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6c908cd2561c2b9/Desktop/Excel Dashboards/"/>
    </mc:Choice>
  </mc:AlternateContent>
  <xr:revisionPtr revIDLastSave="13" documentId="13_ncr:1_{2E65184E-78AE-4A54-B933-740F795E82B5}" xr6:coauthVersionLast="47" xr6:coauthVersionMax="47" xr10:uidLastSave="{F1DF9C12-7362-4CF1-A9A7-58D1C2E8207F}"/>
  <bookViews>
    <workbookView xWindow="-108" yWindow="-108" windowWidth="23256" windowHeight="12456" activeTab="2" xr2:uid="{00000000-000D-0000-FFFF-FFFF00000000}"/>
  </bookViews>
  <sheets>
    <sheet name="Data" sheetId="1" r:id="rId1"/>
    <sheet name="Analysis" sheetId="3" r:id="rId2"/>
    <sheet name="Dashboard" sheetId="6" r:id="rId3"/>
  </sheets>
  <definedNames>
    <definedName name="_xlchart.v1.4" hidden="1">Analysis!$D$23:$D$26</definedName>
    <definedName name="_xlchart.v1.5" hidden="1">Analysis!$E$22</definedName>
    <definedName name="_xlchart.v1.6" hidden="1">Analysis!$E$23:$E$26</definedName>
    <definedName name="_xlchart.v1.7" hidden="1">Analysis!$D$23:$D$26</definedName>
    <definedName name="_xlchart.v1.8" hidden="1">Analysis!$E$22</definedName>
    <definedName name="_xlchart.v1.9" hidden="1">Analysis!$E$23:$E$26</definedName>
    <definedName name="_xlchart.v5.0" hidden="1">Analysis!$D$57</definedName>
    <definedName name="_xlchart.v5.1" hidden="1">Analysis!$D$58:$D$106</definedName>
    <definedName name="_xlchart.v5.10" hidden="1">Analysis!$D$57</definedName>
    <definedName name="_xlchart.v5.11" hidden="1">Analysis!$D$58:$D$106</definedName>
    <definedName name="_xlchart.v5.12" hidden="1">Analysis!$E$57</definedName>
    <definedName name="_xlchart.v5.13" hidden="1">Analysis!$E$58:$E$106</definedName>
    <definedName name="_xlchart.v5.2" hidden="1">Analysis!$E$57</definedName>
    <definedName name="_xlchart.v5.3" hidden="1">Analysis!$E$58:$E$106</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153" i="3"/>
  <c r="I154" i="3"/>
  <c r="I156" i="3"/>
  <c r="E59" i="3"/>
  <c r="E62" i="3"/>
  <c r="E77" i="3"/>
  <c r="E92" i="3"/>
  <c r="E58" i="3"/>
  <c r="E71" i="3"/>
  <c r="E86" i="3"/>
  <c r="E89" i="3"/>
  <c r="E26" i="3"/>
  <c r="E83" i="3"/>
  <c r="E101" i="3"/>
  <c r="E24" i="3"/>
  <c r="E95" i="3"/>
  <c r="H155" i="3"/>
  <c r="E78" i="3"/>
  <c r="E72" i="3"/>
  <c r="N143" i="3"/>
  <c r="E99" i="3"/>
  <c r="E82" i="3"/>
  <c r="E23" i="3"/>
  <c r="E76" i="3"/>
  <c r="E106" i="3"/>
  <c r="I157" i="3"/>
  <c r="E88" i="3"/>
  <c r="E74" i="3"/>
  <c r="E85" i="3"/>
  <c r="E68" i="3"/>
  <c r="E97" i="3"/>
  <c r="E80" i="3"/>
  <c r="E81" i="3"/>
  <c r="K155" i="3"/>
  <c r="E104" i="3"/>
  <c r="E98" i="3"/>
  <c r="E69" i="3"/>
  <c r="E75" i="3"/>
  <c r="E105" i="3"/>
  <c r="E87" i="3"/>
  <c r="E70" i="3"/>
  <c r="E84" i="3"/>
  <c r="E102" i="3"/>
  <c r="H143" i="3"/>
  <c r="E91" i="3"/>
  <c r="E143" i="3"/>
  <c r="E73" i="3"/>
  <c r="E103" i="3"/>
  <c r="B143" i="3"/>
  <c r="E100" i="3"/>
  <c r="E79" i="3"/>
  <c r="E107" i="3"/>
  <c r="E65" i="3"/>
  <c r="J155" i="3"/>
  <c r="I155" i="3"/>
  <c r="E63" i="3"/>
  <c r="E66" i="3"/>
  <c r="E93" i="3"/>
  <c r="E25" i="3"/>
  <c r="E60" i="3"/>
  <c r="G155" i="3"/>
  <c r="E90" i="3"/>
  <c r="K143" i="3"/>
  <c r="E96" i="3"/>
  <c r="E64" i="3"/>
  <c r="E67" i="3"/>
  <c r="E94" i="3"/>
  <c r="E61" i="3"/>
</calcChain>
</file>

<file path=xl/sharedStrings.xml><?xml version="1.0" encoding="utf-8"?>
<sst xmlns="http://schemas.openxmlformats.org/spreadsheetml/2006/main" count="130182" uniqueCount="10951">
  <si>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</si>
  <si>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</si>
  <si>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</si>
  <si>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</si>
  <si>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</si>
  <si>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</si>
  <si>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</si>
  <si>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</si>
  <si>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</si>
  <si>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</si>
  <si>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</si>
  <si>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</si>
  <si>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</si>
  <si>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</si>
  <si>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</si>
  <si>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</si>
  <si>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</si>
  <si>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</si>
  <si>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</si>
  <si>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</si>
  <si>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</si>
  <si>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</si>
  <si>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</si>
  <si>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</si>
  <si>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</si>
  <si>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</si>
  <si>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</si>
  <si>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</si>
  <si>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</si>
  <si>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</si>
  <si>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</si>
  <si>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</si>
  <si>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</si>
  <si>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</si>
  <si>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</si>
  <si>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</si>
  <si>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</si>
  <si>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</si>
  <si>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</si>
  <si>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</si>
  <si>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</si>
  <si>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</si>
  <si>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</si>
  <si>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</si>
  <si>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</si>
  <si>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</si>
  <si>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</si>
  <si>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</si>
  <si>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</si>
  <si>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</si>
  <si>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</si>
  <si>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</si>
  <si>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</si>
  <si>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</si>
  <si>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</si>
  <si>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</si>
  <si>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</si>
  <si>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</si>
  <si>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</si>
  <si>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</si>
  <si>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</si>
  <si>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</si>
  <si>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</si>
  <si>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</si>
  <si>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</si>
  <si>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</si>
  <si>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</si>
  <si>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</si>
  <si>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</si>
  <si>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</si>
  <si>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</si>
  <si>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</si>
  <si>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</si>
  <si>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</si>
  <si>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</si>
  <si>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</si>
  <si>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</si>
  <si>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</si>
  <si>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</si>
  <si>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</si>
  <si>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</si>
  <si>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</si>
  <si>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</si>
  <si>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</si>
  <si>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</si>
  <si>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</si>
  <si>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</si>
  <si>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</si>
  <si>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</si>
  <si>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</si>
  <si>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</si>
  <si>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</si>
  <si>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</si>
  <si>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</si>
  <si>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</si>
  <si>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</si>
  <si>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</si>
  <si>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</si>
  <si>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</si>
  <si>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</si>
  <si>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</si>
  <si>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</si>
  <si>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</si>
  <si>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</si>
  <si>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</si>
  <si>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</si>
  <si>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</si>
  <si>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</si>
  <si>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</si>
  <si>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</si>
  <si>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</si>
  <si>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</si>
  <si>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</si>
  <si>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</si>
  <si>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</si>
  <si>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</si>
  <si>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</si>
  <si>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</si>
  <si>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</si>
  <si>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</si>
  <si>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</si>
  <si>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</si>
  <si>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</si>
  <si>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</si>
  <si>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</si>
  <si>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</si>
  <si>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</si>
  <si>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</si>
  <si>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</si>
  <si>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</si>
  <si>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</si>
  <si>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</si>
  <si>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</si>
  <si>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</si>
  <si>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</si>
  <si>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</si>
  <si>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</si>
  <si>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</si>
  <si>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</si>
  <si>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</si>
  <si>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</si>
  <si>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</si>
  <si>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</si>
  <si>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</si>
  <si>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</si>
  <si>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</si>
  <si>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</si>
  <si>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</si>
  <si>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</si>
  <si>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</si>
  <si>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</si>
  <si>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</si>
  <si>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</si>
  <si>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</si>
  <si>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</si>
  <si>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</si>
  <si>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</si>
  <si>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</si>
  <si>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</si>
  <si>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</si>
  <si>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</si>
  <si>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</si>
  <si>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</si>
  <si>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</si>
  <si>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</si>
  <si>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</si>
  <si>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</si>
  <si>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</si>
  <si>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</si>
  <si>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</si>
  <si>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</si>
  <si>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</si>
  <si>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</si>
  <si>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</si>
  <si>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</si>
  <si>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</si>
  <si>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</si>
  <si>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</si>
  <si>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</si>
  <si>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</si>
  <si>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</si>
  <si>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</si>
  <si>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</si>
  <si>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</si>
  <si>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</si>
  <si>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</si>
  <si>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</si>
  <si>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</si>
  <si>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</si>
  <si>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</si>
  <si>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</si>
  <si>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</si>
  <si>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</si>
  <si>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</si>
  <si>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</si>
  <si>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</si>
  <si>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</si>
  <si>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</si>
  <si>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</si>
  <si>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</si>
  <si>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</si>
  <si>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</si>
  <si>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</si>
  <si>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</si>
  <si>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</si>
  <si>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</si>
  <si>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</si>
  <si>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</si>
  <si>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</si>
  <si>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</si>
  <si>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</si>
  <si>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</si>
  <si>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</si>
  <si>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</si>
  <si>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</si>
  <si>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</si>
  <si>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</si>
  <si>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</si>
  <si>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</si>
  <si>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</si>
  <si>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</si>
  <si>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</si>
  <si>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</si>
  <si>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</si>
  <si>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</si>
  <si>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</si>
  <si>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</si>
  <si>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</si>
  <si>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</si>
  <si>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</si>
  <si>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</si>
  <si>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</si>
  <si>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</si>
  <si>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</si>
  <si>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</si>
  <si>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</si>
  <si>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</si>
  <si>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</si>
  <si>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</si>
  <si>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</si>
  <si>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</si>
  <si>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</si>
  <si>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</si>
  <si>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</si>
  <si>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</si>
  <si>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</si>
  <si>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</si>
  <si>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</si>
  <si>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</si>
  <si>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</si>
  <si>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</si>
  <si>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</si>
  <si>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</si>
  <si>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</si>
  <si>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</si>
  <si>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</si>
  <si>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</si>
  <si>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</si>
  <si>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</si>
  <si>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</si>
  <si>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</si>
  <si>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</si>
  <si>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</si>
  <si>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</si>
  <si>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</si>
  <si>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</si>
  <si>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</si>
  <si>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</si>
  <si>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</si>
  <si>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</si>
  <si>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</si>
  <si>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</si>
  <si>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</si>
  <si>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</si>
  <si>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</si>
  <si>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</si>
  <si>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</si>
  <si>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</si>
  <si>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</si>
  <si>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</si>
  <si>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</si>
  <si>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</si>
  <si>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</si>
  <si>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</si>
  <si>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</si>
  <si>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</si>
  <si>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</si>
  <si>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</si>
  <si>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</si>
  <si>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</si>
  <si>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</si>
  <si>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</si>
  <si>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</si>
  <si>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</si>
  <si>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</si>
  <si>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</si>
  <si>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</si>
  <si>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</si>
  <si>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</si>
  <si>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</si>
  <si>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</si>
  <si>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</si>
  <si>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</si>
  <si>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</si>
  <si>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</si>
  <si>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</si>
  <si>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</si>
  <si>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</si>
  <si>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</si>
  <si>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</si>
  <si>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</si>
  <si>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</si>
  <si>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</si>
  <si>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</si>
  <si>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</si>
  <si>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</si>
  <si>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</si>
  <si>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</si>
  <si>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</si>
  <si>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</si>
  <si>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</si>
  <si>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</si>
  <si>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</si>
  <si>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</si>
  <si>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</si>
  <si>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</si>
  <si>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</si>
  <si>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</si>
  <si>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</si>
  <si>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</si>
  <si>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</si>
  <si>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</si>
  <si>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</si>
  <si>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</si>
  <si>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</si>
  <si>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</si>
  <si>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</si>
  <si>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</si>
  <si>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</si>
  <si>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</si>
  <si>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</si>
  <si>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</si>
  <si>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</si>
  <si>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</si>
  <si>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</si>
  <si>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</si>
  <si>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</si>
  <si>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</si>
  <si>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</si>
  <si>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</si>
  <si>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</si>
  <si>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</si>
  <si>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</si>
  <si>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</si>
  <si>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</si>
  <si>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</si>
  <si>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</si>
  <si>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</si>
  <si>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</si>
  <si>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</si>
  <si>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</si>
  <si>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</si>
  <si>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</si>
  <si>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</si>
  <si>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</si>
  <si>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</si>
  <si>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</si>
  <si>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</si>
  <si>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</si>
  <si>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</si>
  <si>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</si>
  <si>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</si>
  <si>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</si>
  <si>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</si>
  <si>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</si>
  <si>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</si>
  <si>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</si>
  <si>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</si>
  <si>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</si>
  <si>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</si>
  <si>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</si>
  <si>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</si>
  <si>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</si>
  <si>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</si>
  <si>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</si>
  <si>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</si>
  <si>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</si>
  <si>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</si>
  <si>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</si>
  <si>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</si>
  <si>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</si>
  <si>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</si>
  <si>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</si>
  <si>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</si>
  <si>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</si>
  <si>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</si>
  <si>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</si>
  <si>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</si>
  <si>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</si>
  <si>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</si>
  <si>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</si>
  <si>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</si>
  <si>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</si>
  <si>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</si>
  <si>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</si>
  <si>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</si>
  <si>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</si>
  <si>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</si>
  <si>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</si>
  <si>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</si>
  <si>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</si>
  <si>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</si>
  <si>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</si>
  <si>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</si>
  <si>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</si>
  <si>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</si>
  <si>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</si>
  <si>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</si>
  <si>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</si>
  <si>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</si>
  <si>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</si>
  <si>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</si>
  <si>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</si>
  <si>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</si>
  <si>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</si>
  <si>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</si>
  <si>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</si>
  <si>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</si>
  <si>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</si>
  <si>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</si>
  <si>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</si>
  <si>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</si>
  <si>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</si>
  <si>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</si>
  <si>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</si>
  <si>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</si>
  <si>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</si>
  <si>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</si>
  <si>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</si>
  <si>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</si>
  <si>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</si>
  <si>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</si>
  <si>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</si>
  <si>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</si>
  <si>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</si>
  <si>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</si>
  <si>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</si>
  <si>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</si>
  <si>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</si>
  <si>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</si>
  <si>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</si>
  <si>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</si>
  <si>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</si>
  <si>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</si>
  <si>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</si>
  <si>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</si>
  <si>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</si>
  <si>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</si>
  <si>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</si>
  <si>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</si>
  <si>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</si>
  <si>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</si>
  <si>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</si>
  <si>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</si>
  <si>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</si>
  <si>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</si>
  <si>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</si>
  <si>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</si>
  <si>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</si>
  <si>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</si>
  <si>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</si>
  <si>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</si>
  <si>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</si>
  <si>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</si>
  <si>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</si>
  <si>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</si>
  <si>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</si>
  <si>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</si>
  <si>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</si>
  <si>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</si>
  <si>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</si>
  <si>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</si>
  <si>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</si>
  <si>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</si>
  <si>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</si>
  <si>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</si>
  <si>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</si>
  <si>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</si>
  <si>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</si>
  <si>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</si>
  <si>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</si>
  <si>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</si>
  <si>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</si>
  <si>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</si>
  <si>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</si>
  <si>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</si>
  <si>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</si>
  <si>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</si>
  <si>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</si>
  <si>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</si>
  <si>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</si>
  <si>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</si>
  <si>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</si>
  <si>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</si>
  <si>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</si>
  <si>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</si>
  <si>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</si>
  <si>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</si>
  <si>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</si>
  <si>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</si>
  <si>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</si>
  <si>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</si>
  <si>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</si>
  <si>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</si>
  <si>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</si>
  <si>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</si>
  <si>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</si>
  <si>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</si>
  <si>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</si>
  <si>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</si>
  <si>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</si>
  <si>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</si>
  <si>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</si>
  <si>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</si>
  <si>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</si>
  <si>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</si>
  <si>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</si>
  <si>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</si>
  <si>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</si>
  <si>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</si>
  <si>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</si>
  <si>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</si>
  <si>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</si>
  <si>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</si>
  <si>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</si>
  <si>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</si>
  <si>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</si>
  <si>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</si>
  <si>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</si>
  <si>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</si>
  <si>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</si>
  <si>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</si>
  <si>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</si>
  <si>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</si>
  <si>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</si>
  <si>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</si>
  <si>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</si>
  <si>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</si>
  <si>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</si>
  <si>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</si>
  <si>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</si>
  <si>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</si>
  <si>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</si>
  <si>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</si>
  <si>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</si>
  <si>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</si>
  <si>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</si>
  <si>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</si>
  <si>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</si>
  <si>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</si>
  <si>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</si>
  <si>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</si>
  <si>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</si>
  <si>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</si>
  <si>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</si>
  <si>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</si>
  <si>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</si>
  <si>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</si>
  <si>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</si>
  <si>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</si>
  <si>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</si>
  <si>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</si>
  <si>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</si>
  <si>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</si>
  <si>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</si>
  <si>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</si>
  <si>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</si>
  <si>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</si>
  <si>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</si>
  <si>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</si>
  <si>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</si>
  <si>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</si>
  <si>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</si>
  <si>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</si>
  <si>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</si>
  <si>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</si>
  <si>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</si>
  <si>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</si>
  <si>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</si>
  <si>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</si>
  <si>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</si>
  <si>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</si>
  <si>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</si>
  <si>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</si>
  <si>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</si>
  <si>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</si>
  <si>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</si>
  <si>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</si>
  <si>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</si>
  <si>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</si>
  <si>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</si>
  <si>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</si>
  <si>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</si>
  <si>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</si>
  <si>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</si>
  <si>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</si>
  <si>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</si>
  <si>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</si>
  <si>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</si>
  <si>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</si>
  <si>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</si>
  <si>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</si>
  <si>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</si>
  <si>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</si>
  <si>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</si>
  <si>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</si>
  <si>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</si>
  <si>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</si>
  <si>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</si>
  <si>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</si>
  <si>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</si>
  <si>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</si>
  <si>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</si>
  <si>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</si>
  <si>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</si>
  <si>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</si>
  <si>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</si>
  <si>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</si>
  <si>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</si>
  <si>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</si>
  <si>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</si>
  <si>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</si>
  <si>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</si>
  <si>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</si>
  <si>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</si>
  <si>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</si>
  <si>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</si>
  <si>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</si>
  <si>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</si>
  <si>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</si>
  <si>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</si>
  <si>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</si>
  <si>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</si>
  <si>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</si>
  <si>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</si>
  <si>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</si>
  <si>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</si>
  <si>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</si>
  <si>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</si>
  <si>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</si>
  <si>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</si>
  <si>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</si>
  <si>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</si>
  <si>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</si>
  <si>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</si>
  <si>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</si>
  <si>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</si>
  <si>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</si>
  <si>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</si>
  <si>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</si>
  <si>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</si>
  <si>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</si>
  <si>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</si>
  <si>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</si>
  <si>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</si>
  <si>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</si>
  <si>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</si>
  <si>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</si>
  <si>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</si>
  <si>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</si>
  <si>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</si>
  <si>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</si>
  <si>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</si>
  <si>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</si>
  <si>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</si>
  <si>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</si>
  <si>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</si>
  <si>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</si>
  <si>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</si>
  <si>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</si>
  <si>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</si>
  <si>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</si>
  <si>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</si>
  <si>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</si>
  <si>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</si>
  <si>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</si>
  <si>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</si>
  <si>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</si>
  <si>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</si>
  <si>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</si>
  <si>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</si>
  <si>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</si>
  <si>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</si>
  <si>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</si>
  <si>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</si>
  <si>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</si>
  <si>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</si>
  <si>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</si>
  <si>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</si>
  <si>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</si>
  <si>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</si>
  <si>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</si>
  <si>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</si>
  <si>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</si>
  <si>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</si>
  <si>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</si>
  <si>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</si>
  <si>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</si>
  <si>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</si>
  <si>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</si>
  <si>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</si>
  <si>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</si>
  <si>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</si>
  <si>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</si>
  <si>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</si>
  <si>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</si>
  <si>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</si>
  <si>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</si>
  <si>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</si>
  <si>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</si>
  <si>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</si>
  <si>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</si>
  <si>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</si>
  <si>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</si>
  <si>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</si>
  <si>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</si>
  <si>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</si>
  <si>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</si>
  <si>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</si>
  <si>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</si>
  <si>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</si>
  <si>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</si>
  <si>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</si>
  <si>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</si>
  <si>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</si>
  <si>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</si>
  <si>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</si>
  <si>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</si>
  <si>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</si>
  <si>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</si>
  <si>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</si>
  <si>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</si>
  <si>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</si>
  <si>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</si>
  <si>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</si>
  <si>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</si>
  <si>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</si>
  <si>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</si>
  <si>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</si>
  <si>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</si>
  <si>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</si>
  <si>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</si>
  <si>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</si>
  <si>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</si>
  <si>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</si>
  <si>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</si>
  <si>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</si>
  <si>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</si>
  <si>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</si>
  <si>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</si>
  <si>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</si>
  <si>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</si>
  <si>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</si>
  <si>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</si>
  <si>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</si>
  <si>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</si>
  <si>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</si>
  <si>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</si>
  <si>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</si>
  <si>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</si>
  <si>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</si>
  <si>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</si>
  <si>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</si>
  <si>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</si>
  <si>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</si>
  <si>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</si>
  <si>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</si>
  <si>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</si>
  <si>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</si>
  <si>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</si>
  <si>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</si>
  <si>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</si>
  <si>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</si>
  <si>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</si>
  <si>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</si>
  <si>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</si>
  <si>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</si>
  <si>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</si>
  <si>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</si>
  <si>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</si>
  <si>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</si>
  <si>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</si>
  <si>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</si>
  <si>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</si>
  <si>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</si>
  <si>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</si>
  <si>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</si>
  <si>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</si>
  <si>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</si>
  <si>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</si>
  <si>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</si>
  <si>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</si>
  <si>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</si>
  <si>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</si>
  <si>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</si>
  <si>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</si>
  <si>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</si>
  <si>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</si>
  <si>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</si>
  <si>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</si>
  <si>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</si>
  <si>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</si>
  <si>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</si>
  <si>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</si>
  <si>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</si>
  <si>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</si>
  <si>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</si>
  <si>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</si>
  <si>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</si>
  <si>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</si>
  <si>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</si>
  <si>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</si>
  <si>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</si>
  <si>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</si>
  <si>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</si>
  <si>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</si>
  <si>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</si>
  <si>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</si>
  <si>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</si>
  <si>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</si>
  <si>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</si>
  <si>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</si>
  <si>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</si>
  <si>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</si>
  <si>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</si>
  <si>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</si>
  <si>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</si>
  <si>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</si>
  <si>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</si>
  <si>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</si>
  <si>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</si>
  <si>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</si>
  <si>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</si>
  <si>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</si>
  <si>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</si>
  <si>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</si>
  <si>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</si>
  <si>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</si>
  <si>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</si>
  <si>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</si>
  <si>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</si>
  <si>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</si>
  <si>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</si>
  <si>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</si>
  <si>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</si>
  <si>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</si>
  <si>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</si>
  <si>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</si>
  <si>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</si>
  <si>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</si>
  <si>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</si>
  <si>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</si>
  <si>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</si>
  <si>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</si>
  <si>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</si>
  <si>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</si>
  <si>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</si>
  <si>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</si>
  <si>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</si>
  <si>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</si>
  <si>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</si>
  <si>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</si>
  <si>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</si>
  <si>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</si>
  <si>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</si>
  <si>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</si>
  <si>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</si>
  <si>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</si>
  <si>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</si>
  <si>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</si>
  <si>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</si>
  <si>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</si>
  <si>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</si>
  <si>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</si>
  <si>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</si>
  <si>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</si>
  <si>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</si>
  <si>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</si>
  <si>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</si>
  <si>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</si>
  <si>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</si>
  <si>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</si>
  <si>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</si>
  <si>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</si>
  <si>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</si>
  <si>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</si>
  <si>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</si>
  <si>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</si>
  <si>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</si>
  <si>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</si>
  <si>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</si>
  <si>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</si>
  <si>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</si>
  <si>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</si>
  <si>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</si>
  <si>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</si>
  <si>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</si>
  <si>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</si>
  <si>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</si>
  <si>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</si>
  <si>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</si>
  <si>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</si>
  <si>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</si>
  <si>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</si>
  <si>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</si>
  <si>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</si>
  <si>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</si>
  <si>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</si>
  <si>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</si>
  <si>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</si>
  <si>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</si>
  <si>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</si>
  <si>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</si>
  <si>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</si>
  <si>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</si>
  <si>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</si>
  <si>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</si>
  <si>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</si>
  <si>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</si>
  <si>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</si>
  <si>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</si>
  <si>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</si>
  <si>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</si>
  <si>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</si>
  <si>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</si>
  <si>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</si>
  <si>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</si>
  <si>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</si>
  <si>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</si>
  <si>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</si>
  <si>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</si>
  <si>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</si>
  <si>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</si>
  <si>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</si>
  <si>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</si>
  <si>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</si>
  <si>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</si>
  <si>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</si>
  <si>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</si>
  <si>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</si>
  <si>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</si>
  <si>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</si>
  <si>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</si>
  <si>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</si>
  <si>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</si>
  <si>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</si>
  <si>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</si>
  <si>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</si>
  <si>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</si>
  <si>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</si>
  <si>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</si>
  <si>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</si>
  <si>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</si>
  <si>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</si>
  <si>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</si>
  <si>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</si>
  <si>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</si>
  <si>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</si>
  <si>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</si>
  <si>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</si>
  <si>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</si>
  <si>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</si>
  <si>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</si>
  <si>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</si>
  <si>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</si>
  <si>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</si>
  <si>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</si>
  <si>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</si>
  <si>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</si>
  <si>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</si>
  <si>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</si>
  <si>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</si>
  <si>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</si>
  <si>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</si>
  <si>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</si>
  <si>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</si>
  <si>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</si>
  <si>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</si>
  <si>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</si>
  <si>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</si>
  <si>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</si>
  <si>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</si>
  <si>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</si>
  <si>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</si>
  <si>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</si>
  <si>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</si>
  <si>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</si>
  <si>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</si>
  <si>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</si>
  <si>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</si>
  <si>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</si>
  <si>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</si>
  <si>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</si>
  <si>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</si>
  <si>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</si>
  <si>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</si>
  <si>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</si>
  <si>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</si>
  <si>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</si>
  <si>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</si>
  <si>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</si>
  <si>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</si>
  <si>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</si>
  <si>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</si>
  <si>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</si>
  <si>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</si>
  <si>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</si>
  <si>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</si>
  <si>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</si>
  <si>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</si>
  <si>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</si>
  <si>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</si>
  <si>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</si>
  <si>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</si>
  <si>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</si>
  <si>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</si>
  <si>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</si>
  <si>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</si>
  <si>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</si>
  <si>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</si>
  <si>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</si>
  <si>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</si>
  <si>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</si>
  <si>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</si>
  <si>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</si>
  <si>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</si>
  <si>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</si>
  <si>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</si>
  <si>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</si>
  <si>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</si>
  <si>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</si>
  <si>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</si>
  <si>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</si>
  <si>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</si>
  <si>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</si>
  <si>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</si>
  <si>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</si>
  <si>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</si>
  <si>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</si>
  <si>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</si>
  <si>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</si>
  <si>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</si>
  <si>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</si>
  <si>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</si>
  <si>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</si>
  <si>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</si>
  <si>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</si>
  <si>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</si>
  <si>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</si>
  <si>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</si>
  <si>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</si>
  <si>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</si>
  <si>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</si>
  <si>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</si>
  <si>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</si>
  <si>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</si>
  <si>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</si>
  <si>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</si>
  <si>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</si>
  <si>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</si>
  <si>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</si>
  <si>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</si>
  <si>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</si>
  <si>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</si>
  <si>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</si>
  <si>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</si>
  <si>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</si>
  <si>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</si>
  <si>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</si>
  <si>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</si>
  <si>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</si>
  <si>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</si>
  <si>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</si>
  <si>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</si>
  <si>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</si>
  <si>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</si>
  <si>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</si>
  <si>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</si>
  <si>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</si>
  <si>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</si>
  <si>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</si>
  <si>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</si>
  <si>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</si>
  <si>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</si>
  <si>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</si>
  <si>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</si>
  <si>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</si>
  <si>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</si>
  <si>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</si>
  <si>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</si>
  <si>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</si>
  <si>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</si>
  <si>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</si>
  <si>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</si>
  <si>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</si>
  <si>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</si>
  <si>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</si>
  <si>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</si>
  <si>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</si>
  <si>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</si>
  <si>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</si>
  <si>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</si>
  <si>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</si>
  <si>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</si>
  <si>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</si>
  <si>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</si>
  <si>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</si>
  <si>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</si>
  <si>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</si>
  <si>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</si>
  <si>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</si>
  <si>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</si>
  <si>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</si>
  <si>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</si>
  <si>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</si>
  <si>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</si>
  <si>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</si>
  <si>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</si>
  <si>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</si>
  <si>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</si>
  <si>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</si>
  <si>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</si>
  <si>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</si>
  <si>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</si>
  <si>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</si>
  <si>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</si>
  <si>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</si>
  <si>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</si>
  <si>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</si>
  <si>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</si>
  <si>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</si>
  <si>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</si>
  <si>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</si>
  <si>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</si>
  <si>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</si>
  <si>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</si>
  <si>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</si>
  <si>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</si>
  <si>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</si>
  <si>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</si>
  <si>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</si>
  <si>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</si>
  <si>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</si>
  <si>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</si>
  <si>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</si>
  <si>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</si>
  <si>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</si>
  <si>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</si>
  <si>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</si>
  <si>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</si>
  <si>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</si>
  <si>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</si>
  <si>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</si>
  <si>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</si>
  <si>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</si>
  <si>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</si>
  <si>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</si>
  <si>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</si>
  <si>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</si>
  <si>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</si>
  <si>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</si>
  <si>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</si>
  <si>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</si>
  <si>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</si>
  <si>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</si>
  <si>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</si>
  <si>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</si>
  <si>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</si>
  <si>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</si>
  <si>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</si>
  <si>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</si>
  <si>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</si>
  <si>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</si>
  <si>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</si>
  <si>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</si>
  <si>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</si>
  <si>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</si>
  <si>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</si>
  <si>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</si>
  <si>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</si>
  <si>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</si>
  <si>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</si>
  <si>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</si>
  <si>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</si>
  <si>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</si>
  <si>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</si>
  <si>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</si>
  <si>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</si>
  <si>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</si>
  <si>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</si>
  <si>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</si>
  <si>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</si>
  <si>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</si>
  <si>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</si>
  <si>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</si>
  <si>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</si>
  <si>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</si>
  <si>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</si>
  <si>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</si>
  <si>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</si>
  <si>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</si>
  <si>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</si>
  <si>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</si>
  <si>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</si>
  <si>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</si>
  <si>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</si>
  <si>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</si>
  <si>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</si>
  <si>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</si>
  <si>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</si>
  <si>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</si>
  <si>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</si>
  <si>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</si>
  <si>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</si>
  <si>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</si>
  <si>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</si>
  <si>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</si>
  <si>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</si>
  <si>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</si>
  <si>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</si>
  <si>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</si>
  <si>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</si>
  <si>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</si>
  <si>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</si>
  <si>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</si>
  <si>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</si>
  <si>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</si>
  <si>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</si>
  <si>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</si>
  <si>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</si>
  <si>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</si>
  <si>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</si>
  <si>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</si>
  <si>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</si>
  <si>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</si>
  <si>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</si>
  <si>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</si>
  <si>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</si>
  <si>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</si>
  <si>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</si>
  <si>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</si>
  <si>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</si>
  <si>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</si>
  <si>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</si>
  <si>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</si>
  <si>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</si>
  <si>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</si>
  <si>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</si>
  <si>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</si>
  <si>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</si>
  <si>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</si>
  <si>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</si>
  <si>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</si>
  <si>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</si>
  <si>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</si>
  <si>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</si>
  <si>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</si>
  <si>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</si>
  <si>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</si>
  <si>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</si>
  <si>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</si>
  <si>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</si>
  <si>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</si>
  <si>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</si>
  <si>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</si>
  <si>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</si>
  <si>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</si>
  <si>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</si>
  <si>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</si>
  <si>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</si>
  <si>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</si>
  <si>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</si>
  <si>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</si>
  <si>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</si>
  <si>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</si>
  <si>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</si>
  <si>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</si>
  <si>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</si>
  <si>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</si>
  <si>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</si>
  <si>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</si>
  <si>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</si>
  <si>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</si>
  <si>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</si>
  <si>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</si>
  <si>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</si>
  <si>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</si>
  <si>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</si>
  <si>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</si>
  <si>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</si>
  <si>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</si>
  <si>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</si>
  <si>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</si>
  <si>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</si>
  <si>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</si>
  <si>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</si>
  <si>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</si>
  <si>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</si>
  <si>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</si>
  <si>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</si>
  <si>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</si>
  <si>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</si>
  <si>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</si>
  <si>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</si>
  <si>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</si>
  <si>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</si>
  <si>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</si>
  <si>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</si>
  <si>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</si>
  <si>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</si>
  <si>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</si>
  <si>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</si>
  <si>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</si>
  <si>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</si>
  <si>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</si>
  <si>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</si>
  <si>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</si>
  <si>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</si>
  <si>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</si>
  <si>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</si>
  <si>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</si>
  <si>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</si>
  <si>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</si>
  <si>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</si>
  <si>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</si>
  <si>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</si>
  <si>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</si>
  <si>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</si>
  <si>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</si>
  <si>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</si>
  <si>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</si>
  <si>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</si>
  <si>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</si>
  <si>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</si>
  <si>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</si>
  <si>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</si>
  <si>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</si>
  <si>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</si>
  <si>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</si>
  <si>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</si>
  <si>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</si>
  <si>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</si>
  <si>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</si>
  <si>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</si>
  <si>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</si>
  <si>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</si>
  <si>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</si>
  <si>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</si>
  <si>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</si>
  <si>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</si>
  <si>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</si>
  <si>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</si>
  <si>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</si>
  <si>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</si>
  <si>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</si>
  <si>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</si>
  <si>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</si>
  <si>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</si>
  <si>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</si>
  <si>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</si>
  <si>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</si>
  <si>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</si>
  <si>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</si>
  <si>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</si>
  <si>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</si>
  <si>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</si>
  <si>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</si>
  <si>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</si>
  <si>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</si>
  <si>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</si>
  <si>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</si>
  <si>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</si>
  <si>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</si>
  <si>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</si>
  <si>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</si>
  <si>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</si>
  <si>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</si>
  <si>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</si>
  <si>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</si>
  <si>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</si>
  <si>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</si>
  <si>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</si>
  <si>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</si>
  <si>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</si>
  <si>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</si>
  <si>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</si>
  <si>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</si>
  <si>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</si>
  <si>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</si>
  <si>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</si>
  <si>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</si>
  <si>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</si>
  <si>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</si>
  <si>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</si>
  <si>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</si>
  <si>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</si>
  <si>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</si>
  <si>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</si>
  <si>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</si>
  <si>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</si>
  <si>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</si>
  <si>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</si>
  <si>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</si>
  <si>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</si>
  <si>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</si>
  <si>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</si>
  <si>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</si>
  <si>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</si>
  <si>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</si>
  <si>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</si>
  <si>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</si>
  <si>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</si>
  <si>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</si>
  <si>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</si>
  <si>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</si>
  <si>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</si>
  <si>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</si>
  <si>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</si>
  <si>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</si>
  <si>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</si>
  <si>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</si>
  <si>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</si>
  <si>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</si>
  <si>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</si>
  <si>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</si>
  <si>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</si>
  <si>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</si>
  <si>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</si>
  <si>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</si>
  <si>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</si>
  <si>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</si>
  <si>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</si>
  <si>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</si>
  <si>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</si>
  <si>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</si>
  <si>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</si>
  <si>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</si>
  <si>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</si>
  <si>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</si>
  <si>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</si>
  <si>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</si>
  <si>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</si>
  <si>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</si>
  <si>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</si>
  <si>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</si>
  <si>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</si>
  <si>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</si>
  <si>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</si>
  <si>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</si>
  <si>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</si>
  <si>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</si>
  <si>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</si>
  <si>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</si>
  <si>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</si>
  <si>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</si>
  <si>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</si>
  <si>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</si>
  <si>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</si>
  <si>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</si>
  <si>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</si>
  <si>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</si>
  <si>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</si>
  <si>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</si>
  <si>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</si>
  <si>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</si>
  <si>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</si>
  <si>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</si>
  <si>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</si>
  <si>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</si>
  <si>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</si>
  <si>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</si>
  <si>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</si>
  <si>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</si>
  <si>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</si>
  <si>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</si>
  <si>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</si>
  <si>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</si>
  <si>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</si>
  <si>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</si>
  <si>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</si>
  <si>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</si>
  <si>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</si>
  <si>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</si>
  <si>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</si>
  <si>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</si>
  <si>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</si>
  <si>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</si>
  <si>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</si>
  <si>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</si>
  <si>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</si>
  <si>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</si>
  <si>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</si>
  <si>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</si>
  <si>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</si>
  <si>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</si>
  <si>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</si>
  <si>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</si>
  <si>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</si>
  <si>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</si>
  <si>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</si>
  <si>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</si>
  <si>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</si>
  <si>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</si>
  <si>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</si>
  <si>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</si>
  <si>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</si>
  <si>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</si>
  <si>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</si>
  <si>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</si>
  <si>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</si>
  <si>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</si>
  <si>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</si>
  <si>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</si>
  <si>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</si>
  <si>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</si>
  <si>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</si>
  <si>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</si>
  <si>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</si>
  <si>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</si>
  <si>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</si>
  <si>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</si>
  <si>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</si>
  <si>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</si>
  <si>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</si>
  <si>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</si>
  <si>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</si>
  <si>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</si>
  <si>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</si>
  <si>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</si>
  <si>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</si>
  <si>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</si>
  <si>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</si>
  <si>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</si>
  <si>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</si>
  <si>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</si>
  <si>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</si>
  <si>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</si>
  <si>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</si>
  <si>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</si>
  <si>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</si>
  <si>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</si>
  <si>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</si>
  <si>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</si>
  <si>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</si>
  <si>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</si>
  <si>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</si>
  <si>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</si>
  <si>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</si>
  <si>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</si>
  <si>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</si>
  <si>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</si>
  <si>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</si>
  <si>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</si>
  <si>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</si>
  <si>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</si>
  <si>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</si>
  <si>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</si>
  <si>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</si>
  <si>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</si>
  <si>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</si>
  <si>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</si>
  <si>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</si>
  <si>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</si>
  <si>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</si>
  <si>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</si>
  <si>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</si>
  <si>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</si>
  <si>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</si>
  <si>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</si>
  <si>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</si>
  <si>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</si>
  <si>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</si>
  <si>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</si>
  <si>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</si>
  <si>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</si>
  <si>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</si>
  <si>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</si>
  <si>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</si>
  <si>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</si>
  <si>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</si>
  <si>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</si>
  <si>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</si>
  <si>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</si>
  <si>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</si>
  <si>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</si>
  <si>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</si>
  <si>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</si>
  <si>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</si>
  <si>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</si>
  <si>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</si>
  <si>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</si>
  <si>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</si>
  <si>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</si>
  <si>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</si>
  <si>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</si>
  <si>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</si>
  <si>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</si>
  <si>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</si>
  <si>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</si>
  <si>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</si>
  <si>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</si>
  <si>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</si>
  <si>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</si>
  <si>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</si>
  <si>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</si>
  <si>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</si>
  <si>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</si>
  <si>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</si>
  <si>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</si>
  <si>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</si>
  <si>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</si>
  <si>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</si>
  <si>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</si>
  <si>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</si>
  <si>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</si>
  <si>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</si>
  <si>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</si>
  <si>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</si>
  <si>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</si>
  <si>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</si>
  <si>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</si>
  <si>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</si>
  <si>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</si>
  <si>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</si>
  <si>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</si>
  <si>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</si>
  <si>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</si>
  <si>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</si>
  <si>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</si>
  <si>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</si>
  <si>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</si>
  <si>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</si>
  <si>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</si>
  <si>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</si>
  <si>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</si>
  <si>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</si>
  <si>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</si>
  <si>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</si>
  <si>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</si>
  <si>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</si>
  <si>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</si>
  <si>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</si>
  <si>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</si>
  <si>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</si>
  <si>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</si>
  <si>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</si>
  <si>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</si>
  <si>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</si>
  <si>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</si>
  <si>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</si>
  <si>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</si>
  <si>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</si>
  <si>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</si>
  <si>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</si>
  <si>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</si>
  <si>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</si>
  <si>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</si>
  <si>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</si>
  <si>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</si>
  <si>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</si>
  <si>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</si>
  <si>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</si>
  <si>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</si>
  <si>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</si>
  <si>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</si>
  <si>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</si>
  <si>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</si>
  <si>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</si>
  <si>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</si>
  <si>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</si>
  <si>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</si>
  <si>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</si>
  <si>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</si>
  <si>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</si>
  <si>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</si>
  <si>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</si>
  <si>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</si>
  <si>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</si>
  <si>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</si>
  <si>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</si>
  <si>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</si>
  <si>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</si>
  <si>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</si>
  <si>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</si>
  <si>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</si>
  <si>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</si>
  <si>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</si>
  <si>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</si>
  <si>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</si>
  <si>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</si>
  <si>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</si>
  <si>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</si>
  <si>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</si>
  <si>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</si>
  <si>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</si>
  <si>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</si>
  <si>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</si>
  <si>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</si>
  <si>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</si>
  <si>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</si>
  <si>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</si>
  <si>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</si>
  <si>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</si>
  <si>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</si>
  <si>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</si>
  <si>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</si>
  <si>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</si>
  <si>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</si>
  <si>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</si>
  <si>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</si>
  <si>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</si>
  <si>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</si>
  <si>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</si>
  <si>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</si>
  <si>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</si>
  <si>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</si>
  <si>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</si>
  <si>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</si>
  <si>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</si>
  <si>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</si>
  <si>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</si>
  <si>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</si>
  <si>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</si>
  <si>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</si>
  <si>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</si>
  <si>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</si>
  <si>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</si>
  <si>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</si>
  <si>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</si>
  <si>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</si>
  <si>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</si>
  <si>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</si>
  <si>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</si>
  <si>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</si>
  <si>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</si>
  <si>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</si>
  <si>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</si>
  <si>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</si>
  <si>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</si>
  <si>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</si>
  <si>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</si>
  <si>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</si>
  <si>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</si>
  <si>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</si>
  <si>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</si>
  <si>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</si>
  <si>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</si>
  <si>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</si>
  <si>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</si>
  <si>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</si>
  <si>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</si>
  <si>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</si>
  <si>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</si>
  <si>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</si>
  <si>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</si>
  <si>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</si>
  <si>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</si>
  <si>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</si>
  <si>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</si>
  <si>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</si>
  <si>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</si>
  <si>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</si>
  <si>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</si>
  <si>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</si>
  <si>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</si>
  <si>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</si>
  <si>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</si>
  <si>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</si>
  <si>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</si>
  <si>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</si>
  <si>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</si>
  <si>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</si>
  <si>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</si>
  <si>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</si>
  <si>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</si>
  <si>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</si>
  <si>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</si>
  <si>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</si>
  <si>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</si>
  <si>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</si>
  <si>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</si>
  <si>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</si>
  <si>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</si>
  <si>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</si>
  <si>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</si>
  <si>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</si>
  <si>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</si>
  <si>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</si>
  <si>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</si>
  <si>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</si>
  <si>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</si>
  <si>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</si>
  <si>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</si>
  <si>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</si>
  <si>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</si>
  <si>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</si>
  <si>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</si>
  <si>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</si>
  <si>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</si>
  <si>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</si>
  <si>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</si>
  <si>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</si>
  <si>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</si>
  <si>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</si>
  <si>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</si>
  <si>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</si>
  <si>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</si>
  <si>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</si>
  <si>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</si>
  <si>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</si>
  <si>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</si>
  <si>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</si>
  <si>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</si>
  <si>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</si>
  <si>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</si>
  <si>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</si>
  <si>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</si>
  <si>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</si>
  <si>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</si>
  <si>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</si>
  <si>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</si>
  <si>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</si>
  <si>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</si>
  <si>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</si>
  <si>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</si>
  <si>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</si>
  <si>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</si>
  <si>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</si>
  <si>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</si>
  <si>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</si>
  <si>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</si>
  <si>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</si>
  <si>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</si>
  <si>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</si>
  <si>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</si>
  <si>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</si>
  <si>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</si>
  <si>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</si>
  <si>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</si>
  <si>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</si>
  <si>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</si>
  <si>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</si>
  <si>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</si>
  <si>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</si>
  <si>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</si>
  <si>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</si>
  <si>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</si>
  <si>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</si>
  <si>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</si>
  <si>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</si>
  <si>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</si>
  <si>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</si>
  <si>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</si>
  <si>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</si>
  <si>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</si>
  <si>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</si>
  <si>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</si>
  <si>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</si>
  <si>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</si>
  <si>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</si>
  <si>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</si>
  <si>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</si>
  <si>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</si>
  <si>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</si>
  <si>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</si>
  <si>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</si>
  <si>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</si>
  <si>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</si>
  <si>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</si>
  <si>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</si>
  <si>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</si>
  <si>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</si>
  <si>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</si>
  <si>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</si>
  <si>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</si>
  <si>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</si>
  <si>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</si>
  <si>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</si>
  <si>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</si>
  <si>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</si>
  <si>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</si>
  <si>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</si>
  <si>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</si>
  <si>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</si>
  <si>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</si>
  <si>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</si>
  <si>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</si>
  <si>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</si>
  <si>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</si>
  <si>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</si>
  <si>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</si>
  <si>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</si>
  <si>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</si>
  <si>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</si>
  <si>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</si>
  <si>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</si>
  <si>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</si>
  <si>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</si>
  <si>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</si>
  <si>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</si>
  <si>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</si>
  <si>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</si>
  <si>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</si>
  <si>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</si>
  <si>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</si>
  <si>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</si>
  <si>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</si>
  <si>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</si>
  <si>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</si>
  <si>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</si>
  <si>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</si>
  <si>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</si>
  <si>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</si>
  <si>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</si>
  <si>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</si>
  <si>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</si>
  <si>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</si>
  <si>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</si>
  <si>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</si>
  <si>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</si>
  <si>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</si>
  <si>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</si>
  <si>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</si>
  <si>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</si>
  <si>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</si>
  <si>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</si>
  <si>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</si>
  <si>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</si>
  <si>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</si>
  <si>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</si>
  <si>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</si>
  <si>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</si>
  <si>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</si>
  <si>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</si>
  <si>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</si>
  <si>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</si>
  <si>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</si>
  <si>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</si>
  <si>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</si>
  <si>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</si>
  <si>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</si>
  <si>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</si>
  <si>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</si>
  <si>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</si>
  <si>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</si>
  <si>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</si>
  <si>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</si>
  <si>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</si>
  <si>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</si>
  <si>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</si>
  <si>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</si>
  <si>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</si>
  <si>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</si>
  <si>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</si>
  <si>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</si>
  <si>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</si>
  <si>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</si>
  <si>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</si>
  <si>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</si>
  <si>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</si>
  <si>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</si>
  <si>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</si>
  <si>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</si>
  <si>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</si>
  <si>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</si>
  <si>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</si>
  <si>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</si>
  <si>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</si>
  <si>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</si>
  <si>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</si>
  <si>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</si>
  <si>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</si>
  <si>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</si>
  <si>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</si>
  <si>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</si>
  <si>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</si>
  <si>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</si>
  <si>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</si>
  <si>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</si>
  <si>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</si>
  <si>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</si>
  <si>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</si>
  <si>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</si>
  <si>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</si>
  <si>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</si>
  <si>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</si>
  <si>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</si>
  <si>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</si>
  <si>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</si>
  <si>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</si>
  <si>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</si>
  <si>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</si>
  <si>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</si>
  <si>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</si>
  <si>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</si>
  <si>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</si>
  <si>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</si>
  <si>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</si>
  <si>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</si>
  <si>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</si>
  <si>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</si>
  <si>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</si>
  <si>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</si>
  <si>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</si>
  <si>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</si>
  <si>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</si>
  <si>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</si>
  <si>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</si>
  <si>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</si>
  <si>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</si>
  <si>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</si>
  <si>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</si>
  <si>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</si>
  <si>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</si>
  <si>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</si>
  <si>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</si>
  <si>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</si>
  <si>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</si>
  <si>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</si>
  <si>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</si>
  <si>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</si>
  <si>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</si>
  <si>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</si>
  <si>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</si>
  <si>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</si>
  <si>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</si>
  <si>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</si>
  <si>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</si>
  <si>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</si>
  <si>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</si>
  <si>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</si>
  <si>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</si>
  <si>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</si>
  <si>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</si>
  <si>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</si>
  <si>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</si>
  <si>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</si>
  <si>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</si>
  <si>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</si>
  <si>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</si>
  <si>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</si>
  <si>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</si>
  <si>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</si>
  <si>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</si>
  <si>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</si>
  <si>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</si>
  <si>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</si>
  <si>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</si>
  <si>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</si>
  <si>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</si>
  <si>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</si>
  <si>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</si>
  <si>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</si>
  <si>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</si>
  <si>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</si>
  <si>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</si>
  <si>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</si>
  <si>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</si>
  <si>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</si>
  <si>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</si>
  <si>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</si>
  <si>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</si>
  <si>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</si>
  <si>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</si>
  <si>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</si>
  <si>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</si>
  <si>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</si>
  <si>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</si>
  <si>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</si>
  <si>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</si>
  <si>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</si>
  <si>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</si>
  <si>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</si>
  <si>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</si>
  <si>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</si>
  <si>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</si>
  <si>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</si>
  <si>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</si>
  <si>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</si>
  <si>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</si>
  <si>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</si>
  <si>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</si>
  <si>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</si>
  <si>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</si>
  <si>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</si>
  <si>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</si>
  <si>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</si>
  <si>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</si>
  <si>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</si>
  <si>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</si>
  <si>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</si>
  <si>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</si>
  <si>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</si>
  <si>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</si>
  <si>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</si>
  <si>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</si>
  <si>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</si>
  <si>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</si>
  <si>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</si>
  <si>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</si>
  <si>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</si>
  <si>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</si>
  <si>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</si>
  <si>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</si>
  <si>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</si>
  <si>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</si>
  <si>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</si>
  <si>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</si>
  <si>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</si>
  <si>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</si>
  <si>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</si>
  <si>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</si>
  <si>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</si>
  <si>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</si>
  <si>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</si>
  <si>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</si>
  <si>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</si>
  <si>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</si>
  <si>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</si>
  <si>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</si>
  <si>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</si>
  <si>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</si>
  <si>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</si>
  <si>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</si>
  <si>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</si>
  <si>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</si>
  <si>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</si>
  <si>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</si>
  <si>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</si>
  <si>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</si>
  <si>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</si>
  <si>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</si>
  <si>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</si>
  <si>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</si>
  <si>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</si>
  <si>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</si>
  <si>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</si>
  <si>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</si>
  <si>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</si>
  <si>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</si>
  <si>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</si>
  <si>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</si>
  <si>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</si>
  <si>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</si>
  <si>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</si>
  <si>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</si>
  <si>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</si>
  <si>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</si>
  <si>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</si>
  <si>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</si>
  <si>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</si>
  <si>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</si>
  <si>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</si>
  <si>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</si>
  <si>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</si>
  <si>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</si>
  <si>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</si>
  <si>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</si>
  <si>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</si>
  <si>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</si>
  <si>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</si>
  <si>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</si>
  <si>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</si>
  <si>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</si>
  <si>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</si>
  <si>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</si>
  <si>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</si>
  <si>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</si>
  <si>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</si>
  <si>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</si>
  <si>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</si>
  <si>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</si>
  <si>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</si>
  <si>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</si>
  <si>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</si>
  <si>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</si>
  <si>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</si>
  <si>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</si>
  <si>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</si>
  <si>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</si>
  <si>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</si>
  <si>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</si>
  <si>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</si>
  <si>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</si>
  <si>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</si>
  <si>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</si>
  <si>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</si>
  <si>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</si>
  <si>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</si>
  <si>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</si>
  <si>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</si>
  <si>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</si>
  <si>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</si>
  <si>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</si>
  <si>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</si>
  <si>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</si>
  <si>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</si>
  <si>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</si>
  <si>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</si>
  <si>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</si>
  <si>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</si>
  <si>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</si>
  <si>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</si>
  <si>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</si>
  <si>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</si>
  <si>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</si>
  <si>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</si>
  <si>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</si>
  <si>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</si>
  <si>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</si>
  <si>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</si>
  <si>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</si>
  <si>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</si>
  <si>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</si>
  <si>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</si>
  <si>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</si>
  <si>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</si>
  <si>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</si>
  <si>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</si>
  <si>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</si>
  <si>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</si>
  <si>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</si>
  <si>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</si>
  <si>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</si>
  <si>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</si>
  <si>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</si>
  <si>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</si>
  <si>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</si>
  <si>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</si>
  <si>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</si>
  <si>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</si>
  <si>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</si>
  <si>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</si>
  <si>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</si>
  <si>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</si>
  <si>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</si>
  <si>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</si>
  <si>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</si>
  <si>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</si>
  <si>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</si>
  <si>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</si>
  <si>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</si>
  <si>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</si>
  <si>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</si>
  <si>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</si>
  <si>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</si>
  <si>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</si>
  <si>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</si>
  <si>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</si>
  <si>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</si>
  <si>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</si>
  <si>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</si>
  <si>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</si>
  <si>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</si>
  <si>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</si>
  <si>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</si>
  <si>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</si>
  <si>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</si>
  <si>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</si>
  <si>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</si>
  <si>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</si>
  <si>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</si>
  <si>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</si>
  <si>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</si>
  <si>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</si>
  <si>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</si>
  <si>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</si>
  <si>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</si>
  <si>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</si>
  <si>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</si>
  <si>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</si>
  <si>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</si>
  <si>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</si>
  <si>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</si>
  <si>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</si>
  <si>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</si>
  <si>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</si>
  <si>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</si>
  <si>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</si>
  <si>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</si>
  <si>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</si>
  <si>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</si>
  <si>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</si>
  <si>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</si>
  <si>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</si>
  <si>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</si>
  <si>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</si>
  <si>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</si>
  <si>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</si>
  <si>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</si>
  <si>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</si>
  <si>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</si>
  <si>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</si>
  <si>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</si>
  <si>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</si>
  <si>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</si>
  <si>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</si>
  <si>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</si>
  <si>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</si>
  <si>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</si>
  <si>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</si>
  <si>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</si>
  <si>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</si>
  <si>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</si>
  <si>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</si>
  <si>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</si>
  <si>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</si>
  <si>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</si>
  <si>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</si>
  <si>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</si>
  <si>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</si>
  <si>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</si>
  <si>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</si>
  <si>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</si>
  <si>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</si>
  <si>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</si>
  <si>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</si>
  <si>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</si>
  <si>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</si>
  <si>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</si>
  <si>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</si>
  <si>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</si>
  <si>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</si>
  <si>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</si>
  <si>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</si>
  <si>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</si>
  <si>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</si>
  <si>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</si>
  <si>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</si>
  <si>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</si>
  <si>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</si>
  <si>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</si>
  <si>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</si>
  <si>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</si>
  <si>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</si>
  <si>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</si>
  <si>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</si>
  <si>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</si>
  <si>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</si>
  <si>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</si>
  <si>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</si>
  <si>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</si>
  <si>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</si>
  <si>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</si>
  <si>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</si>
  <si>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</si>
  <si>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</si>
  <si>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</si>
  <si>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</si>
  <si>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</si>
  <si>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</si>
  <si>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</si>
  <si>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</si>
  <si>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</si>
  <si>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</si>
  <si>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</si>
  <si>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</si>
  <si>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</si>
  <si>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</si>
  <si>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</si>
  <si>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</si>
  <si>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</si>
  <si>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</si>
  <si>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</si>
  <si>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</si>
  <si>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</si>
  <si>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</si>
  <si>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</si>
  <si>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</si>
  <si>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</si>
  <si>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</si>
  <si>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</si>
  <si>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</si>
  <si>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</si>
  <si>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</si>
  <si>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</si>
  <si>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</si>
  <si>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</si>
  <si>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</si>
  <si>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</si>
  <si>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</si>
  <si>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</si>
  <si>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</si>
  <si>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</si>
  <si>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</si>
  <si>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</si>
  <si>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</si>
  <si>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</si>
  <si>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</si>
  <si>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</si>
  <si>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</si>
  <si>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</si>
  <si>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</si>
  <si>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</si>
  <si>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</si>
  <si>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</si>
  <si>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</si>
  <si>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</si>
  <si>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</si>
  <si>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</si>
  <si>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</si>
  <si>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</si>
  <si>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</si>
  <si>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</si>
  <si>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</si>
  <si>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</si>
  <si>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</si>
  <si>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</si>
  <si>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</si>
  <si>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</si>
  <si>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</si>
  <si>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</si>
  <si>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</si>
  <si>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</si>
  <si>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</si>
  <si>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</si>
  <si>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</si>
  <si>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</si>
  <si>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</si>
  <si>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</si>
  <si>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</si>
  <si>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</si>
  <si>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</si>
  <si>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</si>
  <si>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</si>
  <si>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</si>
  <si>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</si>
  <si>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</si>
  <si>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</si>
  <si>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</si>
  <si>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</si>
  <si>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</si>
  <si>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</si>
  <si>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</si>
  <si>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</si>
  <si>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</si>
  <si>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</si>
  <si>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</si>
  <si>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</si>
  <si>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</si>
  <si>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</si>
  <si>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</si>
  <si>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</si>
  <si>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</si>
  <si>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</si>
  <si>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</si>
  <si>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</si>
  <si>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</si>
  <si>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</si>
  <si>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</si>
  <si>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</si>
  <si>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</si>
  <si>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</si>
  <si>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</si>
  <si>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</si>
  <si>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</si>
  <si>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</si>
  <si>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</si>
  <si>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</si>
  <si>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</si>
  <si>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</si>
  <si>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</si>
  <si>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</si>
  <si>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</si>
  <si>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</si>
  <si>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</si>
  <si>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</si>
  <si>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</si>
  <si>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</si>
  <si>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</si>
  <si>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</si>
  <si>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</si>
  <si>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</si>
  <si>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</si>
  <si>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</si>
  <si>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</si>
  <si>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</si>
  <si>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</si>
  <si>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</si>
  <si>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</si>
  <si>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</si>
  <si>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</si>
  <si>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</si>
  <si>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</si>
  <si>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</si>
  <si>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</si>
  <si>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</si>
  <si>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</si>
  <si>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</si>
  <si>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</si>
  <si>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</si>
  <si>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</si>
  <si>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</si>
  <si>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</si>
  <si>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</si>
  <si>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</si>
  <si>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</si>
  <si>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</si>
  <si>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</si>
  <si>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</si>
  <si>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</si>
  <si>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</si>
  <si>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</si>
  <si>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</si>
  <si>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</si>
  <si>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</si>
  <si>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</si>
  <si>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</si>
  <si>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</si>
  <si>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</si>
  <si>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</si>
  <si>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</si>
  <si>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</si>
  <si>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</si>
  <si>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</si>
  <si>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</si>
  <si>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</si>
  <si>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</si>
  <si>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</si>
  <si>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</si>
  <si>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</si>
  <si>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</si>
  <si>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</si>
  <si>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</si>
  <si>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</si>
  <si>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</si>
  <si>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</si>
  <si>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</si>
  <si>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</si>
  <si>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</si>
  <si>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</si>
  <si>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</si>
  <si>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</si>
  <si>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</si>
  <si>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</si>
  <si>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</si>
  <si>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</si>
  <si>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</si>
  <si>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</si>
  <si>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</si>
  <si>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</si>
  <si>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</si>
  <si>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</si>
  <si>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</si>
  <si>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</si>
  <si>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</si>
  <si>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</si>
  <si>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</si>
  <si>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</si>
  <si>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</si>
  <si>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</si>
  <si>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</si>
  <si>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</si>
  <si>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</si>
  <si>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</si>
  <si>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</si>
  <si>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</si>
  <si>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</si>
  <si>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</si>
  <si>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</si>
  <si>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</si>
  <si>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</si>
  <si>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</si>
  <si>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</si>
  <si>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</si>
  <si>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</si>
  <si>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</si>
  <si>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</si>
  <si>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</si>
  <si>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</si>
  <si>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</si>
  <si>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</si>
  <si>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</si>
  <si>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</si>
  <si>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</si>
  <si>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</si>
  <si>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</si>
  <si>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</si>
  <si>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</si>
  <si>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</si>
  <si>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</si>
  <si>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</si>
  <si>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</si>
  <si>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</si>
  <si>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</si>
  <si>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</si>
  <si>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</si>
  <si>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</si>
  <si>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</si>
  <si>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</si>
  <si>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</si>
  <si>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</si>
  <si>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</si>
  <si>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</si>
  <si>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</si>
  <si>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</si>
  <si>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</si>
  <si>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</si>
  <si>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</si>
  <si>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</si>
  <si>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</si>
  <si>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</si>
  <si>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</si>
  <si>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</si>
  <si>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</si>
  <si>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</si>
  <si>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</si>
  <si>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</si>
  <si>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</si>
  <si>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</si>
  <si>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</si>
  <si>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</si>
  <si>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</si>
  <si>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</si>
  <si>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</si>
  <si>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</si>
  <si>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</si>
  <si>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</si>
  <si>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</si>
  <si>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</si>
  <si>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</si>
  <si>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</si>
  <si>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</si>
  <si>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</si>
  <si>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</si>
  <si>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</si>
  <si>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</si>
  <si>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</si>
  <si>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</si>
  <si>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</si>
  <si>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</si>
  <si>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</si>
  <si>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</si>
  <si>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</si>
  <si>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</si>
  <si>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</si>
  <si>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</si>
  <si>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</si>
  <si>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</si>
  <si>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</si>
  <si>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</si>
  <si>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</si>
  <si>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</si>
  <si>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</si>
  <si>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</si>
  <si>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</si>
  <si>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</si>
  <si>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</si>
  <si>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</si>
  <si>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</si>
  <si>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</si>
  <si>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</si>
  <si>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</si>
  <si>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</si>
  <si>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</si>
  <si>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</si>
  <si>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</si>
  <si>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</si>
  <si>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</si>
  <si>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</si>
  <si>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</si>
  <si>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</si>
  <si>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</si>
  <si>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</si>
  <si>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</si>
  <si>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</si>
  <si>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</si>
  <si>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</si>
  <si>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</si>
  <si>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</si>
  <si>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</si>
  <si>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</si>
  <si>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</si>
  <si>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</si>
  <si>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</si>
  <si>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</si>
  <si>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</si>
  <si>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</si>
  <si>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</si>
  <si>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</si>
  <si>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</si>
  <si>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</si>
  <si>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</si>
  <si>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</si>
  <si>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</si>
  <si>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</si>
  <si>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</si>
  <si>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</si>
  <si>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</si>
  <si>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</si>
  <si>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</si>
  <si>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</si>
  <si>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</si>
  <si>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</si>
  <si>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</si>
  <si>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</si>
  <si>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</si>
  <si>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</si>
  <si>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</si>
  <si>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</si>
  <si>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</si>
  <si>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</si>
  <si>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</si>
  <si>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</si>
  <si>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</si>
  <si>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</si>
  <si>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</si>
  <si>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</si>
  <si>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</si>
  <si>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</si>
  <si>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</si>
  <si>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</si>
  <si>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</si>
  <si>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</si>
  <si>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</si>
  <si>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</si>
  <si>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</si>
  <si>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</si>
  <si>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</si>
  <si>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</si>
  <si>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</si>
  <si>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</si>
  <si>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</si>
  <si>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</si>
  <si>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</si>
  <si>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</si>
  <si>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</si>
  <si>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</si>
  <si>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</si>
  <si>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</si>
  <si>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</si>
  <si>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</si>
  <si>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</si>
  <si>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</si>
  <si>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</si>
  <si>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</si>
  <si>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</si>
  <si>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</si>
  <si>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</si>
  <si>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</si>
  <si>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</si>
  <si>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</si>
  <si>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</si>
  <si>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</si>
  <si>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</si>
  <si>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</si>
  <si>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</si>
  <si>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</si>
  <si>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</si>
  <si>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</si>
  <si>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</si>
  <si>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</si>
  <si>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</si>
  <si>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</si>
  <si>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</si>
  <si>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</si>
  <si>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</si>
  <si>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</si>
  <si>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</si>
  <si>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</si>
  <si>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</si>
  <si>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</si>
  <si>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</si>
  <si>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</si>
  <si>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</si>
  <si>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</si>
  <si>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</si>
  <si>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</si>
  <si>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</si>
  <si>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</si>
  <si>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</si>
  <si>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</si>
  <si>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</si>
  <si>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</si>
  <si>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</si>
  <si>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</si>
  <si>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</si>
  <si>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</si>
  <si>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</si>
  <si>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</si>
  <si>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</si>
  <si>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</si>
  <si>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</si>
  <si>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</si>
  <si>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</si>
  <si>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</si>
  <si>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</si>
  <si>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</si>
  <si>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</si>
  <si>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</si>
  <si>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</si>
  <si>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</si>
  <si>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</si>
  <si>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</si>
  <si>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</si>
  <si>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</si>
  <si>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</si>
  <si>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</si>
  <si>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</si>
  <si>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</si>
  <si>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</si>
  <si>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</si>
  <si>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</si>
  <si>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</si>
  <si>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</si>
  <si>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</si>
  <si>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</si>
  <si>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</si>
  <si>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</si>
  <si>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</si>
  <si>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</si>
  <si>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</si>
  <si>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</si>
  <si>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</si>
  <si>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</si>
  <si>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</si>
  <si>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</si>
  <si>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</si>
  <si>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</si>
  <si>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</si>
  <si>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</si>
  <si>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</si>
  <si>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</si>
  <si>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</si>
  <si>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</si>
  <si>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</si>
  <si>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</si>
  <si>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</si>
  <si>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</si>
  <si>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</si>
  <si>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</si>
  <si>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</si>
  <si>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</si>
  <si>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</si>
  <si>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</si>
  <si>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</si>
  <si>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</si>
  <si>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</si>
  <si>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</si>
  <si>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</si>
  <si>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</si>
  <si>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</si>
  <si>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</si>
  <si>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</si>
  <si>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</si>
  <si>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</si>
  <si>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</si>
  <si>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</si>
  <si>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</si>
  <si>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</si>
  <si>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</si>
  <si>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</si>
  <si>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</si>
  <si>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</si>
  <si>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</si>
  <si>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</si>
  <si>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</si>
  <si>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</si>
  <si>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</si>
  <si>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</si>
  <si>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</si>
  <si>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</si>
  <si>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</si>
  <si>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</si>
  <si>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</si>
  <si>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</si>
  <si>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</si>
  <si>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</si>
  <si>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</si>
  <si>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</si>
  <si>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</si>
  <si>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</si>
  <si>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</si>
  <si>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</si>
  <si>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</si>
  <si>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</si>
  <si>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</si>
  <si>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</si>
  <si>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</si>
  <si>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</si>
  <si>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</si>
  <si>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</si>
  <si>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</si>
  <si>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</si>
  <si>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</si>
  <si>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</si>
  <si>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</si>
  <si>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</si>
  <si>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</si>
  <si>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</si>
  <si>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</si>
  <si>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</si>
  <si>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</si>
  <si>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</si>
  <si>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</si>
  <si>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</si>
  <si>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</si>
  <si>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</si>
  <si>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</si>
  <si>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</si>
  <si>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</si>
  <si>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</si>
  <si>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</si>
  <si>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</si>
  <si>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</si>
  <si>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</si>
  <si>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</si>
  <si>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</si>
  <si>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</si>
  <si>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</si>
  <si>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</si>
  <si>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</si>
  <si>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</si>
  <si>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</si>
  <si>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</si>
  <si>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</si>
  <si>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</si>
  <si>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</si>
  <si>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</si>
  <si>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</si>
  <si>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</si>
  <si>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</si>
  <si>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</si>
  <si>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</si>
  <si>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</si>
  <si>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</si>
  <si>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</si>
  <si>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</si>
  <si>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</si>
  <si>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</si>
  <si>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</si>
  <si>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</si>
  <si>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</si>
  <si>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</si>
  <si>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</si>
  <si>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</si>
  <si>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</si>
  <si>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</si>
  <si>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</si>
  <si>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</si>
  <si>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</si>
  <si>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</si>
  <si>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</si>
  <si>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</si>
  <si>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</si>
  <si>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</si>
  <si>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</si>
  <si>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</si>
  <si>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</si>
  <si>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</si>
  <si>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</si>
  <si>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</si>
  <si>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</si>
  <si>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</si>
  <si>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</si>
  <si>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</si>
  <si>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</si>
  <si>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</si>
  <si>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</si>
  <si>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</si>
  <si>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</si>
  <si>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</si>
  <si>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</si>
  <si>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</si>
  <si>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</si>
  <si>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</si>
  <si>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</si>
  <si>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</si>
  <si>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</si>
  <si>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</si>
  <si>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</si>
  <si>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</si>
  <si>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</si>
  <si>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</si>
  <si>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</si>
  <si>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</si>
  <si>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</si>
  <si>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</si>
  <si>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</si>
  <si>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</si>
  <si>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</si>
  <si>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</si>
  <si>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</si>
  <si>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</si>
  <si>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</si>
  <si>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</si>
  <si>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</si>
  <si>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</si>
  <si>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</si>
  <si>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</si>
  <si>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</si>
  <si>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</si>
  <si>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</si>
  <si>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</si>
  <si>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</si>
  <si>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</si>
  <si>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</si>
  <si>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</si>
  <si>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</si>
  <si>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</si>
  <si>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</si>
  <si>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</si>
  <si>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</si>
  <si>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</si>
  <si>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</si>
  <si>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</si>
  <si>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</si>
  <si>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</si>
  <si>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</si>
  <si>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</si>
  <si>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</si>
  <si>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</si>
  <si>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</si>
  <si>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</si>
  <si>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</si>
  <si>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</si>
  <si>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</si>
  <si>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</si>
  <si>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</si>
  <si>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</si>
  <si>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</si>
  <si>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</si>
  <si>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</si>
  <si>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</si>
  <si>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</si>
  <si>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</si>
  <si>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</si>
  <si>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</si>
  <si>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</si>
  <si>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</si>
  <si>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</si>
  <si>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</si>
  <si>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</si>
  <si>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</si>
  <si>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</si>
  <si>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</si>
  <si>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</si>
  <si>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</si>
  <si>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</si>
  <si>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</si>
  <si>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</si>
  <si>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</si>
  <si>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</si>
  <si>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</si>
  <si>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</si>
  <si>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</si>
  <si>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</si>
  <si>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</si>
  <si>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</si>
  <si>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</si>
  <si>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</si>
  <si>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</si>
  <si>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</si>
  <si>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</si>
  <si>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</si>
  <si>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</si>
  <si>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</si>
  <si>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</si>
  <si>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</si>
  <si>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</si>
  <si>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</si>
  <si>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</si>
  <si>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</si>
  <si>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</si>
  <si>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</si>
  <si>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</si>
  <si>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</si>
  <si>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</si>
  <si>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</si>
  <si>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</si>
  <si>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</si>
  <si>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</si>
  <si>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</si>
  <si>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</si>
  <si>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</si>
  <si>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</si>
  <si>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</si>
  <si>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</si>
  <si>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</si>
  <si>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</si>
  <si>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</si>
  <si>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</si>
  <si>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</si>
  <si>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</si>
  <si>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</si>
  <si>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</si>
  <si>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</si>
  <si>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</si>
  <si>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</si>
  <si>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</si>
  <si>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</si>
  <si>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</si>
  <si>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</si>
  <si>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</si>
  <si>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</si>
  <si>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</si>
  <si>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</si>
  <si>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</si>
  <si>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</si>
  <si>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</si>
  <si>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</si>
  <si>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</si>
  <si>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</si>
  <si>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</si>
  <si>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</si>
  <si>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</si>
  <si>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</si>
  <si>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</si>
  <si>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</si>
  <si>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</si>
  <si>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</si>
  <si>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</si>
  <si>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</si>
  <si>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</si>
  <si>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</si>
  <si>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</si>
  <si>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</si>
  <si>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</si>
  <si>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</si>
  <si>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</si>
  <si>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</si>
  <si>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</si>
  <si>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</si>
  <si>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</si>
  <si>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</si>
  <si>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</si>
  <si>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</si>
  <si>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</si>
  <si>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</si>
  <si>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</si>
  <si>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</si>
  <si>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</si>
  <si>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</si>
  <si>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</si>
  <si>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</si>
  <si>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</si>
  <si>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</si>
  <si>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</si>
  <si>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</si>
  <si>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</si>
  <si>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</si>
  <si>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</si>
  <si>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</si>
  <si>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</si>
  <si>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</si>
  <si>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</si>
  <si>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</si>
  <si>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</si>
  <si>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</si>
  <si>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</si>
  <si>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</si>
  <si>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</si>
  <si>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</si>
  <si>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</si>
  <si>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</si>
  <si>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</si>
  <si>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</si>
  <si>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</si>
  <si>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</si>
  <si>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</si>
  <si>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</si>
  <si>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</si>
  <si>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</si>
  <si>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</si>
  <si>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</si>
  <si>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</si>
  <si>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</si>
  <si>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</si>
  <si>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</si>
  <si>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</si>
  <si>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</si>
  <si>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</si>
  <si>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</si>
  <si>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</si>
  <si>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</si>
  <si>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</si>
  <si>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</si>
  <si>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</si>
  <si>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</si>
  <si>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</si>
  <si>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</si>
  <si>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</si>
  <si>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</si>
  <si>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</si>
  <si>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</si>
  <si>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</si>
  <si>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</si>
  <si>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</si>
  <si>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</si>
  <si>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</si>
  <si>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</si>
  <si>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</si>
  <si>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</si>
  <si>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</si>
  <si>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</si>
  <si>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</si>
  <si>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</si>
  <si>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</si>
  <si>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</si>
  <si>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</si>
  <si>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</si>
  <si>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</si>
  <si>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</si>
  <si>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</si>
  <si>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</si>
  <si>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</si>
  <si>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</si>
  <si>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</si>
  <si>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</si>
  <si>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</si>
  <si>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</si>
  <si>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</si>
  <si>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</si>
  <si>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</si>
  <si>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</si>
  <si>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</si>
  <si>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</si>
  <si>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</si>
  <si>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</si>
  <si>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</si>
  <si>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</si>
  <si>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</si>
  <si>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</si>
  <si>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</si>
  <si>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</si>
  <si>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</si>
  <si>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</si>
  <si>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</si>
  <si>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</si>
  <si>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</si>
  <si>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</si>
  <si>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</si>
  <si>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</si>
  <si>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</si>
  <si>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</si>
  <si>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</si>
  <si>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</si>
  <si>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</si>
  <si>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</si>
  <si>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</si>
  <si>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</si>
  <si>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</si>
  <si>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</si>
  <si>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</si>
  <si>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</si>
  <si>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</si>
  <si>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</si>
  <si>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</si>
  <si>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</si>
  <si>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</si>
  <si>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</si>
  <si>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</si>
  <si>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</si>
  <si>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</si>
  <si>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</si>
  <si>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</si>
  <si>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</si>
  <si>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</si>
  <si>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</si>
  <si>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</si>
  <si>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</si>
  <si>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</si>
  <si>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</si>
  <si>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</si>
  <si>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</si>
  <si>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</si>
  <si>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</si>
  <si>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</si>
  <si>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</si>
  <si>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</si>
  <si>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</si>
  <si>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</si>
  <si>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</si>
  <si>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</si>
  <si>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</si>
  <si>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</si>
  <si>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</si>
  <si>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</si>
  <si>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</si>
  <si>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</si>
  <si>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</si>
  <si>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</si>
  <si>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</si>
  <si>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</si>
  <si>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</si>
  <si>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</si>
  <si>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</si>
  <si>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</si>
  <si>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</si>
  <si>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</si>
  <si>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</si>
  <si>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</si>
  <si>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</si>
  <si>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</si>
  <si>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</si>
  <si>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</si>
  <si>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</si>
  <si>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</si>
  <si>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</si>
  <si>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</si>
  <si>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</si>
  <si>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</si>
  <si>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</si>
  <si>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</si>
  <si>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</si>
  <si>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</si>
  <si>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</si>
  <si>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</si>
  <si>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</si>
  <si>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</si>
  <si>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</si>
  <si>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</si>
  <si>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</si>
  <si>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</si>
  <si>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</si>
  <si>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</si>
  <si>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</si>
  <si>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</si>
  <si>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</si>
  <si>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</si>
  <si>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</si>
  <si>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</si>
  <si>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</si>
  <si>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</si>
  <si>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</si>
  <si>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</si>
  <si>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</si>
  <si>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</si>
  <si>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</si>
  <si>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</si>
  <si>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</si>
  <si>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</si>
  <si>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</si>
  <si>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</si>
  <si>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</si>
  <si>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</si>
  <si>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</si>
  <si>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</si>
  <si>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</si>
  <si>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</si>
  <si>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</si>
  <si>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</si>
  <si>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</si>
  <si>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</si>
  <si>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</si>
  <si>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</si>
  <si>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</si>
  <si>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</si>
  <si>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</si>
  <si>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</si>
  <si>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</si>
  <si>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</si>
  <si>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</si>
  <si>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</si>
  <si>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</si>
  <si>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</si>
  <si>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</si>
  <si>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</si>
  <si>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</si>
  <si>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</si>
  <si>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</si>
  <si>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</si>
  <si>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</si>
  <si>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</si>
  <si>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</si>
  <si>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</si>
  <si>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</si>
  <si>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</si>
  <si>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</si>
  <si>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</si>
  <si>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</si>
  <si>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</si>
  <si>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</si>
  <si>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</si>
  <si>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</si>
  <si>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</si>
  <si>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</si>
  <si>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</si>
  <si>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</si>
  <si>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</si>
  <si>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</si>
  <si>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</si>
  <si>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</si>
  <si>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</si>
  <si>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</si>
  <si>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</si>
  <si>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</si>
  <si>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</si>
  <si>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</si>
  <si>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</si>
  <si>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</si>
  <si>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</si>
  <si>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</si>
  <si>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</si>
  <si>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</si>
  <si>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</si>
  <si>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</si>
  <si>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</si>
  <si>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</si>
  <si>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</si>
  <si>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</si>
  <si>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</si>
  <si>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</si>
  <si>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</si>
  <si>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</si>
  <si>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</si>
  <si>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</si>
  <si>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</si>
  <si>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</si>
  <si>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</si>
  <si>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</si>
  <si>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</si>
  <si>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</si>
  <si>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</si>
  <si>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</si>
  <si>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</si>
  <si>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</si>
  <si>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</si>
  <si>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</si>
  <si>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</si>
  <si>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</si>
  <si>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</si>
  <si>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</si>
  <si>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</si>
  <si>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</si>
  <si>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</si>
  <si>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</si>
  <si>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</si>
  <si>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</si>
  <si>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</si>
  <si>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</si>
  <si>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</si>
  <si>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</si>
  <si>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</si>
  <si>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</si>
  <si>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</si>
  <si>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</si>
  <si>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</si>
  <si>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</si>
  <si>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</si>
  <si>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</si>
  <si>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</si>
  <si>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</si>
  <si>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</si>
  <si>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</si>
  <si>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</si>
  <si>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</si>
  <si>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</si>
  <si>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</si>
  <si>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</si>
  <si>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</si>
  <si>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</si>
  <si>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</si>
  <si>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</si>
  <si>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</si>
  <si>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</si>
  <si>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</si>
  <si>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</si>
  <si>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</si>
  <si>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</si>
  <si>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</si>
  <si>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</si>
  <si>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</si>
  <si>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</si>
  <si>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</si>
  <si>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</si>
  <si>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</si>
  <si>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</si>
  <si>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</si>
  <si>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</si>
  <si>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</si>
  <si>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</si>
  <si>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</si>
  <si>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</si>
  <si>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</si>
  <si>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</si>
  <si>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</si>
  <si>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</si>
  <si>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</si>
  <si>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</si>
  <si>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</si>
  <si>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</si>
  <si>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</si>
  <si>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</si>
  <si>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</si>
  <si>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</si>
  <si>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</si>
  <si>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</si>
  <si>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</si>
  <si>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</si>
  <si>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</si>
  <si>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</si>
  <si>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</si>
  <si>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</si>
  <si>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</si>
  <si>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</si>
  <si>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</si>
  <si>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</si>
  <si>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</si>
  <si>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</si>
  <si>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</si>
  <si>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</si>
  <si>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</si>
  <si>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</si>
  <si>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</si>
  <si>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</si>
  <si>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</si>
  <si>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</si>
  <si>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</si>
  <si>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</si>
  <si>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</si>
  <si>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</si>
  <si>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</si>
  <si>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</si>
  <si>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</si>
  <si>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</si>
  <si>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</si>
  <si>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</si>
  <si>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</si>
  <si>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</si>
  <si>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</si>
  <si>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</si>
  <si>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</si>
  <si>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</si>
  <si>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</si>
  <si>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</si>
  <si>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</si>
  <si>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</si>
  <si>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</si>
  <si>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</si>
  <si>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</si>
  <si>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</si>
  <si>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</si>
  <si>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</si>
  <si>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</si>
  <si>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</si>
  <si>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</si>
  <si>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</si>
  <si>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</si>
  <si>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</si>
  <si>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</si>
  <si>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</si>
  <si>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</si>
  <si>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</si>
  <si>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</si>
  <si>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</si>
  <si>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</si>
  <si>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</si>
  <si>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</si>
  <si>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</si>
  <si>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</si>
  <si>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</si>
  <si>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</si>
  <si>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</si>
  <si>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</si>
  <si>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</si>
  <si>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</si>
  <si>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</si>
  <si>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</si>
  <si>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</si>
  <si>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</si>
  <si>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</si>
  <si>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</si>
  <si>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</si>
  <si>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</si>
  <si>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</si>
  <si>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</si>
  <si>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</si>
  <si>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</si>
  <si>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</si>
  <si>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</si>
  <si>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</si>
  <si>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</si>
  <si>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</si>
  <si>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</si>
  <si>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</si>
  <si>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</si>
  <si>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</si>
  <si>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</si>
  <si>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</si>
  <si>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</si>
  <si>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</si>
  <si>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</si>
  <si>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</si>
  <si>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</si>
  <si>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</si>
  <si>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</si>
  <si>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</si>
  <si>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</si>
  <si>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</si>
  <si>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</si>
  <si>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</si>
  <si>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</si>
  <si>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</si>
  <si>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</si>
  <si>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</si>
  <si>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</si>
  <si>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</si>
  <si>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</si>
  <si>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</si>
  <si>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</si>
  <si>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</si>
  <si>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</si>
  <si>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</si>
  <si>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</si>
  <si>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</si>
  <si>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</si>
  <si>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</si>
  <si>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</si>
  <si>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</si>
  <si>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</si>
  <si>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</si>
  <si>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</si>
  <si>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</si>
  <si>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</si>
  <si>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</si>
  <si>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</si>
  <si>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</si>
  <si>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</si>
  <si>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</si>
  <si>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</si>
  <si>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</si>
  <si>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</si>
  <si>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</si>
  <si>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</si>
  <si>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</si>
  <si>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</si>
  <si>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</si>
  <si>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</si>
  <si>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</si>
  <si>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</si>
  <si>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</si>
  <si>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</si>
  <si>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</si>
  <si>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</si>
  <si>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</si>
  <si>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</si>
  <si>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</si>
  <si>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</si>
  <si>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</si>
  <si>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</si>
  <si>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</si>
  <si>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</si>
  <si>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</si>
  <si>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</si>
  <si>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</si>
  <si>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</si>
  <si>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</si>
  <si>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</si>
  <si>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</si>
  <si>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</si>
  <si>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</si>
  <si>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</si>
  <si>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</si>
  <si>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</si>
  <si>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</si>
  <si>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</si>
  <si>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</si>
  <si>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</si>
  <si>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</si>
  <si>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</si>
  <si>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</si>
  <si>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</si>
  <si>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</si>
  <si>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</si>
  <si>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</si>
  <si>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</si>
  <si>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</si>
  <si>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</si>
  <si>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</si>
  <si>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</si>
  <si>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</si>
  <si>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</si>
  <si>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</si>
  <si>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</si>
  <si>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</si>
  <si>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</si>
  <si>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</si>
  <si>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</si>
  <si>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</si>
  <si>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</si>
  <si>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</si>
  <si>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</si>
  <si>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</si>
  <si>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</si>
  <si>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</si>
  <si>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</si>
  <si>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</si>
  <si>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</si>
  <si>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</si>
  <si>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</si>
  <si>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</si>
  <si>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</si>
  <si>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</si>
  <si>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</si>
  <si>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</si>
  <si>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</si>
  <si>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</si>
  <si>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</si>
  <si>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</si>
  <si>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</si>
  <si>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</si>
  <si>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</si>
  <si>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</si>
  <si>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</si>
  <si>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</si>
  <si>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</si>
  <si>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</si>
  <si>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</si>
  <si>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</si>
  <si>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</si>
  <si>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</si>
  <si>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</si>
  <si>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</si>
  <si>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</si>
  <si>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</si>
  <si>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</si>
  <si>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</si>
  <si>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</si>
  <si>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</si>
  <si>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</si>
  <si>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</si>
  <si>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</si>
  <si>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</si>
  <si>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</si>
  <si>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</si>
  <si>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</si>
  <si>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</si>
  <si>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</si>
  <si>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</si>
  <si>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</si>
  <si>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</si>
  <si>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</si>
  <si>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</si>
  <si>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</si>
  <si>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</si>
  <si>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</si>
  <si>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</si>
  <si>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</si>
  <si>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</si>
  <si>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</si>
  <si>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</si>
  <si>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</si>
  <si>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</si>
  <si>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</si>
  <si>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</si>
  <si>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</si>
  <si>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</si>
  <si>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</si>
  <si>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</si>
  <si>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</si>
  <si>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</si>
  <si>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</si>
  <si>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</si>
  <si>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</si>
  <si>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</si>
  <si>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</si>
  <si>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</si>
  <si>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</si>
  <si>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</si>
  <si>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</si>
  <si>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</si>
  <si>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</si>
  <si>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</si>
  <si>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</si>
  <si>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</si>
  <si>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</si>
  <si>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</si>
  <si>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</si>
  <si>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</si>
  <si>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</si>
  <si>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</si>
  <si>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</si>
  <si>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</si>
  <si>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</si>
  <si>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</si>
  <si>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</si>
  <si>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</si>
  <si>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</si>
  <si>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</si>
  <si>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</si>
  <si>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</si>
  <si>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</si>
  <si>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</si>
  <si>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</si>
  <si>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</si>
  <si>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</si>
  <si>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</si>
  <si>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</si>
  <si>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</si>
  <si>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</si>
  <si>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</si>
  <si>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</si>
  <si>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</si>
  <si>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</si>
  <si>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</si>
  <si>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</si>
  <si>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</si>
  <si>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</si>
  <si>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</si>
  <si>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</si>
  <si>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</si>
  <si>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</si>
  <si>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</si>
  <si>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</si>
  <si>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</si>
  <si>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</si>
  <si>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</si>
  <si>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</si>
  <si>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</si>
  <si>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</si>
  <si>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</si>
  <si>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</si>
  <si>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</si>
  <si>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</si>
  <si>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</si>
  <si>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</si>
  <si>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</si>
  <si>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</si>
  <si>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</si>
  <si>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</si>
  <si>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</si>
  <si>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</si>
  <si>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</si>
  <si>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</si>
  <si>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</si>
  <si>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</si>
  <si>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</si>
  <si>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</si>
  <si>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</si>
  <si>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</si>
  <si>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</si>
  <si>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</si>
  <si>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</si>
  <si>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</si>
  <si>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</si>
  <si>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</si>
  <si>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</si>
  <si>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</si>
  <si>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</si>
  <si>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</si>
  <si>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</si>
  <si>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</si>
  <si>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</si>
  <si>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</si>
  <si>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</si>
  <si>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</si>
  <si>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</si>
  <si>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</si>
  <si>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</si>
  <si>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</si>
  <si>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</si>
  <si>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</si>
  <si>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</si>
  <si>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</si>
  <si>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</si>
  <si>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</si>
  <si>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</si>
  <si>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</si>
  <si>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</si>
  <si>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</si>
  <si>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</si>
  <si>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</si>
  <si>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</si>
  <si>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</si>
  <si>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</si>
  <si>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</si>
  <si>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</si>
  <si>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</si>
  <si>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</si>
  <si>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</si>
  <si>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</si>
  <si>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</si>
  <si>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</si>
  <si>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</si>
  <si>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</si>
  <si>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</si>
  <si>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</si>
  <si>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</si>
  <si>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</si>
  <si>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</si>
  <si>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</si>
  <si>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</si>
  <si>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</si>
  <si>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</si>
  <si>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</si>
  <si>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</si>
  <si>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</si>
  <si>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</si>
  <si>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</si>
  <si>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</si>
  <si>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</si>
  <si>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</si>
  <si>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</si>
  <si>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</si>
  <si>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</si>
  <si>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</si>
  <si>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</si>
  <si>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</si>
  <si>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</si>
  <si>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</si>
  <si>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</si>
  <si>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</si>
  <si>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</si>
  <si>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</si>
  <si>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</si>
  <si>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</si>
  <si>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</si>
  <si>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</si>
  <si>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</si>
  <si>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</si>
  <si>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</si>
  <si>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</si>
  <si>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</si>
  <si>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</si>
  <si>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</si>
  <si>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</si>
  <si>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</si>
  <si>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</si>
  <si>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</si>
  <si>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</si>
  <si>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</si>
  <si>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</si>
  <si>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</si>
  <si>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</si>
  <si>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</si>
  <si>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</si>
  <si>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</si>
  <si>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</si>
  <si>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</si>
  <si>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</si>
  <si>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</si>
  <si>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</si>
  <si>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</si>
  <si>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</si>
  <si>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</si>
  <si>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</si>
  <si>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</si>
  <si>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</si>
  <si>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</si>
  <si>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</si>
  <si>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</si>
  <si>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</si>
  <si>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</si>
  <si>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</si>
  <si>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</si>
  <si>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</si>
  <si>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</si>
  <si>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</si>
  <si>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</si>
  <si>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</si>
  <si>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</si>
  <si>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</si>
  <si>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</si>
  <si>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</si>
  <si>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</si>
  <si>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</si>
  <si>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</si>
  <si>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</si>
  <si>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</si>
  <si>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</si>
  <si>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</si>
  <si>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</si>
  <si>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</si>
  <si>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</si>
  <si>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</si>
  <si>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</si>
  <si>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</si>
  <si>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</si>
  <si>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</si>
  <si>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</si>
  <si>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</si>
  <si>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</si>
  <si>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</si>
  <si>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</si>
  <si>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</si>
  <si>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</si>
  <si>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</si>
  <si>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</si>
  <si>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</si>
  <si>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</si>
  <si>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</si>
  <si>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</si>
  <si>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</si>
  <si>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</si>
  <si>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</si>
  <si>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</si>
  <si>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</si>
  <si>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</si>
  <si>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</si>
  <si>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</si>
  <si>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</si>
  <si>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</si>
  <si>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</si>
  <si>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</si>
  <si>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</si>
  <si>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</si>
  <si>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</si>
  <si>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</si>
  <si>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</si>
  <si>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</si>
  <si>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</si>
  <si>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</si>
  <si>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</si>
  <si>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</si>
  <si>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</si>
  <si>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</si>
  <si>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</si>
  <si>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</si>
  <si>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</si>
  <si>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</si>
  <si>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</si>
  <si>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</si>
  <si>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</si>
  <si>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</si>
  <si>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</si>
  <si>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</si>
  <si>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</si>
  <si>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</si>
  <si>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</si>
  <si>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</si>
  <si>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</si>
  <si>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</si>
  <si>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</si>
  <si>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</si>
  <si>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</si>
  <si>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</si>
  <si>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</si>
  <si>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</si>
  <si>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</si>
  <si>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</si>
  <si>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</si>
  <si>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</si>
  <si>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</si>
  <si>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</si>
  <si>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</si>
  <si>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</si>
  <si>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</si>
  <si>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</si>
  <si>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</si>
  <si>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</si>
  <si>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</si>
  <si>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</si>
  <si>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</si>
  <si>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</si>
  <si>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</si>
  <si>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</si>
  <si>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</si>
  <si>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</si>
  <si>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</si>
  <si>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</si>
  <si>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</si>
  <si>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</si>
  <si>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</si>
  <si>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</si>
  <si>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</si>
  <si>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</si>
  <si>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</si>
  <si>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</si>
  <si>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</si>
  <si>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</si>
  <si>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</si>
  <si>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</si>
  <si>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</si>
  <si>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</si>
  <si>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</si>
  <si>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</si>
  <si>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</si>
  <si>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</si>
  <si>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</si>
  <si>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</si>
  <si>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</si>
  <si>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</si>
  <si>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</si>
  <si>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</si>
  <si>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</si>
  <si>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</si>
  <si>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</si>
  <si>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</si>
  <si>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</si>
  <si>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</si>
  <si>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</si>
  <si>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</si>
  <si>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</si>
  <si>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</si>
  <si>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</si>
  <si>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</si>
  <si>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</si>
  <si>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</si>
  <si>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</si>
  <si>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</si>
  <si>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</si>
  <si>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</si>
  <si>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</si>
  <si>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</si>
  <si>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</si>
  <si>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</si>
  <si>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</si>
  <si>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</si>
  <si>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</si>
  <si>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</si>
  <si>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</si>
  <si>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</si>
  <si>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</si>
  <si>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</si>
  <si>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</si>
  <si>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</si>
  <si>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</si>
  <si>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</si>
  <si>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</si>
  <si>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</si>
  <si>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</si>
  <si>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</si>
  <si>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</si>
  <si>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</si>
  <si>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</si>
  <si>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</si>
  <si>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</si>
  <si>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</si>
  <si>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</si>
  <si>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</si>
  <si>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</si>
  <si>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</si>
  <si>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</si>
  <si>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</si>
  <si>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</si>
  <si>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</si>
  <si>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</si>
  <si>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</si>
  <si>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</si>
  <si>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</si>
  <si>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</si>
  <si>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</si>
  <si>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</si>
  <si>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</si>
  <si>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</si>
  <si>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</si>
  <si>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</si>
  <si>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</si>
  <si>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</si>
  <si>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</si>
  <si>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</si>
  <si>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</si>
  <si>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</si>
  <si>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</si>
  <si>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</si>
  <si>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</si>
  <si>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</si>
  <si>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</si>
  <si>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</si>
  <si>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</si>
  <si>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</si>
  <si>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</si>
  <si>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</si>
  <si>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</si>
  <si>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</si>
  <si>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</si>
  <si>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</si>
  <si>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</si>
  <si>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</si>
  <si>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</si>
  <si>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</si>
  <si>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</si>
  <si>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</si>
  <si>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</si>
  <si>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</si>
  <si>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</si>
  <si>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</si>
  <si>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</si>
  <si>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</si>
  <si>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</si>
  <si>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</si>
  <si>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</si>
  <si>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</si>
  <si>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</si>
  <si>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</si>
  <si>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</si>
  <si>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</si>
  <si>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</si>
  <si>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</si>
  <si>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</si>
  <si>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</si>
  <si>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</si>
  <si>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</si>
  <si>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</si>
  <si>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</si>
  <si>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</si>
  <si>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</si>
  <si>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</si>
  <si>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</si>
  <si>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</si>
  <si>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</si>
  <si>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</si>
  <si>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</si>
  <si>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</si>
  <si>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</si>
  <si>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</si>
  <si>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</si>
  <si>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</si>
  <si>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</si>
  <si>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</si>
  <si>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</si>
  <si>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</si>
  <si>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</si>
  <si>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</si>
  <si>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</si>
  <si>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</si>
  <si>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</si>
  <si>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</si>
  <si>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</si>
  <si>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</si>
  <si>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</si>
  <si>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</si>
  <si>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</si>
  <si>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</si>
  <si>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</si>
  <si>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</si>
  <si>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</si>
  <si>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</si>
  <si>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</si>
  <si>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</si>
  <si>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</si>
  <si>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</si>
  <si>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</si>
  <si>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</si>
  <si>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</si>
  <si>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</si>
  <si>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</si>
  <si>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</si>
  <si>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</si>
  <si>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</si>
  <si>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</si>
  <si>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</si>
  <si>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</si>
  <si>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</si>
  <si>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</si>
  <si>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</si>
  <si>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</si>
  <si>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</si>
  <si>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</si>
  <si>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</si>
  <si>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</si>
  <si>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</si>
  <si>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</si>
  <si>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</si>
  <si>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</si>
  <si>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</si>
  <si>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</si>
  <si>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</si>
  <si>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</si>
  <si>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</si>
  <si>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</si>
  <si>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</si>
  <si>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</si>
  <si>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</si>
  <si>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</si>
  <si>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</si>
  <si>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</si>
  <si>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</si>
  <si>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</si>
  <si>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</si>
  <si>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</si>
  <si>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</si>
  <si>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</si>
  <si>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</si>
  <si>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</si>
  <si>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</si>
  <si>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</si>
  <si>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</si>
  <si>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</si>
  <si>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</si>
  <si>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</si>
  <si>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</si>
  <si>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</si>
  <si>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</si>
  <si>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</si>
  <si>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</si>
  <si>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</si>
  <si>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</si>
  <si>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</si>
  <si>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</si>
  <si>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</si>
  <si>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</si>
  <si>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</si>
  <si>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</si>
  <si>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</si>
  <si>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</si>
  <si>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</si>
  <si>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</si>
  <si>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</si>
  <si>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</si>
  <si>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</si>
  <si>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</si>
  <si>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</si>
  <si>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</si>
  <si>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</si>
  <si>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</si>
  <si>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</si>
  <si>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</si>
  <si>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</si>
  <si>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</si>
  <si>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</si>
  <si>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</si>
  <si>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</si>
  <si>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</si>
  <si>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</si>
  <si>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</si>
  <si>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</si>
  <si>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</si>
  <si>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</si>
  <si>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</si>
  <si>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</si>
  <si>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</si>
  <si>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</si>
  <si>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</si>
  <si>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</si>
  <si>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</si>
  <si>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</si>
  <si>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</si>
  <si>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</si>
  <si>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</si>
  <si>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</si>
  <si>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</si>
  <si>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</si>
  <si>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</si>
  <si>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</si>
  <si>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</si>
  <si>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</si>
  <si>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</si>
  <si>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</si>
  <si>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</si>
  <si>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</si>
  <si>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</si>
  <si>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</si>
  <si>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</si>
  <si>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</si>
  <si>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</si>
  <si>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</si>
  <si>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</si>
  <si>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</si>
  <si>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</si>
  <si>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</si>
  <si>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</si>
  <si>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</si>
  <si>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</si>
  <si>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</si>
  <si>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</si>
  <si>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</si>
  <si>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</si>
  <si>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</si>
  <si>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</si>
  <si>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</si>
  <si>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</si>
  <si>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</si>
  <si>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</si>
  <si>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</si>
  <si>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</si>
  <si>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</si>
  <si>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</si>
  <si>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</si>
  <si>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</si>
  <si>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</si>
  <si>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</si>
  <si>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</si>
  <si>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</si>
  <si>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</si>
  <si>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</si>
  <si>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</si>
  <si>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</si>
  <si>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</si>
  <si>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</si>
  <si>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</si>
  <si>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</si>
  <si>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</si>
  <si>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</si>
  <si>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</si>
  <si>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</si>
  <si>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</si>
  <si>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</si>
  <si>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</si>
  <si>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</si>
  <si>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</si>
  <si>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</si>
  <si>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</si>
  <si>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</si>
  <si>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</si>
  <si>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</si>
  <si>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</si>
  <si>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</si>
  <si>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</si>
  <si>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</si>
  <si>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</si>
  <si>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</si>
  <si>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</si>
  <si>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</si>
  <si>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</si>
  <si>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</si>
  <si>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</si>
  <si>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</si>
  <si>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</si>
  <si>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</si>
  <si>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</si>
  <si>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</si>
  <si>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</si>
  <si>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</si>
  <si>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</si>
  <si>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</si>
  <si>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</si>
  <si>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</si>
  <si>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</si>
  <si>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</si>
  <si>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</si>
  <si>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</si>
  <si>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</si>
  <si>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</si>
  <si>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</si>
  <si>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</si>
  <si>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</si>
  <si>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</si>
  <si>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</si>
  <si>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</si>
  <si>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</si>
  <si>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</si>
  <si>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</si>
  <si>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</si>
  <si>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</si>
  <si>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</si>
  <si>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</si>
  <si>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</si>
  <si>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</si>
  <si>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</si>
  <si>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</si>
  <si>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</si>
  <si>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</si>
  <si>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</si>
  <si>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</si>
  <si>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</si>
  <si>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</si>
  <si>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</si>
  <si>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</si>
  <si>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</si>
  <si>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</si>
  <si>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</si>
  <si>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</si>
  <si>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</si>
  <si>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</si>
  <si>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</si>
  <si>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</si>
  <si>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</si>
  <si>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</si>
  <si>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</si>
  <si>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</si>
  <si>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</si>
  <si>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</si>
  <si>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</si>
  <si>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</si>
  <si>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</si>
  <si>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</si>
  <si>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</si>
  <si>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</si>
  <si>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</si>
  <si>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</si>
  <si>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</si>
  <si>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</si>
  <si>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</si>
  <si>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</si>
  <si>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</si>
  <si>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</si>
  <si>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</si>
  <si>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</si>
  <si>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</si>
  <si>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</si>
  <si>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</si>
  <si>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</si>
  <si>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</si>
  <si>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</si>
  <si>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</si>
  <si>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</si>
  <si>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</si>
  <si>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</si>
  <si>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</si>
  <si>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</si>
  <si>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</si>
  <si>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</si>
  <si>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</si>
  <si>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</si>
  <si>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</si>
  <si>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</si>
  <si>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</si>
  <si>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</si>
  <si>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</si>
  <si>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</si>
  <si>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</si>
  <si>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</si>
  <si>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</si>
  <si>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</si>
  <si>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</si>
  <si>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</si>
  <si>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</si>
  <si>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</si>
  <si>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</si>
  <si>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</si>
  <si>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</si>
  <si>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</si>
  <si>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</si>
  <si>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</si>
  <si>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</si>
  <si>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</si>
  <si>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</si>
  <si>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</si>
  <si>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</si>
  <si>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</si>
  <si>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</si>
  <si>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</si>
  <si>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</si>
  <si>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</si>
  <si>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</si>
  <si>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</si>
  <si>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</si>
  <si>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</si>
  <si>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</si>
  <si>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</si>
  <si>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</si>
  <si>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</si>
  <si>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</si>
  <si>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</si>
  <si>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</si>
  <si>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</si>
  <si>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</si>
  <si>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</si>
  <si>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</si>
  <si>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</si>
  <si>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</si>
  <si>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</si>
  <si>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</si>
  <si>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</si>
  <si>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</si>
  <si>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</si>
  <si>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</si>
  <si>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</si>
  <si>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</si>
  <si>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</si>
  <si>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</si>
  <si>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</si>
  <si>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</si>
  <si>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</si>
  <si>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</si>
  <si>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</si>
  <si>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</si>
  <si>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</si>
  <si>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</si>
  <si>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</si>
  <si>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</si>
  <si>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</si>
  <si>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</si>
  <si>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</si>
  <si>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</si>
  <si>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</si>
  <si>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</si>
  <si>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</si>
  <si>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</si>
  <si>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</si>
  <si>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</si>
  <si>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</si>
  <si>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</si>
  <si>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</si>
  <si>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</si>
  <si>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</si>
  <si>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</si>
  <si>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</si>
  <si>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</si>
  <si>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</si>
  <si>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</si>
  <si>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</si>
  <si>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</si>
  <si>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</si>
  <si>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</si>
  <si>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</si>
  <si>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</si>
  <si>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</si>
  <si>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</si>
  <si>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</si>
  <si>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</si>
  <si>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</si>
  <si>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</si>
  <si>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</si>
  <si>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</si>
  <si>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</si>
  <si>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</si>
  <si>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</si>
  <si>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</si>
  <si>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</si>
  <si>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</si>
  <si>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</si>
  <si>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</si>
  <si>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</si>
  <si>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</si>
  <si>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</si>
  <si>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</si>
  <si>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</si>
  <si>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</si>
  <si>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</si>
  <si>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</si>
  <si>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</si>
  <si>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</si>
  <si>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</si>
  <si>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</si>
  <si>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</si>
  <si>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</si>
  <si>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</si>
  <si>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</si>
  <si>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</si>
  <si>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</si>
  <si>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</si>
  <si>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</si>
  <si>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</si>
  <si>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</si>
  <si>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</si>
  <si>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</si>
  <si>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</si>
  <si>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</si>
  <si>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</si>
  <si>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</si>
  <si>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</si>
  <si>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</si>
  <si>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</si>
  <si>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</si>
  <si>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</si>
  <si>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</si>
  <si>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</si>
  <si>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</si>
  <si>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</si>
  <si>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</si>
  <si>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</si>
  <si>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</si>
  <si>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</si>
  <si>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</si>
  <si>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</si>
  <si>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</si>
  <si>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</si>
  <si>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</si>
  <si>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</si>
  <si>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</si>
  <si>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</si>
  <si>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</si>
  <si>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</si>
  <si>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</si>
  <si>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</si>
  <si>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</si>
  <si>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</si>
  <si>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</si>
  <si>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</si>
  <si>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</si>
  <si>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</si>
  <si>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</si>
  <si>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</si>
  <si>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</si>
  <si>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</si>
  <si>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</si>
  <si>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</si>
  <si>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</si>
  <si>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</si>
  <si>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</si>
  <si>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</si>
  <si>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</si>
  <si>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</si>
  <si>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</si>
  <si>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</si>
  <si>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</si>
  <si>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</si>
  <si>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</si>
  <si>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</si>
  <si>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</si>
  <si>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</si>
  <si>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</si>
  <si>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</si>
  <si>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</si>
  <si>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</si>
  <si>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</si>
  <si>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</si>
  <si>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</si>
  <si>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</si>
  <si>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</si>
  <si>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</si>
  <si>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</si>
  <si>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</si>
  <si>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</si>
  <si>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</si>
  <si>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</si>
  <si>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</si>
  <si>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</si>
  <si>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</si>
  <si>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</si>
  <si>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</si>
  <si>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</si>
  <si>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</si>
  <si>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</si>
  <si>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</si>
  <si>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</si>
  <si>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</si>
  <si>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</si>
  <si>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</si>
  <si>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</si>
  <si>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</si>
  <si>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</si>
  <si>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</si>
  <si>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</si>
  <si>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</si>
  <si>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</si>
  <si>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</si>
  <si>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</si>
  <si>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</si>
  <si>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</si>
  <si>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</si>
  <si>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</si>
  <si>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</si>
  <si>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</si>
  <si>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</si>
  <si>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</si>
  <si>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</si>
  <si>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</si>
  <si>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</si>
  <si>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</si>
  <si>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</si>
  <si>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</si>
  <si>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</si>
  <si>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</si>
  <si>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</si>
  <si>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</si>
  <si>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</si>
  <si>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</si>
  <si>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</si>
  <si>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</si>
  <si>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</si>
  <si>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</si>
  <si>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</si>
  <si>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</si>
  <si>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</si>
  <si>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</si>
  <si>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</si>
  <si>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</si>
  <si>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</si>
  <si>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</si>
  <si>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</si>
  <si>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</si>
  <si>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</si>
  <si>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</si>
  <si>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</si>
  <si>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</si>
  <si>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</si>
  <si>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</si>
  <si>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</si>
  <si>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</si>
  <si>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</si>
  <si>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</si>
  <si>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</si>
  <si>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</si>
  <si>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</si>
  <si>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</si>
  <si>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</si>
  <si>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</si>
  <si>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</si>
  <si>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</si>
  <si>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</si>
  <si>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</si>
  <si>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</si>
  <si>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</si>
  <si>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</si>
  <si>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</si>
  <si>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</si>
  <si>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</si>
  <si>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</si>
  <si>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</si>
  <si>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</si>
  <si>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</si>
  <si>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</si>
  <si>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</si>
  <si>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</si>
  <si>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</si>
  <si>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</si>
  <si>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</si>
  <si>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</si>
  <si>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</si>
  <si>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</si>
  <si>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</si>
  <si>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</si>
  <si>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</si>
  <si>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</si>
  <si>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</si>
  <si>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</si>
  <si>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</si>
  <si>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</si>
  <si>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</si>
  <si>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</si>
  <si>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</si>
  <si>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</si>
  <si>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</si>
  <si>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</si>
  <si>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</si>
  <si>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</si>
  <si>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</si>
  <si>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</si>
  <si>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</si>
  <si>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</si>
  <si>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</si>
  <si>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</si>
  <si>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</si>
  <si>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</si>
  <si>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</si>
  <si>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</si>
  <si>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</si>
  <si>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</si>
  <si>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</si>
  <si>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</si>
  <si>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</si>
  <si>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</si>
  <si>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</si>
  <si>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</si>
  <si>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</si>
  <si>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</si>
  <si>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</si>
  <si>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</si>
  <si>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</si>
  <si>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</si>
  <si>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</si>
  <si>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</si>
  <si>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</si>
  <si>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</si>
  <si>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</si>
  <si>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</si>
  <si>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</si>
  <si>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</si>
  <si>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</si>
  <si>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</si>
  <si>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</si>
  <si>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</si>
  <si>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</si>
  <si>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</si>
  <si>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</si>
  <si>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</si>
  <si>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</si>
  <si>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</si>
  <si>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</si>
  <si>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</si>
  <si>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</si>
  <si>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</si>
  <si>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</si>
  <si>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</si>
  <si>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</si>
  <si>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</si>
  <si>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</si>
  <si>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</si>
  <si>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</si>
  <si>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</si>
  <si>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</si>
  <si>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</si>
  <si>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</si>
  <si>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</si>
  <si>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</si>
  <si>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</si>
  <si>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</si>
  <si>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</si>
  <si>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</si>
  <si>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</si>
  <si>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</si>
  <si>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</si>
  <si>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</si>
  <si>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</si>
  <si>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</si>
  <si>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</si>
  <si>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</si>
  <si>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</si>
  <si>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</si>
  <si>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</si>
  <si>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</si>
  <si>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</si>
  <si>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</si>
  <si>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</si>
  <si>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</si>
  <si>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</si>
  <si>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</si>
  <si>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</si>
  <si>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</si>
  <si>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</si>
  <si>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</si>
  <si>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</si>
  <si>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</si>
  <si>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</si>
  <si>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</si>
  <si>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</si>
  <si>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</si>
  <si>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</si>
  <si>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</si>
  <si>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</si>
  <si>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</si>
  <si>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</si>
  <si>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</si>
  <si>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</si>
  <si>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</si>
  <si>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</si>
  <si>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</si>
  <si>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</si>
  <si>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</si>
  <si>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</si>
  <si>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</si>
  <si>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</si>
  <si>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</si>
  <si>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</si>
  <si>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</si>
  <si>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</si>
  <si>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</si>
  <si>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</si>
  <si>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</si>
  <si>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</si>
  <si>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</si>
  <si>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</si>
  <si>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</si>
  <si>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</si>
  <si>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</si>
  <si>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</si>
  <si>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</si>
  <si>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</si>
  <si>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</si>
  <si>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</si>
  <si>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</si>
  <si>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</si>
  <si>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</si>
  <si>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</si>
  <si>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</si>
  <si>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</si>
  <si>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</si>
  <si>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</si>
  <si>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</si>
  <si>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</si>
  <si>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</si>
  <si>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</si>
  <si>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</si>
  <si>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</si>
  <si>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</si>
  <si>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</si>
  <si>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</si>
  <si>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</si>
  <si>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</si>
  <si>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</si>
  <si>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</si>
  <si>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</si>
  <si>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</si>
  <si>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</si>
  <si>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</si>
  <si>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</si>
  <si>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</si>
  <si>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</si>
  <si>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</si>
  <si>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</si>
  <si>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</si>
  <si>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</si>
  <si>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</si>
  <si>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</si>
  <si>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</si>
  <si>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</si>
  <si>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</si>
  <si>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</si>
  <si>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</si>
  <si>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</si>
  <si>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</si>
  <si>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</si>
  <si>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</si>
  <si>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</si>
  <si>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</si>
  <si>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</si>
  <si>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</si>
  <si>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</si>
  <si>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</si>
  <si>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</si>
  <si>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</si>
  <si>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</si>
  <si>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</si>
  <si>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</si>
  <si>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</si>
  <si>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</si>
  <si>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</si>
  <si>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</si>
  <si>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</si>
  <si>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</si>
  <si>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</si>
  <si>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</si>
  <si>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</si>
  <si>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</si>
  <si>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</si>
  <si>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</si>
  <si>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</si>
  <si>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</si>
  <si>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</si>
  <si>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</si>
  <si>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</si>
  <si>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</si>
  <si>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</si>
  <si>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</si>
  <si>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</si>
  <si>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</si>
  <si>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</si>
  <si>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</si>
  <si>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</si>
  <si>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</si>
  <si>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</si>
  <si>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</si>
  <si>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</si>
  <si>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</si>
  <si>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</si>
  <si>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</si>
  <si>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</si>
  <si>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</si>
  <si>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</si>
  <si>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</si>
  <si>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</si>
  <si>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</si>
  <si>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</si>
  <si>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</si>
  <si>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</si>
  <si>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</si>
  <si>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</si>
  <si>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</si>
  <si>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</si>
  <si>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</si>
  <si>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</si>
  <si>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</si>
  <si>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</si>
  <si>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</si>
  <si>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</si>
  <si>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</si>
  <si>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</si>
  <si>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</si>
  <si>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</si>
  <si>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</si>
  <si>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</si>
  <si>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</si>
  <si>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</si>
  <si>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</si>
  <si>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</si>
  <si>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</si>
  <si>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</si>
  <si>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</si>
  <si>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</si>
  <si>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</si>
  <si>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</si>
  <si>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</si>
  <si>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</si>
  <si>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</si>
  <si>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</si>
  <si>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</si>
  <si>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</si>
  <si>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</si>
  <si>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</si>
  <si>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</si>
  <si>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</si>
  <si>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</si>
  <si>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</si>
  <si>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</si>
  <si>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</si>
  <si>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</si>
  <si>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</si>
  <si>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</si>
  <si>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</si>
  <si>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</si>
  <si>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</si>
  <si>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</si>
  <si>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</si>
  <si>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</si>
  <si>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</si>
  <si>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</si>
  <si>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</si>
  <si>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</si>
  <si>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</si>
  <si>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</si>
  <si>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</si>
  <si>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</si>
  <si>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</si>
  <si>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</si>
  <si>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</si>
  <si>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</si>
  <si>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</si>
  <si>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</si>
  <si>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</si>
  <si>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</si>
  <si>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</si>
  <si>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</si>
  <si>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</si>
  <si>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</si>
  <si>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</si>
  <si>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</si>
  <si>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</si>
  <si>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</si>
  <si>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</si>
  <si>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</si>
  <si>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</si>
  <si>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</si>
  <si>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</si>
  <si>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</si>
  <si>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</si>
  <si>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</si>
  <si>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</si>
  <si>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</si>
  <si>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</si>
  <si>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</si>
  <si>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</si>
  <si>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</si>
  <si>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</si>
  <si>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</si>
  <si>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</si>
  <si>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</si>
  <si>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</si>
  <si>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</si>
  <si>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</si>
  <si>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</si>
  <si>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</si>
  <si>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</si>
  <si>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</si>
  <si>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</si>
  <si>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</si>
  <si>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</si>
  <si>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</si>
  <si>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</si>
  <si>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</si>
  <si>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</si>
  <si>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</si>
  <si>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</si>
  <si>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</si>
  <si>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</si>
  <si>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</si>
  <si>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</si>
  <si>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</si>
  <si>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</si>
  <si>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</si>
  <si>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</si>
  <si>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</si>
  <si>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</si>
  <si>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</si>
  <si>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</si>
  <si>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</si>
  <si>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</si>
  <si>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</si>
  <si>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</si>
  <si>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</si>
  <si>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</si>
  <si>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</si>
  <si>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</si>
  <si>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</si>
  <si>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</si>
  <si>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</si>
  <si>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</si>
  <si>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</si>
  <si>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</si>
  <si>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</si>
  <si>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</si>
  <si>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</si>
  <si>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</si>
  <si>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</si>
  <si>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</si>
  <si>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</si>
  <si>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</si>
  <si>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</si>
  <si>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</si>
  <si>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</si>
  <si>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</si>
  <si>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</si>
  <si>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</si>
  <si>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</si>
  <si>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</si>
  <si>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</si>
  <si>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</si>
  <si>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</si>
  <si>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</si>
  <si>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</si>
  <si>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</si>
  <si>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</si>
  <si>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</si>
  <si>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</si>
  <si>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</si>
  <si>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</si>
  <si>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</si>
  <si>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</si>
  <si>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</si>
  <si>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</si>
  <si>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</si>
  <si>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</si>
  <si>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</si>
  <si>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</si>
  <si>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</si>
  <si>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</si>
  <si>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</si>
  <si>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</si>
  <si>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</si>
  <si>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</si>
  <si>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</si>
  <si>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</si>
  <si>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</si>
  <si>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</si>
  <si>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</si>
  <si>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</si>
  <si>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</si>
  <si>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</si>
  <si>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</si>
  <si>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</si>
  <si>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</si>
  <si>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</si>
  <si>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</si>
  <si>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</si>
  <si>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</si>
  <si>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</si>
  <si>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</si>
  <si>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</si>
  <si>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</si>
  <si>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</si>
  <si>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</si>
  <si>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</si>
  <si>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</si>
  <si>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</si>
  <si>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</si>
  <si>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</si>
  <si>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</si>
  <si>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</si>
  <si>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</si>
  <si>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</si>
  <si>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</si>
  <si>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</si>
  <si>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</si>
  <si>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</si>
  <si>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</si>
  <si>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</si>
  <si>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</si>
  <si>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</si>
  <si>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</si>
  <si>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</si>
  <si>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</si>
  <si>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</si>
  <si>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</si>
  <si>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</si>
  <si>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</si>
  <si>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</si>
  <si>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</si>
  <si>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</si>
  <si>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</si>
  <si>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</si>
  <si>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</si>
  <si>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</si>
  <si>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</si>
  <si>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</si>
  <si>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</si>
  <si>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</si>
  <si>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</si>
  <si>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</si>
  <si>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</si>
  <si>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</si>
  <si>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</si>
  <si>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</si>
  <si>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</si>
  <si>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</si>
  <si>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</si>
  <si>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</si>
  <si>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</si>
  <si>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</si>
  <si>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</si>
  <si>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</si>
  <si>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</si>
  <si>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</si>
  <si>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</si>
  <si>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</si>
  <si>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</si>
  <si>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</si>
  <si>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</si>
  <si>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</si>
  <si>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</si>
  <si>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</si>
  <si>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</si>
  <si>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</si>
  <si>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</si>
  <si>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</si>
  <si>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</si>
  <si>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</si>
  <si>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</si>
  <si>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</si>
  <si>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</si>
  <si>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</si>
  <si>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</si>
  <si>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</si>
  <si>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</si>
  <si>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</si>
  <si>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</si>
  <si>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</si>
  <si>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</si>
  <si>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</si>
  <si>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</si>
  <si>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</si>
  <si>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</si>
  <si>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</si>
  <si>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</si>
  <si>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</si>
  <si>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</si>
  <si>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</si>
  <si>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</si>
  <si>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</si>
  <si>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</si>
  <si>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</si>
  <si>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</si>
  <si>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</si>
  <si>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</si>
  <si>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</si>
  <si>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</si>
  <si>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</si>
  <si>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</si>
  <si>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</si>
  <si>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</si>
  <si>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</si>
  <si>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</si>
  <si>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</si>
  <si>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</si>
  <si>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</si>
  <si>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</si>
  <si>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</si>
  <si>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</si>
  <si>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</si>
  <si>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</si>
  <si>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</si>
  <si>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</si>
  <si>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</si>
  <si>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</si>
  <si>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</si>
  <si>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</si>
  <si>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</si>
  <si>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</si>
  <si>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</si>
  <si>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</si>
  <si>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</si>
  <si>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</si>
  <si>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</si>
  <si>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</si>
  <si>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</si>
  <si>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</si>
  <si>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</si>
  <si>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</si>
  <si>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</si>
  <si>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</si>
  <si>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</si>
  <si>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</si>
  <si>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</si>
  <si>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</si>
  <si>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</si>
  <si>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</si>
  <si>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</si>
  <si>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</si>
  <si>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</si>
  <si>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</si>
  <si>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</si>
  <si>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</si>
  <si>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</si>
  <si>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</si>
  <si>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</si>
  <si>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</si>
  <si>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</si>
  <si>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</si>
  <si>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</si>
  <si>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</si>
  <si>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</si>
  <si>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</si>
  <si>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</si>
  <si>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</si>
  <si>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</si>
  <si>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</si>
  <si>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</si>
  <si>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</si>
  <si>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</si>
  <si>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</si>
  <si>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</si>
  <si>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</si>
  <si>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</si>
  <si>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</si>
  <si>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</si>
  <si>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</si>
  <si>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</si>
  <si>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</si>
  <si>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</si>
  <si>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</si>
  <si>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</si>
  <si>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</si>
  <si>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</si>
  <si>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</si>
  <si>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</si>
  <si>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</si>
  <si>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</si>
  <si>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</si>
  <si>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</si>
  <si>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</si>
  <si>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</si>
  <si>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</si>
  <si>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</si>
  <si>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</si>
  <si>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</si>
  <si>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</si>
  <si>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</si>
  <si>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</si>
  <si>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</si>
  <si>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</si>
  <si>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</si>
  <si>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</si>
  <si>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</si>
  <si>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</si>
  <si>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</si>
  <si>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</si>
  <si>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</si>
  <si>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</si>
  <si>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</si>
  <si>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</si>
  <si>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</si>
  <si>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</si>
  <si>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</si>
  <si>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</si>
  <si>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</si>
  <si>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</si>
  <si>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</si>
  <si>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</si>
  <si>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</si>
  <si>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</si>
  <si>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</si>
  <si>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</si>
  <si>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</si>
  <si>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</si>
  <si>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</si>
  <si>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</si>
  <si>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</si>
  <si>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</si>
  <si>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</si>
  <si>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</si>
  <si>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</si>
  <si>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</si>
  <si>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</si>
  <si>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</si>
  <si>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</si>
  <si>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</si>
  <si>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</si>
  <si>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</si>
  <si>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</si>
  <si>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</si>
  <si>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</si>
  <si>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</si>
  <si>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</si>
  <si>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</si>
  <si>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</si>
  <si>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</si>
  <si>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</si>
  <si>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</si>
  <si>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</si>
  <si>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</si>
  <si>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</si>
  <si>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</si>
  <si>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</si>
  <si>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</si>
  <si>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</si>
  <si>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</si>
  <si>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</si>
  <si>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</si>
  <si>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</si>
  <si>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</si>
  <si>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</si>
  <si>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</si>
  <si>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</si>
  <si>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</si>
  <si>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</si>
  <si>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</si>
  <si>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</si>
  <si>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</si>
  <si>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</si>
  <si>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</si>
  <si>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</si>
  <si>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</si>
  <si>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</si>
  <si>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</si>
  <si>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</si>
  <si>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</si>
  <si>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</si>
  <si>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</si>
  <si>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</si>
  <si>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</si>
  <si>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</si>
  <si>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</si>
  <si>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</si>
  <si>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</si>
  <si>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</si>
  <si>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</si>
  <si>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</si>
  <si>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</si>
  <si>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</si>
  <si>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</si>
  <si>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</si>
  <si>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</si>
  <si>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</si>
  <si>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</si>
  <si>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</si>
  <si>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</si>
  <si>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</si>
  <si>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</si>
  <si>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</si>
  <si>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</si>
  <si>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</si>
  <si>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</si>
  <si>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</si>
  <si>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</si>
  <si>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</si>
  <si>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</si>
  <si>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</si>
  <si>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</si>
  <si>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</si>
  <si>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</si>
  <si>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</si>
  <si>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</si>
  <si>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</si>
  <si>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</si>
  <si>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</si>
  <si>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</si>
  <si>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</si>
  <si>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</si>
  <si>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</si>
  <si>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</si>
  <si>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</si>
  <si>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</si>
  <si>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</si>
  <si>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</si>
  <si>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</si>
  <si>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</si>
  <si>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</si>
  <si>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</si>
  <si>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</si>
  <si>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</si>
  <si>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</si>
  <si>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</si>
  <si>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</si>
  <si>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</si>
  <si>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</si>
  <si>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</si>
  <si>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</si>
  <si>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</si>
  <si>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</si>
  <si>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</si>
  <si>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</si>
  <si>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</si>
  <si>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</si>
  <si>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</si>
  <si>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</si>
  <si>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</si>
  <si>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</si>
  <si>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</si>
  <si>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</si>
  <si>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</si>
  <si>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</si>
  <si>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</si>
  <si>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</si>
  <si>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</si>
  <si>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</si>
  <si>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</si>
  <si>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</si>
  <si>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</si>
  <si>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</si>
  <si>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</si>
  <si>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</si>
  <si>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</si>
  <si>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</si>
  <si>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</si>
  <si>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</si>
  <si>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</si>
  <si>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</si>
  <si>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</si>
  <si>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</si>
  <si>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</si>
  <si>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</si>
  <si>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</si>
  <si>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</si>
  <si>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</si>
  <si>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</si>
  <si>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</si>
  <si>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</si>
  <si>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</si>
  <si>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</si>
  <si>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</si>
  <si>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</si>
  <si>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</si>
  <si>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</si>
  <si>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</si>
  <si>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</si>
  <si>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</si>
  <si>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</si>
  <si>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</si>
  <si>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</si>
  <si>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</si>
  <si>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</si>
  <si>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</si>
  <si>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</si>
  <si>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</si>
  <si>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</si>
  <si>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</si>
  <si>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</si>
  <si>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</si>
  <si>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</si>
  <si>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</si>
  <si>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</si>
  <si>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</si>
  <si>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</si>
  <si>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</si>
  <si>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</si>
  <si>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</si>
  <si>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</si>
  <si>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</si>
  <si>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</si>
  <si>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</si>
  <si>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</si>
  <si>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</si>
  <si>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</si>
  <si>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</si>
  <si>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</si>
  <si>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</si>
  <si>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</si>
  <si>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</si>
  <si>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</si>
  <si>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</si>
  <si>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</si>
  <si>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</si>
  <si>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</si>
  <si>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</si>
  <si>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</si>
  <si>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</si>
  <si>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</si>
  <si>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</si>
  <si>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</si>
  <si>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</si>
  <si>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</si>
  <si>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</si>
  <si>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</si>
  <si>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</si>
  <si>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</si>
  <si>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</si>
  <si>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</si>
  <si>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</si>
  <si>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</si>
  <si>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</si>
  <si>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</si>
  <si>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</si>
  <si>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</si>
  <si>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</si>
  <si>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</si>
  <si>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</si>
  <si>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</si>
  <si>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</si>
  <si>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</si>
  <si>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</si>
  <si>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</si>
  <si>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</si>
  <si>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</si>
  <si>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</si>
  <si>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</si>
  <si>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</si>
  <si>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</si>
  <si>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</si>
  <si>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</si>
  <si>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</si>
  <si>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</si>
  <si>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</si>
  <si>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</si>
  <si>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</si>
  <si>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</si>
  <si>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</si>
  <si>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</si>
  <si>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</si>
  <si>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</si>
  <si>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</si>
  <si>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</si>
  <si>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</si>
  <si>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</si>
  <si>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</si>
  <si>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</si>
  <si>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</si>
  <si>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</si>
  <si>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</si>
  <si>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</si>
  <si>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</si>
  <si>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</si>
  <si>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</si>
  <si>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</si>
  <si>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</si>
  <si>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</si>
  <si>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</si>
  <si>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</si>
  <si>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</si>
  <si>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</si>
  <si>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</si>
  <si>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</si>
  <si>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</si>
  <si>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</si>
  <si>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</si>
  <si>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</si>
  <si>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</si>
  <si>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</si>
  <si>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</si>
  <si>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</si>
  <si>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</si>
  <si>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</si>
  <si>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</si>
  <si>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</si>
  <si>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</si>
  <si>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</si>
  <si>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</si>
  <si>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</si>
  <si>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</si>
  <si>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</si>
  <si>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</si>
  <si>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</si>
  <si>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</si>
  <si>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</si>
  <si>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</si>
  <si>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</si>
  <si>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</si>
  <si>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</si>
  <si>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</si>
  <si>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</si>
  <si>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</si>
  <si>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</si>
  <si>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</si>
  <si>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</si>
  <si>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</si>
  <si>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</si>
  <si>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</si>
  <si>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</si>
  <si>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</si>
  <si>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</si>
  <si>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</si>
  <si>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</si>
  <si>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</si>
  <si>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</si>
  <si>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</si>
  <si>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</si>
  <si>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</si>
  <si>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</si>
  <si>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</si>
  <si>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</si>
  <si>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</si>
  <si>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</si>
  <si>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</si>
  <si>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</si>
  <si>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</si>
  <si>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</si>
  <si>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</si>
  <si>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</si>
  <si>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</si>
  <si>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</si>
  <si>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</si>
  <si>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</si>
  <si>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</si>
  <si>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</si>
  <si>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</si>
  <si>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</si>
  <si>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</si>
  <si>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</si>
  <si>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</si>
  <si>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</si>
  <si>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</si>
  <si>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</si>
  <si>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</si>
  <si>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</si>
  <si>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</si>
  <si>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</si>
  <si>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</si>
  <si>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</si>
  <si>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</si>
  <si>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</si>
  <si>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</si>
  <si>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</si>
  <si>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</si>
  <si>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</si>
  <si>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</si>
  <si>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</si>
  <si>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</si>
  <si>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</si>
  <si>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</si>
  <si>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</si>
  <si>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</si>
  <si>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</si>
  <si>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</si>
  <si>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</si>
  <si>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</si>
  <si>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</si>
  <si>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</si>
  <si>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</si>
  <si>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</si>
  <si>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</si>
  <si>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</si>
  <si>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</si>
  <si>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</si>
  <si>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</si>
  <si>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</si>
  <si>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</si>
  <si>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</si>
  <si>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</si>
  <si>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</si>
  <si>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</si>
  <si>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</si>
  <si>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</si>
  <si>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</si>
  <si>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</si>
  <si>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</si>
  <si>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</si>
  <si>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</si>
  <si>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</si>
  <si>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</si>
  <si>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</si>
  <si>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</si>
  <si>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</si>
  <si>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</si>
  <si>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</si>
  <si>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</si>
  <si>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</si>
  <si>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</si>
  <si>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</si>
  <si>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</si>
  <si>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</si>
  <si>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</si>
  <si>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</si>
  <si>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</si>
  <si>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</si>
  <si>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</si>
  <si>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</si>
  <si>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</si>
  <si>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</si>
  <si>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</si>
  <si>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</si>
  <si>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</si>
  <si>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</si>
  <si>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</si>
  <si>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</si>
  <si>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</si>
  <si>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</si>
  <si>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</si>
  <si>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</si>
  <si>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</si>
  <si>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</si>
  <si>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</si>
  <si>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</si>
  <si>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</si>
  <si>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</si>
  <si>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</si>
  <si>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</si>
  <si>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</si>
  <si>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</si>
  <si>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</si>
  <si>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</si>
  <si>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</si>
  <si>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</si>
  <si>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</si>
  <si>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</si>
  <si>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</si>
  <si>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</si>
  <si>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</si>
  <si>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</si>
  <si>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</si>
  <si>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</si>
  <si>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</si>
  <si>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</si>
  <si>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</si>
  <si>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</si>
  <si>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</si>
  <si>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</si>
  <si>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</si>
  <si>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</si>
  <si>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</si>
  <si>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</si>
  <si>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</si>
  <si>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</si>
  <si>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</si>
  <si>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</si>
  <si>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</si>
  <si>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</si>
  <si>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</si>
  <si>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</si>
  <si>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</si>
  <si>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</si>
  <si>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</si>
  <si>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</si>
  <si>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</si>
  <si>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</si>
  <si>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</si>
  <si>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</si>
  <si>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</si>
  <si>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</si>
  <si>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</si>
  <si>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</si>
  <si>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</si>
  <si>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</si>
  <si>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</si>
  <si>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</si>
  <si>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</si>
  <si>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</si>
  <si>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</si>
  <si>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</si>
  <si>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</si>
  <si>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</si>
  <si>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</si>
  <si>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</si>
  <si>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</si>
  <si>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</si>
  <si>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</si>
  <si>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</si>
  <si>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</si>
  <si>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</si>
  <si>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</si>
  <si>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</si>
  <si>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</si>
  <si>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</si>
  <si>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</si>
  <si>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</si>
  <si>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</si>
  <si>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</si>
  <si>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</si>
  <si>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</si>
  <si>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</si>
  <si>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</si>
  <si>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</si>
  <si>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</si>
  <si>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</si>
  <si>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</si>
  <si>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</si>
  <si>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</si>
  <si>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</si>
  <si>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</si>
  <si>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</si>
  <si>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</si>
  <si>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</si>
  <si>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</si>
  <si>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</si>
  <si>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</si>
  <si>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</si>
  <si>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</si>
  <si>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</si>
  <si>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</si>
  <si>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</si>
  <si>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</si>
  <si>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</si>
  <si>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</si>
  <si>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</si>
  <si>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</si>
  <si>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</si>
  <si>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</si>
  <si>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</si>
  <si>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</si>
  <si>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</si>
  <si>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</si>
  <si>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</si>
  <si>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</si>
  <si>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</si>
  <si>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</si>
  <si>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</si>
  <si>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</si>
  <si>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</si>
  <si>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</si>
  <si>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</si>
  <si>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</si>
  <si>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</si>
  <si>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</si>
  <si>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</si>
  <si>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</si>
  <si>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</si>
  <si>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</si>
  <si>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</si>
  <si>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</si>
  <si>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</si>
  <si>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</si>
  <si>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</si>
  <si>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</si>
  <si>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</si>
  <si>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</si>
  <si>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</si>
  <si>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</si>
  <si>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</si>
  <si>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</si>
  <si>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</si>
  <si>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</si>
  <si>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</si>
  <si>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</si>
  <si>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</si>
  <si>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</si>
  <si>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</si>
  <si>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</si>
  <si>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</si>
  <si>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</si>
  <si>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</si>
  <si>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</si>
  <si>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</si>
  <si>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</si>
  <si>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</si>
  <si>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</si>
  <si>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</si>
  <si>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</si>
  <si>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</si>
  <si>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</si>
  <si>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</si>
  <si>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</si>
  <si>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</si>
  <si>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</si>
  <si>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</si>
  <si>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</si>
  <si>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</si>
  <si>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</si>
  <si>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</si>
  <si>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</si>
  <si>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</si>
  <si>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</si>
  <si>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</si>
  <si>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</si>
  <si>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</si>
  <si>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</si>
  <si>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</si>
  <si>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</si>
  <si>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</si>
  <si>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</si>
  <si>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</si>
  <si>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</si>
  <si>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</si>
  <si>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</si>
  <si>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</si>
  <si>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</si>
  <si>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</si>
  <si>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</si>
  <si>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</si>
  <si>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</si>
  <si>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</si>
  <si>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</si>
  <si>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</si>
  <si>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</si>
  <si>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</si>
  <si>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</si>
  <si>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</si>
  <si>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</si>
  <si>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</si>
  <si>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</si>
  <si>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</si>
  <si>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</si>
  <si>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</si>
  <si>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</si>
  <si>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</si>
  <si>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</si>
  <si>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</si>
  <si>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</si>
  <si>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</si>
  <si>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</si>
  <si>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</si>
  <si>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</si>
  <si>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</si>
  <si>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</si>
  <si>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</si>
  <si>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</si>
  <si>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</si>
  <si>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</si>
  <si>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</si>
  <si>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</si>
  <si>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</si>
  <si>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</si>
  <si>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</si>
  <si>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</si>
  <si>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</si>
  <si>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</si>
  <si>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</si>
  <si>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</si>
  <si>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</si>
  <si>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</si>
  <si>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</si>
  <si>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</si>
  <si>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</si>
  <si>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</si>
  <si>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</si>
  <si>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</si>
  <si>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</si>
  <si>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</si>
  <si>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</si>
  <si>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</si>
  <si>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</si>
  <si>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</si>
  <si>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</si>
  <si>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</si>
  <si>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</si>
  <si>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</si>
  <si>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</si>
  <si>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</si>
  <si>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</si>
  <si>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</si>
  <si>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</si>
  <si>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</si>
  <si>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</si>
  <si>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</si>
  <si>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</si>
  <si>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</si>
  <si>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</si>
  <si>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</si>
  <si>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</si>
  <si>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</si>
  <si>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</si>
  <si>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</si>
  <si>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</si>
  <si>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</si>
  <si>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</si>
  <si>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</si>
  <si>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</si>
  <si>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</si>
  <si>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</si>
  <si>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</si>
  <si>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</si>
  <si>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</si>
  <si>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</si>
  <si>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</si>
  <si>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</si>
  <si>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</si>
  <si>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</si>
  <si>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</si>
  <si>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</si>
  <si>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</si>
  <si>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</si>
  <si>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</si>
  <si>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</si>
  <si>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</si>
  <si>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</si>
  <si>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</si>
  <si>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</si>
  <si>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</si>
  <si>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</si>
  <si>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</si>
  <si>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</si>
  <si>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</si>
  <si>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</si>
  <si>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</si>
  <si>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</si>
  <si>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</si>
  <si>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</si>
  <si>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</si>
  <si>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</si>
  <si>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</si>
  <si>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</si>
  <si>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</si>
  <si>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</si>
  <si>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</si>
  <si>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</si>
  <si>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</si>
  <si>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</si>
  <si>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</si>
  <si>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</si>
  <si>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</si>
  <si>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</si>
  <si>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</si>
  <si>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</si>
  <si>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</si>
  <si>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</si>
  <si>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</si>
  <si>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</si>
  <si>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</si>
  <si>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</si>
  <si>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</si>
  <si>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</si>
  <si>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</si>
  <si>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</si>
  <si>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</si>
  <si>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</si>
  <si>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</si>
  <si>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</si>
  <si>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</si>
  <si>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</si>
  <si>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</si>
  <si>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</si>
  <si>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</si>
  <si>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</si>
  <si>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</si>
  <si>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</si>
  <si>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</si>
  <si>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</si>
  <si>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</si>
  <si>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</si>
  <si>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</si>
  <si>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</si>
  <si>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</si>
  <si>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</si>
  <si>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</si>
  <si>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</si>
  <si>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</si>
  <si>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</si>
  <si>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</si>
  <si>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</si>
  <si>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</si>
  <si>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</si>
  <si>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</si>
  <si>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</si>
  <si>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</si>
  <si>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</si>
  <si>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</si>
  <si>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</si>
  <si>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</si>
  <si>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</si>
  <si>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</si>
  <si>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</si>
  <si>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</si>
  <si>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</si>
  <si>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</si>
  <si>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</si>
  <si>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</si>
  <si>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</si>
  <si>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</si>
  <si>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</si>
  <si>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</si>
  <si>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</si>
  <si>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</si>
  <si>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</si>
  <si>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</si>
  <si>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</si>
  <si>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</si>
  <si>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</si>
  <si>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</si>
  <si>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</si>
  <si>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</si>
  <si>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</si>
  <si>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</si>
  <si>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</si>
  <si>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</si>
  <si>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</si>
  <si>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</si>
  <si>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</si>
  <si>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</si>
  <si>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</si>
  <si>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</si>
  <si>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</si>
  <si>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</si>
  <si>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</si>
  <si>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</si>
  <si>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</si>
  <si>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</si>
  <si>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</si>
  <si>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</si>
  <si>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</si>
  <si>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</si>
  <si>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</si>
  <si>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</si>
  <si>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</si>
  <si>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</si>
  <si>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</si>
  <si>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</si>
  <si>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</si>
  <si>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</si>
  <si>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</si>
  <si>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</si>
  <si>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</si>
  <si>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</si>
  <si>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</si>
  <si>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</si>
  <si>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</si>
  <si>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</si>
  <si>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</si>
  <si>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</si>
  <si>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</si>
  <si>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</si>
  <si>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</si>
  <si>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</si>
  <si>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</si>
  <si>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</si>
  <si>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</si>
  <si>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</si>
  <si>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</si>
  <si>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</si>
  <si>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</si>
  <si>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</si>
  <si>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</si>
  <si>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</si>
  <si>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</si>
  <si>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</si>
  <si>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</si>
  <si>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</si>
  <si>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</si>
  <si>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</si>
  <si>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</si>
  <si>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</si>
  <si>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</si>
  <si>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</si>
  <si>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</si>
  <si>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</si>
  <si>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</si>
  <si>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</si>
  <si>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</si>
  <si>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</si>
  <si>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</si>
  <si>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</si>
  <si>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</si>
  <si>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</si>
  <si>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</si>
  <si>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</si>
  <si>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</si>
  <si>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</si>
  <si>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</si>
  <si>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</si>
  <si>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</si>
  <si>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</si>
  <si>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</si>
  <si>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</si>
  <si>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</si>
  <si>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</si>
  <si>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</si>
  <si>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</si>
  <si>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</si>
  <si>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</si>
  <si>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</si>
  <si>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</si>
  <si>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</si>
  <si>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</si>
  <si>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</si>
  <si>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</si>
  <si>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</si>
  <si>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</si>
  <si>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</si>
  <si>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</si>
  <si>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</si>
  <si>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</si>
  <si>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</si>
  <si>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</si>
  <si>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</si>
  <si>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</si>
  <si>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</si>
  <si>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</si>
  <si>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</si>
  <si>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</si>
  <si>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</si>
  <si>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</si>
  <si>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</si>
  <si>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</si>
  <si>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</si>
  <si>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</si>
  <si>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</si>
  <si>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</si>
  <si>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</si>
  <si>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</si>
  <si>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</si>
  <si>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</si>
  <si>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</si>
  <si>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</si>
  <si>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</si>
  <si>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</si>
  <si>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</si>
  <si>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</si>
  <si>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</si>
  <si>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</si>
  <si>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</si>
  <si>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</si>
  <si>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</si>
  <si>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</si>
  <si>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</si>
  <si>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</si>
  <si>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</si>
  <si>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</si>
  <si>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</si>
  <si>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</si>
  <si>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</si>
  <si>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</si>
  <si>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</si>
  <si>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</si>
  <si>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</si>
  <si>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</si>
  <si>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</si>
  <si>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</si>
  <si>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</si>
  <si>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</si>
  <si>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</si>
  <si>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</si>
  <si>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</si>
  <si>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</si>
  <si>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</si>
  <si>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</si>
  <si>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</si>
  <si>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</si>
  <si>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</si>
  <si>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</si>
  <si>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</si>
  <si>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</si>
  <si>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</si>
  <si>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</si>
  <si>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</si>
  <si>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</si>
  <si>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</si>
  <si>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</si>
  <si>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</si>
  <si>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</si>
  <si>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</si>
  <si>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</si>
  <si>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</si>
  <si>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</si>
  <si>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</si>
  <si>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</si>
  <si>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</si>
  <si>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</si>
  <si>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</si>
  <si>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</si>
  <si>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</si>
  <si>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</si>
  <si>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</si>
  <si>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</si>
  <si>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</si>
  <si>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</si>
  <si>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</si>
  <si>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</si>
  <si>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</si>
  <si>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</si>
  <si>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</si>
  <si>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</si>
  <si>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</si>
  <si>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</si>
  <si>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</si>
  <si>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</si>
  <si>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</si>
  <si>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</si>
  <si>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</si>
  <si>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</si>
  <si>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</si>
  <si>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</si>
  <si>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</si>
  <si>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</si>
  <si>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</si>
  <si>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</si>
  <si>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</si>
  <si>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</si>
  <si>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</si>
  <si>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</si>
  <si>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</si>
  <si>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</si>
  <si>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</si>
  <si>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</si>
  <si>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</si>
  <si>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</si>
  <si>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</si>
  <si>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</si>
  <si>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</si>
  <si>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</si>
  <si>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</si>
  <si>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</si>
  <si>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</si>
  <si>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</si>
  <si>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</si>
  <si>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</si>
  <si>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</si>
  <si>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</si>
  <si>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</si>
  <si>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</si>
  <si>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</si>
  <si>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</si>
  <si>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</si>
  <si>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</si>
  <si>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</si>
  <si>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</si>
  <si>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</si>
  <si>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</si>
  <si>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</si>
  <si>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</si>
  <si>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</si>
  <si>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</si>
  <si>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</si>
  <si>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</si>
  <si>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</si>
  <si>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</si>
  <si>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</si>
  <si>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</si>
  <si>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</si>
  <si>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</si>
  <si>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</si>
  <si>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</si>
  <si>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</si>
  <si>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</si>
  <si>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</si>
  <si>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</si>
  <si>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</si>
  <si>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</si>
  <si>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</si>
  <si>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</si>
  <si>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</si>
  <si>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</si>
  <si>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</si>
  <si>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</si>
  <si>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</si>
  <si>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</si>
  <si>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</si>
  <si>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</si>
  <si>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</si>
  <si>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</si>
  <si>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</si>
  <si>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</si>
  <si>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</si>
  <si>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</si>
  <si>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</si>
  <si>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</si>
  <si>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</si>
  <si>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</si>
  <si>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</si>
  <si>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</si>
  <si>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</si>
  <si>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</si>
  <si>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</si>
  <si>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</si>
  <si>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</si>
  <si>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</si>
  <si>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</si>
  <si>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</si>
  <si>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</si>
  <si>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</si>
  <si>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</si>
  <si>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</si>
  <si>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</si>
  <si>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</si>
  <si>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</si>
  <si>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</si>
  <si>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</si>
  <si>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</si>
  <si>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</si>
  <si>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</si>
  <si>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</si>
  <si>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</si>
  <si>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</si>
  <si>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</si>
  <si>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</si>
  <si>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</si>
  <si>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</si>
  <si>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</si>
  <si>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</si>
  <si>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</si>
  <si>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</si>
  <si>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</si>
  <si>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</si>
  <si>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</si>
  <si>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</si>
  <si>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</si>
  <si>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</si>
  <si>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</si>
  <si>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</si>
  <si>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</si>
  <si>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</si>
  <si>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</si>
  <si>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</si>
  <si>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</si>
  <si>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</si>
  <si>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</si>
  <si>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</si>
  <si>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</si>
  <si>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</si>
  <si>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</si>
  <si>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</si>
  <si>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</si>
  <si>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</si>
  <si>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</si>
  <si>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</si>
  <si>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</si>
  <si>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</si>
  <si>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</si>
  <si>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</si>
  <si>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</si>
  <si>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</si>
  <si>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</si>
  <si>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</si>
  <si>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</si>
  <si>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</si>
  <si>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</si>
  <si>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</si>
  <si>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</si>
  <si>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</si>
  <si>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</si>
  <si>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</si>
  <si>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</si>
  <si>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</si>
  <si>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</si>
  <si>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</si>
  <si>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</si>
  <si>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</si>
  <si>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</si>
  <si>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</si>
  <si>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</si>
  <si>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</si>
  <si>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</si>
  <si>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</si>
  <si>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</si>
  <si>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</si>
  <si>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</si>
  <si>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</si>
  <si>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</si>
  <si>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</si>
  <si>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</si>
  <si>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</si>
  <si>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</si>
  <si>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</si>
  <si>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</si>
  <si>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</si>
  <si>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</si>
  <si>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</si>
  <si>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</si>
  <si>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</si>
  <si>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</si>
  <si>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</si>
  <si>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</si>
  <si>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</si>
  <si>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</si>
  <si>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</si>
  <si>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</si>
  <si>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</si>
  <si>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</si>
  <si>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</si>
  <si>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</si>
  <si>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</si>
  <si>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</si>
  <si>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</si>
  <si>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</si>
  <si>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</si>
  <si>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</si>
  <si>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</si>
  <si>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</si>
  <si>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</si>
  <si>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</si>
  <si>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</si>
  <si>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</si>
  <si>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</si>
  <si>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</si>
  <si>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</si>
  <si>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</si>
  <si>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</si>
  <si>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</si>
  <si>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</si>
  <si>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</si>
  <si>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</si>
  <si>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</si>
  <si>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</si>
  <si>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</si>
  <si>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</si>
  <si>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</si>
  <si>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</si>
  <si>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</si>
  <si>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</si>
  <si>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</si>
  <si>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</si>
  <si>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</si>
  <si>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</si>
  <si>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</si>
  <si>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</si>
  <si>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</si>
  <si>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</si>
  <si>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</si>
  <si>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</si>
  <si>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</si>
  <si>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</si>
  <si>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</si>
  <si>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</si>
  <si>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</si>
  <si>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</si>
  <si>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</si>
  <si>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</si>
  <si>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</si>
  <si>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</si>
  <si>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</si>
  <si>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</si>
  <si>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</si>
  <si>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</si>
  <si>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</si>
  <si>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</si>
  <si>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</si>
  <si>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</si>
  <si>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</si>
  <si>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</si>
  <si>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</si>
  <si>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</si>
  <si>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</si>
  <si>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</si>
  <si>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</si>
  <si>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</si>
  <si>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</si>
  <si>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</si>
  <si>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</si>
  <si>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</si>
  <si>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</si>
  <si>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</si>
  <si>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</si>
  <si>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</si>
  <si>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</si>
  <si>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</si>
  <si>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</si>
  <si>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</si>
  <si>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</si>
  <si>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</si>
  <si>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</si>
  <si>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</si>
  <si>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</si>
  <si>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</si>
  <si>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</si>
  <si>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</si>
  <si>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</si>
  <si>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</si>
  <si>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</si>
  <si>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</si>
  <si>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</si>
  <si>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</si>
  <si>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</si>
  <si>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</si>
  <si>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</si>
  <si>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</si>
  <si>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</si>
  <si>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</si>
  <si>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</si>
  <si>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</si>
  <si>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</si>
  <si>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</si>
  <si>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</si>
  <si>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</si>
  <si>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</si>
  <si>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</si>
  <si>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</si>
  <si>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</si>
  <si>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</si>
  <si>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</si>
  <si>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</si>
  <si>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</si>
  <si>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</si>
  <si>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</si>
  <si>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</si>
  <si>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</si>
  <si>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</si>
  <si>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</si>
  <si>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</si>
  <si>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</si>
  <si>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</si>
  <si>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</si>
  <si>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</si>
  <si>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</si>
  <si>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</si>
  <si>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</si>
  <si>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</si>
  <si>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</si>
  <si>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</si>
  <si>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</si>
  <si>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</si>
  <si>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</si>
  <si>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</si>
  <si>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</si>
  <si>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</si>
  <si>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</si>
  <si>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</si>
  <si>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</si>
  <si>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</si>
  <si>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</si>
  <si>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</si>
  <si>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</si>
  <si>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</si>
  <si>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</si>
  <si>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</si>
  <si>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</si>
  <si>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</si>
  <si>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</si>
  <si>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</si>
  <si>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</si>
  <si>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</si>
  <si>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</si>
  <si>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</si>
  <si>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</si>
  <si>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</si>
  <si>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</si>
  <si>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</si>
  <si>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</si>
  <si>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</si>
  <si>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</si>
  <si>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</si>
  <si>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</si>
  <si>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</si>
  <si>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</si>
  <si>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</si>
  <si>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</si>
  <si>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</si>
  <si>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</si>
  <si>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</si>
  <si>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</si>
  <si>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</si>
  <si>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</si>
  <si>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</si>
  <si>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</si>
  <si>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</si>
  <si>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</si>
  <si>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</si>
  <si>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</si>
  <si>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</si>
  <si>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</si>
  <si>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</si>
  <si>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</si>
  <si>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</si>
  <si>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</si>
  <si>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</si>
  <si>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</si>
  <si>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</si>
  <si>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</si>
  <si>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</si>
  <si>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</si>
  <si>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</si>
  <si>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</si>
  <si>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</si>
  <si>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</si>
  <si>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</si>
  <si>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</si>
  <si>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</si>
  <si>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</si>
  <si>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</si>
  <si>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</si>
  <si>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</si>
  <si>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</si>
  <si>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</si>
  <si>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</si>
  <si>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</si>
  <si>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</si>
  <si>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</si>
  <si>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</si>
  <si>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</si>
  <si>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</si>
  <si>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</si>
  <si>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</si>
  <si>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</si>
  <si>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</si>
  <si>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</si>
  <si>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</si>
  <si>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</si>
  <si>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</si>
  <si>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</si>
  <si>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</si>
  <si>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</si>
  <si>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</si>
  <si>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</si>
  <si>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</si>
  <si>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</si>
  <si>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</si>
  <si>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</si>
  <si>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</si>
  <si>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</si>
  <si>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</si>
  <si>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</si>
  <si>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</si>
  <si>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</si>
  <si>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</si>
  <si>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</si>
  <si>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</si>
  <si>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</si>
  <si>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</si>
  <si>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</si>
  <si>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</si>
  <si>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</si>
  <si>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</si>
  <si>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</si>
  <si>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</si>
  <si>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</si>
  <si>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</si>
  <si>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</si>
  <si>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</si>
  <si>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</si>
  <si>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</si>
  <si>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</si>
  <si>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</si>
  <si>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</si>
  <si>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</si>
  <si>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</si>
  <si>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</si>
  <si>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</si>
  <si>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</si>
  <si>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</si>
  <si>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</si>
  <si>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</si>
  <si>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</si>
  <si>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</si>
  <si>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</si>
  <si>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</si>
  <si>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</si>
  <si>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</si>
  <si>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</si>
  <si>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</si>
  <si>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</si>
  <si>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</si>
  <si>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</si>
  <si>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</si>
  <si>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</si>
  <si>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</si>
  <si>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</si>
  <si>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</si>
  <si>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</si>
  <si>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</si>
  <si>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</si>
  <si>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</si>
  <si>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</si>
  <si>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</si>
  <si>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</si>
  <si>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</si>
  <si>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</si>
  <si>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</si>
  <si>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</si>
  <si>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</si>
  <si>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</si>
  <si>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</si>
  <si>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</si>
  <si>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</si>
  <si>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</si>
  <si>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</si>
  <si>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</si>
  <si>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</si>
  <si>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</si>
  <si>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</si>
  <si>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</si>
  <si>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</si>
  <si>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</si>
  <si>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</si>
  <si>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</si>
  <si>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</si>
  <si>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</si>
  <si>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</si>
  <si>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</si>
  <si>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</si>
  <si>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</si>
  <si>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</si>
  <si>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</si>
  <si>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</si>
  <si>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</si>
  <si>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</si>
  <si>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</si>
  <si>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</si>
  <si>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</si>
  <si>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</si>
  <si>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</si>
  <si>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</si>
  <si>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</si>
  <si>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</si>
  <si>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</si>
  <si>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</si>
  <si>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</si>
  <si>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</si>
  <si>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</si>
  <si>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</si>
  <si>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</si>
  <si>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</si>
  <si>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</si>
  <si>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</si>
  <si>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</si>
  <si>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</si>
  <si>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</si>
  <si>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</si>
  <si>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</si>
  <si>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</si>
  <si>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</si>
  <si>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</si>
  <si>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</si>
  <si>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</si>
  <si>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</si>
  <si>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</si>
  <si>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</si>
  <si>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</si>
  <si>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</si>
  <si>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</si>
  <si>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</si>
  <si>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</si>
  <si>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</si>
  <si>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</si>
  <si>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</si>
  <si>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</si>
  <si>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</si>
  <si>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</si>
  <si>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</si>
  <si>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</si>
  <si>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</si>
  <si>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</si>
  <si>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</si>
  <si>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</si>
  <si>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</si>
  <si>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</si>
  <si>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</si>
  <si>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</si>
  <si>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</si>
  <si>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</si>
  <si>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</si>
  <si>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</si>
  <si>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</si>
  <si>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</si>
  <si>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</si>
  <si>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</si>
  <si>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</si>
  <si>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</si>
  <si>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</si>
  <si>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</si>
  <si>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</si>
  <si>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</si>
  <si>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</si>
  <si>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</si>
  <si>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</si>
  <si>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</si>
  <si>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</si>
  <si>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</si>
  <si>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</si>
  <si>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</si>
  <si>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</si>
  <si>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</si>
  <si>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</si>
  <si>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</si>
  <si>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</si>
  <si>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</si>
  <si>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</si>
  <si>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</si>
  <si>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</si>
  <si>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</si>
  <si>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</si>
  <si>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</si>
  <si>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</si>
  <si>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</si>
  <si>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</si>
  <si>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</si>
  <si>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</si>
  <si>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</si>
  <si>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</si>
  <si>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</si>
  <si>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</si>
  <si>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</si>
  <si>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</si>
  <si>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</si>
  <si>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</si>
  <si>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</si>
  <si>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</si>
  <si>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</si>
  <si>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</si>
  <si>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</si>
  <si>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</si>
  <si>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</si>
  <si>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</si>
  <si>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</si>
  <si>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</si>
  <si>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</si>
  <si>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</si>
  <si>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</si>
  <si>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</si>
  <si>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</si>
  <si>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</si>
  <si>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</si>
  <si>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</si>
  <si>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</si>
  <si>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</si>
  <si>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</si>
  <si>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</si>
  <si>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</si>
  <si>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</si>
  <si>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</si>
  <si>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</si>
  <si>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</si>
  <si>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</si>
  <si>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</si>
  <si>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</si>
  <si>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</si>
  <si>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</si>
  <si>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</si>
  <si>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</si>
  <si>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</si>
  <si>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</si>
  <si>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</si>
  <si>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</si>
  <si>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</si>
  <si>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</si>
  <si>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</si>
  <si>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</si>
  <si>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</si>
  <si>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</si>
  <si>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</si>
  <si>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</si>
  <si>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</si>
  <si>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</si>
  <si>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</si>
  <si>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</si>
  <si>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</si>
  <si>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</si>
  <si>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</si>
  <si>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</si>
  <si>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</si>
  <si>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</si>
  <si>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</si>
  <si>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</si>
  <si>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</si>
  <si>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</si>
  <si>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</si>
  <si>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</si>
  <si>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</si>
  <si>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</si>
  <si>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</si>
  <si>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</si>
  <si>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</si>
  <si>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</si>
  <si>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</si>
  <si>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</si>
  <si>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</si>
  <si>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</si>
  <si>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</si>
  <si>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</si>
  <si>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</si>
  <si>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</si>
  <si>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</si>
  <si>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</si>
  <si>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</si>
  <si>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</si>
  <si>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</si>
  <si>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</si>
  <si>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</si>
  <si>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</si>
  <si>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</si>
  <si>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</si>
  <si>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</si>
  <si>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</si>
  <si>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</si>
  <si>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</si>
  <si>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</si>
  <si>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</si>
  <si>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</si>
  <si>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</si>
  <si>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</si>
  <si>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</si>
  <si>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</si>
  <si>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</si>
  <si>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</si>
  <si>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</si>
  <si>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</si>
  <si>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</si>
  <si>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</si>
  <si>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</si>
  <si>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</si>
  <si>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</si>
  <si>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</si>
  <si>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</si>
  <si>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</si>
  <si>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</si>
  <si>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</si>
  <si>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</si>
  <si>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</si>
  <si>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</si>
  <si>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</si>
  <si>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</si>
  <si>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</si>
  <si>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</si>
  <si>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</si>
  <si>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</si>
  <si>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</si>
  <si>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</si>
  <si>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</si>
  <si>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</si>
  <si>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</si>
  <si>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</si>
  <si>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</si>
  <si>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</si>
  <si>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</si>
  <si>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</si>
  <si>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</si>
  <si>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</si>
  <si>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</si>
  <si>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</si>
  <si>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</si>
  <si>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</si>
  <si>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</si>
  <si>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</si>
  <si>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</si>
  <si>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</si>
  <si>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</si>
  <si>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</si>
  <si>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</si>
  <si>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</si>
  <si>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</si>
  <si>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</si>
  <si>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</si>
  <si>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</si>
  <si>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</si>
  <si>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</si>
  <si>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</si>
  <si>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</si>
  <si>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</si>
  <si>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</si>
  <si>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</si>
  <si>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</si>
  <si>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</si>
  <si>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</si>
  <si>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</si>
  <si>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</si>
  <si>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</si>
  <si>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</si>
  <si>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</si>
  <si>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</si>
  <si>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</si>
  <si>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</si>
  <si>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</si>
  <si>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</si>
  <si>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</si>
  <si>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</si>
  <si>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</si>
  <si>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</si>
  <si>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</si>
  <si>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</si>
  <si>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</si>
  <si>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</si>
  <si>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</si>
  <si>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</si>
  <si>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</si>
  <si>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</si>
  <si>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</si>
  <si>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</si>
  <si>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</si>
  <si>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</si>
  <si>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</si>
  <si>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</si>
  <si>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</si>
  <si>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</si>
  <si>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</si>
  <si>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</si>
  <si>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</si>
  <si>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</si>
  <si>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</si>
  <si>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</si>
  <si>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</si>
  <si>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</si>
  <si>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</si>
  <si>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</si>
  <si>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</si>
  <si>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</si>
  <si>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</si>
  <si>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</si>
  <si>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</si>
  <si>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</si>
  <si>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</si>
  <si>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</si>
  <si>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</si>
  <si>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</si>
  <si>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</si>
  <si>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</si>
  <si>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</si>
  <si>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</si>
  <si>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</si>
  <si>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</si>
  <si>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</si>
  <si>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</si>
  <si>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</si>
  <si>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</si>
  <si>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</si>
  <si>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</si>
  <si>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</si>
  <si>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</si>
  <si>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</si>
  <si>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</si>
  <si>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</si>
  <si>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</si>
  <si>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</si>
  <si>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</si>
  <si>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</si>
  <si>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</si>
  <si>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</si>
  <si>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</si>
  <si>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</si>
  <si>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</si>
  <si>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</si>
  <si>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</si>
  <si>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</si>
  <si>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</si>
  <si>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</si>
  <si>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</si>
  <si>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</si>
  <si>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</si>
  <si>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</si>
  <si>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</si>
  <si>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</si>
  <si>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</si>
  <si>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</si>
  <si>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</si>
  <si>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</si>
  <si>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</si>
  <si>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</si>
  <si>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</si>
  <si>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</si>
  <si>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</si>
  <si>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</si>
  <si>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</si>
  <si>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</si>
  <si>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</si>
  <si>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</si>
  <si>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</si>
  <si>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</si>
  <si>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</si>
  <si>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</si>
  <si>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</si>
  <si>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</si>
  <si>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</si>
  <si>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</si>
  <si>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</si>
  <si>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</si>
  <si>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</si>
  <si>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</si>
  <si>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</si>
  <si>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</si>
  <si>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</si>
  <si>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</si>
  <si>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</si>
  <si>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</si>
  <si>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</si>
  <si>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</si>
  <si>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</si>
  <si>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</si>
  <si>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</si>
  <si>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</si>
  <si>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</si>
  <si>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</si>
  <si>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</si>
  <si>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</si>
  <si>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</si>
  <si>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</si>
  <si>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</si>
  <si>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</si>
  <si>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</si>
  <si>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</si>
  <si>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</si>
  <si>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</si>
  <si>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</si>
  <si>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</si>
  <si>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</si>
  <si>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</si>
  <si>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</si>
  <si>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</si>
  <si>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</si>
  <si>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</si>
  <si>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</si>
  <si>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</si>
  <si>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</si>
  <si>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</si>
  <si>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</si>
  <si>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</si>
  <si>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</si>
  <si>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</si>
  <si>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</si>
  <si>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</si>
  <si>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</si>
  <si>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</si>
  <si>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</si>
  <si>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</si>
  <si>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</si>
  <si>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</si>
  <si>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</si>
  <si>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</si>
  <si>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</si>
  <si>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</si>
  <si>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</si>
  <si>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</si>
  <si>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</si>
  <si>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</si>
  <si>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</si>
  <si>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</si>
  <si>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</si>
  <si>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</si>
  <si>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</si>
  <si>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</si>
  <si>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</si>
  <si>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</si>
  <si>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</si>
  <si>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</si>
  <si>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</si>
  <si>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</si>
  <si>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</si>
  <si>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</si>
  <si>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</si>
  <si>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</si>
  <si>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</si>
  <si>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</si>
  <si>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</si>
  <si>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</si>
  <si>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</si>
  <si>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</si>
  <si>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</si>
  <si>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</si>
  <si>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</si>
  <si>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</si>
  <si>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</si>
  <si>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</si>
  <si>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</si>
  <si>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</si>
  <si>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</si>
  <si>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</si>
  <si>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</si>
  <si>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</si>
  <si>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</si>
  <si>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</si>
  <si>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</si>
  <si>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</si>
  <si>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</si>
  <si>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</si>
  <si>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</si>
  <si>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</si>
  <si>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</si>
  <si>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</si>
  <si>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</si>
  <si>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</si>
  <si>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</si>
  <si>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</si>
  <si>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</si>
  <si>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</si>
  <si>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</si>
  <si>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</si>
  <si>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</si>
  <si>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</si>
  <si>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</si>
  <si>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</si>
  <si>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</si>
  <si>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</si>
  <si>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</si>
  <si>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</si>
  <si>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</si>
  <si>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</si>
  <si>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</si>
  <si>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</si>
  <si>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</si>
  <si>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</si>
  <si>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</si>
  <si>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</si>
  <si>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</si>
  <si>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</si>
  <si>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</si>
  <si>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</si>
  <si>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</si>
  <si>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</si>
  <si>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</si>
  <si>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</si>
  <si>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</si>
  <si>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</si>
  <si>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</si>
  <si>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</si>
  <si>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</si>
  <si>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</si>
  <si>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</si>
  <si>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</si>
  <si>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</si>
  <si>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</si>
  <si>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</si>
  <si>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</si>
  <si>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</si>
  <si>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</si>
  <si>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</si>
  <si>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</si>
  <si>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</si>
  <si>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</si>
  <si>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</si>
  <si>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</si>
  <si>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</si>
  <si>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</si>
  <si>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</si>
  <si>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</si>
  <si>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</si>
  <si>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</si>
  <si>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</si>
  <si>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</si>
  <si>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</si>
  <si>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</si>
  <si>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</si>
  <si>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</si>
  <si>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</si>
  <si>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</si>
  <si>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</si>
  <si>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</si>
  <si>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</si>
  <si>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</si>
  <si>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</si>
  <si>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</si>
  <si>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</si>
  <si>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</si>
  <si>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</si>
  <si>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</si>
  <si>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</si>
  <si>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</si>
  <si>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</si>
  <si>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</si>
  <si>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</si>
  <si>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</si>
  <si>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</si>
  <si>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</si>
  <si>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</si>
  <si>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</si>
  <si>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</si>
  <si>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</si>
  <si>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</si>
  <si>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</si>
  <si>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</si>
  <si>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</si>
  <si>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</si>
  <si>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</si>
  <si>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</si>
  <si>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</si>
  <si>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</si>
  <si>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</si>
  <si>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</si>
  <si>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</si>
  <si>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</si>
  <si>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</si>
  <si>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</si>
  <si>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</si>
  <si>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</si>
  <si>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</si>
  <si>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</si>
  <si>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</si>
  <si>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</si>
  <si>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</si>
  <si>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</si>
  <si>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</si>
  <si>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</si>
  <si>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</si>
  <si>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</si>
  <si>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</si>
  <si>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</si>
  <si>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</si>
  <si>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</si>
  <si>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</si>
  <si>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</si>
  <si>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</si>
  <si>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</si>
  <si>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</si>
  <si>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</si>
  <si>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</si>
  <si>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</si>
  <si>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</si>
  <si>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</si>
  <si>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</si>
  <si>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</si>
  <si>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</si>
  <si>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</si>
  <si>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</si>
  <si>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</si>
  <si>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</si>
  <si>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</si>
  <si>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</si>
  <si>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</si>
  <si>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</si>
  <si>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</si>
  <si>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</si>
  <si>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</si>
  <si>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</si>
  <si>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</si>
  <si>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</si>
  <si>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</si>
  <si>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</si>
  <si>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</si>
  <si>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</si>
  <si>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</si>
  <si>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</si>
  <si>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</si>
  <si>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</si>
  <si>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</si>
  <si>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</si>
  <si>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</si>
  <si>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</si>
  <si>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</si>
  <si>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</si>
  <si>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</si>
  <si>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</si>
  <si>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</si>
  <si>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</si>
  <si>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</si>
  <si>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</si>
  <si>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</si>
  <si>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</si>
  <si>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</si>
  <si>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</si>
  <si>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</si>
  <si>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</si>
  <si>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</si>
  <si>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</si>
  <si>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</si>
  <si>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</si>
  <si>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</si>
  <si>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</si>
  <si>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</si>
  <si>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</si>
  <si>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</si>
  <si>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</si>
  <si>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</si>
  <si>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</si>
  <si>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</si>
  <si>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</si>
  <si>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</si>
  <si>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</si>
  <si>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</si>
  <si>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</si>
  <si>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</si>
  <si>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</si>
  <si>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</si>
  <si>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</si>
  <si>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</si>
  <si>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</si>
  <si>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</si>
  <si>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</si>
  <si>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</si>
  <si>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</si>
  <si>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</si>
  <si>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</si>
  <si>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</si>
  <si>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</si>
  <si>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</si>
  <si>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</si>
  <si>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</si>
  <si>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</si>
  <si>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</si>
  <si>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</si>
  <si>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</si>
  <si>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</si>
  <si>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</si>
  <si>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</si>
  <si>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</si>
  <si>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</si>
  <si>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</si>
  <si>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</si>
  <si>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</si>
  <si>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</si>
  <si>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</si>
  <si>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</si>
  <si>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</si>
  <si>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</si>
  <si>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</si>
  <si>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</si>
  <si>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</si>
  <si>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</si>
  <si>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</si>
  <si>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</si>
  <si>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</si>
  <si>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</si>
  <si>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</si>
  <si>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</si>
  <si>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</si>
  <si>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</si>
  <si>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</si>
  <si>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</si>
  <si>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</si>
  <si>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</si>
  <si>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</si>
  <si>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</si>
  <si>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</si>
  <si>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</si>
  <si>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</si>
  <si>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</si>
  <si>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</si>
  <si>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</si>
  <si>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</si>
  <si>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</si>
  <si>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</si>
  <si>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</si>
  <si>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</si>
  <si>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</si>
  <si>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</si>
  <si>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</si>
  <si>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</si>
  <si>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</si>
  <si>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</si>
  <si>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</si>
  <si>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</si>
  <si>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</si>
  <si>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</si>
  <si>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</si>
  <si>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</si>
  <si>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</si>
  <si>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</si>
  <si>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</si>
  <si>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</si>
  <si>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</si>
  <si>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</si>
  <si>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</si>
  <si>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</si>
  <si>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</si>
  <si>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</si>
  <si>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</si>
  <si>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</si>
  <si>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</si>
  <si>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</si>
  <si>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</si>
  <si>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</si>
  <si>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</si>
  <si>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</si>
  <si>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</si>
  <si>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</si>
  <si>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</si>
  <si>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</si>
  <si>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</si>
  <si>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</si>
  <si>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</si>
  <si>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</si>
  <si>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</si>
  <si>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</si>
  <si>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</si>
  <si>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</si>
  <si>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</si>
  <si>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</si>
  <si>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</si>
  <si>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</si>
  <si>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</si>
  <si>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</si>
  <si>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</si>
  <si>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</si>
  <si>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</si>
  <si>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</si>
  <si>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</si>
  <si>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</si>
  <si>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</si>
  <si>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</si>
  <si>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</si>
  <si>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</si>
  <si>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</si>
  <si>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</si>
  <si>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</si>
  <si>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</si>
  <si>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</si>
  <si>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</si>
  <si>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</si>
  <si>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</si>
  <si>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</si>
  <si>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</si>
  <si>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</si>
  <si>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</si>
  <si>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</si>
  <si>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</si>
  <si>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</si>
  <si>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</si>
  <si>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</si>
  <si>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</si>
  <si>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</si>
  <si>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</si>
  <si>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</si>
  <si>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</si>
  <si>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</si>
  <si>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</si>
  <si>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</si>
  <si>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</si>
  <si>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</si>
  <si>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</si>
  <si>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</si>
  <si>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</si>
  <si>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</si>
  <si>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</si>
  <si>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</si>
  <si>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</si>
  <si>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</si>
  <si>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</si>
  <si>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</si>
  <si>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</si>
  <si>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</si>
  <si>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</si>
  <si>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</si>
  <si>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</si>
  <si>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</si>
  <si>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</si>
  <si>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</si>
  <si>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</si>
  <si>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</si>
  <si>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</si>
  <si>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</si>
  <si>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</si>
  <si>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</si>
  <si>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</si>
  <si>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</si>
  <si>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</si>
  <si>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</si>
  <si>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</si>
  <si>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</si>
  <si>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</si>
  <si>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</si>
  <si>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</si>
  <si>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</si>
  <si>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</si>
  <si>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</si>
  <si>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</si>
  <si>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</si>
  <si>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</si>
  <si>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</si>
  <si>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</si>
  <si>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</si>
  <si>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</si>
  <si>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</si>
  <si>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</si>
  <si>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</si>
  <si>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</si>
  <si>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</si>
  <si>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</si>
  <si>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</si>
  <si>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</si>
  <si>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</si>
  <si>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</si>
  <si>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</si>
  <si>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</si>
  <si>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</si>
  <si>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</si>
  <si>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</si>
  <si>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</si>
  <si>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</si>
  <si>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</si>
  <si>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</si>
  <si>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</si>
  <si>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</si>
  <si>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</si>
  <si>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</si>
  <si>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</si>
  <si>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</si>
  <si>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</si>
  <si>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</si>
  <si>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</si>
  <si>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</si>
  <si>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</si>
  <si>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</si>
  <si>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</si>
  <si>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</si>
  <si>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</si>
  <si>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</si>
  <si>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</si>
  <si>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</si>
  <si>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</si>
  <si>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</si>
  <si>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</si>
  <si>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</si>
  <si>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</si>
  <si>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</si>
  <si>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</si>
  <si>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</si>
  <si>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</si>
  <si>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</si>
  <si>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</si>
  <si>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</si>
  <si>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</si>
  <si>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</si>
  <si>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</si>
  <si>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</si>
  <si>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</si>
  <si>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</si>
  <si>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</si>
  <si>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</si>
  <si>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</si>
  <si>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</si>
  <si>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</si>
  <si>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</si>
  <si>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</si>
  <si>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</si>
  <si>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</si>
  <si>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</si>
  <si>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</si>
  <si>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</si>
  <si>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</si>
  <si>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</si>
  <si>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</si>
  <si>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</si>
  <si>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</si>
  <si>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</si>
  <si>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</si>
  <si>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</si>
  <si>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</si>
  <si>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</si>
  <si>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</si>
  <si>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</si>
  <si>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</si>
  <si>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</si>
  <si>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</si>
  <si>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</si>
  <si>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</si>
  <si>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</si>
  <si>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</si>
  <si>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</si>
  <si>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</si>
  <si>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</si>
  <si>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</si>
  <si>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</si>
  <si>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</si>
  <si>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</si>
  <si>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</si>
  <si>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</si>
  <si>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</si>
  <si>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</si>
  <si>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</si>
  <si>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</si>
  <si>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</si>
  <si>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</si>
  <si>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</si>
  <si>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</si>
  <si>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</si>
  <si>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</si>
  <si>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</si>
  <si>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</si>
  <si>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</si>
  <si>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</si>
  <si>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</si>
  <si>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</si>
  <si>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</si>
  <si>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</si>
  <si>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</si>
  <si>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</si>
  <si>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</si>
  <si>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</si>
  <si>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</si>
  <si>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</si>
  <si>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</si>
  <si>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</si>
  <si>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</si>
  <si>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</si>
  <si>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</si>
  <si>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</si>
  <si>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</si>
  <si>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</si>
  <si>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</si>
  <si>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</si>
  <si>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</si>
  <si>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</si>
  <si>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</si>
  <si>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</si>
  <si>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</si>
  <si>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</si>
  <si>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</si>
  <si>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</si>
  <si>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</si>
  <si>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</si>
  <si>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</si>
  <si>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</si>
  <si>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</si>
  <si>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</si>
  <si>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</si>
  <si>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</si>
  <si>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</si>
  <si>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</si>
  <si>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</si>
  <si>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</si>
  <si>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</si>
  <si>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</si>
  <si>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</si>
  <si>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</si>
  <si>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</si>
  <si>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</si>
  <si>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</si>
  <si>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</si>
  <si>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</si>
  <si>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</si>
  <si>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</si>
  <si>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</si>
  <si>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</si>
  <si>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</si>
  <si>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</si>
  <si>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</si>
  <si>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</si>
  <si>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</si>
  <si>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</si>
  <si>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</si>
  <si>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</si>
  <si>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</si>
  <si>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</si>
  <si>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</si>
  <si>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</si>
  <si>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</si>
  <si>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</si>
  <si>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</si>
  <si>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</si>
  <si>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</si>
  <si>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</si>
  <si>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</si>
  <si>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</si>
  <si>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</si>
  <si>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</si>
  <si>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</si>
  <si>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</si>
  <si>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</si>
  <si>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</si>
  <si>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</si>
  <si>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</si>
  <si>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</si>
  <si>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</si>
  <si>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</si>
  <si>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</si>
  <si>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</si>
  <si>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</si>
  <si>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</si>
  <si>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</si>
  <si>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</si>
  <si>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</si>
  <si>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</si>
  <si>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</si>
  <si>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</si>
  <si>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</si>
  <si>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</si>
  <si>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</si>
  <si>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</si>
  <si>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</si>
  <si>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</si>
  <si>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</si>
  <si>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</si>
  <si>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</si>
  <si>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</si>
  <si>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</si>
  <si>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</si>
  <si>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</si>
  <si>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</si>
  <si>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</si>
  <si>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</si>
  <si>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</si>
  <si>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</si>
  <si>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</si>
  <si>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</si>
  <si>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</si>
  <si>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</si>
  <si>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</si>
  <si>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</si>
  <si>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</si>
  <si>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</si>
  <si>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</si>
  <si>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</si>
  <si>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</si>
  <si>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</si>
  <si>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</si>
  <si>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</si>
  <si>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</si>
  <si>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</si>
  <si>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</si>
  <si>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</si>
  <si>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</si>
  <si>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</si>
  <si>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</si>
  <si>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</si>
  <si>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</si>
  <si>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</si>
  <si>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</si>
  <si>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</si>
  <si>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</si>
  <si>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</si>
  <si>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</si>
  <si>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</si>
  <si>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</si>
  <si>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</si>
  <si>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</si>
  <si>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</si>
  <si>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</si>
  <si>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</si>
  <si>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</si>
  <si>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</si>
  <si>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</si>
  <si>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</si>
  <si>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</si>
  <si>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</si>
  <si>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</si>
  <si>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</si>
  <si>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</si>
  <si>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</si>
  <si>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</si>
  <si>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</si>
  <si>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</si>
  <si>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</si>
  <si>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</si>
  <si>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</si>
  <si>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</si>
  <si>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</si>
  <si>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</si>
  <si>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</si>
  <si>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</si>
  <si>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</si>
  <si>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</si>
  <si>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</si>
  <si>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</si>
  <si>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</si>
  <si>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</si>
  <si>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</si>
  <si>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</si>
  <si>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</si>
  <si>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</si>
  <si>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</si>
  <si>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</si>
  <si>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</si>
  <si>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</si>
  <si>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</si>
  <si>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</si>
  <si>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</si>
  <si>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</si>
  <si>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</si>
  <si>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</si>
  <si>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</si>
  <si>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</si>
  <si>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</si>
  <si>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</si>
  <si>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</si>
  <si>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</si>
  <si>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</si>
  <si>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</si>
  <si>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</si>
  <si>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</si>
  <si>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</si>
  <si>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</si>
  <si>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</si>
  <si>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</si>
  <si>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</si>
  <si>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</si>
  <si>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</si>
  <si>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</si>
  <si>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</si>
  <si>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</si>
  <si>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</si>
  <si>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</si>
  <si>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</si>
  <si>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</si>
  <si>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</si>
  <si>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</si>
  <si>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</si>
  <si>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</si>
  <si>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</si>
  <si>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</si>
  <si>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</si>
  <si>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</si>
  <si>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</si>
  <si>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</si>
  <si>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</si>
  <si>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</si>
  <si>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</si>
  <si>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</si>
  <si>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</si>
  <si>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</si>
  <si>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</si>
  <si>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</si>
  <si>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</si>
  <si>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</si>
  <si>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</si>
  <si>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</si>
  <si>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</si>
  <si>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</si>
  <si>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</si>
  <si>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</si>
  <si>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</si>
  <si>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</si>
  <si>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</si>
  <si>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</si>
  <si>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</si>
  <si>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</si>
  <si>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</si>
  <si>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</si>
  <si>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</si>
  <si>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</si>
  <si>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</si>
  <si>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</si>
  <si>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</si>
  <si>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</si>
  <si>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</si>
  <si>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</si>
  <si>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</si>
  <si>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</si>
  <si>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</si>
  <si>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</si>
  <si>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</si>
  <si>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</si>
  <si>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</si>
  <si>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</si>
  <si>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</si>
  <si>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</si>
  <si>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</si>
  <si>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</si>
  <si>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</si>
  <si>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</si>
  <si>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</si>
  <si>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</si>
  <si>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</si>
  <si>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</si>
  <si>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</si>
  <si>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</si>
  <si>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</si>
  <si>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</si>
  <si>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</si>
  <si>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</si>
  <si>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</si>
  <si>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</si>
  <si>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</si>
  <si>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</si>
  <si>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</si>
  <si>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</si>
  <si>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</si>
  <si>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</si>
  <si>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</si>
  <si>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</si>
  <si>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</si>
  <si>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</si>
  <si>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</si>
  <si>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</si>
  <si>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</si>
  <si>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</si>
  <si>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</si>
  <si>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</si>
  <si>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</si>
  <si>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</si>
  <si>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</si>
  <si>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</si>
  <si>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</si>
  <si>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</si>
  <si>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</si>
  <si>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</si>
  <si>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</si>
  <si>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</si>
  <si>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</si>
  <si>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</si>
  <si>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</si>
  <si>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</si>
  <si>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</si>
  <si>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</si>
  <si>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</si>
  <si>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</si>
  <si>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</si>
  <si>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</si>
  <si>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</si>
  <si>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</si>
  <si>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</si>
  <si>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</si>
  <si>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</si>
  <si>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</si>
  <si>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</si>
  <si>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</si>
  <si>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</si>
  <si>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</si>
  <si>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</si>
  <si>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</si>
  <si>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</si>
  <si>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</si>
  <si>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</si>
  <si>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</si>
  <si>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</si>
  <si>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</si>
  <si>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</si>
  <si>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</si>
  <si>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</si>
  <si>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</si>
  <si>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</si>
  <si>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</si>
  <si>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</si>
  <si>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</si>
  <si>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</si>
  <si>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</si>
  <si>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</si>
  <si>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</si>
  <si>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</si>
  <si>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</si>
  <si>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</si>
  <si>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</si>
  <si>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</si>
  <si>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</si>
  <si>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</si>
  <si>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</si>
  <si>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</si>
  <si>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</si>
  <si>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</si>
  <si>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</si>
  <si>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</si>
  <si>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</si>
  <si>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</si>
  <si>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</si>
  <si>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</si>
  <si>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</si>
  <si>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</si>
  <si>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</si>
  <si>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</si>
  <si>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</si>
  <si>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</si>
  <si>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</si>
  <si>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</si>
  <si>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</si>
  <si>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</si>
  <si>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</si>
  <si>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</si>
  <si>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</si>
  <si>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</si>
  <si>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</si>
  <si>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</si>
  <si>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</si>
  <si>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</si>
  <si>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</si>
  <si>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</si>
  <si>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</si>
  <si>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</si>
  <si>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</si>
  <si>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</si>
  <si>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</si>
  <si>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</si>
  <si>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</si>
  <si>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</si>
  <si>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</si>
  <si>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</si>
  <si>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</si>
  <si>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</si>
  <si>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</si>
  <si>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</si>
  <si>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</si>
  <si>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</si>
  <si>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</si>
  <si>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</si>
  <si>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</si>
  <si>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</si>
  <si>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</si>
  <si>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</si>
  <si>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</si>
  <si>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</si>
  <si>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</si>
  <si>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</si>
  <si>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</si>
  <si>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</si>
  <si>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</si>
  <si>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</si>
  <si>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</si>
  <si>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</si>
  <si>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</si>
  <si>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</si>
  <si>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</si>
  <si>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</si>
  <si>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</si>
  <si>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</si>
  <si>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</si>
  <si>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</si>
  <si>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</si>
  <si>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</si>
  <si>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</si>
  <si>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</si>
  <si>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</si>
  <si>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</si>
  <si>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</si>
  <si>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</si>
  <si>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</si>
  <si>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</si>
  <si>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</si>
  <si>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</si>
  <si>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</si>
  <si>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</si>
  <si>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</si>
  <si>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</si>
  <si>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</si>
  <si>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</si>
  <si>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</si>
  <si>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</si>
  <si>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</si>
  <si>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</si>
  <si>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</si>
  <si>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</si>
  <si>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</si>
  <si>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</si>
  <si>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</si>
  <si>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</si>
  <si>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</si>
  <si>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</si>
  <si>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</si>
  <si>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</si>
  <si>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</si>
  <si>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</si>
  <si>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</si>
  <si>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</si>
  <si>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</si>
  <si>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</si>
  <si>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</si>
  <si>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</si>
  <si>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</si>
  <si>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</si>
  <si>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</si>
  <si>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</si>
  <si>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</si>
  <si>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</si>
  <si>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</si>
  <si>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</si>
  <si>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</si>
  <si>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</si>
  <si>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</si>
  <si>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</si>
  <si>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</si>
  <si>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</si>
  <si>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</si>
  <si>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</si>
  <si>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</si>
  <si>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</si>
  <si>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</si>
  <si>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</si>
  <si>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</si>
  <si>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</si>
  <si>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</si>
  <si>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</si>
  <si>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</si>
  <si>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</si>
  <si>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</si>
  <si>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</si>
  <si>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</si>
  <si>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</si>
  <si>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</si>
  <si>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</si>
  <si>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</si>
  <si>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</si>
  <si>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</si>
  <si>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</si>
  <si>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</si>
  <si>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</si>
  <si>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</si>
  <si>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</si>
  <si>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</si>
  <si>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</si>
  <si>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</si>
  <si>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</si>
  <si>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</si>
  <si>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</si>
  <si>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</si>
  <si>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</si>
  <si>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</si>
  <si>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</si>
  <si>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</si>
  <si>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</si>
  <si>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</si>
  <si>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</si>
  <si>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</si>
  <si>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</si>
  <si>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</si>
  <si>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</si>
  <si>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</si>
  <si>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</si>
  <si>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</si>
  <si>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</si>
  <si>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</si>
  <si>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</si>
  <si>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</si>
  <si>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</si>
  <si>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</si>
  <si>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</si>
  <si>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</si>
  <si>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</si>
  <si>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</si>
  <si>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</si>
  <si>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</si>
  <si>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</si>
  <si>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</si>
  <si>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</si>
  <si>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</si>
  <si>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</si>
  <si>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</si>
  <si>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</si>
  <si>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</si>
  <si>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</si>
  <si>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</si>
  <si>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</si>
  <si>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</si>
  <si>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</si>
  <si>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</si>
  <si>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</si>
  <si>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</si>
  <si>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</si>
  <si>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</si>
  <si>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</si>
  <si>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</si>
  <si>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</si>
  <si>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</si>
  <si>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</si>
  <si>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</si>
  <si>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</si>
  <si>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</si>
  <si>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</si>
  <si>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</si>
  <si>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</si>
  <si>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</si>
  <si>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</si>
  <si>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</si>
  <si>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</si>
  <si>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</si>
  <si>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</si>
  <si>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</si>
  <si>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</si>
  <si>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</si>
  <si>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</si>
  <si>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</si>
  <si>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</si>
  <si>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</si>
  <si>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</si>
  <si>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</si>
  <si>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</si>
  <si>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</si>
  <si>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</si>
  <si>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</si>
  <si>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</si>
  <si>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</si>
  <si>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</si>
  <si>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</si>
  <si>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</si>
  <si>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</si>
  <si>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</si>
  <si>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</si>
  <si>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</si>
  <si>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</si>
  <si>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</si>
  <si>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</si>
  <si>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</si>
  <si>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</si>
  <si>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</si>
  <si>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</si>
  <si>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</si>
  <si>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</si>
  <si>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</si>
  <si>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</si>
  <si>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</si>
  <si>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</si>
  <si>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</si>
  <si>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</si>
  <si>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</si>
  <si>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</si>
  <si>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</si>
  <si>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</si>
  <si>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</si>
  <si>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</si>
  <si>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</si>
  <si>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</si>
  <si>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</si>
  <si>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</si>
  <si>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</si>
  <si>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</si>
  <si>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</si>
  <si>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</si>
  <si>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</si>
  <si>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</si>
  <si>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</si>
  <si>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</si>
  <si>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</si>
  <si>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</si>
  <si>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</si>
  <si>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</si>
  <si>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</si>
  <si>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</si>
  <si>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</si>
  <si>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</si>
  <si>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</si>
  <si>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</si>
  <si>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</si>
  <si>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</si>
  <si>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</si>
  <si>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</si>
  <si>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</si>
  <si>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</si>
  <si>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</si>
  <si>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</si>
  <si>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</si>
  <si>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</si>
  <si>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</si>
  <si>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</si>
  <si>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</si>
  <si>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</si>
  <si>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</si>
  <si>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</si>
  <si>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</si>
  <si>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</si>
  <si>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</si>
  <si>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</si>
  <si>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</si>
  <si>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</si>
  <si>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</si>
  <si>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</si>
  <si>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</si>
  <si>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</si>
  <si>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</si>
  <si>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</si>
  <si>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</si>
  <si>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</si>
  <si>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</si>
  <si>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</si>
  <si>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</si>
  <si>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</si>
  <si>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</si>
  <si>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</si>
  <si>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</si>
  <si>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</si>
  <si>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</si>
  <si>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</si>
  <si>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</si>
  <si>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</si>
  <si>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</si>
  <si>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</si>
  <si>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</si>
  <si>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</si>
  <si>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</si>
  <si>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</si>
  <si>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</si>
  <si>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</si>
  <si>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</si>
  <si>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</si>
  <si>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</si>
  <si>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</si>
  <si>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</si>
  <si>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</si>
  <si>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</si>
  <si>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</si>
  <si>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</si>
  <si>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</si>
  <si>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</si>
  <si>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</si>
  <si>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</si>
  <si>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</si>
  <si>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</si>
  <si>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</si>
  <si>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</si>
  <si>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</si>
  <si>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</si>
  <si>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</si>
  <si>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</si>
  <si>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</si>
  <si>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</si>
  <si>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</si>
  <si>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</si>
  <si>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</si>
  <si>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</si>
  <si>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</si>
  <si>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</si>
  <si>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</si>
  <si>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</si>
  <si>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</si>
  <si>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</si>
  <si>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</si>
  <si>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</si>
  <si>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</si>
  <si>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</si>
  <si>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</si>
  <si>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</si>
  <si>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</si>
  <si>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</si>
  <si>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</si>
  <si>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</si>
  <si>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</si>
  <si>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</si>
  <si>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</si>
  <si>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</si>
  <si>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</si>
  <si>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</si>
  <si>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</si>
  <si>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</si>
  <si>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</si>
  <si>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</si>
  <si>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</si>
  <si>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</si>
  <si>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</si>
  <si>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</si>
  <si>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</si>
  <si>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</si>
  <si>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</si>
  <si>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</si>
  <si>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</si>
  <si>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</si>
  <si>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</si>
  <si>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</si>
  <si>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</si>
  <si>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</si>
  <si>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</si>
  <si>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</si>
  <si>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</si>
  <si>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</si>
  <si>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</si>
  <si>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</si>
  <si>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</si>
  <si>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</si>
  <si>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</si>
  <si>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</si>
  <si>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</si>
  <si>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</si>
  <si>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</si>
  <si>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</si>
  <si>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</si>
  <si>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</si>
  <si>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</si>
  <si>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</si>
  <si>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</si>
  <si>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</si>
  <si>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</si>
  <si>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</si>
  <si>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</si>
  <si>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</si>
  <si>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</si>
  <si>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</si>
  <si>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</si>
  <si>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</si>
  <si>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</si>
  <si>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</si>
  <si>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</si>
  <si>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</si>
  <si>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</si>
  <si>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</si>
  <si>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</si>
  <si>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</si>
  <si>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</si>
  <si>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</si>
  <si>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</si>
  <si>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</si>
  <si>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</si>
  <si>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</si>
  <si>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</si>
  <si>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</si>
  <si>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</si>
  <si>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</si>
  <si>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</si>
  <si>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</si>
  <si>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</si>
  <si>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</si>
  <si>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</si>
  <si>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</si>
  <si>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</si>
  <si>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</si>
  <si>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</si>
  <si>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</si>
  <si>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</si>
  <si>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</si>
  <si>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</si>
  <si>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</si>
  <si>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</si>
  <si>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</si>
  <si>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</si>
  <si>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</si>
  <si>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</si>
  <si>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</si>
  <si>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</si>
  <si>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</si>
  <si>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</si>
  <si>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</si>
  <si>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</si>
  <si>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</si>
  <si>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</si>
  <si>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</si>
  <si>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</si>
  <si>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</si>
  <si>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</si>
  <si>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</si>
  <si>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</si>
  <si>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</si>
  <si>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</si>
  <si>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</si>
  <si>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</si>
  <si>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</si>
  <si>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</si>
  <si>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</si>
  <si>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</si>
  <si>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</si>
  <si>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</si>
  <si>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</si>
  <si>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</si>
  <si>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</si>
  <si>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</si>
  <si>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</si>
  <si>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</si>
  <si>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</si>
  <si>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</si>
  <si>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</si>
  <si>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</si>
  <si>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</si>
  <si>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</si>
  <si>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</si>
  <si>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</si>
  <si>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</si>
  <si>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</si>
  <si>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</si>
  <si>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</si>
  <si>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</si>
  <si>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</si>
  <si>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</si>
  <si>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</si>
  <si>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</si>
  <si>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</si>
  <si>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</si>
  <si>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</si>
  <si>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</si>
  <si>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</si>
  <si>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</si>
  <si>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</si>
  <si>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</si>
  <si>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</si>
  <si>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</si>
  <si>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</si>
  <si>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</si>
  <si>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</si>
  <si>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</si>
  <si>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</si>
  <si>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</si>
  <si>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</si>
  <si>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</si>
  <si>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</si>
  <si>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</si>
  <si>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</si>
  <si>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</si>
  <si>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</si>
  <si>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</si>
  <si>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</si>
  <si>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</si>
  <si>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</si>
  <si>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</si>
  <si>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</si>
  <si>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</si>
  <si>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</si>
  <si>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</si>
  <si>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</si>
  <si>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</si>
  <si>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</si>
  <si>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</si>
  <si>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</si>
  <si>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</si>
  <si>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</si>
  <si>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</si>
  <si>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</si>
  <si>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</si>
  <si>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</si>
  <si>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</si>
  <si>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</si>
  <si>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</si>
  <si>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</si>
  <si>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</si>
  <si>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</si>
  <si>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</si>
  <si>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</si>
  <si>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</si>
  <si>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</si>
  <si>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</si>
  <si>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</si>
  <si>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</si>
  <si>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</si>
  <si>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</si>
  <si>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</si>
  <si>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</si>
  <si>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</si>
  <si>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</si>
  <si>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</si>
  <si>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</si>
  <si>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</si>
  <si>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</si>
  <si>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</si>
  <si>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</si>
  <si>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</si>
  <si>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</si>
  <si>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</si>
  <si>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</si>
  <si>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</si>
  <si>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</si>
  <si>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</si>
  <si>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</si>
  <si>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</si>
  <si>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</si>
  <si>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</si>
  <si>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</si>
  <si>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</si>
  <si>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</si>
  <si>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</si>
  <si>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</si>
  <si>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</si>
  <si>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</si>
  <si>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</si>
  <si>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</si>
  <si>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</si>
  <si>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</si>
  <si>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</si>
  <si>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</si>
  <si>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</si>
  <si>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</si>
  <si>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</si>
  <si>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</si>
  <si>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</si>
  <si>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</si>
  <si>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</si>
  <si>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</si>
  <si>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</si>
  <si>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</si>
  <si>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</si>
  <si>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</si>
  <si>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</si>
  <si>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</si>
  <si>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</si>
  <si>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</si>
  <si>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</si>
  <si>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</si>
  <si>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</si>
  <si>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</si>
  <si>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</si>
  <si>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</si>
  <si>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</si>
  <si>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</si>
  <si>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</si>
  <si>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</si>
  <si>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</si>
  <si>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</si>
  <si>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</si>
  <si>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</si>
  <si>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</si>
  <si>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</si>
  <si>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</si>
  <si>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</si>
  <si>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</si>
  <si>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</si>
  <si>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</si>
  <si>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</si>
  <si>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</si>
  <si>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</si>
  <si>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</si>
  <si>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</si>
  <si>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</si>
  <si>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</si>
  <si>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</si>
  <si>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</si>
  <si>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</si>
  <si>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</si>
  <si>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</si>
  <si>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</si>
  <si>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</si>
  <si>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</si>
  <si>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</si>
  <si>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</si>
  <si>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</si>
  <si>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</si>
  <si>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</si>
  <si>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</si>
  <si>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</si>
  <si>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</si>
  <si>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</si>
  <si>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</si>
  <si>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</si>
  <si>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</si>
  <si>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</si>
  <si>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</si>
  <si>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</si>
  <si>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</si>
  <si>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</si>
  <si>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</si>
  <si>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</si>
  <si>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</si>
  <si>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</si>
  <si>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</si>
  <si>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</si>
  <si>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</si>
  <si>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</si>
  <si>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</si>
  <si>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</si>
  <si>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</si>
  <si>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</si>
  <si>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</si>
  <si>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</si>
  <si>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</si>
  <si>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</si>
  <si>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</si>
  <si>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</si>
  <si>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</si>
  <si>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</si>
  <si>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</si>
  <si>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</si>
  <si>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</si>
  <si>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</si>
  <si>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</si>
  <si>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</si>
  <si>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</si>
  <si>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</si>
  <si>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</si>
  <si>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</si>
  <si>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</si>
  <si>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</si>
  <si>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</si>
  <si>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</si>
  <si>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</si>
  <si>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</si>
  <si>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</si>
  <si>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</si>
  <si>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</si>
  <si>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</si>
  <si>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</si>
  <si>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</si>
  <si>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</si>
  <si>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</si>
  <si>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</si>
  <si>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</si>
  <si>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</si>
  <si>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</si>
  <si>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</si>
  <si>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</si>
  <si>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</si>
  <si>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</si>
  <si>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</si>
  <si>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</si>
  <si>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</si>
  <si>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</si>
  <si>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</si>
  <si>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</si>
  <si>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</si>
  <si>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</si>
  <si>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</si>
  <si>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</si>
  <si>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</si>
  <si>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</si>
  <si>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</si>
  <si>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</si>
  <si>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</si>
  <si>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</si>
  <si>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</si>
  <si>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</si>
  <si>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</si>
  <si>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</si>
  <si>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</si>
  <si>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</si>
  <si>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</si>
  <si>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</si>
  <si>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</si>
  <si>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</si>
  <si>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</si>
  <si>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</si>
  <si>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</si>
  <si>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</si>
  <si>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</si>
  <si>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</si>
  <si>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</si>
  <si>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</si>
  <si>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</si>
  <si>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</si>
  <si>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</si>
  <si>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</si>
  <si>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</si>
  <si>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</si>
  <si>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</si>
  <si>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</si>
  <si>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</si>
  <si>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</si>
  <si>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</si>
  <si>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</si>
  <si>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</si>
  <si>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</si>
  <si>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</si>
  <si>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</si>
  <si>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</si>
  <si>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</si>
  <si>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</si>
  <si>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</si>
  <si>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</si>
  <si>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</si>
  <si>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</si>
  <si>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</si>
  <si>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</si>
  <si>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</si>
  <si>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</si>
  <si>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</si>
  <si>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</si>
  <si>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</si>
  <si>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</si>
  <si>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</si>
  <si>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</si>
  <si>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</si>
  <si>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</si>
  <si>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</si>
  <si>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</si>
  <si>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</si>
  <si>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</si>
  <si>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</si>
  <si>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</si>
  <si>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</si>
  <si>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</si>
  <si>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</si>
  <si>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</si>
  <si>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</si>
  <si>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</si>
  <si>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</si>
  <si>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</si>
  <si>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</si>
  <si>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</si>
  <si>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</si>
  <si>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</si>
  <si>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</si>
  <si>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</si>
  <si>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</si>
  <si>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</si>
  <si>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</si>
  <si>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</si>
  <si>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</si>
  <si>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</si>
  <si>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</si>
  <si>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</si>
  <si>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</si>
  <si>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</si>
  <si>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</si>
  <si>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</si>
  <si>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</si>
  <si>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</si>
  <si>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</si>
  <si>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</si>
  <si>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</si>
  <si>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</si>
  <si>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</si>
  <si>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</si>
  <si>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</si>
  <si>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</si>
  <si>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</si>
  <si>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</si>
  <si>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</si>
  <si>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</si>
  <si>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</si>
  <si>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</si>
  <si>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</si>
  <si>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</si>
  <si>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</si>
  <si>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</si>
  <si>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</si>
  <si>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</si>
  <si>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</si>
  <si>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</si>
  <si>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</si>
  <si>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</si>
  <si>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</si>
  <si>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</si>
  <si>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</si>
  <si>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</si>
  <si>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</si>
  <si>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</si>
  <si>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</si>
  <si>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</si>
  <si>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</si>
  <si>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</si>
  <si>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</si>
  <si>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</si>
  <si>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</si>
  <si>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</si>
  <si>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</si>
  <si>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</si>
  <si>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</si>
  <si>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</si>
  <si>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</si>
  <si>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</si>
  <si>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</si>
  <si>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</si>
  <si>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</si>
  <si>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</si>
  <si>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</si>
  <si>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</si>
  <si>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</si>
  <si>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</si>
  <si>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</si>
  <si>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</si>
  <si>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</si>
  <si>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</si>
  <si>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</si>
  <si>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</si>
  <si>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</si>
  <si>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</si>
  <si>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</si>
  <si>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</si>
  <si>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</si>
  <si>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</si>
  <si>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</si>
  <si>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</si>
  <si>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</si>
  <si>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</si>
  <si>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</si>
  <si>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</si>
  <si>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</si>
  <si>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</si>
  <si>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</si>
  <si>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</si>
  <si>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</si>
  <si>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</si>
  <si>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</si>
  <si>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</si>
  <si>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</si>
  <si>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</si>
  <si>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</si>
  <si>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</si>
  <si>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</si>
  <si>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</si>
  <si>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</si>
  <si>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</si>
  <si>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</si>
  <si>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</si>
  <si>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</si>
  <si>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</si>
  <si>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</si>
  <si>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</si>
  <si>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</si>
  <si>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</si>
  <si>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</si>
  <si>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</si>
  <si>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</si>
  <si>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</si>
  <si>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</si>
  <si>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</si>
  <si>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</si>
  <si>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</si>
  <si>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</si>
  <si>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</si>
  <si>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</si>
  <si>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</si>
  <si>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</si>
  <si>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</si>
  <si>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</si>
  <si>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</si>
  <si>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</si>
  <si>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</si>
  <si>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</si>
  <si>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</si>
  <si>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</si>
  <si>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</si>
  <si>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</si>
  <si>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</si>
  <si>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</si>
  <si>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</si>
  <si>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</si>
  <si>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</si>
  <si>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</si>
  <si>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</si>
  <si>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</si>
  <si>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</si>
  <si>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</si>
  <si>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</si>
  <si>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</si>
  <si>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</si>
  <si>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</si>
  <si>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</si>
  <si>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</si>
  <si>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</si>
  <si>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</si>
  <si>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</si>
  <si>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</si>
  <si>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</si>
  <si>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</si>
  <si>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</si>
  <si>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</si>
  <si>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</si>
  <si>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</si>
  <si>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</si>
  <si>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</si>
  <si>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</si>
  <si>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</si>
  <si>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</si>
  <si>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</si>
  <si>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</si>
  <si>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</si>
  <si>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</si>
  <si>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</si>
  <si>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</si>
  <si>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</si>
  <si>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</si>
  <si>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</si>
  <si>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</si>
  <si>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</si>
  <si>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</si>
  <si>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</si>
  <si>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</si>
  <si>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</si>
  <si>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</si>
  <si>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</si>
  <si>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</si>
  <si>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</si>
  <si>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</si>
  <si>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</si>
  <si>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</si>
  <si>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</si>
  <si>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</si>
  <si>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</si>
  <si>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</si>
  <si>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</si>
  <si>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</si>
  <si>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</si>
  <si>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</si>
  <si>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</si>
  <si>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</si>
  <si>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</si>
  <si>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</si>
  <si>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</si>
  <si>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</si>
  <si>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</si>
  <si>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</si>
  <si>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</si>
  <si>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</si>
  <si>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</si>
  <si>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</si>
  <si>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</si>
  <si>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</si>
  <si>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</si>
  <si>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</si>
  <si>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</si>
  <si>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</si>
  <si>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</si>
  <si>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</si>
  <si>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</si>
  <si>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</si>
  <si>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</si>
  <si>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</si>
  <si>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</si>
  <si>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</si>
  <si>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</si>
  <si>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</si>
  <si>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</si>
  <si>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</si>
  <si>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</si>
  <si>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</si>
  <si>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</si>
  <si>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</si>
  <si>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</si>
  <si>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</si>
  <si>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</si>
  <si>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</si>
  <si>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</si>
  <si>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</si>
  <si>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</si>
  <si>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</si>
  <si>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</si>
  <si>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</si>
  <si>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</si>
  <si>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</si>
  <si>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</si>
  <si>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</si>
  <si>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</si>
  <si>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</si>
  <si>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</si>
  <si>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</si>
  <si>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</si>
  <si>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</si>
  <si>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</si>
  <si>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</si>
  <si>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</si>
  <si>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</si>
  <si>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</si>
  <si>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</si>
  <si>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</si>
  <si>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</si>
  <si>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</si>
  <si>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</si>
  <si>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</si>
  <si>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</si>
  <si>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</si>
  <si>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</si>
  <si>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</si>
  <si>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</si>
  <si>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</si>
  <si>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</si>
  <si>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</si>
  <si>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</si>
  <si>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</si>
  <si>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</si>
  <si>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</si>
  <si>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</si>
  <si>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</si>
  <si>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</si>
  <si>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</si>
  <si>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</si>
  <si>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</si>
  <si>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</si>
  <si>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</si>
  <si>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</si>
  <si>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</si>
  <si>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</si>
  <si>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</si>
  <si>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</si>
  <si>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</si>
  <si>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</si>
  <si>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</si>
  <si>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</si>
  <si>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</si>
  <si>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</si>
  <si>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</si>
  <si>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</si>
  <si>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</si>
  <si>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</si>
  <si>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</si>
  <si>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</si>
  <si>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</si>
  <si>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</si>
  <si>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</si>
  <si>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</si>
  <si>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</si>
  <si>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</si>
  <si>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</si>
  <si>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</si>
  <si>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</si>
  <si>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</si>
  <si>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</si>
  <si>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</si>
  <si>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</si>
  <si>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</si>
  <si>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</si>
  <si>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</si>
  <si>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</si>
  <si>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</si>
  <si>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</si>
  <si>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</si>
  <si>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</si>
  <si>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</si>
  <si>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</si>
  <si>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</si>
  <si>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</si>
  <si>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</si>
  <si>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</si>
  <si>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</si>
  <si>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</si>
  <si>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</si>
  <si>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</si>
  <si>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</si>
  <si>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</si>
  <si>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</si>
  <si>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</si>
  <si>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</si>
  <si>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</si>
  <si>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</si>
  <si>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</si>
  <si>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</si>
  <si>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</si>
  <si>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</si>
  <si>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</si>
  <si>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</si>
  <si>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</si>
  <si>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</si>
  <si>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</si>
  <si>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</si>
  <si>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</si>
  <si>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</si>
  <si>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</si>
  <si>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</si>
  <si>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</si>
  <si>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</si>
  <si>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</si>
  <si>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</si>
  <si>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</si>
  <si>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</si>
  <si>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</si>
  <si>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</si>
  <si>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</si>
  <si>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</si>
  <si>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</si>
  <si>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</si>
  <si>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</si>
  <si>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</si>
  <si>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</si>
  <si>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</si>
  <si>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</si>
  <si>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</si>
  <si>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</si>
  <si>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</si>
  <si>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</si>
  <si>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</si>
  <si>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</si>
  <si>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</si>
  <si>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</si>
  <si>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</si>
  <si>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</si>
  <si>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</si>
  <si>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</si>
  <si>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</si>
  <si>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</si>
  <si>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</si>
  <si>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</si>
  <si>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</si>
  <si>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</si>
  <si>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</si>
  <si>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</si>
  <si>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</si>
  <si>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</si>
  <si>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</si>
  <si>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</si>
  <si>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</si>
  <si>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</si>
  <si>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</si>
  <si>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</si>
  <si>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</si>
  <si>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</si>
  <si>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</si>
  <si>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</si>
  <si>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</si>
  <si>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</si>
  <si>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</si>
  <si>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</si>
  <si>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</si>
  <si>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</si>
  <si>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</si>
  <si>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</si>
  <si>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</si>
  <si>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</si>
  <si>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</si>
  <si>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</si>
  <si>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</si>
  <si>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</si>
  <si>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</si>
  <si>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</si>
  <si>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</si>
  <si>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</si>
  <si>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</si>
  <si>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</si>
  <si>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</si>
  <si>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</si>
  <si>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</si>
  <si>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</si>
  <si>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</si>
  <si>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</si>
  <si>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</si>
  <si>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</si>
  <si>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</si>
  <si>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</si>
  <si>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</si>
  <si>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</si>
  <si>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</si>
  <si>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</si>
  <si>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</si>
  <si>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</si>
  <si>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</si>
  <si>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</si>
  <si>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</si>
  <si>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</si>
  <si>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</si>
  <si>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</si>
  <si>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</si>
  <si>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</si>
  <si>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</si>
  <si>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</si>
  <si>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</si>
  <si>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</si>
  <si>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</si>
  <si>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</si>
  <si>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</si>
  <si>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</si>
  <si>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</si>
  <si>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</si>
  <si>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</si>
  <si>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</si>
  <si>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</si>
  <si>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</si>
  <si>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</si>
  <si>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</si>
  <si>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</si>
  <si>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</si>
  <si>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</si>
  <si>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</si>
  <si>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</si>
  <si>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</si>
  <si>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</si>
  <si>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</si>
  <si>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</si>
  <si>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</si>
  <si>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</si>
  <si>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</si>
  <si>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</si>
  <si>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</si>
  <si>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</si>
  <si>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</si>
  <si>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</si>
  <si>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</si>
  <si>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</si>
  <si>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</si>
  <si>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</si>
  <si>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</si>
  <si>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</si>
  <si>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</si>
  <si>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</si>
  <si>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</si>
  <si>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</si>
  <si>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</si>
  <si>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</si>
  <si>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</si>
  <si>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</si>
  <si>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</si>
  <si>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</si>
  <si>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</si>
  <si>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</si>
  <si>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</si>
  <si>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</si>
  <si>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</si>
  <si>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</si>
  <si>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</si>
  <si>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</si>
  <si>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</si>
  <si>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</si>
  <si>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</si>
  <si>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</si>
  <si>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</si>
  <si>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</si>
  <si>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</si>
  <si>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</si>
  <si>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</si>
  <si>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</si>
  <si>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</si>
  <si>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</si>
  <si>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</si>
  <si>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</si>
  <si>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</si>
  <si>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</si>
  <si>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</si>
  <si>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</si>
  <si>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</si>
  <si>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</si>
  <si>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</si>
  <si>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</si>
  <si>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</si>
  <si>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</si>
  <si>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</si>
  <si>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</si>
  <si>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</si>
  <si>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</si>
  <si>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</si>
  <si>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</si>
  <si>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</si>
  <si>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</si>
  <si>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</si>
  <si>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</si>
  <si>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</si>
  <si>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</si>
  <si>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</si>
  <si>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</si>
  <si>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</si>
  <si>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</si>
  <si>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</si>
  <si>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</si>
  <si>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</si>
  <si>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</si>
  <si>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</si>
  <si>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</si>
  <si>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</si>
  <si>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</si>
  <si>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</si>
  <si>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</si>
  <si>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</si>
  <si>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</si>
  <si>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</si>
  <si>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</si>
  <si>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</si>
  <si>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</si>
  <si>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</si>
  <si>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</si>
  <si>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</si>
  <si>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</si>
  <si>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</si>
  <si>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</si>
  <si>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</si>
  <si>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</si>
  <si>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</si>
  <si>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</si>
  <si>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</si>
  <si>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</si>
  <si>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</si>
  <si>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</si>
  <si>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</si>
  <si>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</si>
  <si>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</si>
  <si>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</si>
  <si>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</si>
  <si>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</si>
  <si>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</si>
  <si>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</si>
  <si>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</si>
  <si>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</si>
  <si>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</si>
  <si>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</si>
  <si>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</si>
  <si>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</si>
  <si>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</si>
  <si>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</si>
  <si>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</si>
  <si>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</si>
  <si>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</si>
  <si>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</si>
  <si>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</si>
  <si>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</si>
  <si>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</si>
  <si>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</si>
  <si>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</si>
  <si>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</si>
  <si>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</si>
  <si>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</si>
  <si>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</si>
  <si>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</si>
  <si>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</si>
  <si>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</si>
  <si>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</si>
  <si>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</si>
  <si>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</si>
  <si>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</si>
  <si>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</si>
  <si>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</si>
  <si>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</si>
  <si>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</si>
  <si>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</si>
  <si>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</si>
  <si>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</si>
  <si>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</si>
  <si>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</si>
  <si>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</si>
  <si>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</si>
  <si>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</si>
  <si>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</si>
  <si>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</si>
  <si>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</si>
  <si>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</si>
  <si>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</si>
  <si>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</si>
  <si>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</si>
  <si>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</si>
  <si>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</si>
  <si>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</si>
  <si>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</si>
  <si>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</si>
  <si>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</si>
  <si>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</si>
  <si>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</si>
  <si>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</si>
  <si>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</si>
  <si>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</si>
  <si>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</si>
  <si>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</si>
  <si>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</si>
  <si>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</si>
  <si>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</si>
  <si>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</si>
  <si>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</si>
  <si>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</si>
  <si>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</si>
  <si>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</si>
  <si>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</si>
  <si>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</si>
  <si>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</si>
  <si>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</si>
  <si>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</si>
  <si>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</si>
  <si>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</si>
  <si>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</si>
  <si>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</si>
  <si>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</si>
  <si>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</si>
  <si>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</si>
  <si>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</si>
  <si>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</si>
  <si>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</si>
  <si>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</si>
  <si>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</si>
  <si>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</si>
  <si>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</si>
  <si>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</si>
  <si>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</si>
  <si>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</si>
  <si>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</si>
  <si>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</si>
  <si>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</si>
  <si>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</si>
  <si>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</si>
  <si>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</si>
  <si>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</si>
  <si>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</si>
  <si>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</si>
  <si>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</si>
  <si>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</si>
  <si>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</si>
  <si>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</si>
  <si>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</si>
  <si>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</si>
  <si>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</si>
  <si>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</si>
  <si>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</si>
  <si>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</si>
  <si>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</si>
  <si>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</si>
  <si>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</si>
  <si>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</si>
  <si>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</si>
  <si>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</si>
  <si>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</si>
  <si>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</si>
  <si>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</si>
  <si>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</si>
  <si>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</si>
  <si>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</si>
  <si>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</si>
  <si>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</si>
  <si>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</si>
  <si>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</si>
  <si>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</si>
  <si>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</si>
  <si>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</si>
  <si>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</si>
  <si>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</si>
  <si>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</si>
  <si>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</si>
  <si>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</si>
  <si>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</si>
  <si>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</si>
  <si>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</si>
  <si>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</si>
  <si>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</si>
  <si>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</si>
  <si>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</si>
  <si>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</si>
  <si>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</si>
  <si>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</si>
  <si>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</si>
  <si>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</si>
  <si>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</si>
  <si>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</si>
  <si>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</si>
  <si>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</si>
  <si>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</si>
  <si>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</si>
  <si>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</si>
  <si>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</si>
  <si>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</si>
  <si>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</si>
  <si>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</si>
  <si>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</si>
  <si>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</si>
  <si>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</si>
  <si>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</si>
  <si>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</si>
  <si>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</si>
  <si>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</si>
  <si>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</si>
  <si>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</si>
  <si>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</si>
  <si>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</si>
  <si>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</si>
  <si>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</si>
  <si>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</si>
  <si>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</si>
  <si>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</si>
  <si>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</si>
  <si>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</si>
  <si>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</si>
  <si>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</si>
  <si>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</si>
  <si>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</si>
  <si>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</si>
  <si>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</si>
  <si>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</si>
  <si>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</si>
  <si>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</si>
  <si>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</si>
  <si>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</si>
  <si>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</si>
  <si>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</si>
  <si>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</si>
  <si>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</si>
  <si>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</si>
  <si>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</si>
  <si>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</si>
  <si>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</si>
  <si>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</si>
  <si>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</si>
  <si>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</si>
  <si>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</si>
  <si>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</si>
  <si>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</si>
  <si>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</si>
  <si>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</si>
  <si>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</si>
  <si>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</si>
  <si>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</si>
  <si>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</si>
  <si>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</si>
  <si>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</si>
  <si>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</si>
  <si>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</si>
  <si>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</si>
  <si>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</si>
  <si>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</si>
  <si>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</si>
  <si>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</si>
  <si>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</si>
  <si>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</si>
  <si>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</si>
  <si>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</si>
  <si>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</si>
  <si>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</si>
  <si>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</si>
  <si>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</si>
  <si>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</si>
  <si>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</si>
  <si>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</si>
  <si>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</si>
  <si>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</si>
  <si>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</si>
  <si>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</si>
  <si>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</si>
  <si>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</si>
  <si>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</si>
  <si>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</si>
  <si>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</si>
  <si>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</si>
  <si>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</si>
  <si>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</si>
  <si>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</si>
  <si>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</si>
  <si>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</si>
  <si>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</si>
  <si>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</si>
  <si>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</si>
  <si>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</si>
  <si>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</si>
  <si>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</si>
  <si>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</si>
  <si>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</si>
  <si>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</si>
  <si>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</si>
  <si>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</si>
  <si>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</si>
  <si>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</si>
  <si>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</si>
  <si>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</si>
  <si>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</si>
  <si>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</si>
  <si>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</si>
  <si>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</si>
  <si>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</si>
  <si>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</si>
  <si>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</si>
  <si>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</si>
  <si>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</si>
  <si>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</si>
  <si>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</si>
  <si>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</si>
  <si>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</si>
  <si>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</si>
  <si>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</si>
  <si>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</si>
  <si>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</si>
  <si>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</si>
  <si>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</si>
  <si>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</si>
  <si>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</si>
  <si>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</si>
  <si>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</si>
  <si>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</si>
  <si>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</si>
  <si>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</si>
  <si>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</si>
  <si>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</si>
  <si>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</si>
  <si>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</si>
  <si>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</si>
  <si>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</si>
  <si>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</si>
  <si>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</si>
  <si>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</si>
  <si>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</si>
  <si>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</si>
  <si>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</si>
  <si>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</si>
  <si>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</si>
  <si>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</si>
  <si>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</si>
  <si>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</si>
  <si>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</si>
  <si>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</si>
  <si>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</si>
  <si>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</si>
  <si>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</si>
  <si>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</si>
  <si>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</si>
  <si>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</si>
  <si>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</si>
  <si>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</si>
  <si>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</si>
  <si>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</si>
  <si>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</si>
  <si>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</si>
  <si>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</si>
  <si>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</si>
  <si>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</si>
  <si>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</si>
  <si>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</si>
  <si>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</si>
  <si>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</si>
  <si>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</si>
  <si>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</si>
  <si>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</si>
  <si>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</si>
  <si>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</si>
  <si>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</si>
  <si>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</si>
  <si>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</si>
  <si>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</si>
  <si>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</si>
  <si>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</si>
  <si>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</si>
  <si>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</si>
  <si>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</si>
  <si>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</si>
  <si>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</si>
  <si>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</si>
  <si>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</si>
  <si>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</si>
  <si>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</si>
  <si>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</si>
  <si>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</si>
  <si>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</si>
  <si>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</si>
  <si>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</si>
  <si>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</si>
  <si>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</si>
  <si>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</si>
  <si>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</si>
  <si>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</si>
  <si>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</si>
  <si>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</si>
  <si>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</si>
  <si>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</si>
  <si>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</si>
  <si>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</si>
  <si>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</si>
  <si>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</si>
  <si>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</si>
  <si>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</si>
  <si>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</si>
  <si>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</si>
  <si>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</si>
  <si>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</si>
  <si>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</si>
  <si>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</si>
  <si>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</si>
  <si>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</si>
  <si>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</si>
  <si>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</si>
  <si>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</si>
  <si>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</si>
  <si>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</si>
  <si>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</si>
  <si>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</si>
  <si>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</si>
  <si>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</si>
  <si>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</si>
  <si>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</si>
  <si>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</si>
  <si>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</si>
  <si>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</si>
  <si>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</si>
  <si>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</si>
  <si>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</si>
  <si>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</si>
  <si>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</si>
  <si>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</si>
  <si>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</si>
  <si>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</si>
  <si>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</si>
  <si>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</si>
  <si>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</si>
  <si>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</si>
  <si>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</si>
  <si>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</si>
  <si>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</si>
  <si>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</si>
  <si>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</si>
  <si>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</si>
  <si>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</si>
  <si>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</si>
  <si>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</si>
  <si>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</si>
  <si>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</si>
  <si>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</si>
  <si>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</si>
  <si>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</si>
  <si>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</si>
  <si>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</si>
  <si>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</si>
  <si>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</si>
  <si>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</si>
  <si>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</si>
  <si>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</si>
  <si>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</si>
  <si>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</si>
  <si>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</si>
  <si>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</si>
  <si>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</si>
  <si>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</si>
  <si>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</si>
  <si>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</si>
  <si>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</si>
  <si>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</si>
  <si>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</si>
  <si>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</si>
  <si>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</si>
  <si>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</si>
  <si>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</si>
  <si>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</si>
  <si>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</si>
  <si>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</si>
  <si>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</si>
  <si>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</si>
  <si>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</si>
  <si>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</si>
  <si>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</si>
  <si>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</si>
  <si>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</si>
  <si>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</si>
  <si>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</si>
  <si>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</si>
  <si>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</si>
  <si>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</si>
  <si>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</si>
  <si>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</si>
  <si>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</si>
  <si>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</si>
  <si>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</si>
  <si>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</si>
  <si>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</si>
  <si>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</si>
  <si>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</si>
  <si>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</si>
  <si>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</si>
  <si>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</si>
  <si>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</si>
  <si>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</si>
  <si>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</si>
  <si>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</si>
  <si>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</si>
  <si>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</si>
  <si>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</si>
  <si>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</si>
  <si>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</si>
  <si>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</si>
  <si>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</si>
  <si>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</si>
  <si>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</si>
  <si>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</si>
  <si>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</si>
  <si>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</si>
  <si>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</si>
  <si>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</si>
  <si>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</si>
  <si>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</si>
  <si>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</si>
  <si>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</si>
  <si>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</si>
  <si>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</si>
  <si>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</si>
  <si>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</si>
  <si>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</si>
  <si>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</si>
  <si>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</si>
  <si>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</si>
  <si>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</si>
  <si>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</si>
  <si>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</si>
  <si>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</si>
  <si>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</si>
  <si>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</si>
  <si>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</si>
  <si>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</si>
  <si>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</si>
  <si>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</si>
  <si>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</si>
  <si>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</si>
  <si>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</si>
  <si>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</si>
  <si>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</si>
  <si>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</si>
  <si>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</si>
  <si>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</si>
  <si>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</si>
  <si>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</si>
  <si>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</si>
  <si>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</si>
  <si>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</si>
  <si>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</si>
  <si>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</si>
  <si>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</si>
  <si>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</si>
  <si>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</si>
  <si>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</si>
  <si>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</si>
  <si>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</si>
  <si>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</si>
  <si>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</si>
  <si>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</si>
  <si>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</si>
  <si>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</si>
  <si>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</si>
  <si>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</si>
  <si>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</si>
  <si>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</si>
  <si>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</si>
  <si>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</si>
  <si>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</si>
  <si>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</si>
  <si>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</si>
  <si>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</si>
  <si>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</si>
  <si>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</si>
  <si>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</si>
  <si>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</si>
  <si>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</si>
  <si>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</si>
  <si>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</si>
  <si>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</si>
  <si>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</si>
  <si>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</si>
  <si>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</si>
  <si>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</si>
  <si>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</si>
  <si>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</si>
  <si>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</si>
  <si>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</si>
  <si>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</si>
  <si>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</si>
  <si>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</si>
  <si>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</si>
  <si>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</si>
  <si>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</si>
  <si>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</si>
  <si>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</si>
  <si>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</si>
  <si>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</si>
  <si>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</si>
  <si>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</si>
  <si>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</si>
  <si>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</si>
  <si>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</si>
  <si>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</si>
  <si>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</si>
  <si>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</si>
  <si>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</si>
  <si>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</si>
  <si>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</si>
  <si>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</si>
  <si>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</si>
  <si>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</si>
  <si>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</si>
  <si>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</si>
  <si>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</si>
  <si>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</si>
  <si>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</si>
  <si>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</si>
  <si>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</si>
  <si>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</si>
  <si>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</si>
  <si>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</si>
  <si>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</si>
  <si>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</si>
  <si>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</si>
  <si>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</si>
  <si>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</si>
  <si>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</si>
  <si>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</si>
  <si>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</si>
  <si>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</si>
  <si>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</si>
  <si>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</si>
  <si>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</si>
  <si>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</si>
  <si>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</si>
  <si>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</si>
  <si>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</si>
  <si>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</si>
  <si>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</si>
  <si>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</si>
  <si>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</si>
  <si>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</si>
  <si>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</si>
  <si>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</si>
  <si>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</si>
  <si>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</si>
  <si>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</si>
  <si>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</si>
  <si>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</si>
  <si>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</si>
  <si>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</si>
  <si>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</si>
  <si>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</si>
  <si>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</si>
  <si>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</si>
  <si>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</si>
  <si>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</si>
  <si>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</si>
  <si>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</si>
  <si>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</si>
  <si>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</si>
  <si>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</si>
  <si>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</si>
  <si>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</si>
  <si>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</si>
  <si>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</si>
  <si>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</si>
  <si>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</si>
  <si>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</si>
  <si>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</si>
  <si>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</si>
  <si>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</si>
  <si>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</si>
  <si>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</si>
  <si>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</si>
  <si>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</si>
  <si>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</si>
  <si>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</si>
  <si>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</si>
  <si>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</si>
  <si>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</si>
  <si>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</si>
  <si>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</si>
  <si>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</si>
  <si>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</si>
  <si>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</si>
  <si>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</si>
  <si>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</si>
  <si>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</si>
  <si>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</si>
  <si>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</si>
  <si>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</si>
  <si>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</si>
  <si>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</si>
  <si>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</si>
  <si>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</si>
  <si>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</si>
  <si>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</si>
  <si>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</si>
  <si>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</si>
  <si>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</si>
  <si>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</si>
  <si>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</si>
  <si>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</si>
  <si>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</si>
  <si>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</si>
  <si>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</si>
  <si>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</si>
  <si>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</si>
  <si>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</si>
  <si>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</si>
  <si>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</si>
  <si>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</si>
  <si>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</si>
  <si>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</si>
  <si>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</si>
  <si>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</si>
  <si>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</si>
  <si>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</si>
  <si>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</si>
  <si>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</si>
  <si>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</si>
  <si>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</si>
  <si>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</si>
  <si>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</si>
  <si>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</si>
  <si>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</si>
  <si>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</si>
  <si>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</si>
  <si>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</si>
  <si>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</si>
  <si>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</si>
  <si>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</si>
  <si>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</si>
  <si>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</si>
  <si>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</si>
  <si>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</si>
  <si>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</si>
  <si>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</si>
  <si>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</si>
  <si>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</si>
  <si>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</si>
  <si>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</si>
  <si>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</si>
  <si>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</si>
  <si>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</si>
  <si>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</si>
  <si>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</si>
  <si>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</si>
  <si>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</si>
  <si>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</si>
  <si>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</si>
  <si>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</si>
  <si>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</si>
  <si>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</si>
  <si>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</si>
  <si>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</si>
  <si>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</si>
  <si>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</si>
  <si>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</si>
  <si>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</si>
  <si>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</si>
  <si>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</si>
  <si>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</si>
  <si>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</si>
  <si>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</si>
  <si>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</si>
  <si>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</si>
  <si>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</si>
  <si>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</si>
  <si>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</si>
  <si>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</si>
  <si>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</si>
  <si>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</si>
  <si>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</si>
  <si>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</si>
  <si>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</si>
  <si>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</si>
  <si>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</si>
  <si>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</si>
  <si>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</si>
  <si>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</si>
  <si>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</si>
  <si>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</si>
  <si>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</si>
  <si>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</si>
  <si>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</si>
  <si>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</si>
  <si>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</si>
  <si>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</si>
  <si>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</si>
  <si>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</si>
  <si>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</si>
  <si>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</si>
  <si>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</si>
  <si>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</si>
  <si>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</si>
  <si>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</si>
  <si>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</si>
  <si>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</si>
  <si>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</si>
  <si>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</si>
  <si>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</si>
  <si>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</si>
  <si>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</si>
  <si>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</si>
  <si>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</si>
  <si>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</si>
  <si>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</si>
  <si>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</si>
  <si>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</si>
  <si>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</si>
  <si>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</si>
  <si>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</si>
  <si>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</si>
  <si>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</si>
  <si>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</si>
  <si>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</si>
  <si>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</si>
  <si>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</si>
  <si>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</si>
  <si>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</si>
  <si>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</si>
  <si>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</si>
  <si>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</si>
  <si>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</si>
  <si>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</si>
  <si>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</si>
  <si>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</si>
  <si>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</si>
  <si>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</si>
  <si>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</si>
  <si>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</si>
  <si>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</si>
  <si>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</si>
  <si>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</si>
  <si>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</si>
  <si>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</si>
  <si>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</si>
  <si>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</si>
  <si>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</si>
  <si>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</si>
  <si>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</si>
  <si>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</si>
  <si>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</si>
  <si>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</si>
  <si>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</si>
  <si>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</si>
  <si>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</si>
  <si>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</si>
  <si>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</si>
  <si>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</si>
  <si>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</si>
  <si>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</si>
  <si>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</si>
  <si>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</si>
  <si>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</si>
  <si>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</si>
  <si>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</si>
  <si>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</si>
  <si>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</si>
  <si>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</si>
  <si>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</si>
  <si>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</si>
  <si>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</si>
  <si>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</si>
  <si>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</si>
  <si>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</si>
  <si>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</si>
  <si>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</si>
  <si>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</si>
  <si>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</si>
  <si>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</si>
  <si>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</si>
  <si>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</si>
  <si>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</si>
  <si>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</si>
  <si>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</si>
  <si>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</si>
  <si>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</si>
  <si>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</si>
  <si>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</si>
  <si>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</si>
  <si>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</si>
  <si>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</si>
  <si>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</si>
  <si>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</si>
  <si>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</si>
  <si>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</si>
  <si>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</si>
  <si>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</si>
  <si>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</si>
  <si>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</si>
  <si>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</si>
  <si>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</si>
  <si>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</si>
  <si>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</si>
  <si>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</si>
  <si>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</si>
  <si>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</si>
  <si>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</si>
  <si>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</si>
  <si>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</si>
  <si>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</si>
  <si>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</si>
  <si>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</si>
  <si>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</si>
  <si>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</si>
  <si>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</si>
  <si>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</si>
  <si>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</si>
  <si>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</si>
  <si>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</si>
  <si>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</si>
  <si>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</si>
  <si>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</si>
  <si>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</si>
  <si>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</si>
  <si>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</si>
  <si>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</si>
  <si>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</si>
  <si>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</si>
  <si>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</si>
  <si>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</si>
  <si>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</si>
  <si>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</si>
  <si>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</si>
  <si>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</si>
  <si>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</si>
  <si>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</si>
  <si>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</si>
  <si>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</si>
  <si>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</si>
  <si>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</si>
  <si>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</si>
  <si>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</si>
  <si>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</si>
  <si>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</si>
  <si>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</si>
  <si>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</si>
  <si>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</si>
  <si>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</si>
  <si>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</si>
  <si>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</si>
  <si>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</si>
  <si>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</si>
  <si>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</si>
  <si>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</si>
  <si>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</si>
  <si>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</si>
  <si>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</si>
  <si>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</si>
  <si>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</si>
  <si>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</si>
  <si>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</si>
  <si>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</si>
  <si>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</si>
  <si>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</si>
  <si>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</si>
  <si>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</si>
  <si>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</si>
  <si>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</si>
  <si>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</si>
  <si>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</si>
  <si>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</si>
  <si>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</si>
  <si>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</si>
  <si>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</si>
  <si>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</si>
  <si>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</si>
  <si>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</si>
  <si>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</si>
  <si>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</si>
  <si>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</si>
  <si>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</si>
  <si>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</si>
  <si>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</si>
  <si>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</si>
  <si>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</si>
  <si>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</si>
  <si>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</si>
  <si>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</si>
  <si>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</si>
  <si>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</si>
  <si>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</si>
  <si>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</si>
  <si>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</si>
  <si>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</si>
  <si>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</si>
  <si>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</si>
  <si>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</si>
  <si>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</si>
  <si>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</si>
  <si>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</si>
  <si>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</si>
  <si>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</si>
  <si>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</si>
  <si>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</si>
  <si>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</si>
  <si>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</si>
  <si>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</si>
  <si>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</si>
  <si>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</si>
  <si>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</si>
  <si>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</si>
  <si>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</si>
  <si>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</si>
  <si>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</si>
  <si>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</si>
  <si>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</si>
  <si>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</si>
  <si>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</si>
  <si>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</si>
  <si>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</si>
  <si>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</si>
  <si>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</si>
  <si>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</si>
  <si>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</si>
  <si>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</si>
  <si>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</si>
  <si>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</si>
  <si>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</si>
  <si>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</si>
  <si>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</si>
  <si>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</si>
  <si>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</si>
  <si>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</si>
  <si>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</si>
  <si>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</si>
  <si>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</si>
  <si>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</si>
  <si>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</si>
  <si>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</si>
  <si>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</si>
  <si>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</si>
  <si>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</si>
  <si>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</si>
  <si>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</si>
  <si>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</si>
  <si>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</si>
  <si>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</si>
  <si>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</si>
  <si>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</si>
  <si>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</si>
  <si>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</si>
  <si>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</si>
  <si>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</si>
  <si>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</si>
  <si>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</si>
  <si>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</si>
  <si>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</si>
  <si>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</si>
  <si>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</si>
  <si>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</si>
  <si>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</si>
  <si>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</si>
  <si>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</si>
  <si>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</si>
  <si>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</si>
  <si>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</si>
  <si>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</si>
  <si>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</si>
  <si>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</si>
  <si>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</si>
  <si>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</si>
  <si>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</si>
  <si>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</si>
  <si>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</si>
  <si>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</si>
  <si>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</si>
  <si>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</si>
  <si>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</si>
  <si>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</si>
  <si>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</si>
  <si>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</si>
  <si>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</si>
  <si>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</si>
  <si>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</si>
  <si>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</si>
  <si>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</si>
  <si>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</si>
  <si>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</si>
  <si>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</si>
  <si>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</si>
  <si>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</si>
  <si>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</si>
  <si>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</si>
  <si>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</si>
  <si>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</si>
  <si>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</si>
  <si>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</si>
  <si>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</si>
  <si>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</si>
  <si>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</si>
  <si>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</si>
  <si>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</si>
  <si>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</si>
  <si>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</si>
  <si>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</si>
  <si>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</si>
  <si>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</si>
  <si>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</si>
  <si>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</si>
  <si>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</si>
  <si>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</si>
  <si>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</si>
  <si>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</si>
  <si>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</si>
  <si>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</si>
  <si>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</si>
  <si>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</si>
  <si>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</si>
  <si>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</si>
  <si>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</si>
  <si>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</si>
  <si>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</si>
  <si>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</si>
  <si>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</si>
  <si>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</si>
  <si>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</si>
  <si>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</si>
  <si>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</si>
  <si>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</si>
  <si>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</si>
  <si>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</si>
  <si>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</si>
  <si>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</si>
  <si>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</si>
  <si>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</si>
  <si>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</si>
  <si>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</si>
  <si>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</si>
  <si>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</si>
  <si>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</si>
  <si>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</si>
  <si>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</si>
  <si>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</si>
  <si>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</si>
  <si>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</si>
  <si>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</si>
  <si>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</si>
  <si>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</si>
  <si>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</si>
  <si>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</si>
  <si>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</si>
  <si>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</si>
  <si>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</si>
  <si>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</si>
  <si>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</si>
  <si>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</si>
  <si>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</si>
  <si>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</si>
  <si>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</si>
  <si>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</si>
  <si>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</si>
  <si>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</si>
  <si>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</si>
  <si>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</si>
  <si>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</si>
  <si>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</si>
  <si>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</si>
  <si>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</si>
  <si>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</si>
  <si>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</si>
  <si>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</si>
  <si>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</si>
  <si>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</si>
  <si>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</si>
  <si>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</si>
  <si>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</si>
  <si>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</si>
  <si>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</si>
  <si>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</si>
  <si>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</si>
  <si>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</si>
  <si>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</si>
  <si>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</si>
  <si>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</si>
  <si>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</si>
  <si>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</si>
  <si>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</si>
  <si>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</si>
  <si>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</si>
  <si>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</si>
  <si>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</si>
  <si>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</si>
  <si>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</si>
  <si>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</si>
  <si>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</si>
  <si>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</si>
  <si>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</si>
  <si>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</si>
  <si>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</si>
  <si>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</si>
  <si>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</si>
  <si>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</si>
  <si>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</si>
  <si>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</si>
  <si>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</si>
  <si>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</si>
  <si>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</si>
  <si>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</si>
  <si>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</si>
  <si>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</si>
  <si>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</si>
  <si>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</si>
  <si>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</si>
  <si>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</si>
  <si>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</si>
  <si>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</si>
  <si>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</si>
  <si>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</si>
  <si>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</si>
  <si>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</si>
  <si>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</si>
  <si>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</si>
  <si>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</si>
  <si>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</si>
  <si>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</si>
  <si>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</si>
  <si>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</si>
  <si>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</si>
  <si>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</si>
  <si>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</si>
  <si>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</si>
  <si>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</si>
  <si>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</si>
  <si>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</si>
  <si>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</si>
  <si>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</si>
  <si>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</si>
  <si>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</si>
  <si>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</si>
  <si>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</si>
  <si>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</si>
  <si>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</si>
  <si>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</si>
  <si>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</si>
  <si>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</si>
  <si>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</si>
  <si>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</si>
  <si>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</si>
  <si>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</si>
  <si>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</si>
  <si>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</si>
  <si>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</si>
  <si>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</si>
  <si>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</si>
  <si>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</si>
  <si>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</si>
  <si>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</si>
  <si>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</si>
  <si>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</si>
  <si>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</si>
  <si>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</si>
  <si>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</si>
  <si>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</si>
  <si>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</si>
  <si>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</si>
  <si>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</si>
  <si>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</si>
  <si>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</si>
  <si>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</si>
  <si>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</si>
  <si>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</si>
  <si>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</si>
  <si>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</si>
  <si>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</si>
  <si>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</si>
  <si>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</si>
  <si>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</si>
  <si>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</si>
  <si>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</si>
  <si>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</si>
  <si>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</si>
  <si>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</si>
  <si>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</si>
  <si>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</si>
  <si>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</si>
  <si>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</si>
  <si>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</si>
  <si>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</si>
  <si>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</si>
  <si>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</si>
  <si>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</si>
  <si>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</si>
  <si>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</si>
  <si>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</si>
  <si>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</si>
  <si>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</si>
  <si>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</si>
  <si>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</si>
  <si>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</si>
  <si>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</si>
  <si>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</si>
  <si>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</si>
  <si>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</si>
  <si>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</si>
  <si>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</si>
  <si>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</si>
  <si>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</si>
  <si>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</si>
  <si>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</si>
  <si>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</si>
  <si>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</si>
  <si>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</si>
  <si>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</si>
  <si>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</si>
  <si>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</si>
  <si>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</si>
  <si>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</si>
  <si>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</si>
  <si>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</si>
  <si>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</si>
  <si>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</si>
  <si>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</si>
  <si>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</si>
  <si>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</si>
  <si>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</si>
  <si>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</si>
  <si>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</si>
  <si>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</si>
  <si>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</si>
  <si>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</si>
  <si>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</si>
  <si>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</si>
  <si>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</si>
  <si>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</si>
  <si>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</si>
  <si>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</si>
  <si>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</si>
  <si>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</si>
  <si>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</si>
  <si>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</si>
  <si>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</si>
  <si>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</si>
  <si>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</si>
  <si>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</si>
  <si>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</si>
  <si>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</si>
  <si>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</si>
  <si>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</si>
  <si>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Jan</t>
  </si>
  <si>
    <t>Feb</t>
  </si>
  <si>
    <t>Mar</t>
  </si>
  <si>
    <t>Apr</t>
  </si>
  <si>
    <t>May</t>
  </si>
  <si>
    <t>Jun</t>
  </si>
  <si>
    <t>Jul</t>
  </si>
  <si>
    <t>Aug</t>
  </si>
  <si>
    <t>Sep</t>
  </si>
  <si>
    <t>Oct</t>
  </si>
  <si>
    <t>Nov</t>
  </si>
  <si>
    <t>Dec</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</si>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</sst>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quot;K&quot;"/>
    <numFmt numFmtId="166" formatCode="\$0.00"/>
    <numFmt numFmtId="167" formatCode="&quot;#&quot;0"/>
  </numFmts>
  <fonts count="7"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11"/>
      <color theme="1"/>
      <name val="Segoe UI Black"/>
      <family val="2"/>
    </font>
    <font>
      <sz val="11"/>
      <color theme="1"/>
      <name val="Segoe UI Black"/>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4" xfId="0" applyBorder="1"/>
    <xf numFmtId="0" fontId="0" fillId="0" borderId="6"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165" fontId="0" fillId="0" borderId="1" xfId="0" applyNumberFormat="1" applyBorder="1"/>
    <xf numFmtId="165" fontId="0" fillId="0" borderId="6" xfId="0" applyNumberFormat="1" applyBorder="1"/>
    <xf numFmtId="165" fontId="0" fillId="0" borderId="2" xfId="0" applyNumberFormat="1" applyBorder="1"/>
    <xf numFmtId="165" fontId="0" fillId="0" borderId="9" xfId="0" applyNumberFormat="1" applyBorder="1"/>
    <xf numFmtId="0" fontId="1" fillId="0" borderId="0" xfId="0" applyFont="1"/>
    <xf numFmtId="0" fontId="0" fillId="0" borderId="0" xfId="0" applyAlignment="1">
      <alignment horizontal="left"/>
    </xf>
    <xf numFmtId="165" fontId="0" fillId="0" borderId="4" xfId="0" applyNumberFormat="1" applyBorder="1"/>
    <xf numFmtId="10" fontId="0" fillId="0" borderId="4" xfId="0" applyNumberFormat="1" applyBorder="1"/>
    <xf numFmtId="10" fontId="0" fillId="0" borderId="10" xfId="0" applyNumberFormat="1" applyBorder="1"/>
    <xf numFmtId="10" fontId="0" fillId="0" borderId="5" xfId="0" applyNumberFormat="1" applyBorder="1"/>
    <xf numFmtId="165" fontId="0" fillId="0" borderId="10" xfId="0" applyNumberFormat="1" applyBorder="1"/>
    <xf numFmtId="165" fontId="0" fillId="0" borderId="5" xfId="0" applyNumberFormat="1" applyBorder="1"/>
    <xf numFmtId="165" fontId="0" fillId="0" borderId="0" xfId="0" applyNumberFormat="1"/>
    <xf numFmtId="0" fontId="0" fillId="0" borderId="11" xfId="0" applyBorder="1"/>
    <xf numFmtId="10" fontId="0" fillId="0" borderId="0" xfId="1" applyNumberFormat="1" applyFont="1"/>
    <xf numFmtId="166" fontId="0" fillId="0" borderId="0" xfId="0" applyNumberFormat="1"/>
    <xf numFmtId="167" fontId="0" fillId="0" borderId="0" xfId="0" applyNumberFormat="1"/>
    <xf numFmtId="0" fontId="0" fillId="0" borderId="3" xfId="0" applyBorder="1" applyAlignment="1">
      <alignment horizontal="left"/>
    </xf>
    <xf numFmtId="164" fontId="5" fillId="0" borderId="0" xfId="1" applyNumberFormat="1" applyFont="1"/>
    <xf numFmtId="164" fontId="6" fillId="0" borderId="0" xfId="0" applyNumberFormat="1" applyFont="1"/>
    <xf numFmtId="0" fontId="0" fillId="0" borderId="2" xfId="0" applyBorder="1"/>
    <xf numFmtId="0" fontId="0" fillId="0" borderId="9" xfId="0" applyBorder="1"/>
    <xf numFmtId="0" fontId="0" fillId="0" borderId="7" xfId="0" applyBorder="1"/>
    <xf numFmtId="0" fontId="0" fillId="0" borderId="8" xfId="0" applyBorder="1"/>
    <xf numFmtId="0" fontId="0" fillId="0" borderId="10" xfId="0" applyBorder="1"/>
    <xf numFmtId="0" fontId="0" fillId="0" borderId="5" xfId="0" applyBorder="1"/>
    <xf numFmtId="0" fontId="0" fillId="0" borderId="12" xfId="0" applyBorder="1"/>
    <xf numFmtId="0" fontId="0" fillId="0" borderId="3" xfId="0" applyBorder="1"/>
    <xf numFmtId="0" fontId="0" fillId="0" borderId="13" xfId="0" applyBorder="1"/>
    <xf numFmtId="0" fontId="0" fillId="0" borderId="14" xfId="0" applyBorder="1"/>
  </cellXfs>
  <cellStyles count="2">
    <cellStyle name="Normal" xfId="0" builtinId="0"/>
    <cellStyle name="Percent" xfId="1" builtinId="5"/>
  </cellStyles>
  <dxfs count="8">
    <dxf>
      <numFmt numFmtId="165" formatCode="\$0.00,&quot;K&quot;"/>
    </dxf>
    <dxf>
      <numFmt numFmtId="165" formatCode="\$0.00,&quot;K&quot;"/>
    </dxf>
    <dxf>
      <numFmt numFmtId="165" formatCode="\$0.00,&quot;K&quot;"/>
    </dxf>
    <dxf>
      <numFmt numFmtId="165" formatCode="\$0.00,&quot;K&quot;"/>
    </dxf>
    <dxf>
      <font>
        <color theme="0"/>
      </font>
      <fill>
        <patternFill>
          <bgColor theme="1" tint="0.2499465926084170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7"/>
      <tableStyleElement type="firstRowStripe" dxfId="6"/>
      <tableStyleElement type="secondRowStripe" dxfId="5"/>
    </tableStyle>
    <tableStyle name="Slicer Style 1" pivot="0" table="0" count="2" xr9:uid="{D7F72176-CFC9-44B2-A37A-1AE84ECDDC57}">
      <tableStyleElement type="wholeTable" dxfId="4"/>
    </tableStyle>
  </tableStyles>
  <colors>
    <mruColors>
      <color rgb="FF63A0D7"/>
      <color rgb="FF2C70AE"/>
      <color rgb="FF428BCE"/>
      <color rgb="FF20517E"/>
      <color rgb="FF3078BA"/>
    </mruColors>
  </colors>
  <extLst>
    <ext xmlns:x14="http://schemas.microsoft.com/office/spreadsheetml/2009/9/main" uri="{46F421CA-312F-682f-3DD2-61675219B42D}">
      <x14:dxfs count="1">
        <dxf>
          <font>
            <color theme="0"/>
          </font>
          <fill>
            <patternFill>
              <bgColor theme="4"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Analysis!$C$3</c:f>
              <c:strCache>
                <c:ptCount val="1"/>
                <c:pt idx="0">
                  <c:v>Sum of Profit</c:v>
                </c:pt>
              </c:strCache>
            </c:strRef>
          </c:tx>
          <c:spPr>
            <a:solidFill>
              <a:schemeClr val="accent2"/>
            </a:solidFill>
            <a:ln>
              <a:noFill/>
            </a:ln>
            <a:effectLst/>
          </c:spP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656-4964-8247-AE43140D1B94}"/>
            </c:ext>
          </c:extLst>
        </c:ser>
        <c:dLbls>
          <c:showLegendKey val="0"/>
          <c:showVal val="0"/>
          <c:showCatName val="0"/>
          <c:showSerName val="0"/>
          <c:showPercent val="0"/>
          <c:showBubbleSize val="0"/>
        </c:dLbls>
        <c:axId val="1219341088"/>
        <c:axId val="1219350208"/>
      </c:areaChart>
      <c:barChart>
        <c:barDir val="col"/>
        <c:grouping val="clustered"/>
        <c:varyColors val="0"/>
        <c:ser>
          <c:idx val="0"/>
          <c:order val="0"/>
          <c:tx>
            <c:strRef>
              <c:f>Analysis!$B$3</c:f>
              <c:strCache>
                <c:ptCount val="1"/>
                <c:pt idx="0">
                  <c:v>Sum of Sales</c:v>
                </c:pt>
              </c:strCache>
            </c:strRef>
          </c:tx>
          <c:spPr>
            <a:solidFill>
              <a:schemeClr val="accent1"/>
            </a:solidFill>
            <a:ln>
              <a:noFill/>
            </a:ln>
            <a:effectLst/>
          </c:spPr>
          <c:invertIfNegative val="0"/>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656-4964-8247-AE43140D1B94}"/>
            </c:ext>
          </c:extLst>
        </c:ser>
        <c:dLbls>
          <c:showLegendKey val="0"/>
          <c:showVal val="0"/>
          <c:showCatName val="0"/>
          <c:showSerName val="0"/>
          <c:showPercent val="0"/>
          <c:showBubbleSize val="0"/>
        </c:dLbls>
        <c:gapWidth val="219"/>
        <c:overlap val="-27"/>
        <c:axId val="1219338688"/>
        <c:axId val="1219339168"/>
      </c:barChart>
      <c:catAx>
        <c:axId val="12193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39168"/>
        <c:crosses val="autoZero"/>
        <c:auto val="1"/>
        <c:lblAlgn val="ctr"/>
        <c:lblOffset val="100"/>
        <c:noMultiLvlLbl val="0"/>
      </c:catAx>
      <c:valAx>
        <c:axId val="121933916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38688"/>
        <c:crosses val="autoZero"/>
        <c:crossBetween val="between"/>
      </c:valAx>
      <c:valAx>
        <c:axId val="1219350208"/>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41088"/>
        <c:crosses val="max"/>
        <c:crossBetween val="between"/>
      </c:valAx>
      <c:catAx>
        <c:axId val="1219341088"/>
        <c:scaling>
          <c:orientation val="minMax"/>
        </c:scaling>
        <c:delete val="1"/>
        <c:axPos val="b"/>
        <c:numFmt formatCode="General" sourceLinked="1"/>
        <c:majorTickMark val="out"/>
        <c:minorTickMark val="none"/>
        <c:tickLblPos val="nextTo"/>
        <c:crossAx val="12193502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E-4DD6-9264-8834D5583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E-4DD6-9264-8834D55833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5E-4DD6-9264-8834D558334B}"/>
              </c:ext>
            </c:extLst>
          </c:dPt>
          <c:cat>
            <c:strRef>
              <c:f>Analysis!$A$40:$A$43</c:f>
              <c:strCache>
                <c:ptCount val="3"/>
                <c:pt idx="0">
                  <c:v>Furniture</c:v>
                </c:pt>
                <c:pt idx="1">
                  <c:v>Office Supplies</c:v>
                </c:pt>
                <c:pt idx="2">
                  <c:v>Technology</c:v>
                </c:pt>
              </c:strCache>
            </c:strRef>
          </c:cat>
          <c:val>
            <c:numRef>
              <c:f>Analysis!$B$40:$B$43</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0C6-4952-90A8-C90A01F9095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Analysis!$B$113</c:f>
              <c:strCache>
                <c:ptCount val="1"/>
                <c:pt idx="0">
                  <c:v>Total</c:v>
                </c:pt>
              </c:strCache>
            </c:strRef>
          </c:tx>
          <c:spPr>
            <a:solidFill>
              <a:schemeClr val="accent1"/>
            </a:solidFill>
            <a:ln>
              <a:noFill/>
            </a:ln>
            <a:effectLst/>
          </c:spPr>
          <c:invertIfNegative val="0"/>
          <c:cat>
            <c:strRef>
              <c:f>Analysis!$A$114:$A$119</c:f>
              <c:strCache>
                <c:ptCount val="5"/>
                <c:pt idx="0">
                  <c:v>Binders</c:v>
                </c:pt>
                <c:pt idx="1">
                  <c:v>Tables</c:v>
                </c:pt>
                <c:pt idx="2">
                  <c:v>Storage</c:v>
                </c:pt>
                <c:pt idx="3">
                  <c:v>Chairs</c:v>
                </c:pt>
                <c:pt idx="4">
                  <c:v>Phones</c:v>
                </c:pt>
              </c:strCache>
            </c:strRef>
          </c:cat>
          <c:val>
            <c:numRef>
              <c:f>Analysis!$B$114:$B$119</c:f>
              <c:numCache>
                <c:formatCode>\$0.00,"K"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FF2-46FE-BEAE-B642131EFC82}"/>
            </c:ext>
          </c:extLst>
        </c:ser>
        <c:dLbls>
          <c:showLegendKey val="0"/>
          <c:showVal val="0"/>
          <c:showCatName val="0"/>
          <c:showSerName val="0"/>
          <c:showPercent val="0"/>
          <c:showBubbleSize val="0"/>
        </c:dLbls>
        <c:gapWidth val="182"/>
        <c:axId val="1219294528"/>
        <c:axId val="1219311808"/>
      </c:barChart>
      <c:catAx>
        <c:axId val="121929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11808"/>
        <c:crosses val="autoZero"/>
        <c:auto val="1"/>
        <c:lblAlgn val="ctr"/>
        <c:lblOffset val="100"/>
        <c:noMultiLvlLbl val="0"/>
      </c:catAx>
      <c:valAx>
        <c:axId val="1219311808"/>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9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Analysis!$B$129</c:f>
              <c:strCache>
                <c:ptCount val="1"/>
                <c:pt idx="0">
                  <c:v>Total</c:v>
                </c:pt>
              </c:strCache>
            </c:strRef>
          </c:tx>
          <c:spPr>
            <a:ln w="28575" cap="rnd">
              <a:solidFill>
                <a:schemeClr val="accent1"/>
              </a:solidFill>
              <a:round/>
            </a:ln>
            <a:effectLst/>
          </c:spPr>
          <c:marker>
            <c:symbol val="none"/>
          </c:marker>
          <c:cat>
            <c:strRef>
              <c:f>Analysis!$A$130:$A$142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Analysis!$B$130:$B$142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E5B-40FF-9978-1B8A76515C7C}"/>
            </c:ext>
          </c:extLst>
        </c:ser>
        <c:dLbls>
          <c:showLegendKey val="0"/>
          <c:showVal val="0"/>
          <c:showCatName val="0"/>
          <c:showSerName val="0"/>
          <c:showPercent val="0"/>
          <c:showBubbleSize val="0"/>
        </c:dLbls>
        <c:smooth val="0"/>
        <c:axId val="1219354048"/>
        <c:axId val="1219351168"/>
      </c:lineChart>
      <c:catAx>
        <c:axId val="1219354048"/>
        <c:scaling>
          <c:orientation val="minMax"/>
        </c:scaling>
        <c:delete val="1"/>
        <c:axPos val="b"/>
        <c:numFmt formatCode="General" sourceLinked="1"/>
        <c:majorTickMark val="none"/>
        <c:minorTickMark val="none"/>
        <c:tickLblPos val="nextTo"/>
        <c:crossAx val="1219351168"/>
        <c:crosses val="autoZero"/>
        <c:auto val="1"/>
        <c:lblAlgn val="ctr"/>
        <c:lblOffset val="100"/>
        <c:noMultiLvlLbl val="0"/>
      </c:catAx>
      <c:valAx>
        <c:axId val="1219351168"/>
        <c:scaling>
          <c:orientation val="minMax"/>
        </c:scaling>
        <c:delete val="1"/>
        <c:axPos val="l"/>
        <c:numFmt formatCode="General" sourceLinked="1"/>
        <c:majorTickMark val="none"/>
        <c:minorTickMark val="none"/>
        <c:tickLblPos val="nextTo"/>
        <c:crossAx val="12193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Analysis!$E$129</c:f>
              <c:strCache>
                <c:ptCount val="1"/>
                <c:pt idx="0">
                  <c:v>Total</c:v>
                </c:pt>
              </c:strCache>
            </c:strRef>
          </c:tx>
          <c:spPr>
            <a:ln w="28575" cap="rnd">
              <a:solidFill>
                <a:schemeClr val="accent1"/>
              </a:solidFill>
              <a:round/>
            </a:ln>
            <a:effectLst/>
          </c:spPr>
          <c:marker>
            <c:symbol val="none"/>
          </c:marker>
          <c:cat>
            <c:strRef>
              <c:f>Analysis!$D$130:$D$142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Analysis!$E$130:$E$142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6BE-41A1-8886-FBE7444AB242}"/>
            </c:ext>
          </c:extLst>
        </c:ser>
        <c:dLbls>
          <c:showLegendKey val="0"/>
          <c:showVal val="0"/>
          <c:showCatName val="0"/>
          <c:showSerName val="0"/>
          <c:showPercent val="0"/>
          <c:showBubbleSize val="0"/>
        </c:dLbls>
        <c:smooth val="0"/>
        <c:axId val="1219303168"/>
        <c:axId val="1219306048"/>
      </c:lineChart>
      <c:catAx>
        <c:axId val="1219303168"/>
        <c:scaling>
          <c:orientation val="minMax"/>
        </c:scaling>
        <c:delete val="1"/>
        <c:axPos val="b"/>
        <c:numFmt formatCode="General" sourceLinked="1"/>
        <c:majorTickMark val="none"/>
        <c:minorTickMark val="none"/>
        <c:tickLblPos val="nextTo"/>
        <c:crossAx val="1219306048"/>
        <c:crosses val="autoZero"/>
        <c:auto val="1"/>
        <c:lblAlgn val="ctr"/>
        <c:lblOffset val="100"/>
        <c:noMultiLvlLbl val="0"/>
      </c:catAx>
      <c:valAx>
        <c:axId val="1219306048"/>
        <c:scaling>
          <c:orientation val="minMax"/>
        </c:scaling>
        <c:delete val="1"/>
        <c:axPos val="l"/>
        <c:numFmt formatCode="General" sourceLinked="1"/>
        <c:majorTickMark val="none"/>
        <c:minorTickMark val="none"/>
        <c:tickLblPos val="nextTo"/>
        <c:crossAx val="121930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Analysis!$H$129</c:f>
              <c:strCache>
                <c:ptCount val="1"/>
                <c:pt idx="0">
                  <c:v>Total</c:v>
                </c:pt>
              </c:strCache>
            </c:strRef>
          </c:tx>
          <c:spPr>
            <a:ln w="28575" cap="rnd">
              <a:solidFill>
                <a:schemeClr val="accent1"/>
              </a:solidFill>
              <a:round/>
            </a:ln>
            <a:effectLst/>
          </c:spPr>
          <c:marker>
            <c:symbol val="none"/>
          </c:marker>
          <c:cat>
            <c:strRef>
              <c:f>Analysis!$G$130:$G$142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Analysis!$H$130:$H$142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38C-4E78-B353-4E8B5D92146B}"/>
            </c:ext>
          </c:extLst>
        </c:ser>
        <c:dLbls>
          <c:showLegendKey val="0"/>
          <c:showVal val="0"/>
          <c:showCatName val="0"/>
          <c:showSerName val="0"/>
          <c:showPercent val="0"/>
          <c:showBubbleSize val="0"/>
        </c:dLbls>
        <c:smooth val="0"/>
        <c:axId val="1219296448"/>
        <c:axId val="1219294048"/>
      </c:lineChart>
      <c:catAx>
        <c:axId val="1219296448"/>
        <c:scaling>
          <c:orientation val="minMax"/>
        </c:scaling>
        <c:delete val="1"/>
        <c:axPos val="b"/>
        <c:numFmt formatCode="General" sourceLinked="1"/>
        <c:majorTickMark val="none"/>
        <c:minorTickMark val="none"/>
        <c:tickLblPos val="nextTo"/>
        <c:crossAx val="1219294048"/>
        <c:crosses val="autoZero"/>
        <c:auto val="1"/>
        <c:lblAlgn val="ctr"/>
        <c:lblOffset val="100"/>
        <c:noMultiLvlLbl val="0"/>
      </c:catAx>
      <c:valAx>
        <c:axId val="1219294048"/>
        <c:scaling>
          <c:orientation val="minMax"/>
        </c:scaling>
        <c:delete val="1"/>
        <c:axPos val="l"/>
        <c:numFmt formatCode="General" sourceLinked="1"/>
        <c:majorTickMark val="none"/>
        <c:minorTickMark val="none"/>
        <c:tickLblPos val="nextTo"/>
        <c:crossAx val="121929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Analysis!$K$129</c:f>
              <c:strCache>
                <c:ptCount val="1"/>
                <c:pt idx="0">
                  <c:v>Total</c:v>
                </c:pt>
              </c:strCache>
            </c:strRef>
          </c:tx>
          <c:spPr>
            <a:ln w="28575" cap="rnd">
              <a:solidFill>
                <a:schemeClr val="accent1"/>
              </a:solidFill>
              <a:round/>
            </a:ln>
            <a:effectLst/>
          </c:spPr>
          <c:marker>
            <c:symbol val="none"/>
          </c:marker>
          <c:cat>
            <c:strRef>
              <c:f>Analysis!$J$130:$J$142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Analysis!$K$130:$K$142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ADC-4EDD-A959-828E5AB76F1A}"/>
            </c:ext>
          </c:extLst>
        </c:ser>
        <c:dLbls>
          <c:showLegendKey val="0"/>
          <c:showVal val="0"/>
          <c:showCatName val="0"/>
          <c:showSerName val="0"/>
          <c:showPercent val="0"/>
          <c:showBubbleSize val="0"/>
        </c:dLbls>
        <c:smooth val="0"/>
        <c:axId val="1219327648"/>
        <c:axId val="1219320928"/>
      </c:lineChart>
      <c:catAx>
        <c:axId val="1219327648"/>
        <c:scaling>
          <c:orientation val="minMax"/>
        </c:scaling>
        <c:delete val="1"/>
        <c:axPos val="b"/>
        <c:numFmt formatCode="General" sourceLinked="1"/>
        <c:majorTickMark val="none"/>
        <c:minorTickMark val="none"/>
        <c:tickLblPos val="nextTo"/>
        <c:crossAx val="1219320928"/>
        <c:crosses val="autoZero"/>
        <c:auto val="1"/>
        <c:lblAlgn val="ctr"/>
        <c:lblOffset val="100"/>
        <c:noMultiLvlLbl val="0"/>
      </c:catAx>
      <c:valAx>
        <c:axId val="1219320928"/>
        <c:scaling>
          <c:orientation val="minMax"/>
        </c:scaling>
        <c:delete val="1"/>
        <c:axPos val="l"/>
        <c:numFmt formatCode="General" sourceLinked="1"/>
        <c:majorTickMark val="none"/>
        <c:minorTickMark val="none"/>
        <c:tickLblPos val="nextTo"/>
        <c:crossAx val="12193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Analysis!$N$129</c:f>
              <c:strCache>
                <c:ptCount val="1"/>
                <c:pt idx="0">
                  <c:v>Total</c:v>
                </c:pt>
              </c:strCache>
            </c:strRef>
          </c:tx>
          <c:spPr>
            <a:ln w="28575" cap="rnd">
              <a:solidFill>
                <a:schemeClr val="accent1"/>
              </a:solidFill>
              <a:round/>
            </a:ln>
            <a:effectLst/>
          </c:spPr>
          <c:marker>
            <c:symbol val="none"/>
          </c:marker>
          <c:cat>
            <c:strRef>
              <c:f>Analysis!$M$130:$M$142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Analysis!$N$130:$N$142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9A6-4349-9B14-A32407AD8E5B}"/>
            </c:ext>
          </c:extLst>
        </c:ser>
        <c:dLbls>
          <c:showLegendKey val="0"/>
          <c:showVal val="0"/>
          <c:showCatName val="0"/>
          <c:showSerName val="0"/>
          <c:showPercent val="0"/>
          <c:showBubbleSize val="0"/>
        </c:dLbls>
        <c:smooth val="0"/>
        <c:axId val="1364840000"/>
        <c:axId val="1364857280"/>
      </c:lineChart>
      <c:catAx>
        <c:axId val="1364840000"/>
        <c:scaling>
          <c:orientation val="minMax"/>
        </c:scaling>
        <c:delete val="1"/>
        <c:axPos val="b"/>
        <c:numFmt formatCode="General" sourceLinked="1"/>
        <c:majorTickMark val="none"/>
        <c:minorTickMark val="none"/>
        <c:tickLblPos val="nextTo"/>
        <c:crossAx val="1364857280"/>
        <c:crosses val="autoZero"/>
        <c:auto val="1"/>
        <c:lblAlgn val="ctr"/>
        <c:lblOffset val="100"/>
        <c:noMultiLvlLbl val="0"/>
      </c:catAx>
      <c:valAx>
        <c:axId val="1364857280"/>
        <c:scaling>
          <c:orientation val="minMax"/>
        </c:scaling>
        <c:delete val="1"/>
        <c:axPos val="l"/>
        <c:numFmt formatCode="General" sourceLinked="1"/>
        <c:majorTickMark val="none"/>
        <c:minorTickMark val="none"/>
        <c:tickLblPos val="nextTo"/>
        <c:crossAx val="136484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8192771084337"/>
          <c:y val="0.26699013818316364"/>
          <c:w val="0.77911646586345384"/>
          <c:h val="0.41262169599703996"/>
        </c:manualLayout>
      </c:layout>
      <c:lineChart>
        <c:grouping val="standard"/>
        <c:varyColors val="0"/>
        <c:ser>
          <c:idx val="0"/>
          <c:order val="0"/>
          <c:tx>
            <c:strRef>
              <c:f>Analysis!$B$129</c:f>
              <c:strCache>
                <c:ptCount val="1"/>
                <c:pt idx="0">
                  <c:v>Total</c:v>
                </c:pt>
              </c:strCache>
            </c:strRef>
          </c:tx>
          <c:spPr>
            <a:ln w="34925" cap="rnd">
              <a:solidFill>
                <a:schemeClr val="bg1">
                  <a:lumMod val="85000"/>
                </a:schemeClr>
              </a:solidFill>
              <a:round/>
            </a:ln>
            <a:effectLst/>
          </c:spPr>
          <c:marker>
            <c:symbol val="none"/>
          </c:marker>
          <c:cat>
            <c:strRef>
              <c:f>Analysis!$A$130:$A$142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Analysis!$B$130:$B$142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266-4698-8C41-FD2B1CC3944D}"/>
            </c:ext>
          </c:extLst>
        </c:ser>
        <c:dLbls>
          <c:showLegendKey val="0"/>
          <c:showVal val="0"/>
          <c:showCatName val="0"/>
          <c:showSerName val="0"/>
          <c:showPercent val="0"/>
          <c:showBubbleSize val="0"/>
        </c:dLbls>
        <c:smooth val="0"/>
        <c:axId val="1219354048"/>
        <c:axId val="1219351168"/>
      </c:lineChart>
      <c:catAx>
        <c:axId val="1219354048"/>
        <c:scaling>
          <c:orientation val="minMax"/>
        </c:scaling>
        <c:delete val="1"/>
        <c:axPos val="b"/>
        <c:numFmt formatCode="General" sourceLinked="1"/>
        <c:majorTickMark val="none"/>
        <c:minorTickMark val="none"/>
        <c:tickLblPos val="nextTo"/>
        <c:crossAx val="1219351168"/>
        <c:crosses val="autoZero"/>
        <c:auto val="1"/>
        <c:lblAlgn val="ctr"/>
        <c:lblOffset val="100"/>
        <c:noMultiLvlLbl val="0"/>
      </c:catAx>
      <c:valAx>
        <c:axId val="1219351168"/>
        <c:scaling>
          <c:orientation val="minMax"/>
        </c:scaling>
        <c:delete val="1"/>
        <c:axPos val="l"/>
        <c:numFmt formatCode="General" sourceLinked="1"/>
        <c:majorTickMark val="none"/>
        <c:minorTickMark val="none"/>
        <c:tickLblPos val="nextTo"/>
        <c:crossAx val="12193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Analysis!$E$129</c:f>
              <c:strCache>
                <c:ptCount val="1"/>
                <c:pt idx="0">
                  <c:v>Total</c:v>
                </c:pt>
              </c:strCache>
            </c:strRef>
          </c:tx>
          <c:spPr>
            <a:ln w="34925" cap="rnd">
              <a:solidFill>
                <a:schemeClr val="bg1">
                  <a:lumMod val="65000"/>
                </a:schemeClr>
              </a:solidFill>
              <a:round/>
            </a:ln>
            <a:effectLst/>
          </c:spPr>
          <c:marker>
            <c:symbol val="none"/>
          </c:marker>
          <c:cat>
            <c:strRef>
              <c:f>Analysis!$D$130:$D$142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Analysis!$E$130:$E$142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5D0-41C7-8497-D4B4221BF03A}"/>
            </c:ext>
          </c:extLst>
        </c:ser>
        <c:dLbls>
          <c:showLegendKey val="0"/>
          <c:showVal val="0"/>
          <c:showCatName val="0"/>
          <c:showSerName val="0"/>
          <c:showPercent val="0"/>
          <c:showBubbleSize val="0"/>
        </c:dLbls>
        <c:smooth val="0"/>
        <c:axId val="1219303168"/>
        <c:axId val="1219306048"/>
      </c:lineChart>
      <c:catAx>
        <c:axId val="1219303168"/>
        <c:scaling>
          <c:orientation val="minMax"/>
        </c:scaling>
        <c:delete val="1"/>
        <c:axPos val="b"/>
        <c:numFmt formatCode="General" sourceLinked="1"/>
        <c:majorTickMark val="none"/>
        <c:minorTickMark val="none"/>
        <c:tickLblPos val="nextTo"/>
        <c:crossAx val="1219306048"/>
        <c:crosses val="autoZero"/>
        <c:auto val="1"/>
        <c:lblAlgn val="ctr"/>
        <c:lblOffset val="100"/>
        <c:noMultiLvlLbl val="0"/>
      </c:catAx>
      <c:valAx>
        <c:axId val="1219306048"/>
        <c:scaling>
          <c:orientation val="minMax"/>
        </c:scaling>
        <c:delete val="1"/>
        <c:axPos val="l"/>
        <c:numFmt formatCode="General" sourceLinked="1"/>
        <c:majorTickMark val="none"/>
        <c:minorTickMark val="none"/>
        <c:tickLblPos val="nextTo"/>
        <c:crossAx val="121930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Analysis!$H$129</c:f>
              <c:strCache>
                <c:ptCount val="1"/>
                <c:pt idx="0">
                  <c:v>Total</c:v>
                </c:pt>
              </c:strCache>
            </c:strRef>
          </c:tx>
          <c:spPr>
            <a:ln w="34925" cap="rnd">
              <a:solidFill>
                <a:schemeClr val="bg1">
                  <a:lumMod val="65000"/>
                </a:schemeClr>
              </a:solidFill>
              <a:round/>
            </a:ln>
            <a:effectLst/>
          </c:spPr>
          <c:marker>
            <c:symbol val="none"/>
          </c:marker>
          <c:cat>
            <c:strRef>
              <c:f>Analysis!$G$130:$G$142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Analysis!$H$130:$H$142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513-4FCC-8A0C-E24DE9164C25}"/>
            </c:ext>
          </c:extLst>
        </c:ser>
        <c:dLbls>
          <c:showLegendKey val="0"/>
          <c:showVal val="0"/>
          <c:showCatName val="0"/>
          <c:showSerName val="0"/>
          <c:showPercent val="0"/>
          <c:showBubbleSize val="0"/>
        </c:dLbls>
        <c:smooth val="0"/>
        <c:axId val="1219296448"/>
        <c:axId val="1219294048"/>
      </c:lineChart>
      <c:catAx>
        <c:axId val="1219296448"/>
        <c:scaling>
          <c:orientation val="minMax"/>
        </c:scaling>
        <c:delete val="1"/>
        <c:axPos val="b"/>
        <c:numFmt formatCode="General" sourceLinked="1"/>
        <c:majorTickMark val="none"/>
        <c:minorTickMark val="none"/>
        <c:tickLblPos val="nextTo"/>
        <c:crossAx val="1219294048"/>
        <c:crosses val="autoZero"/>
        <c:auto val="1"/>
        <c:lblAlgn val="ctr"/>
        <c:lblOffset val="100"/>
        <c:noMultiLvlLbl val="0"/>
      </c:catAx>
      <c:valAx>
        <c:axId val="1219294048"/>
        <c:scaling>
          <c:orientation val="minMax"/>
        </c:scaling>
        <c:delete val="1"/>
        <c:axPos val="l"/>
        <c:numFmt formatCode="General" sourceLinked="1"/>
        <c:majorTickMark val="none"/>
        <c:minorTickMark val="none"/>
        <c:tickLblPos val="nextTo"/>
        <c:crossAx val="121929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Analysis!$K$129</c:f>
              <c:strCache>
                <c:ptCount val="1"/>
                <c:pt idx="0">
                  <c:v>Total</c:v>
                </c:pt>
              </c:strCache>
            </c:strRef>
          </c:tx>
          <c:spPr>
            <a:ln w="34925" cap="rnd">
              <a:solidFill>
                <a:schemeClr val="bg1">
                  <a:lumMod val="65000"/>
                </a:schemeClr>
              </a:solidFill>
              <a:round/>
            </a:ln>
            <a:effectLst/>
          </c:spPr>
          <c:marker>
            <c:symbol val="none"/>
          </c:marker>
          <c:cat>
            <c:strRef>
              <c:f>Analysis!$J$130:$J$142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Analysis!$K$130:$K$142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16D-43FD-A130-0E37144CE8AE}"/>
            </c:ext>
          </c:extLst>
        </c:ser>
        <c:dLbls>
          <c:showLegendKey val="0"/>
          <c:showVal val="0"/>
          <c:showCatName val="0"/>
          <c:showSerName val="0"/>
          <c:showPercent val="0"/>
          <c:showBubbleSize val="0"/>
        </c:dLbls>
        <c:smooth val="0"/>
        <c:axId val="1219327648"/>
        <c:axId val="1219320928"/>
      </c:lineChart>
      <c:catAx>
        <c:axId val="1219327648"/>
        <c:scaling>
          <c:orientation val="minMax"/>
        </c:scaling>
        <c:delete val="1"/>
        <c:axPos val="b"/>
        <c:numFmt formatCode="General" sourceLinked="1"/>
        <c:majorTickMark val="none"/>
        <c:minorTickMark val="none"/>
        <c:tickLblPos val="nextTo"/>
        <c:crossAx val="1219320928"/>
        <c:crosses val="autoZero"/>
        <c:auto val="1"/>
        <c:lblAlgn val="ctr"/>
        <c:lblOffset val="100"/>
        <c:noMultiLvlLbl val="0"/>
      </c:catAx>
      <c:valAx>
        <c:axId val="1219320928"/>
        <c:scaling>
          <c:orientation val="minMax"/>
        </c:scaling>
        <c:delete val="1"/>
        <c:axPos val="l"/>
        <c:numFmt formatCode="General" sourceLinked="1"/>
        <c:majorTickMark val="none"/>
        <c:minorTickMark val="none"/>
        <c:tickLblPos val="nextTo"/>
        <c:crossAx val="12193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523291882262"/>
          <c:y val="0.3520533602864192"/>
          <c:w val="0.76442953416235471"/>
          <c:h val="0.40421739028452136"/>
        </c:manualLayout>
      </c:layout>
      <c:lineChart>
        <c:grouping val="standard"/>
        <c:varyColors val="0"/>
        <c:ser>
          <c:idx val="0"/>
          <c:order val="0"/>
          <c:tx>
            <c:strRef>
              <c:f>Analysis!$N$129</c:f>
              <c:strCache>
                <c:ptCount val="1"/>
                <c:pt idx="0">
                  <c:v>Total</c:v>
                </c:pt>
              </c:strCache>
            </c:strRef>
          </c:tx>
          <c:spPr>
            <a:ln w="34925" cap="rnd">
              <a:solidFill>
                <a:schemeClr val="bg1">
                  <a:lumMod val="65000"/>
                </a:schemeClr>
              </a:solidFill>
              <a:round/>
            </a:ln>
            <a:effectLst/>
          </c:spPr>
          <c:marker>
            <c:symbol val="none"/>
          </c:marker>
          <c:cat>
            <c:strRef>
              <c:f>Analysis!$M$130:$M$142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Analysis!$N$130:$N$142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294-41B8-9B17-8771F879BFD7}"/>
            </c:ext>
          </c:extLst>
        </c:ser>
        <c:dLbls>
          <c:showLegendKey val="0"/>
          <c:showVal val="0"/>
          <c:showCatName val="0"/>
          <c:showSerName val="0"/>
          <c:showPercent val="0"/>
          <c:showBubbleSize val="0"/>
        </c:dLbls>
        <c:smooth val="0"/>
        <c:axId val="1364840000"/>
        <c:axId val="1364857280"/>
      </c:lineChart>
      <c:catAx>
        <c:axId val="1364840000"/>
        <c:scaling>
          <c:orientation val="minMax"/>
        </c:scaling>
        <c:delete val="1"/>
        <c:axPos val="b"/>
        <c:numFmt formatCode="General" sourceLinked="1"/>
        <c:majorTickMark val="none"/>
        <c:minorTickMark val="none"/>
        <c:tickLblPos val="nextTo"/>
        <c:crossAx val="1364857280"/>
        <c:crosses val="autoZero"/>
        <c:auto val="1"/>
        <c:lblAlgn val="ctr"/>
        <c:lblOffset val="100"/>
        <c:noMultiLvlLbl val="0"/>
      </c:catAx>
      <c:valAx>
        <c:axId val="1364857280"/>
        <c:scaling>
          <c:orientation val="minMax"/>
        </c:scaling>
        <c:delete val="1"/>
        <c:axPos val="l"/>
        <c:numFmt formatCode="General" sourceLinked="1"/>
        <c:majorTickMark val="none"/>
        <c:minorTickMark val="none"/>
        <c:tickLblPos val="nextTo"/>
        <c:crossAx val="136484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Analysis!$C$3</c:f>
              <c:strCache>
                <c:ptCount val="1"/>
                <c:pt idx="0">
                  <c:v>Sum of Profit</c:v>
                </c:pt>
              </c:strCache>
            </c:strRef>
          </c:tx>
          <c:spPr>
            <a:solidFill>
              <a:schemeClr val="accent1"/>
            </a:solidFill>
            <a:ln>
              <a:solidFill>
                <a:schemeClr val="tx1"/>
              </a:solidFill>
            </a:ln>
            <a:effectLst/>
          </c:spP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229-4080-B29F-D441415729AC}"/>
            </c:ext>
          </c:extLst>
        </c:ser>
        <c:dLbls>
          <c:showLegendKey val="0"/>
          <c:showVal val="0"/>
          <c:showCatName val="0"/>
          <c:showSerName val="0"/>
          <c:showPercent val="0"/>
          <c:showBubbleSize val="0"/>
        </c:dLbls>
        <c:axId val="1219341088"/>
        <c:axId val="1219350208"/>
      </c:areaChart>
      <c:barChart>
        <c:barDir val="col"/>
        <c:grouping val="clustered"/>
        <c:varyColors val="0"/>
        <c:ser>
          <c:idx val="0"/>
          <c:order val="0"/>
          <c:tx>
            <c:strRef>
              <c:f>Analysis!$B$3</c:f>
              <c:strCache>
                <c:ptCount val="1"/>
                <c:pt idx="0">
                  <c:v>Sum of Sales</c:v>
                </c:pt>
              </c:strCache>
            </c:strRef>
          </c:tx>
          <c:spPr>
            <a:solidFill>
              <a:schemeClr val="bg1">
                <a:lumMod val="75000"/>
              </a:schemeClr>
            </a:solidFill>
            <a:ln>
              <a:noFill/>
            </a:ln>
            <a:effectLst/>
          </c:spPr>
          <c:invertIfNegative val="0"/>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229-4080-B29F-D441415729AC}"/>
            </c:ext>
          </c:extLst>
        </c:ser>
        <c:dLbls>
          <c:showLegendKey val="0"/>
          <c:showVal val="0"/>
          <c:showCatName val="0"/>
          <c:showSerName val="0"/>
          <c:showPercent val="0"/>
          <c:showBubbleSize val="0"/>
        </c:dLbls>
        <c:gapWidth val="90"/>
        <c:overlap val="-27"/>
        <c:axId val="1219338688"/>
        <c:axId val="1219339168"/>
      </c:barChart>
      <c:catAx>
        <c:axId val="12193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339168"/>
        <c:crosses val="autoZero"/>
        <c:auto val="1"/>
        <c:lblAlgn val="ctr"/>
        <c:lblOffset val="100"/>
        <c:noMultiLvlLbl val="0"/>
      </c:catAx>
      <c:valAx>
        <c:axId val="121933916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338688"/>
        <c:crosses val="autoZero"/>
        <c:crossBetween val="between"/>
      </c:valAx>
      <c:valAx>
        <c:axId val="1219350208"/>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341088"/>
        <c:crosses val="max"/>
        <c:crossBetween val="between"/>
      </c:valAx>
      <c:catAx>
        <c:axId val="1219341088"/>
        <c:scaling>
          <c:orientation val="minMax"/>
        </c:scaling>
        <c:delete val="1"/>
        <c:axPos val="b"/>
        <c:numFmt formatCode="General" sourceLinked="1"/>
        <c:majorTickMark val="out"/>
        <c:minorTickMark val="none"/>
        <c:tickLblPos val="nextTo"/>
        <c:crossAx val="12193502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63A0D7"/>
          </a:solidFill>
          <a:ln w="28575">
            <a:solidFill>
              <a:schemeClr val="bg1">
                <a:lumMod val="6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078BA"/>
          </a:solidFill>
          <a:ln w="28575">
            <a:solidFill>
              <a:schemeClr val="bg1">
                <a:lumMod val="65000"/>
              </a:schemeClr>
            </a:solidFill>
          </a:ln>
          <a:effectLst/>
        </c:spPr>
        <c:dLbl>
          <c:idx val="0"/>
          <c:layout>
            <c:manualLayout>
              <c:x val="0.17087375157378346"/>
              <c:y val="-0.1074934175744902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A0D7"/>
          </a:solidFill>
          <a:ln w="28575">
            <a:solidFill>
              <a:schemeClr val="bg1">
                <a:lumMod val="65000"/>
              </a:schemeClr>
            </a:solidFill>
          </a:ln>
          <a:effectLst/>
        </c:spPr>
        <c:dLbl>
          <c:idx val="0"/>
          <c:layout>
            <c:manualLayout>
              <c:x val="0.17605174404571639"/>
              <c:y val="0.1074934175744901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0517E"/>
          </a:solidFill>
          <a:ln w="28575">
            <a:solidFill>
              <a:schemeClr val="bg1">
                <a:lumMod val="65000"/>
              </a:schemeClr>
            </a:solidFill>
          </a:ln>
          <a:effectLst/>
        </c:spPr>
        <c:dLbl>
          <c:idx val="0"/>
          <c:layout>
            <c:manualLayout>
              <c:x val="-0.18122973651764923"/>
              <c:y val="-3.307489771522773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87507995352907"/>
          <c:y val="0.21197408628503939"/>
          <c:w val="0.45051488441004084"/>
          <c:h val="0.70469773819695114"/>
        </c:manualLayout>
      </c:layout>
      <c:doughnutChart>
        <c:varyColors val="1"/>
        <c:ser>
          <c:idx val="0"/>
          <c:order val="0"/>
          <c:tx>
            <c:strRef>
              <c:f>Analysis!$B$39</c:f>
              <c:strCache>
                <c:ptCount val="1"/>
                <c:pt idx="0">
                  <c:v>Total</c:v>
                </c:pt>
              </c:strCache>
            </c:strRef>
          </c:tx>
          <c:spPr>
            <a:solidFill>
              <a:srgbClr val="63A0D7"/>
            </a:solidFill>
            <a:ln w="28575">
              <a:solidFill>
                <a:schemeClr val="bg1">
                  <a:lumMod val="65000"/>
                </a:schemeClr>
              </a:solidFill>
            </a:ln>
          </c:spPr>
          <c:dPt>
            <c:idx val="0"/>
            <c:bubble3D val="0"/>
            <c:spPr>
              <a:solidFill>
                <a:srgbClr val="3078BA"/>
              </a:solidFill>
              <a:ln w="28575">
                <a:solidFill>
                  <a:schemeClr val="bg1">
                    <a:lumMod val="65000"/>
                  </a:schemeClr>
                </a:solidFill>
              </a:ln>
              <a:effectLst/>
            </c:spPr>
            <c:extLst>
              <c:ext xmlns:c16="http://schemas.microsoft.com/office/drawing/2014/chart" uri="{C3380CC4-5D6E-409C-BE32-E72D297353CC}">
                <c16:uniqueId val="{00000001-48F4-45D2-9569-52B0A7D8A53B}"/>
              </c:ext>
            </c:extLst>
          </c:dPt>
          <c:dPt>
            <c:idx val="1"/>
            <c:bubble3D val="0"/>
            <c:spPr>
              <a:solidFill>
                <a:srgbClr val="63A0D7"/>
              </a:solidFill>
              <a:ln w="28575">
                <a:solidFill>
                  <a:schemeClr val="bg1">
                    <a:lumMod val="65000"/>
                  </a:schemeClr>
                </a:solidFill>
              </a:ln>
              <a:effectLst/>
            </c:spPr>
            <c:extLst>
              <c:ext xmlns:c16="http://schemas.microsoft.com/office/drawing/2014/chart" uri="{C3380CC4-5D6E-409C-BE32-E72D297353CC}">
                <c16:uniqueId val="{00000003-48F4-45D2-9569-52B0A7D8A53B}"/>
              </c:ext>
            </c:extLst>
          </c:dPt>
          <c:dPt>
            <c:idx val="2"/>
            <c:bubble3D val="0"/>
            <c:spPr>
              <a:solidFill>
                <a:srgbClr val="20517E"/>
              </a:solidFill>
              <a:ln w="28575">
                <a:solidFill>
                  <a:schemeClr val="bg1">
                    <a:lumMod val="65000"/>
                  </a:schemeClr>
                </a:solidFill>
              </a:ln>
              <a:effectLst/>
            </c:spPr>
            <c:extLst>
              <c:ext xmlns:c16="http://schemas.microsoft.com/office/drawing/2014/chart" uri="{C3380CC4-5D6E-409C-BE32-E72D297353CC}">
                <c16:uniqueId val="{00000005-48F4-45D2-9569-52B0A7D8A53B}"/>
              </c:ext>
            </c:extLst>
          </c:dPt>
          <c:dLbls>
            <c:dLbl>
              <c:idx val="0"/>
              <c:layout>
                <c:manualLayout>
                  <c:x val="0.17087375157378346"/>
                  <c:y val="-0.10749341757449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F4-45D2-9569-52B0A7D8A53B}"/>
                </c:ext>
              </c:extLst>
            </c:dLbl>
            <c:dLbl>
              <c:idx val="1"/>
              <c:layout>
                <c:manualLayout>
                  <c:x val="0.17605174404571639"/>
                  <c:y val="0.107493417574490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F4-45D2-9569-52B0A7D8A53B}"/>
                </c:ext>
              </c:extLst>
            </c:dLbl>
            <c:dLbl>
              <c:idx val="2"/>
              <c:layout>
                <c:manualLayout>
                  <c:x val="-0.18122973651764923"/>
                  <c:y val="-3.3074897715227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F4-45D2-9569-52B0A7D8A53B}"/>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Analysis!$A$40:$A$43</c:f>
              <c:strCache>
                <c:ptCount val="3"/>
                <c:pt idx="0">
                  <c:v>Furniture</c:v>
                </c:pt>
                <c:pt idx="1">
                  <c:v>Office Supplies</c:v>
                </c:pt>
                <c:pt idx="2">
                  <c:v>Technology</c:v>
                </c:pt>
              </c:strCache>
            </c:strRef>
          </c:cat>
          <c:val>
            <c:numRef>
              <c:f>Analysis!$B$40:$B$43</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8F4-45D2-9569-52B0A7D8A53B}"/>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Analysis!$A$114:$A$119</c:f>
              <c:strCache>
                <c:ptCount val="5"/>
                <c:pt idx="0">
                  <c:v>Binders</c:v>
                </c:pt>
                <c:pt idx="1">
                  <c:v>Tables</c:v>
                </c:pt>
                <c:pt idx="2">
                  <c:v>Storage</c:v>
                </c:pt>
                <c:pt idx="3">
                  <c:v>Chairs</c:v>
                </c:pt>
                <c:pt idx="4">
                  <c:v>Phones</c:v>
                </c:pt>
              </c:strCache>
            </c:strRef>
          </c:cat>
          <c:val>
            <c:numRef>
              <c:f>Analysis!$B$114:$B$119</c:f>
              <c:numCache>
                <c:formatCode>\$0.00,"K"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9F8-4029-8048-49F1FC2CEB80}"/>
            </c:ext>
          </c:extLst>
        </c:ser>
        <c:dLbls>
          <c:showLegendKey val="0"/>
          <c:showVal val="0"/>
          <c:showCatName val="0"/>
          <c:showSerName val="0"/>
          <c:showPercent val="0"/>
          <c:showBubbleSize val="0"/>
        </c:dLbls>
        <c:gapWidth val="90"/>
        <c:axId val="1219294528"/>
        <c:axId val="1219311808"/>
      </c:barChart>
      <c:catAx>
        <c:axId val="121929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311808"/>
        <c:crosses val="autoZero"/>
        <c:auto val="1"/>
        <c:lblAlgn val="ctr"/>
        <c:lblOffset val="100"/>
        <c:noMultiLvlLbl val="0"/>
      </c:catAx>
      <c:valAx>
        <c:axId val="1219311808"/>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29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00000000-84EA-4C98-A166-7869A9BDE93D}">
          <cx:tx>
            <cx:txData>
              <cx:f>_xlchart.v1.5</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88E-4606-9442-166BD7155405}">
          <cx:tx>
            <cx:txData>
              <cx:f>_xlchart.v5.2</cx:f>
              <cx:v>Sales</cx:v>
            </cx:txData>
          </cx:tx>
          <cx:dataId val="0"/>
          <cx:layoutPr>
            <cx:geography cultureLanguage="en-US" cultureRegion="IN" attribution="Powered by Bing">
              <cx:geoCache provider="{E9337A44-BEBE-4D9F-B70C-5C5E7DAFC167}">
                <cx:binary>7H1pb9vIsvZfCfL5paf35eDMAYaLLHlL7DjrF0JxbO5rc//1t2TLjs3IEw+O7wsIuJogE5tqsdhP
1/ZUdevfV8O/rtLrdf1myNLc/Otq+PNt2DTlv/74w1yF19naHGTRVV2Y4qY5uCqyP4qbm+jq+o8f
9bqP8uAPgjD74ypc18318PY//4ZPC66Lk+Jq3URFft5e1+PFtWnTxvzNtZ2X3qx/ZFHuRqapo6sG
//n2tMibdb5+++Y6b6JmvBzL6z/fPnnT2zd/zD/ql9u+SUGypv0BY5k8QJRyrCVDty/69k1a5MH2
soWRPhCMYyIou7/r2TqDkS8Q5VaQ9Y8f9bUx8Ci3/3808Inc8PvLt2+uijZvNtMVwMz9+fZjHjXX
P958aNbNtXn7JjKFc/cGp9gI//HD7dP+8XTC//Pv2S/g+We/eYTJfLJ+d+kXSP5K19/X2StCQsmB
FIIRQuRTLJQ4UAzQIojou9dTRF4gyW5EHgbOEPnrZC8R+VC0TfjGXSdF84qwMHbAqMCMS3k3+TN0
MEIHhCKmsZhpykvl2Q3O09EzhD64e4nQvUV7U9y8cYq0zb5Hr4gUVQcaManwxmQ9NmYSjB0WRAuq
7iCcAfVPxdoN2O5PmQHnOnsJ3Lv6Oijye7PzCu6HHmiqhBJUPJi0x4hhgg44VxhxBup25/Tu3M/v
JdmNzv24GR7vLvYSj7/qaCpeMx6g7IBoSojCbLeVw/gAnBPXgovbeAE/heUFAu3G5WHgDJi/vu0p
MMk6N2sIWl4rUgNkwGopRDG/Q0Y9NW6agH/SmIO63EVy/P7edwrzV/17iZ6D5n7kHJv9VBpnnUY3
RZ2/qs+RB4QzITTWd7MPevHEkGGIo7EkEjN8B99TdF4m0258Ho+dIeT8tZfaAzFBUa9/FPdz9N87
mk1MoBXniJHd+CB+AD5GUUHvb3qnNi8R5RlYHh5iDsq7PQUlz6+vmuiqbe6n6L/HheEDLjnmkIPu
xEVCMkQVuCMyM2dO8SJpnoPm0eA5Opd7iY57na77dX39etBQfYCQkoLQrcPRT02a5AcMIjdG8Taa
niH0Eol2w/Nz5Awb19tLbBZgzaIfr5jhEHXANedYbH2JnkGjIBZQkjKi6J1WzYzaCwTajczDwBkw
i/1kCg6vizp41TCAAFsG5gpYgJ3mTNEDxhgFsm0bpM2AeYFAu4F5GDgD5nA/A4DVj3X4it4fuBtI
+ZEk98HXLHbGmB0IrqlUaGbEfivIbji2w2ZgrNy9NF+rNI3yInrFXIahAwxYQLS1zTLn9ksfYAak
AFc/Xc/j5P8lEj0DzMOzzLHZTwu2yn9Er1oQAK8POYxm6j6NBAv1OJEBEhqiMaBAgYa+fc0V5vcC
PYPM/cA5MGf7qTRF/4oOn5EDJJngku0u02h6sImfBUbb6+I+DrzLYla/keYZSG5HzfHYT49y/Np0
jIIQi0mipdzp6bUCl4Mw8DVbEzbjL38vz25M7sfNUDn+sJda8vnaNG8+RRCEvS4boyAMIxxKANtK
2axWoxCQMVRSjbZh2iwMe7FYuzGaDZ9B9fnTXkJ1DA64vUrGe8Py3+f+VB5wIokSfIvSLCpTHFyN
lJLibRYzczUvkWg3QD9HzrA5/rqX2JwUbWReOQ5ABxrqLkg85JhP4wCNgY7GCioF6I7PnNXSXiTS
bnQeDZ3Bc7Kfvud0HeXXr6c3jB9QoJoZf+RaHodoQh8QoAYYRAw7ofmtOLth2Q6bQXLq7aXGnK7r
MV3nP14PlQ3DDOYMMHmqKFIcSAR+iOotGjNf8xJJngPk/hnmmOxnnnm6NmZ9FbbmumnM6wEDsTMU
XqhEemupZm5GQkUTceirUbMQ7cXyPAfPk8eZY7SfpuysqKG3xlnXBXACr5jgUCi/UCBgON2CNIvY
JDACikOrgLgrO6NZgvNyuXaDNR8/Q+vM2U8rF12FUbB+zYYNqEJLJjWE1jur0BCzSYAQ+IHt9RlO
py+QaDdCP0fOsDld7Sk2UIMyr9uiJiAw0BjaALbsMn7qijQ7wBpKAtDfcW9e7+iB0+gFsjwHy8PQ
OS77SdycRsZs/pRldD9Jr5DqQBmTQDHtgc+cBQkKugO4IFCd3rJqv6jNi4R6DqJHg+cgfdhL5Tm7
7t+cXg/R1SsWCaDBhhFgBTDbuhgI1B6H1RiJA4wUkAYK9OoxHf0yaXaD83jsDJuz073EZqNARVu/
pvYAlyYkENJsS9eA+XqMzKb1CWgCicnW6cyIgpdItBudnyNn2JzuZw/H2fX3em2SVwzcNg0c0NVE
pdxqzRwbfQA0giTQRXDHk84s20sk2o3Nz5EzbM72MyU9u+7Wr9kkAJUcygUDmmB33oOxAKcDMbVU
d+HCL1btd/I8h8vduDkqn/bSmm3s83KdlSaMXrO5htEDoThwa/dqMXM2kJTCRgPoVYes9fY1i9he
LNZzGD15qjlUy72E6tN1ncH+qHvf/N9HbdA2gCQn8N8cHWjzEERoAdHA7WvmcF4gyW5cHgbOEPl0
uZeIbFbp0XVtrsdXBAV6ByAG05zuDgYktHJAnA178u6g0ez+3ne5zstk2g3P47EzhM6O9hahr0Wd
3M/RKygNgS0dmrDNPrXb11x3+AEkOghs35YP/SUg6N/8TqLn0bkbOcfm635ic8u1vfo+NgktaIJC
ErO1XbNUFLQK+jo3e0DuFeh+bWz154VSPYPRk9FznPaTt34XRq+YhkJvFINdHLAjd3fYBr2dcAWK
12zbeAD69TgZ/Z00u3G5GzXD491+xgHvkhS6B191Sy6w04qC2mxzGDQn1qCSDcwAQvd7Q0GnnmDy
AomeweVh5Byb4720ae+v89yMabd+1X4P0BmlYfPNlvZEc3xg46eiSm16dR5Y68f4vFSq3Rg9HT3D
6f1fe4nTRQg77N+szOvWSIEsEEQRzbc7BvSvpTiOIRvdbDC8fc1s20ul2o3T09EznC5We4nT3e7w
/4V6HGzMRVCyJngbZc+iOOigUhq62DHeXed5uVy7sZqPn6H1wdlLtC7B+sFZGNfX9+7hvw+3oXCq
GPRPoS2Jg2b8G/TrUkbJZu/hXTg+Y3leJNJujB4NncFzuZ+ln8vr4VV37GIIpKlioCQPU/+EtgaC
DrIk8Eo/+98ee6XfivMcLLdPMYfky15qzMdmHb6issCMQycI8GrbQG6mLGDNNuQBHL0iZlnp7+TY
DcXdqBkSH/eTy/lf6NKFqBkTpaG28xCVPdYPCV28ENJx2LizMxp4iUS7cfk5cobNp/2M1j6vgZ7O
g+ZVj+YAngBjCk3U29mfdeTcHc0Bu93uq3Izx/IymXbj83jsDKHPe4pQZK6K3ESv24ojgMLhVGyT
mhmRAz0FErwLh31tD0TcY/fy+SUiPYPPz6FzePYzjP48FnDQWvB6ngaaDsFmCSh7bjfkzD0NAuPH
MVTn0Ba9+3vfsWwvEOgZaO6fZA7M173w/1d/ewDc3fK9C5qfvPMfnnoHpVFo+ITdVNAVevuaZTca
tr5vdic+9OzOagizc+meF2s3RrPhT57k/9Ohd88fiPdwWqC7btbe7TGDj87E+/urt48LZx/Ohr55
PEFP1uX9ol/9+PMtcGdABzycXrj5jO3AO5XYceLDz2HXa9P8+daCsqmEjb5YQMOvoJtjI96+6WGP
0eYShRYsDnjDLl8GGxgFmMt8w0bDIYiwu45vtm3DYQYgBPzj7RuzOUQOLm22QcBhR4pyDv0lsOXh
4YDH90U6wmFYDzOy/flN3mbviyhvDIxmsHDKu/dtZIWbSArFEUQgKZCg+gTB9av1BdgeeDv+f5yM
UFUsom4JZzBil4RR6oVTrh3eNF9GkXxXqIvtspgaL28H7SSxMPYwjMmRwknpoEZdqk4lR1baJKdD
m550ihlbWuKMVDW1U2Tltow77YwtG2zV5tOC0Qy5VVBSO1SVXpTaihwtWu1ITc5Lv0MuCv3cjplK
PFzJwQ4w3NMKUOfEOId7ogq5cWK+dKm+bHlU2FVZEEfw+LuwSuSmGbw9wVPnFJ2sV2VXf8EqLJ2J
d9SOJ255mS8/WT26iCn+3tVwe8HLL2kBZ/QEDbWHQkYOROznOFTGJjk8jyiHxkN19UXgWNtNLXO7
t+DxYBKJM2Q5cjtLruparYK8aTzfwNR02veCJqP2FCc3JLEGWwiYykLVxkUVfGjawRSwJPgIjwDT
gNQqg0Ym16/hXR0CGbqSWV7oE2O3ISmWMavLRZEGqSsqAVcTdt6rtvE2I2PmKzvSbWxPROR2MMIU
lCltPN7g6Two0nMNHKiXGrhlGkz8mLMKxO8p8doKBKKlSFw0BR8Towfbl61ydZHfjHlVLCtaE4f7
Y+L2yUgCW6fBlZ9aGOZBX0KzQOPRPC0dg+LYCbMYAG6UsgvUEaeOtbn0lZ+cVFr4Tmml06Kc0LTs
FcweNXDTnsuVwtbl7SKJqlG5I6uMW0pYB3ik51mnIqdG+rJXuHNIAn9liJ93EQgVxAlbUavWCxy3
xi2CbDiSuiFeV25WUQPvhc7gs8jgxK0KQzzZhbEjfDHANMHCatOsdDLOz2A93ww6oTbsLlJ22kff
odgB2E/wU+zzwe6wlbt9o4wjuwLGZDBLBpfKJbKcTlFltFOb+sst3lmgcrtLYVk1PTxvEMKSkboG
6KsqtFuh0iOEgxtQcljVAt6rQlidSsJSKTa6EFTN+DEN4Ueh4u8UgyCgecruyiQ6a2G6oB36cpwA
+b4CPZGy9496lU2noQTt0NJ8kQl8oJCAsGphMSnQxtvJyEtQit6Ct5ZJ9j0reuL5SFZHKTHcYz4s
2jQx/tGYa3yRmbh0SNnHdl+PnUObslxMGSFenRTIzWoGU4o6kCEIzbEy1nAYCIJPaOVHTtVMxEsk
KOXY05Ooj3M7bwtYZTlcHPo8OVUEFJUiMASqC1MvGYPUQ6AnKO2i8y7kZ7fqReNpWiLcEm9gqXLb
Qg120caFjTKAm4U6OQpClB8OiCZehzdqmKjCucXWyuDxLT8/EZ2/MSGwBPKy0g7tYW5uV/kkk2lR
lLU+NAFLvDFL9ULQMHV7C5bz7QLYrHBQ8fOITfkhHcGM6Q70m016Wt7C3LQ9BT2AZTQkpPG6GPvr
MuLWkofwqJMF98pbbC19TcF68eh7NMI/epzcBAnIB4Ey2BULtDmjjXZIjv0jVLf5iYzQcMYHfqj6
+LsVRKNtyT4/8ROSeKkEjWgnZC0DDnpaTByfjDLUCylgkeUZzU8so+HuOZgvGWewDxmMA55yOxrY
oQ5TYyNrgA/DfecwQ4UjG0TduubGroipV70wypV5p9whytASFZx6VhqAUQwwGLceoLNkog/9lpyH
0Pp9OOF8PCwbMCYl6zqHV/DYfgci9C0GLZJlscwUWLBMpvTONhE9EO9WabtIdI4VWJfw2eF7XsOS
qDk7J2M8HgrfUjZvio3b6WExVUO5MCIC/IoUuWGF8pNBsOGslcmNZhymZgQNuJ1roXniJhl8ZIsB
V5aLxGNDY1wLNnXYKeOVLVPLf0/wlLmiqNJD5Vc3lYRfZ23sgdKXdhCBPWFWGi1wXV8pZHEvt3Dg
FJX8lBWs8BIrfG/17ZksmtimvQqOxmgIYttKTYpd0Y7II0lfIDsfLNG6Uzp9S3iadTZQPkx4sN3R
WPY01fF3EheDi8tYcydC5JIHSeoa1Zfx6RiY9ijqEUBIkR/4th9g1noxqmI7LKLmfRgw4Qe2wGkg
F7UZutgZkwZ5w6hr400sLLEjqso6Kv12bTVF8cPo7opFqGjtgA7JjaqoNQmwEtNkHDD//bLJ62Kh
s2TQpV1bFXXKuAadj1lnuQG4Ipdg5Z/qvpisRUrz3pwlJFRylWtmsmUzTo31ZQxY54Rt0KUnfqhp
Y9d1ioVTjUkVnfFOkNELSO5bF3kL4UMoBZBUD6HYjsgGIqR5XLPhOqkQEgmgdCDuehzXpNoiEyvq
dimjcTysp/AmSsC50FxdtnVBYVmB1rEIVvrf3xdouV/vCyeJICIUgp0ns3hKj4yMuinbJe5vjR3o
II2SH3lvJfZQJjd/fzdo6/r1blLAGbJwkAwCburpU059YLFoyttlOsIC2UQCOvEtL7AMunuubdi9
ndC70PGqKMc6CsLt8eAPP/7nssjgz+3Z1T9/uTld/OdPsCnm7ljyv30XHA60CaHN/E0baR4+C4TZ
SreJvJ/88EsW8Eycf3fK+TMXX5gEwEmwjzDZkQQ8PRnwNgO4HbPNADCCYJ5tDvgFYgRvUoCHDGBz
ljn0HUEVHw6X0ZvjAX5mABgSvs1BZ9CRCRtngR9+yACogEwe9m8q6EDn0GOO9D/KADZL5FECsNkD
ckuoActMOYNzVp4uIZSFJfKtyTpWjV/FEErBsYVj+6XuNMvroxhlMqrsBJKUMD6UBrSGn1CdZr0X
ZGBzZWPzYmRlcMS0rxJ6mltwJrUAf9WEAYpLW6V1ZA7bJG4G/zBREY+iEx70HYRCE/zWb5d+NcG9
PiLe9dUU2EGbtUN4gruMj1Ni90pakChYvWN1ECxlR3CWFW2dhPYpeMXKh3zhK8lrv3EK0dTl+CGu
JmARPcWCXp6rcGhD/S6KIFBpNPNTGxyRlTm8zWlup209WaMtR8tPnIAXlSrt27Xwf1qzs054l1Vv
NIBCRx0spAeD/YvazE6k+GXkffosIUeGLZaaYsyBuqLwodv0GdqONuc0gKP8qSH36TOcpkHhJI0N
Uww+AHLvn8ojNzvOYGeAFHAkN5y8/Y+UBzqkn2oPAwcjsdqcwQ5HdoGUG3fwKH0ORtaneRyEK5PJ
9rhQOUQXOSnNMR0z5qasKSAXbSm+MNiyxyxIbRQNkZsi3C+TsLZiz/db8NuNrj9APGBBSJjqT5Fq
0sNQWwH4jlYXx8XAq0UrsiaBODPkK+NPsl60cetPDrdYL2w4ajTlkE1y4XYaUjVeZsOy8tlRrpK2
s+sxqO0gU8FHnBvt2x2vfUi64y+67z9hk/rCZr4ZP05NNznwSOMi6izkNixuz4O+wEfA9EehPeSm
9xrfSjuIbf3qgo9VdAJDcOnWSHaHZWGdR34ZGzcc4n5Z06o4nfoxtwdD0eeprrvjmKLx0i9Huhhr
E74n2ojK1tPmydM8MR7JRORGOE4XYP663A77MfsQhJwvCB1KJ4b4z5WowscaRx+LpOB2oJruVLFx
obq0cawKFW7QFV1gm4g1H5Iylu/9AtNzn1EE+YOoGV4UYwtPnELM4+rW17aSHfNI2WFbjFXqgsyJ
S03DHFbozCaWlLY/0M9tkpRLHIUnko3kELfhu0BNXeOSEbHUheySOIz3zM4hx2YnjVV3vm1y0dhK
TI3tZ81S93nzkZkxBlIlmrBndaR2WDzSzK5NzgEP3p5MiiybGH2NYsLdFp7FS/zmk5+P6Ej39ccx
GZmjR5R/q/t4PMJhKe1sVKHLEwiqcMPdNA6CC8PAxrmdLNJTFWfVWZqHGUx1moXSLrNCvAtaI94n
1PJdK5TdV7/2yflYFbHHAzGcjFN53RAajHY+TsLzqyh4P/WxORp0atexoA5VeDhJReLbENn5bptb
/jmmzZfAFDnwRzJZhaL2g+O+gbTufNBBUa3rIDDfUF+1N1Hc4XORlfw4Dir6IREsdi2etyfcmEo4
TZfBlPVlVp+2BH3rB9aeWSWxPNKja5Zn32TfFway97xadTFr7TSi6N2YSmwgOx3VVxWE7eVktYUT
d37qicpPW2fK2jZbItbyeOGLIk+dNO/7b2EwQVKLxzYqPWNVZrCTuMb2BCh74OIyL8pNh867Ykqd
BIXoBDJJSZ0Bj/55V5L3PcdfJ6O/Qu5m19DF4tUSZeVSQ66iHSbDqj7sDKwYFBDxmfvqMvDLa0Ra
f7RjmZZeDUWtJU+7Tr0LU1bauYYULw4FWQZgcy7gEwJbUhOemSo6VkL3qwHnmYHFzMLBaQPTk1Oj
zRRAFjPUgdPW5dcsssr2om5GCSKZRWy1/vuuzQu7rpLydOxo55pODIsW6cOR0XCVJFNXnZOJqGzZ
+jjTjmrH+DihkJh7kSnz1B4gFzw1nPqepEW4CjMfe1XZ9JDQWBbkL0J9ZnU2cruZjnMkIUNtTAhe
Pw1sXxBrASxSZ2s09oucxZEdDGnyZeB0hNyi6o9VJCFRazK79Efc2sqwxE7qmJ9Db2XiAUMFiVMf
Zo4C6suJq6w6ihM6uUXblocdM0CJ4Sw47TvewwwAdXBZpYiveKPq0wE11qc+cMM2PW5RErgZUGGp
HQWF8gaLZou4PBbj8IX4g3CL2pDVMPmTx+FdxylHxSlOaRXZnFlDbVdFRZDLWwjOVonoFFiqujqn
uqaXcIhd6AgBxFDIcdg7YzmNh77lF9LRaZJ8nWLd2myQPRBwGBLFuvuWJgoyua4NB5sDTbQg0Khu
D1N3lk7BeNOGUwdXpVyEPGCpLaOyPRx8c8V8UbkC0v7EDkWO3YKgduVnY+oUhV+fRGn7DRyLWPRN
2i3zqepBS/3Cmuym7HsBDFbUXJEcvI0HdJI5YZmvF12APwRSqCW1MnQcIVk6da7iw1RamR1O9dKU
CtnQgKW8XBajg3OrW5I6Rys0SgyJdxKuRM8GD/JbdCyaHjLfolYLUyJy0kqsj4dcRt5A0gtfTKMj
TSAP+1IbZft1dNNGY1vYI+TGdlaC7e1xl7qQ2VWrSuNssmPgTFw00Pc1LhyrGMjocFDR07AMojMg
TJSTpKXlQNSoXU4ifDQ2lb/o2+p4yLLKQ9NgfvCiHpwgK3svTtPypKE0gDiUhat60t+VbrJVwOsf
lQ5ar03671kGuTbCI/baFtwNrsMV8LfBsu1T6ma+Ouuwf9GYnJ7RjACT13b8vGdRtqgtcxaM8UWL
jHXeh/H7Aeb1yB84AW1MzwKZTYtBJBpcYxRwZIvOiAWfTO2yRAe5zbu2cWo2jB9ZMo5238K8XlRt
FIijKW7G9nQ0KCg8Ap6ztkk00NIGEmcMQpv1BfAOIlcTAvJYl9OHLELa+tIbMoxuJKWa3IgDb426
JJeTPSQ4TZknG4zHZcmjD1zWInanboJQxiQpO+sSXMOy4hj40Tje0G+4zq7HAg/cRu1UvSMFsUIX
SILpMy3b4XNWICBimxgft1VuDqvR6huny+QgHDwm3RESSQ+mP4ViwNCFzXLM0OThDCymSiyxHmMV
u1AOiY86pFtI1YnMLtTURkcZyoBFpNyD0k2/GIkKflSktQ5N0/P3ZlTVolcVXtC6Acoxy8G8AssG
E5SMybAIURB8YqNfukCKAR9RJsC+6IyyZVRPrAP6m7d2X7S4t8G7Tb1dsJIe12WbhV5D6nJDZY0t
ELHgudCCG/BtthpDFTtGtpE9JWl4NBqcB+6kTNeuUDi2x2mYWCurqgQEfj5qExvBgQnvMLcEJCzN
VEWLhFfaK5SeajekrXCToEJfDY9D7A4xiiGFqauLWMe9sbUYI6fAmh+ayB8WNfStLiccDp1dJUOH
bDTWEii/emw+p1AMdn2j8UkWq4zbKYD/ZaIRWwjDD2njt5UdTU072gqqADA+8h1T0G4ZRFbf2VZk
Ao8OVnbGRhEHmwioSp0MemlXLGLos+8DkR5A4hg6QUtVsihHlnewXBrkRDWUjsB4Tx6FSTouNP7O
ZJKAYnOU2YCoX9lpgsbB1nUSQl7WxqNdt5w4TSOm0mEizN7llVHAWyVh6zU8PC15Xy50nzUnfSv5
SoSqHJ2cKn5u0rpNPMPz9BBIvtrTANqRak3VuWnOxh+Dr8JvGmLuj1Dpksc+C3PhRGMnTwyC0MwF
Oi3Qp1BSoA4Z5Rco2JjPo58AoRZwtkitKXDIwNGqJuNUOyaOxVcKLGfvGFXWywi2RYAvIfo0jcfx
mlh+4DRVhNdgTyOg7SzsjRUTX7ouMaOT1Jn0F1YVhcpt0ERsqBfUizFv6EWLC+px0ed2McrES1ik
D/WQtR4fuu54kl1/NpqgvzAyqe047wdgkxNiF0kZrseqHyqbFAVb4KhohF3isvYq0jVOVgyRTf2m
8iwRigWButIPkpPhpDTRdKaqqfxQ9lAYdMCexzdFg82lzlH6JcAoDVw+xvqoGAP/KJIpOkKlXy0k
rNdjVAXinE5N7/SoLFZkQnADqKzZWLLSG3OJIfZHwuPcb51CNmECpjnLF70o+WGcWvlqQBCLlzrt
L4s6pQsL1V5TVvG7KKhDO46z7iyGLsVjMBKdCwoIyiI7AgELWD6a1JETWlXpJVksvJHhrHCSbqzs
IjOg6zWLj8sIYpQ0QxUEUE16FSaCT0uZhr0XVa246Zqi/yGyIVROmerhtCNkoIu+ZsXi//L/57/o
72cWDxyPhvas5/P/zcbFX3Yxb5iD7cj7/H9zLiZW8A1mdxTYfemcQK8KbOFX0GQM1XO9OXzpPveH
s+jg2Flo14djGjd7zYFuuy+dA2OggWTTFFgzrgii/4g4m2f+4GMoFdBNC19KAJZ2xpsxSwxBpeS0
THIeOnQSvk1E8OnRpGxJ18f1+V/ohc1NgK+Apil4TqFnLHZTdFYJfNy0bBNS2YM0kwupmnTKhDXe
398Kug0e84DQCCA17PNSksM5fWDuZrcqMn+o4oBOy6GLGjtKo+QYmol8GxdlBjXjqFlmuLYOh4kz
YBvG4je3/6UPYfONGsCCAo8CX76B+YxIIemkeC9ItQTjdkky+VlF5p9S85tbcE0kbCQQiogZWV7X
1tgiH1dLjvtLSDs+gXssnJZgaaOpuv776bw9rO3phMJXVgELBl/CA1/jwqAH5Ck1RAMw/IM2Zsl6
Wh0FSYZLBwq82VHC/ewo7dhH5vdVZjMo+CKb0yLO7CqFOMDOwFHUEAH5kS1JgLUdxipZtb3UmQNs
gK6cIU2DwjZGQ5xDKlz2dhZqyMo1WZE4o1BP6g+DzjQ3OVNWZNcNIp9Go0vHGnWbuYkFEWtYtdql
YULdFpzxpzHepA0i6IF0IrIOXVbp7FLwNPgcjbKASKkGDiUo+Dve5MmF4Ba0KUC2Z7dBE5y1XY6B
YNK+WygILTgCwqprp2mVqOC0ja1uQbPshsn0oojYlZjUeVMXmdMzlR2VaPgWdKyHW4A9t6AGaGdQ
+nWTcqoOk4pD/R8SHG7i/roOdbWScfiuHIXlRrqoPUbAS/ZFL86GgSaOtoR/RAL6SVpQTI3DqHEq
I0s76rprKix9CRxW5I44js8mXQWXjWCpAyUo6BToAlcWUGEber9bTlHqQ5VtCE9zw5029CF+UyPk
bQFEr15fW83oBP0Y6FWj4nZYRIXUl5WEommoOHYIJLMnJbREoOO8xD5e5ENdi48sl9bnMOnqd3mB
4XPUMJDLAifdMdDk7RJaxIwd1TXkwKTi4bGfVfUp1Dq5R/IqWWQ9kFGQ98bvqwLSr7jPsQcekSy6
KEWfWJFA80RXDY4VRqT92kZAkwUOGvGJNcngMgqrycuj4n/Yu7IlO3Fl+0WKQGgAXtljzZOruu0X
RXloBGKQQCDg6+/C5XOPXX2uO8777Yfe4dqD0JTKXLlWiiIWBzapnRwAr5c0u1hJr67h0vUPdm37
+6YfrlW2sI9uTf0HPjJzdkTTGzozeW7gKeRuleVx9O18Qrr5oza9gKddjsWxSth8RiiePUSyqE6E
2f5mLUh3P9bLPh7G5aaYO+t2ma2jI9Ar97GToijyUtoiRzxRnvqMj1elCiZXq5b3ZTIclWJdkyuf
0DyjxadqRJiJr/0xT8g6NMrtZxse7GKeKzoUOZkqcuJNO1158EvyUk9DPo1FeCAq0FPMyuhMI1sj
6PD8QtjBXS1dhMRAhATAHbCLNMaKRnIP5IEiemDKLa8D6SJQI0h7PRUVufJgOpzYnOm9rIFY7aum
NUejXAJGhENrhWEd9gshbNfFszoqq5fLmaTqY2p8u1NpkZ0KpcLVjGhql3Rj2MmM6BMgJoW935A8
5lEBQHacgW+ZLGeyDpdrrOn1jMsLj6qS2UvXddWuMbisFyDAK1Psj4yugP+8jx7LeYnO8cQ+JZhX
AvTlCZwNDucMI83K9dLzbtxNCp7kyonfqzCBzJFSIBdrdUMGZx8qoGX71q1fyyJFdK4jg0BBFdOF
IoiMKYke5mU8+rkrzgCWQG3JbDitBj9bAJd47ilJGpinQPbWIZc8xh17Haba5J228jDMR2cL9kEI
wGMtNX170SbTcD8Sy15ht9OLsgnsFFFd7xAgxgetR8yQ4Ha9VbXxMVxauyAcT+trGKT1gs5ZyG0s
PvYdwiQkDQjyRqrb1VbBaYz0NSg5J40DIG8mkFbyomgAhzS0vR2a9KKe4mfT6CiPFW13Rdpf8j4l
+xUQ914Zkt4UynxTc1btVjcckjHmr2PE7edqZNOdRco7ywVQnD1Mgrwrl2q+RlavvpBN3J9ZWpp9
F9bwZzcjzkJNF7QcZQgWdrXEBspJO1d/ZRWp/6DBRR9UsnJ41pXcIw9Ad7RuKsB8omYneK8eYT3W
F53l/LVpFnJnHEC5YWgRWSTVi9CiPS9Z2dU71wPspHwGTsZhPeoUBIdxTfh1zcrgcgYi0F0zpOSM
RDaS8i75klBW+ByktXrvlKgu0ipNPtTDTE+tKJtDH3PgNdNSnmPDQd2QmT6PZbelJkZxFl6IO1lS
c9akKD6l4tCAs3KqF7357Hp+prBc+5hn6RGDVH9gaUF3IqKA4Ig38RN38iBD0/zhF8M/zZPUt7KX
6x8AVvadKUOZV7bvb0dq/RFOP1beklRnbuo+ryUWGQ7Pv5A8iHPlenOUhRoucD4GAMMMNsOB0Sev
PG2WuN7H9TD+f2r8zZP/j7zmn5z8jUz6f7v470jF7773w8GXSGaDgYqLJJBJ+57p/leCD/rATY0D
HSFKEsGJSuFg//DxQapFqjr5QaiFz/zDwaeoeMxiVCpAehxoIi43/G8cfAbO9U8O3NYiJCXYqnB3
kID8TsL9ObdX0wp+RzDiW0qVHzPkhzgYjLvITuX6IsRozSsnYE0dW7cMC997AAWA40mnos9F2/OW
bPbfJJeZFsu4Nxlp3RkboR5uatFYZJ47Mwv7WRhfzd2eSFlXbFckCaffkhkpqsdaz0n9mqbCqi+s
YU7eFrJ04HA2tBzwKNzCWbrTNPKh3Re16I3NuyCa5pomC9w75OgbulzF4IRVf5Fh6vCdn6b0PwQo
COp+GSOQTrBtBa7NQZIWw7W59T/lPxPalKMGHPNNha6t3Nk3vObnmk9Dn5zXofBl2K2lxf2XdaTK
WL3F12/3p/+H5jf69K/tb2X2GIq7oPARLht5HyCtFUsHGcnya0UNM6BcdkwwnWdZTFx17OdQ9H7f
a19wnRNOVtveB84WwJ+UrzKwSy91Cz+o60BzpbcQiju89/sx2kKXfzMsUBUDokpcHgRZGVLE27L8
dYxmXZJY94x8lcD7o3hfwBtL3LFOuWdAyHsvJXhhkfKQsvzvdvsPg/NubrZ2wedAmCxwPzvi5Hft
2nHpko6w9GsBbuMg8wluz/Cn5ipuizxU5VjetUp773OtOygQ8983/2tAuXU7AakcLHbQQKBgTN5F
dIWYSgL/mX0lSQ0u6k6ESIpXbCTiL7oViNJtSWhHgee4ZXwyQxStOoesrMag/LdPApLLRrPB1QCb
hvxd4KcTrQDPRf1XLgO23HGhcqXmKPowDvxQporLT/2IIXD5IJNEfuqiZeqzw1R2kQ3/MCswT7+u
BhFDo4ZLcbf6qijk9W5WQKCJqsW06ovK1lb0p87ZRi0HopohW05L2s9YIr/vP31nyRDOg+yAXYKN
CiISroH5dQUW2VqJzHryGf5H0pDzDHIONkQzd3pABBwqvvJd2SBFafM5i5FyyUUZ6fGpsbIC0Epo
3z5ljW76du+QQokfmwkp0c+/f8wNMfl5n4CWE+E6IS4AOKIO3XZr/c+2ZAwq7SO3zp/n3gM+RG7B
RJifCI4ToMW5ZxN5sjEQfWwaH7rtpbTF+A/z87fBQhlC3GwEEAncEsZh2n59jBQcWL8Msvvc1oLA
hlewXsgGTEvkF3HFwAw1r0Mx4nbjphItLGqPJDUV55QgzDW5A3P7u+VfNL7Vlms9XfHZWES7vx8u
+n6DIdEG9kmMZFqMGZbvEaiZhdZm7co+DyqWpDlUHjnN8d6tvrTtLrjF4eHgiE94r1tc0y371KwL
eQrWqosh60ET2DXrGi1XjXatV8g7RxJMqlFEpH6UTVaszS5m2QyTGJNqoe1ltGY1fhXpguDcP2xT
uiEiPy8AFAUA6z2TEVSeuP3uPQaEldm6qZ3sp0R0ohI78BkFliIYMlnW7+iaEJh2tbxZz3rkeG/8
bk4QYad4aw6eSRBlAvvnPcTfW/EY8p0MG4mClrft3XfLwsxmaJTu7CfbYxe5AxtMym9iqtlyxRDZ
YjgyNdXrS6PnBUn3UffB6R0MfpCPhVsVOfcNr9aXnoyDvE1LuTkIM5/AOz+ZUWzT0w0swxJCdkJM
j7avzPqygmCBYDiq6+3QKjH6G9WtzTT+yEDjXF/SZp4xd0xUC16GNSp8urdiYAMS0+M2d2YuSjgY
7nvzWVqQJeRpB4bOFo/RCE9eknbzDbwVjXmdB9k6pFumnk5PnEH7c933RsHXrps+bsDWViAXFRyH
68c2bRV/QVBFsciStICfMbm2g4vy+8X+3mpi9BMUM4IGjicS+OC7w4SpBfIkoAafVgqQv8jnGNnp
Aem6qqsv2OgCDMXvW3xvjeLtajMQmTevdOOfvWtxAGlCh4aFj2wFW0SAy8438xcjA4PDW05OyE+q
YisWYYhHPxQ3CQwL1unvH2Mjev6yKViCyo4JzgpUEIRKa2Oj/mwVVzaNjmSyeWnAevFQG3SjIN86
px2skTYDMKBeJV15Pw1pAYtjteiKA0hR8dSB15SEesp9XLirWqXyaWZ9nS75EKicHn1KIqg1xDp3
V1hEETIvEVelBfQAVB6bXYOU+dhNGt7FhaqM33b+BMz9DgULErvkSMWweTr9vsfv7VqKiy+ireBB
/P32a7Bff+2xkUq3AaDdM+gqEZxY0SP5dhVP4GqGHHRAzs+aIuUFQNxkDC+F/+7ZEmm3Jc1GiAXU
E5gc25KOXbk2SNTZGKSGA8ihQ0SPDtqroTytYjHYdSo0m09NF4hoXvqEOmyj33cpfmfZQBCEiA+h
iQTEDSrjxo38eRIda5u1q9r4OfWaYW95W2wP4Akbt637fR+jXMqCZ1N63rY4bOVmUnrgJ+YV6Bvc
eOBj2586Z1BQuc6qBJnrUG/j4JbQyVvlQEi6KjXburgUkMEdDUl6drRpP7EBYpzWorv/0LV3Xia6
llFc7ItS16iMwOHv/do1D/5AUo/d8syKabNUvndYWtA6lN0XH6UGtIjFd259SWLQRUzekI5iQmak
9orlsDaS+uKYMTKGZ3ipPYYjJAjb20s2rbAmbUkyLDFwEu1m3UaYzXMJXRLMmodHggZLryL8CzEW
xVA0BcdQeJ9o4neiBg8o5DqLK/zrbXw2U7jVo/6dp/1uj4KDirIp8LSRPQEN/2+uLg0rl4t05ANI
Dh2sw5t7C03EPBnQ5GJdtP9kFt4dR1uTnMGxj3AsoTzV+8Arqjp4rXZOPgwjxQrxC66wKU84+zE+
vLK8E1DqgCQD8WINLmp/rifVwmWB0cMohX6u/X0ih1SBCOd5CmOADTk99qiHgROgIdj4HlC5vP0x
bYULLYZyrtMWewW7aJuOwszbRJCqpHjJkC6eHqOu6fAkwhicTUb6LU79/WiDV4s19ZOjgM5vhwCM
BEi38ILeRzZwBwfoQeflg9aLrFXuR8Mg/IFKprqV0H30y8HpXto0z+I4qzTEJ650l1E9MnBWLLwd
ctUXDeE3CmxItnOhm4svEVD0c1AjBwkjabv6K6/qtX8EVbLpX8NK63DHJxrN6z6t2kzYnYP/OIzH
EEQ63fZOq7nLJTgqkMFFPc32bdsDw6tmP4Iq0s1It4Pp1U6g9eyK2YATkE9rHxbw6oioeHXMYjry
J1n7hQO3n+kYxpPNgqYK/psq/IXXCTyzXbLWYV0R1mIp2ovZLGrM3WAreZyypGB70ZB5/RBkF5cv
I68LtWfcx3S3ID7tFjAb/JDtszIOG+u9Ls7QLnsIJKOwXimk/6MTDVTHR6hIUh0drOka/ryIqTDk
OQO1Z/4w+5l5IMW+JY84MZLxq+il7J/BUyjAMLRdR/XwkM1rbU6qBLpxXDtkegCKm47Fepf06+DS
zxTclParjm03zXsslcV9y0YfQgS2QBhodfaqdQLCPxOJWp5UQ4y8zWhCjDlN0sZDrb/ptGUeozxT
lvb8ZmXdhCUNVtRg9QMqVXgZHdqWW5tcjJkqdX3ditm44lBNhQ/TdRCqKMuj4k0YxaNqY+YuZMV1
kR6xViQzuZ3WCMd6PaRlyHIIbqTze636tVouQjEg2XIKUIpJkBCywGFgJ1uO4s+OjFIMF1gcgahd
YHBb6O1o4XVBQbywdJZ3dZyAE3Xn3/5IyrLGeyi1ydHc2g3cfV5Hl8XTZSV7W8RnOhMwkXcLqB9j
cprbijYbKj5t52IkSInuFEzgUHmd1YIiHeCI6EwUd0uwwSb3lSJVqMHgYCS2F2ZcsnS6kxUTZZa7
LNswiaQH28a8JEhPkPWK83rASBGQgmlzA6vttLgiTPVJfU1L0Fzq+6oKVaoOoYIhKA5dSUGD3MFk
bY+0TKSO4kNU6KUEcc+CU5vuWw8dXftnDPEX2msqEJWexyJ1btcj9MbIxulY4gTZUam3H8Hzw2XJ
ncs2n55rUKcRGGjaMnmsdNhGjEF7jpdu0J48tU2ymXw++SIF6TL4DgtgbeFvnMCxRwYNrJPvXdVe
rBg+B54JxtRng0JrtaYIMltabtNDLdex+IPW8zbOLc8qYElkJD2mgrQm1fybcwho3LEvS3haO0iU
l8TtylSLkWAG+ejGF1DRxrLFeBG9dic9rpzOIGQn2yOXmGkQ9CRWFlpgeMt9VmTeFpjsyTbzYiH4
W50129BME8VHccSmLuAZJmQy0ccf/el7xtxnAG5Q4u3EbDv5ZASHGBJ8/gwAUG4TTTEWP1aPAl8Z
P5lUZOucgmgPL+DGbEv9h4+biVVs/2KDMDcsKnvy9GOoAeJvH//XIL99DkhBbG6S2DZ4AFBD9fTZ
IK9X9qeyZQs67eJ1xrcKkMrL6AkBeNEhc/I2UR1o9FhqiLzHvrhoabYokVOjJ6RUsmbsMEpT3NT4
SGyBsfU7wByQmObgkW1Ob9GIGH+skyJyn7O3EewsdhDs2lufdFwiRtvZrpWBnpcx3aLz6G1q35aH
VKbG+Ehe4hugfddb52e5aKzTgvZbM5priT8unYsS/bySko/+Ej1l6BZ0BttCWsdlxFOik9uv0LIf
8D1U/mBYXYPX26O/DShZw4p/dDXreHIgkWhNdbFCJDbbUxEBRIoOoRw77OmsKjbkYwCN4HM5JbH7
TGXRYvkMAh4rOg+ZAZbrACx7+8F42l74VKR4qdto2w7NKrbnb0dZ6PA8oohAUR7bIsXvajAkC3YG
Py2h/oq9rZWyGjKfnH4MeVZNPR5nLpnBj+AE6NB4ZUuDc36iSAZHz/DcqnRCto/4ttxFQ6HQOEiM
HUImjzScv6gBGACywTTp8QJ59m07jzhf8TcDNUaVHg2cxXm5ZNlQz90ZScqoaXZ1xjfFrBoKwIZQ
Ao34vPYOepIcTqOobxs34v9LE4DbiSiAWpk7YPk1aKteARQIfYXWqS666UW2CpzGg1qQ+vf7kMGU
V8eZuRgWJu11PaYgjeGIbUAKb1U2XIgMR9X8MZJzBXtT1F1nzPkHnFz5WvfVcdQ14t0vCx9Qgfxs
K43hOLHve8Z1aY0BG5DNVusL02kX/LODAj3Is3/rOlQRA4aI2Xk16JEpAqT4co0orJwHHw3v0dlu
qwZ41bbE3/DTdDABIwBp/NZfX5YxXnoscHzelUAfCRg8K3DljMemBTNEl4tsbpiFkhkZ44VuMewk
xgHr6g1kWamoe3UcWwcZyEUBUR5+Y32D3hTCcqCGToCbDDo7NQh9kX80kHn4GsCEuGqM3PaT56EE
CF+Y1MNUMqkWnHkDiCcYZkS22+CNJdugghiUC2DxVd0W+DqulUQvPwa4Z4pcBjX0fXmbsWoDKcED
hvlJjGLSP3DAWIs6zKoiiz7KYMHQ3wO6AIEsTwACyU+8YBQhOQ7DDJO/Er6iV7JttmOjEWpbbn3c
Q7S5fxvJyndAosEKKNl0GVaB2iAPZh0DeerhTANVWC1qV3yCvcX6IsGuGAHkVLc+KNsSGH+ElxtK
VUO4vWEBGeoq2E8yW7QD8XWuZX0rpbOLOvK4Gzz5C5SLalYHnGgMkq2hBv5NdmlNk/4FiGQw/kNU
gIlV7JRYmJ4fQwLfxn3NpnJy8Udo+QFNnHqouqDQgMh5MC8rR066y0ecDuACg8jdwadMEpGNdMQq
b0ALgjaiW0gy5SgjAP9z/6Mnb3PpbAWAeAcO2rJ167u5qetps3/ZUmzWBN7/tnnLAVnn5tB+R+9V
FW9/EzQi+MSCmiN4UQzoRHNA5L7lNsChsdjKBbxFdbv6hdpDhY267cqs2d75sWThU8ISgbu3vfUG
wW/mlBS7fl56luQ07qP0ftQJxGh5iFoA9nxZFehOwbXbLi/IusGBA/JEeOFwy/yFW0G+f+IR8g+3
wC23JzclMo2ffjQk+gxHmsNSIU9vEVtbVqgKAX6tHfmDeTNY5g1oBD9iA6NJ7TYQcughI+P7pmhc
p3JQaUbyNJbCos8o+lFhKZVxsblxms9oI5nq7bHG7xuOdAbnSK7EuG1yG29pxj0YvduaTNQaG+hM
9NA2zUFXNXYjSh5sOQngwJvRM6ncXCwOPWF1pWOGahD/AHy9C+iB5cA+YAXHMG6S/g1W1h45BODV
8ZPuOhDycrBGZuyGABbCrSN820H1BOBF51Pptmf/h+ju19huax5XCaOwOTiPuDT4Pc7aj3NHwpAA
qnozjRUwYDwF4gDspN839Q5Ax24C0zFCW4Cs8H+5hfU/JS9Dalyq4Er+a41EZu66nbOK8zvcOLmt
7kzqbVLHssIMdxzcYgGKy3fj+Ptn+RVCEOCQAhUC8zGVSIdjnce/PouaWAz4tiqeMmTV5KdS0M0f
HwbUbzqsHVznfxrnvzeIIq8ADlAcIQa4mL3DFSE+jcAuidSjm1scFAVqoviLZDFYaj929u87SDfY
7t9B+9ZDYLeR2IpWxRTpqHcNznXFUR2plo8/LEbQ6wbaL5ItUHfOfEgnyLDU2j+MgS3VvhnbzZ6z
HqaBDCvHefQPT/TrSscTIZTa7gxHjS0BqvD7tNiSRSQkC3OP9dumCvDrsMfn0YDEdCzTqcQUaI46
HjF0SDgc4FoQvT1IZZkb193kENkfRcM6SHhmmJYFpTasw8exPxS9LReGeHIX3vJZ9s3M/r4T76cR
E8cjBr4uZGFgSr/PsuLcdT6eyXSrB7NZpvW7I2QhiBgfFpKO/Pq/b09EmMjtv+3y21/XaTLDGwEv
e7z9cezNhUYlkggsHQFp4YDLX/+79gD5bwXYsTFQS4P/zRywoIBET2V1+3YswUneZiMxNfZFO7jt
wPh9g1se56dligWB9NN2ex/4KOBGvcczw7LO0AMJc05a0huxS5omYZ8kpCr/uAX/3hSmLkUGDwWz
ERu8N3WNiptlLGRxfnNFJgF0BOsodg1eft+rH1SMnzoGrBBNZSDIfE/Mp+/ThVGEvExS6uHUr3Gk
obSGtARDOUImP3Z/DWuLHPquGwpgq1negH1JZe5FAd7UFU5rUHBQ+cZYID/XMQf2EN03CtTN7gz5
CXLCt2ouDZ2XnYqRcvo4OPBUi0Nfxbx1h6Ye19jvoi6SQ7NPewGo7ZrN0LzI++wtn2ckghF2p9qG
uvnGFHrKQJkZJ7DKgIlUoGqcEWgkZbOvCchg7f6Hg5IQfE3n5s2tgIee4rCQ383YW6hhQgTTDd1o
DNON0HBzA8KEIhDk3KHaV33bxiM+ABdLjsktG+rNmSNvvo1FchS7PbIpXcvcDL6ha94OfdaWe2mT
uhrzf0EeDsemzn84Mt89KGTWAsZ3del2iCduArKE2MJIlElKOzSJAjubpxAhW1EWu3pucGvqCXh+
XdXPDG5vxm7lgqoV9qKSEdnAgGGCNHW3vMVhWVgG5vbajA1gVyAwCbIMeaV92qkddM9FgNzK4RYK
Ed9nLrMJSnY4XHTgPoglm9buA/INW0YLPiCK2dx2fkAS4UNpgTaDCJ1w0AmOuneUgmdK4XT+tSD0
HNJLIecQf6JiXnx6C9hM2Yc2yyoTH6p2IBEiYRiOGepFj/p+8aHtFsztPszx2i9b5SmgfTu4ZlSk
uwVyvHBtssEPa450dCgRTWdpj7xoqaPhxKPah88yasyi94rD4YasL2mb/s8WyAuBRvgt5fbDFjnk
wwt5nTaw29Wx1bWMR3jR3/0sAN+bnwix1XbovC2N+rs32Ca1QcjWZ2DE2HzqI9lQWLKiS/AYsYHK
KhgyZR9gxLv0ybYZqY9NKQqR66IIT2IpRbVfyqBOJZ/YuYzYetH083QGktE9QkyJEoGZ0LdJ6esI
mPHUf1BY1GcOwjFKcfFYf656C81VVHb7OaNguqYo3XdCsAtIKW7FVWqjT53BdmyDldcylJAwcq0x
uxHpwbme+aHqyvFurWoUfoJX7g/pErEaK1Y2X7Qdn2LK7VXPSXHVQBVwEAMgaHBfivPUQQSgs5A+
JFY75PVt+bUcnNrXUNXmEPW1e6Eyd5mucXNcVIsscGsFhMgmXVoULmiTY8BPXqSIxz73czee4kUr
CGhNfTIzrdd8ySpx1FXUPVkObB5SEpTLywnriucwr+kr1GACofzYfAhpXB6i2EeXPMp0mXdgUF9z
wHQojzHgGoMqUQ8AD6FO0Z5lXyH25ohnqKWPUwyiPzSILTnQofGPw8QBOMAU7IdlHi/Z0C8mF01I
dyrJlE7/LKc4Wy7AQBi/DDGv6KEbrUeYUzZ6yScm0m+pF0mzJ4r0l00GOsKeU189zBMkBgK5+isx
eOrA5dbda1QN9npOeHQ1SLqtUCW2HGoxhcsZ7uxNlJjpAug3uSwNAyM2hfX7SkNABZp1Be0aYbMl
H4N14ZsjZN5Bury+DkPVxWAUWNAHUZgLK1fXG12WoqbV3q7BzJdyLFyRg0Vb3i40gSFGSLWbAqvZ
JURLtb3sZwc9uR3jK1E3cw6k90WE5Us0KnXLKbbPNIx+D2gx2rT4zZRA8QcZIk98e2s17z8udoZP
hkIFvkARQgMOhNkl0CvbnIyMvyIz3eUsrtvTd3JzHDX+AYUJzMOgF5QqMd4Xz04v7s9+tk2cuxmE
dkV7W+UVng8Z1xSYGzberFF0ZE7DfRYPoHy361S9Vo1dt6KfzUvboQCRRW2OhwxJhAsb9ykKHETq
kpctfx1S1KqogPdPSDtwFAbyCpU2RuIQkY7FtUxJV6I+hcleewKnZp/CP6tyUQ3uXgZpjjD0Uu6y
ck3Onnb6HjwdcDuC7p/jrkVdgREM6MpO8rVn6jkgTn5eXbOmJ2c5ije4pvi2YEBO2ifjeIAbuDyh
aKBQec8dMrYGnOpIT9OFzIw9OfihUMkkQ/actT77jIIm7EPVq+7zBLn1txELfI96HfENB7HgFOGk
2LvZ+Sf4lyQXoZ2uST+YT2vUoRphTRWYWYCTbzWqj+Asm2GRoqoE990LI88JEjM7O7TVyYixfwa3
i+H5p/iSRi07QuE8fAQu5+6zVvdnutTZU9P061UxVO4wo3zFFgY35W3LI3/Zjzzco4xg/6FPU/6F
mQnGIXbLBHlwg80DTOuOMj9ezX0SLsowsw64DTj3/7fSBGUm9HMK6ORNZYIDvzhjsyU3KyUeHCYI
TOpMCVSPrCnb+Sar9+m6tAzrvW+P3zUlBhD8/Xs9ifUjR7UJsa7X/5aSFKTpPkDbBvmMRpHQA0tM
eqbI+aHG6srv0qlgQOZ78pWoGBy060XwtUTN2maGr7tPRkDa6bURbEpQrhGXF9Y+rzOrrgOxxT1Q
lvqW8KV9qX3/iu+g8owv6Qt0AeO+GpPqFtIB0C+FpeVl1tn400jUGHZQo0aow5GMz2U8Te6k45qh
roumyRVXW9mELGra7LKB1nmPPC5f8wn57j2U4k2COrY+m/KGqfa2I8j3Xy3EJVD1yCj4HtVWJyR6
6NzTcNFy19yxmZOHpM1QO1HOve4OOrP9Y1WUE6j9dbfoq6Y0XbknfStAQlSKkhMUGcP6uKRtP+rT
5npE+41KX3cGo9aFwlwaxOSoDEATeC470YxqugFaUg07NtLiQ0hWiJS6qJbXoOspug8ULuKVRyDu
X0SJ6K+HHemtFxKOU9GCVnSevEwuRTxHbfVhZYuKp3yZHTTjlzGMXXSRcmQETg51HqGWnwYxPqFI
kkGN0riosz7vodmpzY7wbH4qGVgzeax5/dAtlKyngECz2qHeaRxdh6ya213cA8e/QQGWNexBkEMp
ESBbl1XsURGYJubSk2Ueqrt6ITJbGYa/jeZmD5ymMRtLC4KT5s6jRlLq91DJyzoGwD502A8p0pu7
kS5xc+B0rPU1CrJWEhUJAPPuVj+7NmfNgsRPMlbm3JZcdIciiHBjSsCk+2ou5zMrUGVwjyKDOgEk
hnI0F6ZAzYLcjiJZ8jgg+y197G+JyOZk11QKJYUTbhigOGB2L9SS/uuUwTVhvUXpGVQFQVW0Amqa
EdV85axJt0NuHlS0kCdaPi6EQ2K9c2O6lCj2gMQGPtBFBMr5LzBCLpUHbWubi8JBbQPpdUITfbDx
3AlxQ1GbbXxGMrdR58ql/LWYpk/rqovnQttPRWZFlSNMaJ4CuB0HFATuTxEOjwhGQvZIfyXrVQ1x
xm2PclfHSffZzjq72jwBTdPmTSOap76t5R4SuiUf05LDvk6++eILtR5R4AiZq2JWqGqLc2VH5yG4
/YrDht9ng2ZPCQhE/b6cgPVgPWxVtcCHC18hbDUPFgUq0sOQJMU1qhZ1T6MbfHEY52JSF0CNiyQn
zZxdNF3l9tDg1UcDdcxTayJ6yLzurowS5CY2M7+KLZKWXTEgeZ0hLNrHscKlc2MyntY5jqEvS3AI
76EyhIbIUtndgj8Y/IXtUZklG0I075wpKlQ/GCb7P+ydyZakyLl1X+V/AWoBRjt18DY8+ox2wsqM
yASj7wwDnv5ur0ZVWfqvdDWXRtJKRYQ3YHzNOfvgc6sS3AMIItURQFY6bxeG3I8rmJRPgNBlt8/Z
r8U9N6XerEvR3/CU5+EvPcChMqe+4CUkDzx18OkBSYtU3WbPuUytdyZv8w7RTrhvzLDa+a2f3xm5
2QPo8LJXs66eyhwlWErjtvPtJH8DEzw2F39q8waBtD8pXMEwovs5DyIwM84paW3edGoy4ZbzFNHs
ituctuQ0aUt+FJnw3wswC6+FJfQZTC8ChbZrjtBKlmeG73ZxOdPmdiOAml57uP2oWzkcLxeh8+EU
l2Z4qXE9btzZHr41E47WbelJFqEMkxvvWLu4GqOhl/PIrmltGBb6OrciUXKObDxD5u512Q72tyzL
xmJjl7yGTV76uP8Lfm/E+ItrIlta91h5yvbjMUPI2VNrFempapvxpaVry6KiFcJ858Gre9x9gZ4O
mJe8eGxz4yA713666AZ21joVaiMXo7113Tn/pqag5fFA57lrVIIaqklccWZ111+1C6KSTZ9S0pzn
QbXfYAjPMhoYM04YVsv5YxwX7hVuSvo01TLF/JzYWsFQyqdpW+eTODGkxrKq5bxSzCMb/e4gIU12
lZ+NV85C/7YxKEfGuEw6+LVGV6H5NdfJfR6Hsnzz22mGhiwGiHSQ026U9q1HtmtBiCqIGm7jjTor
95qi6sTpV+vt3GVZTimHd3aDisNobkSmLSNSyUWJB8nFBWfVTjgMUKRwEUVOVmW5U0y7dPJYpVRF
lBcUaf320sZOUQJCzqamhg29vtaDqgtwMpYG4jUNScGRBp0eKEhvqbRc9oZp57Vz6ykB7rSwOim+
lshGjTqajGDOkx0Ls2I2r4us8cAG023P4LTUmlWDinweuO4SZ+yvgnKjUHM7S1xPS1IVV0uQ2MKM
BkjbVntXTkyHIMEj8w7VrldtJ1/TtHCaNNbcKqxRcOOIut9Mcwd2cpdSq9VHlSmj+jGAD5vcbYb+
qaq3bseu7TExAaiAx0MoNdZxvziGmd/lqi34HhwDuRQWSqXYAUzI3Hn73ysj9E0+xyGvlzhss9l9
ddkyZY+/DWuN9rJwGMvwMhq1rWRur+C9XFb36AUuexDuw9X/TJ3EnL09uuqV+62zoEK/qVZnRrap
AwZduCSLJNd4DXuO4/FZZQwUgvNIQTnfmDmgLucCF1NdsV/ZbvFt8cjLG6DkgPynKnbLUS31lVC8
vXUjG1QWAyz9QVTJoxjdVuLqQ6gqxclUqlsadEhypMahd0i7XdsCvrKR6TUxVOT02kbMRenehpyY
uBgpogJnL0e/WpaWKezEJFVGSKpUqZ1tWs8OUQWwrCD0MTuom+C8UvoFW+iEXsIWbIJ9pDaW04XA
jZZVOHv2ftVzG6jyyUBdM0JMwXy2cRT3zha1SfVp1gVVFur3rC+2jTfg8J16dCoXXHzH8nH11PKr
yv4UynS6w+Q+HZgDyzMGYhEVtqeuc2tZqm0rKsRaU8giuDXKxxyosn/sKOH8jajbxQGkqIt6f7Hl
R+MctGBfkFAXn7DxE4zPPa7mjcdzVMWjWJeHASbPTIFglFsqUDrEJG9dd997zljFSRXM34w1mZd2
Y6W6sx6CQhZurGVdf/RgOvrNkE+0BvVqYH01+9zKtpQT/XBQmVtMn6kxXyYuuLTtOlqLLN3h05oS
Y1cpK0CcY3chpmXTaZqts5jDwRoa/62cSseChp/YaRMxUJQuHaq/DDcV8E0V26arxlekD8gmNn2L
yi5C09FNFEiWja6I4dZNSucN/aCjDr+eWbjNGy0Kf+sXXnky0gG8AcJrzBVo69oK6Ya9AH0HsBmy
koIuu8e3wBfjz6mxEWjrDl1bdnmkGJh9WxEscG0k4b0yzIb3ubY7z2rnOwh/c3wh1YbbHG3FdwPx
EsPDvE3PBsfw8E5zqbN7AFH9peoStjxQwXin3vGBt3NEimUvJid/aLRIrpFJpp9pb/HJB3qdkasl
isnIukrYNtLUT8HsqjvdlxlvARsb22G/ajhN/QqzQuGGDxbjQz8Oc7yqFkMLGWu0MS9aXLB+bjE4
Bzh5OfLE3n3sYC/sRrs2X71+wNXqo0PM+nJFoT+sywbL0XKDp9KWsa2GCVNXWSOQD+UUTsfU61Gn
DTUEtE2aaII4dFhepBF0w1Fb+4sNdo6IZ+hUGAvBZwp4RVQ+CVOYsfWRF4p0gNib1stwLVSrzqlt
gTow3bT1dwgh2i969kdUx2PNu0QN4L87fRakm4oC/LYzLhXvAEql3lBTL3IDNDJEjgILPIt5oOco
rxiX3K0VE4DN6rWYxIsJgV0szEpu127mZ1IXOR2ykaqNJ9H+0ENWb+1kmCM9usubz2kxXc2gy9u4
7KbgYXD7UfHnXLejIZBMgSq7uRZlYl8FWVn4yISSBeqmlYRXhpHZ3xaQJ9j02+EOrV4eoQGzv+KK
UTV7Bj9cIgmBoo988G5LrPSCL7vsgzHZqkwGJedvL8qr3LIXdzd62n02kqydb5hcESuBkKNaNmVb
WW8yRPEA387qbxoUJubW13COozW0cTV0ielW28rKsy+FO/c64rlJVUd9Dhus74LL5+bdaqEZQwu7
SW6CshKvHSqLdDOp8k0MVfPaw3jfkM7G7BFFJUKpdOKSL/u3lMyTlNpqNsCArNZ1r7D3DMxd3utU
Gcc+56aOe1n4t6Mam9Podng9er84MxfwD0ZiBs9MjKXPZZB631p7FdvZMYeHqV/sYzE0ow1qMwD6
t9RmhXSmZsTjD0NwGATQrXgNDQqnSoZQI1x7Kh9wy8q4Z7gV91zqTtQJV20pX6yremkytIHaes0S
qIxhMlqbdlAm1kko/1VQJj+QFZux4zrjU0C5v7ecxPrWoEB/JTwGAKUx88Eh+X/FcxNczyz59+00
ctcF6isC5fGuVeYCv21sTIv7YL0LUwPoV2851Z7nQV/TZgwihpZzxRTNOOvO7l9yhh1xAL7wpiNv
B3ReZjXP8BWcxzwTTgUslo+xbWuLVRhKy0KIj0Ux/e+3Rcs8qP/GA6qoppgdOC6mVzrapmofemdo
HPd2zLOOU34gNRptUt/hf0YkMC+gW9k1sHBsbp0FKc2y1zZeDTsWjTmP2dFUl9CVI0LuZXxK5Kzd
D7eGBXLImwDERZQ4vTka5Gy4ju45vArULOy00EfkIHQ9MjPGzlopGwMTulxfeL05H9UyM8XcePbs
7hyn1sG7V5NsM266tijnknPMzUw3ps5DpxAbi5emCFocNFbIkSnjUVUteKG5aZCxOy5S0Kxtvpud
sfhDzEITod52aKHsZmwsZVqgFmrT5CIi5xrsWIOkebqa3f0kgpEWRorZ6/vnJoDMkscsYgP6PixD
cs5vABIOqokH7QWetTVboYbum4Jlai0bfksrl0g3DiXZZm0zToZDgk0yB25qLJd34nipGQJbTufJ
716Uka62u5GgzPk3tPC+N18Z40DDfJUvQ1J60QyG3592/2Y997NBhOUfBmrY69SYbKXhwf9tOV6b
9Bz53IYfZo6L5Pett+0VLuunXlQpak8dTHUVmZXT2/7G70uMSJuSPcoQjaKe/af810XXv35dP2+X
eVnA1D3sqiH7V1TgFw/+XxUS0l2wJqXS/yya9uJtqn4TflRFWHIhGg3rsn+zqPx5J3/5i9i4+TQu
3mFWvr/mVf1Fk8HQMBhN/BLfq9/+4vSbqka4dc9qfvAzRyGCm8zZwPIhc5aVv30V/0W2/1tkO2Ss
v1wd/4xs/yPI70+SAyvyy8/8I+nAIc7gQkswPdu0KDb+YDkYSBP4J6LMBDQzMs24zv7ktZlMzNC9
OLhuUWRwibFL/iPqDIybdVGOAGwPMP//EeVw99ti+19Gnf281zcD0zUtnh6uZZOCBlPi50uZiasl
3aTTN6r6TIcyzspvf/k0fv+Df2W1/Xzluv/0B/52C/ezIE5q5g8EjPqyADBW+FVON8yRaS3+9Z9y
+ST/KlJAKcTaFiHjxeGPesn8mwpjsQardKnAr3O3XC4xC9XvsQthgEHafR/yOQ0+sibhZtqbFLbG
itKYVSWmPgG9sfpsEKf6KQxwJ6NH2Cd9amI+r9V3CXRPVmfFY8lwrkyvXY8lnDFm/0GOU9ijX02+
LN3I5kS6pwHK610ONFxuAIhRLkXgJdNNIHqXBmvykHJt9CTCkWax6rLiET9DOmERABfqY0m9PKOg
Py2UfbWyTz3LrKdlLgGnJp1CTT0tpd5hNi9FdeWPTDPd2QNcSQuv36EyeZvCSCvJcxyMOhM2R9w6
BpFcV/kYZmz9mV869VZMyJGNNhqL/JJC4f8aSfHrN/LfU+PfnRoYsLj4/mGW+6dT4/FyL/+/6Gvf
lLJG+/OXw+O3H/2D9Bj8gnvQxOyK/dtFkPaPsyMQ0F6YSlIp4Pr69V9+PzuImqeRRCjAfeA5SOP/
PDvEJXSFW56IFM9ybYqM/+TsABL48w3H84huHtkTv9MTFsfRz6eHYkZV97lsDpQJlt6GYPM0wwgo
rdnFK+3VNrvHOs2D+1AKkN22rOWN9nBdT2UWBHHPSuRLnkjx4rEcvUNYWT9Og5cg0Lbmu3YVuj34
FDaHlqc9A2E+oytpTA1Kp7qhxZkLr4pp/ek6mKeG4hyURnZTWA2xQqRZiZNau7LbdgwmaLiXRVtR
obxshuOc1z+GSrGRpolxcIQODsSYfL4rssQBVoPydkthJk49HuuKkbtbA+JnT50dp3lAENEs3rUN
IY77x07EUTH5QiiNIzicpVlvZ2qqN7PiRcVdlYzf+SsWgRMOIXJRouqBEDrGZxm/uFy24eKK45wA
6o3wezVw5Q3tIpmAC7kVq1n9kHzhB5fIvTuvhuO+RXeTfK6ey2yxYCr40q7GhTTOK3sBfjO81Nos
HsLCnO/QH2W3WiX1l3YImttx6Kflau7YisbIo5loJ5lPGFNZsTiNTAu722bN2uB+LnhdnceId0N6
WwKhWABX3jjoae5XubbvVhoEd0nZoDymMTCtOKF4qeOw1M3OD6Dwu6t/ZMHd3jKQDO9cECbZOefc
Pgx8frup6UJSEmS3X7NMnzMV2rs5m7A2SJeFg2V1wb3hcLXkBWz7cAlcQJtpFVVJb31JmsI5MksW
J2LInOOs/Oa26DvGfqtTLVvPz62TM2gddWWhHLjetjscVqMaec+W2Iladt/0WnVvF7zJS8tAT0Th
inU9Qr8yfKJiD7bodGAGMw8M7+cWgPiyOOGjTUDU/SzWOd2GM1akyAUnBx1/GBCnGC7q+czQX4O1
YIY+WOG5Zb6R7lBKpidnzmt5SHxSAI9KLfayl+zjz3ZiQE3Wtl9tyeEIakTUIszHIzMoFw+LbtWD
D9q6OGdiDu/awAA3bvWe91Rbi3OdoSwC6y9KRqebgJp/ddnR9avYp/Nikmhi4ETDkW7wQfSHhUjN
4K2DlQlfLNRdxAxHJHw/F7Y1tYHq9PaSi7RjeLPaRBA1vTGeRo+m8Fh23SJf7BY57MnlPwheuHxe
/SQ1HhfdD2RQJtc0UNOVnMbhJeuqG0xW6blUtLYfOVjMyd7YgoA445RWpl/Hvl2aTy4Gqp1cF1ad
67huExQpOxNz0QadfIlUPdXPcmR4Y4RZcz3QC9IfjQ+5srJYli1wHj/Hgb2hYdLPHoFv3oHb2/hS
pyLZN30PNVS5ghxCSoeWDZBN0wj2AdyaPaSfbs1rOCxEz6D5ULaKl3GmrwnM/Ngo+rglrB+alclv
PiRHcjmGKIQPcdKonrf+zJzVGWnUumbeayBKn+7KSVMmfdQl634OrHy/SNtiITr6uD3mxxHwU4xU
fx+Mufts9ei+cqUUiyrV3OrAfLCwU6O0WvnaLkPW1GGZMOEV4Kjw0l1Sk0MHWuXKZIL1PV981Pt2
8oYRXh9m3ZWPtUdQRj4R/wEubiXHZZjuLBYQuw7HP7uQbNk7VAmyC2DQoV+Ismwoof4UBCswbY8s
ePBgyvumjYtgfWsSANgkh9yubX89MhJnzJ1NREw1rF6SGoWVZ5jXfZ/oW28o4b8PzbeQ03ZfSyvY
ygRrB7G+eVQn7gCeHYbt2jSSTnYyTnkl2c2XxF4oP31vpM10zcpkVPgLLImQvINybPoXSJj6YFbp
+JSrfuTC0MY+7ecfqvfK/ZLly3bstfVlsuzkXRQucQxzkjkXo2pFigSo46PyGl0cROW4V3UnoXfg
bZCbNm0YfKjCOQXMxaOLf/RetVm4lzAfAFfSaY+uU3FVeKsPYbxDvjQVq8y3QSfHhxAl2HPYMZMS
GGO21O0Z1NSg+1aTvFNgD5LFKzLIamepqd/A9wp21TCyWVyn9o35q/kS9qmxHbGDRA3+8ZuaGMgr
NsH9oRJVcA/bor4evNm4hV2B67SrWN+Gndqlw+rd9PAYCWmdx8I6sUlLz2FRBThwayZ65SgpDwtb
oO4hDXeNHc2EzcU0Fk22RRwDOFO00BlxHUZby71PKbxn10lScU+CLnZaLNN4OZ/H1hxeuOLqLpZK
t1em6B+8JG/u53U0b0Re1HEAKNRTJZeBo3cmO0jMxplzsG1c3dPgMDlL/Py7GJzqu6p64iTxA6IN
HxPt8hz0llPt88SO8qVzY8+V1lOTqemB5I7gk3FUum1Dli5dYr8bIbE4JDO/ejYRtQZjNHaB7lPt
sGPmnioYaJGBMlmcc+vSJU9p7+xnkb8nyNiQvbp7LKfjhuAS8lrl8rpMS8hCtEEu7fdfuwr85iTM
Y5HNxba37PZ7mrDJKnKDZXUg8sNkq7qJ7HXB9OQl1l1JxMG2GHRxX1veTZ2O9blae7WtRttEgZDC
iY4QSmkyc4jnIO6CYWhbDZ+K8eXSxJRS1BdyFQzYxFQefAumr8sqDFDO5XAFJH8pZrogGp2eUGme
ctuMhNivaC6/GLbXxEJ35ntm+/LQYHT9zs7iQU3WD6i4uPUkFFnDf6tLizRpd5T7uTDRyi3JCndX
YQcTwGVTBv8r6hEyZxPOzrbdToB044AJ9yGfl+oopvbooign8sF6kgykzlieASFJz9qxIgn3dj5m
ESDffT+hqGvG+dFZs4Etb0Z+3HQhA+frJ0sthymMah4THFiRHDC+E/dEsA1KlQmufzMyFB2q3awg
2fZG8JGk9qvF5vbN7MCpiNAnXYE0g84aua7cj8qurKNcFVKBTLZXbT01ZGnY3/1KR9QFnwPWlYxo
KIJqCfTSh6BN8s3gtNDMOtazU+BleyoW/8EyFlJvSp3vGALOtyyzkjsEZ6eeL70pseZmJvqxwYlc
v+UStYI0XrLZjnsrt25Emz/hBPIekjmDRKClqwBSM1hm00msEvEZ/gTkHx/vxuGRfiY5yYsHb8Xz
LPeXYrOz6lvw/2nk6BCBRPPDlemhw8e7yQzzNtHD7VqizsvGgfhkRE1t9d6XZKKsw/xFD+qutcbb
0aivqdZYi3tExpRjMiNwUQU1IIJ0es5swzYXLYQraO9BpDvuuc6Ra3lVV0eZ129sgidYZhTVekdW
TXH138bv/0T4d+wLluN/b/xui/IrwUw/tXz2bz/0e8sXOr84gjER7RkkM7Iu8Uf8Dvi3TPELKnHP
d33bRJwc8E9/NH3+5V/+7AV/HxYJQVIA5Vjg8UcuPxf8Rw2f+/NA1rWYRJE3D0mUV2AJxi0/N3z9
VAT17FndyeG+iYVT7sZsGqGYj8G9m9VZw4IjJdyegKvV3RY9C/mnjAHFZ+l7+DwpNHD21xFJ4TLZ
86AR/RfsueUV8GeZ341e3b9PvfTf3NWrT5mVllejzrEZGUUfo8eV1Ql0NCzbIpzikR7unLed0bzV
zNGvYX63675arH2qOevTFYQGQxLdh28TlqPggGiMXcbYLd7rpGcV3C00z8DNL42J3YzOVnhM7qMw
bQP5dRqN7FUxT64OTd8U6Y5NS+GdR9bgkHkMPGJs7M1CElBVafRp+qbMgKf6O6DCa3vTDANvN5sB
fkZ+veROcgC8Lfp5W2GnAndfM8BCb9HZ2DVdLB1+xd7KXhnIbRLGOiNqhaVSFOkJFEPNoUaHHVlZ
YpkfWpeDXrdFJoFHbgpI7NS5NeibIqp+y+701CXIk7KCUM/5t4TPLFg7B148EJyVLhMiCfIRlrsZ
83JQ7c2af64JmxS3QFaK+zieKJJ4XthY5vdIuZL+xq9G42jilL0zWRBv2FwJplgOySssHY+ZYUx7
RND2I2lFJP+IwUSbadX6HkSMu/PCdvnqt4Sm6VKVlKh4F2Qz4LcOquJMVSb2sD2qY9OMal/UU8dW
pW48nialOgasrXyVwXqvah6AXpbeujb7d1LSZxYnaREjiBc8rTDeDGuY3IO0qKhfjLHdFAnFKUv+
9rbMvSeoLem9SLvhTmeTf18iNnnL0ArEKRaDU4+m5J7rodktUyOfAT0nd6XdLC88JJmsa6WQ5iD/
QrQp/ZuQVOFn1pniMGeecWvMyTxuBtrC3QRf6px4SbmHfkgZZvl9sTy3XeBufLYlTx2K+Ed6Akpv
tskpW+28EzOsyd6fo2YhIKDubY/8ynGoyNiqxyOmgH7P8ix9Fm0jrsLVzxA2tK7+4oTWAIa87ZMc
JExf/rC0Q66S8FeXhPemrreF3WA4wNl6BxjPP/ba/ZKDZR9y5YiNI2b/zK4eCHoOlbFGZ6GmW5Wm
NmQtvMgMjdkX55QhGwXO4B77SP1MoHa9nxK//abt7MXq+gnLexCc+Kar7dIiZlmGNrhe2SXdJ4x2
TjWGX7LMxfqqxFpVhBbN9kfe9OaVgcMK5VQn/BPULjLJ8/b7FHbJwXKJz6EoW/kG/fyRulC9ml5e
vixU4i9CjxJvdhcUL51Rh7EuuMM8Y0RCidVyG/p63MnWuwKFR6xbIMt93ovltg5r96Tn4bJmXxA4
ABoPjVsrRzW3uitIJNcz5V3N0umy857hRoCt5yomvjxzA5ZfcjSG2DG6Zdto1UY60dnlcxkxlpek
PhlmxPxFnxARgi9YXPvZAc/I07p/kmv/mLeG/zm7De4ZJI8m7gvNViCy2zX/4ve5c1Wxfj2bOB82
Hk1njKvgGDqDf02L3XFrqOFxLYMydnuz+fAUOp1Wr82dAJr6DVoTsjbLKEmQqijZ2fI5CE0dJgJd
aTsbXXUL9PYwvXZsS72NrgEioMRPX9BerIVlrTCZ0DECD/3Kalp+LzU+oWHqziQy6ksK04y4WIlX
O0vkQRi+HYCW1MvZngn2cwqPmfY42gZ3HMPzG6ubjV3fWKiq0BM190U+oP5tRyvclmq2bqZB1pfw
PWmS5Ffh0zrY2TijIHEGhiepFo+0CsG3Qlc0r0oir4QGoEOCYbPlwTGS4NxMtftVuX1zFXpJ78FT
u5iElCnmu9SqaZuhmYC914557cOv/ILcebjx01CxAVVCx5aA7UAcKrEJFabWTbtYFGuWjQZVDgWX
qIsW2Jw/Op55D5b2lmNqJEPEL02jNAem7hZtuB87Zz4zT5AMB9rgAzaF+6MxnE/Zdja8aXxF0YXO
gDI+33Z9bnCTG8W1JmTpOhQFcx2z8XB+rB9gq5BomiVV4zw/NWb/OOMHiwLS9eihmX4CYMl2kpyY
vSnXkKK4b8ivsjNQNoMeDimTz7KY0h3SrSTu6956kbAp9nnqmjvu9498rYMHMK46yroS4T8eoY2V
9e1J5wV69z5xy2u3IRvDHerpuqnN9IDA6iJLqbxx78BPuOfKreLaDPWdXBoCAWfmTxu7tUrKHid4
Tr3EOfEKCbXQsFYbt8UTUxZuhSnScHelvTRHq0YQYQ7mHJPVJ7FuICZmi97sRzUr5nPz+Gb35KyU
QUPT7Rfv42B9y1mwRyuPx/OkK3pUb9DZnRMQE1MPTRHPFRGzi5iHHxab/C0Sc/WYg1XeTiz3t01K
EpsTNMTco4R/lAxybjzTH/ewMDpehexvCbAQ1jaHPEPAhF0FCDwy46jVVS+dLHJr/a0nyva9mzVN
OAb5T2A+ZJihtdpw7L1nQfm9L+RwFAhDWLgUBEe4/LeE3d8GG7d3oCkkDjIvnXiSFrIinBDnFeHj
R4iRn7MzM5g41MbGYZl+j3JInOwhx7s15t1RUZBsFRk4B+E0w86fqbwMuAP7gnnMlawaUG/l3Hbx
aBE3ai7rGM24CbFzDPXH6GrAM075hRwSK1JL5h1YPEFjcq9Xh+l67WBpMVumr43lfnRme69YNtPp
1Yiu85UhmklCM4oRS+LsyTIMKBJaLvg8gswKs7nx2/7ex5TIUGS/amYmeGR0bGb1Q4AO+MRIMt2h
PgpgadFPerK2N5j0TvSCjLSc8hqEisFEZdb70lPY/5acpEBR3RtFfQcAMtuNFT6stUHMyqj8PpyU
FaPkK0k3bJt4XNs6RmARAIdQhDJMYuUQ9sWtMc74DmiFv4wOcrU1J/eCJej3LvGMLQlu1UZWijwZ
SfQamR8ZzwOh7rVthR8SWd3WN7j8msE4ePNU33vGBDRvhMQ94ZskFKdVx7nqw0Neo7NL5RqcqnG5
xzn5Dvft6b+91P+pl2JV9S9X79dfIeB8rdkS/7k+g7V/+aE/1mcu+y7fp2UyHRPG+SUR7Y+wtPAX
0qdcNt/ur0v0P3fvIvzlEqKGosgBp3gxhv9j9y78XwLQEhbrHvJfwWT8R1lpl9X3X6zn/HkwE6zx
wa9D3vf+LuqA4pr3VVYQwZda7rpJJqc+p3O6PFUW45IUZd+/Q0T+8x/0CUwzXcjYAlzk37o3lNGw
4FZvOcxz3mManabIwze7/0tD+//Z+P/MD3Evb4vF1GW56HqOZdt/WwqO7mCCAc7mA0GzQADtubsv
GipE6TvtFrZEubGGXsdOlxsPAxif326X/zX8ANDqP71NiG0Xtj/KIV7N39MP2K4Eclr88dCAGcLV
AVJjh6/BPEy0XOeZ1IHTTKkz4OjyMTW3iUgG5LjSYJpiCvexCcCMYEgIlmueM6wIUwtrb4C7lHDV
gv8v1jAWVYIYTJTpWJgIpiUmnnM8WJYfHWktD4JoMsw2RNRRgF16Bq87VezrXhPZwYqaql+n0BZK
S1yCbPGg/q4HE1LtF0/Y7U2vC+uLjVjvjvFZctLe0H4NCCdm8tlMy4+M7no31eX0XKp62SNrqM94
02CuJ5J8UI1k+ZwlZvMO36p9s7BQm+xKZXgeutlG1O0lD+FENxdPQ2s2Rz4qJFTphcSCdddxxJ4p
Jm/T9Ad766/SZm65YPiDi3/rdmt9bmD4oANL8e+0vuzvG5wBrCqouaN89AMkwtkKc3Jm32VWOhaJ
7E8Fiun7oRqT06r8ee91ZAGxC+PliHF6zs1qeu7y1Xvk27G36wAhsbZdMsi8uftYGs394FtcQ7pe
GCgkzZsyCdBAeFebB0+H3EO6T05irMOzZxny0OGw/UGFvjyZPT9CzMHw4jUMwJI5dY5dOlpfwKwN
LzkZIWf4NuG5qhBdIDrunHyDf59lgqdW2msCkVk6JWWE09TG1GkXD62XhXClUi9ibtATOs3/TKmg
iSnJbRwnSMcRbjiq+8ArsTzxIFz2nlTlEe91e7P4rY5nlZdZPOCWqLfgH8oj69mAgHC3wMRuzHti
2oqHVJPH4AVZdwOyxwX6lk7fQftdQP8jvXBpmhwaVvMu5256TsJmvUZMzq8SrHpacpg31sw7DvFj
3iSAVSPP6Nxb3MNT5IS8F7LlgW6G7FenouBSnLJ6+m4VEqujtJ3bFEndFpogZgDU+XFlCAfMBPkZ
P3SRtl/9MnSjWSd5Ho+zQeJWkyV4q8yk+2BisV7XOluebF3JPS6EIi4JWN/xUB8/wVZYX6QjdZyl
5bqzDD7bIeV7zNXlo75comU9T9/R7xa7tVgQznQr34TjNWywLK7/HqftW5n6yakcijdtDOqUESF1
mwY/TBXSUEgD1xaEuco+ZoP7btq4rW1k6M+pzbVJbm8h97ZJRQjL8/LEnr6Pjt/etOiGjvz9KZoz
viji28dd0jntbVsJ5zYctXurlsT6UpP7/qaYX78bVBdb4FiY8e2keReVu1zlAPge52AJ6C7zAEll
rZuvYDcJpJKgxDZhHxbxr28uyLgJmBMZD9gU6jGeAW1d62BhoT8YxcNC8mywQaWDmZTe5gQrqIo8
bcrD2NhMg5g3QBSGy/LRgmjka6oYI0ULfAmqtSI8I0wCB+PhELkZPTsN7JegCK3Ce5uaWo8fEv/y
m7TqqsAjJdYagvS4GuiCTFOTpE02Oq1yKpTzIC5h2/Q5y5MVLHD2/4e9M+uOFDuz6C/CCy6X6RVi
jtAQIaVS0gtLOTHDZR5+fW9UVaurqtvu9rtfarlsp1JBwOUbztnH7hnzg7pgJoclecd9COingylM
yTR1HE19ed9XnsDCn3onqWWPHcyxK6bXm2b10DFUsXNjx7oujcXZ6UzmfWNFT6EV3heYCTa6w0MU
iSU+FiL70qKQ2fZ5SPa4nL8lLsGGcuh/ZLEojloZISYmqDxe7MgvjV5dKkZ+29xiYtQCB/6Bcr/e
RkmLCJ7Y83xsjBNQQW9jkAoNGdOKNtEalE7Ux3yneWqY8W2EJ8CLJy2jpk7yGkmz8sL6KIVOUJZG
elhNKh6S7QyUfJHnvyK1dK6PFtPZQ4+YA0+Wt3mNdBcYls5pHCm2eem4s2Me2DotjHMyh9OW0Ozo
uMCXDHAN0B2ssfGAsmeaZNNlvMDASZkI5siQTPexTuw84zz9PAKmPVDMP6GI8XboB9uL8ZlYL7j2
35EPk2Nv1R7Wo2JZ8+2jvCOOXiUOXg807RV5ln0r4AkIvT9Go2ewDPNsRhHQnTZz2H43mWwwyIt4
5/ECd3Ge8pqLxdRBMrHrG6okwze6rMW61jP9jDMiLz13enetAcuxmU3nEqMogogse8NNUDmYq+15
j+eC1CMH/PSGPCFox4M0kVmZ9RWJo0vXapnOUXG+6puZQ4TFeoZCz1c8V3fsstV5ZIW3rRiMH5k4
EHgexzxV7RYHWu2XK2qKAYB1UnYzfVlGMw0a8pIDty0PY74xB606oZtYPohYtI5iLpZn1ONVFGD/
OpDeipm1D+dHUBTLZgj7+pQVSga2yAtud9aLOc7uLSxLeXVaSUBEOBs9iNERYYxyd7WGY1zz4HqM
0AI3aCnSV8eOUODp87iT4broxpW2q2Pa+z4qrjlhgUGb6GABUHEzhRuGTaRF3ktOBtweUYuxtc0q
Xgef4dYbQ3lXgXkAtjNqtwJvFOOVZT4RizOg1ba8WKLVIX0eA9l9HC7OxZs6YbNfwmnkg+6xNoWM
szvVLsZRxaAtgoQd0DlfQvMNvgLWK8fCg8ywJG/P8RyhX0mNVP+piqLIN9Ip7Wmjp/pwXOoaF3Kh
NXvs/dYbo9wk2SxZkkIkidrvBJTa+p3RymEhuLI0IuuNMRf4cBIZEh9AQ8tefiIX0omt4VuVEjTb
QUClLlD1lbyOfGMTdVJt3aFIzhpxruwLybRzuP2K+EjUTXPx6raSQYPkBk1DZSWHqXSZyiBCsx5m
kEEHVpDqm0Apw/ZMISfhu9HxelEipanJeyg3lkPKiOPiidDicFbdD5fcFkVuqahQnxCYFzFWc+df
ZZ4TGTJr4U1lzvoMZJQJTkjg9yayegqiOCmCOlbWw5Ik2k2rlOLjJma86+lQ3U0EQxRI0FzEGzJv
1TfsXIvaxnjF742FtzN81/r0W/GF2xMhnDG3PyA8pu5GwDqkTi5Cevtpnsl6ZJj5BKGbsmwtGPH4
DDLbpNARjqZjl5ccx8gB28m4AbTJYdykjCwLJWDWxFbLyx0Ap3YrmX69JJCGH0ADZ5vSstV9tHz+
Fl79amq4ggkLrNdDeSnmXx0bQz/xHMoTr66NR47B8oep7GrYaBG+7pYy8WRHqzSvaPh1GPrO+9jQ
+pc40fnujFpzS7T5zbwnd2E+60PK5++HcYMPe95XFFtvqkXVBWWX8hdP65vTTfmRGZWOt0oaz6S4
zL/cWbHHXsIKby9QbiMZGXjP687cJ1IlP2bCq6//uof5W+jO2sQYUBYdQb9E3sYqsv6LxL8RMNkj
4LqM1UR9CsHtruWwUwZ1WjdXIDqU9yzpNwNfzHs7rwjvseRi9531fzU0xtqW/bVP/O03YRRs8Ov8
nUnYVyaGmLTuDhJO2RpH2lsPDpQDYk3H8AQtCvavx5XtIgR/TlQR6NFa5mHpqveIHchNw312ak2E
f5CS6te+B+Q4JGL6MlJx/+YT+Kfdl/HXEILfLpxLOKBpu0D4YCn+9cKhH8sc2GPtgY2OjhCktJ9m
xYMGuzd+0HruOl5F3GAGgpTnrGuxy/GeOmXlVH2kirrZYex096+/zc+W869X0LTYVEGJcGnc/0fj
G+HVFWhA20NBXCBaPzCEm5ZE5ssysrRqQHlsOJqX7WyavHhC3EmvLBbRx8TrYyqH7JaOsj6ZuU3m
eGhVP1SSO1fXZjDndfWyIlpWf/06U//Xv7n1v9yIUC9dhhc01abt/D0jBWS6qXLG/4ep5p02O4li
jlx4866aJ06npBw3HtrXX4OYhwN7SHaThvhwU/V1RAW3TQCQbDU0oxjlC3akjZBvA2asOxQo2VlH
ofouJNqXO6JXCAdu4tg9EnOTbXSZLLtk4oHGG58e2M9aD7oRY2PH33mb8sK7UEAuJDiT9CRjqvmm
7gGGrCcMql/tNkSN/aRB5fhVuJFu+aKUEk8q81qKFpu6dySjqO85wOKwomanWaYvwU4OYBlfaQkB
oOAk/qzVp3Kpr2WOitE3vLVszyjovQIBg9QTG69nprYshtV9xs76kvY1NSjsowCwx/ASLRr6Tc8S
+Tt648w+QUNwBqRFY8RFShLCkae2m7ZWlMV60CszzLWDaZJji3FcsO+RGz5QKV7IFjH8tjZVdnRs
5pfHjJJmEy7rf7EyncON3oJeC0JkMu4AE8QVZxLo2h9ODtOItzE1faPHKXC5MOYTR6VXbScO4Zj5
LaU8RGMdfRNFPu20fqD75oh1ZftVT2k1BQa6oLW0Cr+Rp5Y7gDUFywgSd2eyn3dNgtinH6iu9Gzk
jlw6GgoMhv1Ll+REHtM/LpOh3tyRsFvM9ngwPq+dl41ucloWLj4vHe0Gm9A8Grw4rpk5JHtGoxx6
rtXlx85yqw/0SNWHnAE0dCIXjFiJjdmZnds80om6l5kFht+PNP12XqJDLuhlpskwj5jyqvdu7e3K
2MvxfnTIXuWS4+3Hy9CjHIqKY9OmdC2lYxLGkTjXwmz6F93oBTnfovqwYFnsdUmHpQy6Z1YcC2+A
rjLaryJloFTXubrvnMThCZacJsRkMPLH6uHy77Jz2EcsPCOt3hPKPhn8j52+1N+rcuKqFAuRwXSH
JPzJ5VDGvBNrRQYUJRGvHALreYWujsKdNTurXFrUr+PsuBdjZMxCqIZ3iQzVnMiELy82GjBwksW8
L3VhBZVbDi8uKb9AkOdk764TIMxy6r5AZnmAPcmEABXgL5endCF3cVFvyNofh4n1KpZT2m0MxQ9G
CcmmGGObiE5+aKmthfP6W0/SY4jlkjq8YvPX78Ac86OxPqrTer7rGfN4xbDk3aqnfjc1xMmTaDWK
bY8s4su8Nq/JpNPAx5Osr3rZ8M1U2Pp+fL6LVRmte7qIrKkMuxJu52ZkrmPaXKp1KFHlznxeInu+
w0zoXj5vQzExguH2rvXD1GvznYyYeJjtXF8/Jz6lye0DmTJHq8zkpC7ognPSJQhIpaCCOute+tC2
gs/xgBZpXAZZ09kycOTSr4O8JXHnXaYYCI1x/KsBgXUHyp9aYyLgCe7HxCzMjZhe6WrKbkDJJiz1
MZnhHgaioK+c6bHuB4ZzJRw9VNZojaeFT7TS5BniLDyClYeyVIQ2a/Yo0yFS91q1JeuCcYaK8DoQ
XcX5MhXWg8hs64mCR2eZaA/t1y5tmAguMqtf4SswKLO6sf4eIYDetoQlfiE3krkNcP0j/MS1b5Qc
a3T04elzUqO5vM9dSo0G5FvCTyoEw5564YgzDf76z/nN50tyypjdlhWKV03XfhIUupbLkD+BaBUU
S3WrZ7vfbs2E0aWSjIbKyghvEI7Li6ogzLAfdC9u19avlcEMjaB4Zmr9WiuPhRk/DJJOK4j0jsNd
E+2PKveq9ymi2Gl05PujwzlbjTGXMLbq5jsENb6QLOuNbUv7tG2RdR66lGd6vZ/rZj2G27Bqz3kL
Fh66nEPNmzX8cV6iRHSZFHzxOvWmLlnfAjRo74bLLSGXHv1kHVYfhP5ED5DHGBsRtxLYmaQB4CQi
8JqPE67Tr8/y1vWYkEZZmd0KYtx3C2bdjY0w4Pnz3WB0jIB7N4ofHI585k4MUQfNAm8daRAbvNFD
eepRhtRzJp7HZh4Cr5DMzyoqYUk7jIIuNZ4VtDi2snyRhOXlxznXy8ti9uXFEhSxxfodxJSHb207
NmrXLBXF+Yg4QQBBfJlHymSVMZ/Tq1w8awVy3JBz7LVqXfUWk990Yn5hB58jQdJA5NEVKjxFJbCz
dKL8bDlNFH5dVtURZHJU3hPFCR5Qv+DB3nemyRS0IpgqmPWhes+FxoCa2LsXjBy0Ch2Fs2nX40Yw
XN7ysufm+TxmJ+RKeyZH87mpZPSVrn5WPsyutZ9AD3MicXR6bBjafFEOVTuBHYwshnbgYmKV3scD
zxGcZ95a9qDo8UzuNQ2g9kTy0ruA55oAX7Pq0wg368NZj0pT56I0BBU/sOLFuGMnFlMvrd2axNvQ
djEy4ZlsmE6XnTP/tsw3a6f/6RBcse/41X3kqzy4iUcTovJKfWuLhpKjZst4JJSKJkZhgxFO+T4M
Fldtzcw8gtrjURkyrgEIUrqhYaxfqUpSibp6RkGZ65VH3dJbeJY0nUOW5MrhBWQYFSQq4s3Q84XP
hIfeATkJb5//+vlgzkXKK0Yz+ua7BVfmpnipHMulmx4noc07yD/JHuMMD3RCVRnhGsdQROLSg1So
dlCiJMudshc6MkDcu6nNfvVyqUCNtTSwn4Nip1XvUtCZjmsVAAyOlgz0QL9nkMAnHo9QeMdD78q3
pYnizbJuYjoGKlswafxlGRjCE/Siyv8sV//j9/s//H5IMdfC/J/LPo85Pr8qaf+8qvz9D/2+qnQd
9pFszaDdewY93iqt/H1V6Rn/wGZn04Z6UOnRcLLw+sMnTBo8LyXdhQG+uvAku88/pJ9kyBOB4BLV
aQvw3fa/5ROGNvC3LpQe2GFbquuEZzOK8/ib/mJ6txOC3wy0XFNtOIk/qsoCGDrbZ1U7WguQ0JDI
N1LvSWVUYn4XWgmOssG10Na1XVUfGsYZYeCylKPcdGS4zYdqTUfR9ekK+6iQe4NRlHbNeMt+rQmz
sIJBmcDfZiRzPCCiHS7oy1xCRaAXC78v9EX6IbA8soBsBzIOxIrjYiydXNWQ3naBht5sB1x9cWCO
FQdqGyqcTq5Wf/Mw0Hz/VEh3oEC2YBUQTILyQ3ON14yBGdAgKZgRdWxpvMK+Q0bk+MXQ31pO0p3T
Gmy85nzQwbbZRvKk0nS+TrHe3ZODVdyKlDHXlo2ZFgepuzJIS0uPIJWk6pZbativTCJsfNV8iEbb
OwnVJGcjdvdTIhrNj6uk2ll0BoROxRkXcxSZsZkwau8oZMXX3ENBlpAA9mSIycZ3Kd8jjukHq8Lb
QPax+djzKjliUpSAvcRjbIMTsUqbRKU5sdlZavmj6WgkvJTjzdJHOJV5TqVCcmL83Q6F2kunMoPG
QRhurCPAhDXcbWhMh8seJ9Fdy6D7foxLaMpdv/QXfdzWogJ3rpriVzrYSCAzOe9aK3GDqHHam7C9
71YYVhsjxGhoazE7z5Z/UDx89aQGWtopykDlFng8MqEdgDBPadOaN2xv09kE0/2YtKAvVAYXWpjx
h1XZ42aJpjPz3HkDyzVliRpKn3xD7TpUU/GUN1kRlFne3mMQibFpwqkJvewKUbu716asDxKe2C8Z
kyV0N2K6nwly2ajJYidp8ZtqJPlu9CGMnhfXYR2Yw+3ug7SsPH5smjYUl8o4m3Gtn2a9/5Hz/1+N
4/nVYTUbb+Yp9G4OnIYrW+rBJ3AnDXEeLcu91EwWpWrQ9hmhUftF68sbNGGBGbTvLiKTEm+U8PG8
yh1jkvauwnL4NtDCJVut6+KTTGNjo2SW174Jd2lTU+Lv+zSk96/7s01UFCG19t0wtLUDN6hEZly5
aeCmE40ta+PMb7kHNxPcGr8PyQC1l+5FA+AdgzZ1k1nfhc5ZDt5Et1u+zmOfPsZmg6Ymf2FtQkhi
Lm8Gnd62dBUbB8c5Fmn1QiwP5g9oUQUYjl2WiG4OigTKMimlmID5puYf0EyVXxnIcpde/yp7D47P
7IUHNQ4amy8PfV+vog2Bu28chu2DUMW001o4TUhfreNct/JFYp8PphRkCmZQGmZMc3aqnZwwtlaz
1dvghPUWPXWzz51aHNP2RPT3pSvg3NB+4DgB3xsyjibf2NcadprFlAK/H1Wyy9AhQhdK25sbmvlV
uVZ0HIib8eclw9nr2dO1mPJlX3aZ2Cilmv2STfadbIbT3JjjEYZdmG1Gox2vo4QcZ8zaAa2odT9K
Iy55wJA4j/pTmWoyxxhsNCJ9hPVuFhdG2fdF434DQGBtbXvxnlMTwJsUZQY1IQkfEbAnD0yFP0ht
lEcgRDWIGOPDVgNIgbjRu/e24SPrRazwceXiHOVlsaP/5JbWoxyOpcy3ObjsR6TNFOwT512Osr1a
5envSw9abgg5n4eeezCZp/ndmydmI4gO6qe6mZ5K3SZT2C2Lh6qIpecPXt6rx8gKjaMJPa/dK7Jg
kftZ67h9Sasj0uqw8hPCTTYVfPhblzq/VKWPQUR/uBsRzfWYVEhM9DWb/ZkCLAqinxYQzmhQ9RYx
ArDytNVUtOxc0UFaj+uJR7xUKIWZMZP9bcjDPJSfFMa4592i1d9ZR5HmGcu017dTPAobazDBAn5K
1Ogh6910uUyysa8TL+wnswl5RLKRW+/YdIP12pJNd4rp3RGzLqb1rePuTwKD8Lo4YFPtoKO1lXOr
c+yFZATozYmNlHuqZ8hwnYcc7BDW3RGIY/QQo3N/crUUgBhhLc4+zkJuXG8Z4zfFVGc7CFkcjCSK
P9Ai6YRLuA1UM/xikrzKxkiYhCrH9hfc20fmOjwf5jDAWJwW7ao42n/B5YNzSgrxeNcNbfs4k5Gh
bxx7xt63GLSpfmr1Jqbtaem/wuKrP+pGT954J0clcuD+rkWL/RAOlvdLx8oEOC0PzRtpxMNXLcuX
e2y6R8ew859MTe0fFuGuiZ9gTesx1Q75NvJkcrRgGxWctgyqgHxtZuBf7BpCrqKfprH70g+zhc+7
zX9AU03DU9ELhiy2SsYrm3X7hfeIt4X/u7qkZwHc1XFUiBWVZLoj6NLpe5ZQ1XMYRVgusQU8Tg7b
V7+YY+0xSWldVlNx85bOYXZv5quKfQjZ5QfCK5ajx9z3h6TuvcESfKLrHMmKX8rwmBnoWMlR5GEF
ZFo/LOxUwgAVLSHgok1CROzC0+8UvNU32PDjT4j29TvSmGFXailIZVZ1EWOhetZOeMKGx9LivGG4
2WjfpT63D3NTwh81NRecoDOr5uBoxJ95EcuqgISu/oiHCwlymqT1DLSuSL/W8Hul71Ym9ma5AvO0
ib293an8yDOXpHvs1momG2JC5J3F3tZ0Gv0t9LpQbsuEjKaNQQu775mh3GA86vvanB1I6H2Jut6V
mJHNOEUmaQwolzLhXOaxq08GJnc4WpKd6wBHMIdi46/k5wD4ITtF3aoDG/LzFm+PJ32jVVejb7tN
a1m497UBBaUTVggXnFQdW0cCCCvysnnLGnRAfhL1LZrTqa1eUXGocttJbwZaT9z4T5sC6i7UR7Ux
hf1NRrH3xYnL4gNUcLUz45W5xhEPd2AeskoLRi/jRLQwtR8TdHl3HiPi98Fq8oOK1RwFIrIWErXN
2fyGECg+d2CdX0ARQ+pzC3OSPhYFJDmVIHYNLyId6tIDO09RygCGZG5ApkVsfEAFZOleWtCZZdhd
La/DZJJOQn/raXPDbYQygntJb8nYKB3jh1eLGnJzYUfaya3S8DXxuvILClxCxs0yns592zNaSCHp
bZYG/XvhmNkxjbJHfemT17p08IcOKGfYVAPw3Y5uj9h77ryr7Dy4sw6ZIxEpp8nG8pR4sHNqQ5cI
rD3mXqTVVjPIb56zCNuXlYpeSknb7qfFyPTE0ExjZrud6Hsvj6L7thPLdsRgdBQQ7faLtLrNwvZs
1+t6f0Gmv7V7NshxKiBJITV3ftpp0iB4bct4A5Wi+RJZTvjNllUIvEEnAZhvc2kD1cj+DnVAdowo
s1o/DC3g1EkT0UYzzE9/KJwODPPXfygtzjlazPGuYsH/NQ8ndMkYqhC0Wxr9QdhfGgUWnhvcds9Z
U3gMn6gRizEiaqPQWpTEdX9wE48tDUCd7JUgMKPx43AcYuB+1mq1hQqwxYG/nDPNQNuORPHCJ8yJ
50mS7+GSdLsi6boDG2fgu55ZHuuccGiRLV/VjL47MITRfETMFx7Zs2o/DRJej//pkv8/gl7XNelc
/3mTvPmZf4wfzc8/N8m//Zk/y3k9ySpM8t6hSUZ6+oec1/qH4yLLpds1SG8Tf5HzsvejbfZMaaF7
XVe5f7TI7j8kvgU6aNvCy70qff8NlBbuzL+1yOiJbcNwSQlcO3X97ylgWTrEqbF49WEGYfHapV2p
OFzNsQeRUlTB5DRFt1P1/Ij7fFmjDoYAwpeHvUNXu3RAc+8v5mIgEu1BoZZlZjPS0sefU2evqMKY
Ej7kwcuj7rF0tTXaFPWaxjjWxLVDcK2HpNXUyZeaPIjwXEQG9YVlPf0mckSZdZ+nDKN9F/Hkwalb
SDchTNcT7Lls01fwXQiFhL2x8rFND4HIhGMF+wddnjZZ6X7klxO+SYt1RBYaHiut6W6lF8lT0ybv
qVNrr0leaM9RXXIiAWXeg3XByR8p02e1qx4grbqU2+2VEuSHpWV8SCC4uFDEVQq0GjjqaJwskyg5
QvH2epT9ogtKiCT24CGXMEK2lmIvKepOMRLnb48HcbXNiVBNp7tjyoBLTYgrBIpnnNB3UEzp6qfy
aawX4zKNZKzkFBG+cCGeCLe4IOS9SFe9hrj3g8XoplM2R+/4iY42IzU/N80rVIz3epU2OVX1NKXa
8pYRH7xBZMm56KqeA5T5MICCgFvweTLDLXY1CFyhvf4KtLkWP9qrJ3PvLI7+YGYalSIvtaeo9fKX
CvXai0ExvqcxUwHedxOdljutEk9OPtg/7aIeCZ9ipQc6pZNz/VFJo3lWXsdoNIHPHbAg5s0hAHRD
DQrdxfXZ19UP0CWbV5m5z3abVGTRsDvAKUj4SwhPeMESdfBqG9BN7n7BsaqRD2qOX3jvwaopqhbb
atQWV+GF/XdNr5syoPAyr8zazfsCOz3BFSKeXL+K62Wbx+WTqRlEiOA7ijeiMhmTdN6udUNscCZL
q5AnB4Mh+9KYuoFuZKq9ffO5S42UQfwLhiJIQxZLMnewq3thTP15FWD0u7HRrC8OGbpnWdj6u+SD
E2BEGgVVEWgYi2tZ7Qy3IYTJpEA4jxAlumOVMgC2rJT9GVFKi7Z36XXCXzPOwLtcNFBEo1Jm29xh
jOIb+OBUkRpP/zno/z8HvWkBHvtXJ/0L739QXx9/Pul//0P/fdSL1X7BwS1dgqnXU/v3o97F0w6B
01npYxYik5WN+IcLHlOHhRwUXCiATvI0eUH8cdbb/+CngWt1bMcVAvfsv3PWO/9D58LCdtUG8SP5
LXA88Hn/PA5db9KqmiPj4BL5lY8AwdygIb01WMq5Jp8HCnAZvs+la7EQZ9X0RWewEUjdrM5JHPX3
ZmUnSIEHc0dZZYRbpjvuI9I7AskY2DxX5czalRHysQ47DpJwonHo6w8dsUHD/p4L/IVuo3wRnQ0p
jby5nAkp4SZWWFbnKo68i5wn66PUsaNT3LbWB8It/k/4ULyXzq60n9nEDgecTzH99ByIk+kpYTpx
H1fOtinwOUZTetbTTLl7e4AfNoKn71IihXt533fCMDYirrRnTVoKugrS8S3k+sh3ABL5LSeE3DDt
nu6NZmJVn8Xue57lCCLabnC5LJUQB4MBGwZ+ow9QZVDR6XBriEEZcYszXWK022bfZLGU52hkLWm5
i8T4KrPXJm2JEDBCudGoCAKa1vFFiHS+FRXGjaNse9YrkMcescXqzv6TCaRPg/ZGuEOy6VvslbHe
cnonGPLQlg+186JauFWoUyeNuXEDAs0nN0Gvd6EX5UngLLITD+QqLPVO4yR7bmipPnrFLhAn3Kje
ZMQildLEeCYbfL3KmcG1iCvPePYyC5nCLEbjOUq6ig22Wvc97N+QgDRIvO9bTEjkMHQtZHJTlXmx
ZenGi9aNPXwZWlMjmBzLvjobTc5x//kfcyPlew1Ru9p+3cMbRvdd8GeQn2bORa2aBkEkUhFYXRG+
pBL6fWD1bNa7QbKbz+NoMTbRZHkvbpWZQPq60Hsxeq2DkOCuhDCvYRsrDIuP8blPHJ2qB2vVeebR
hOjwoSDcEUWI8iPxUWMuZ6/EYk7UhVGdRWRkuInlwgf6tN6KupHpucuWPD6x3+YXGPEHR1snSrm6
xRAi5x9ZmIJhH+jMLYZpKUhpB7+k60AFvCd5ZAx3bRfq0bFTQ8LSvkq7HxDPMNTiBwd3hTIl4YrX
Tb7P07SrAyyDrCV9KFX8D0DW+fETnE46wqVLF59Iaa5gg1YAe2HtmEdpF7DkmOEzrMVc+GZHvRZI
TfEhQprvR0xFNhpS/kYCirJpN2i2eSSHi3uzHsinDtKRIcXYZJ0bUIpGDvQlMSzIywz5oYNWcJE3
TdXZ1hv1VgsDRWmNhv4QkcQir1Hakx+E/Kw6JmbStNvQ7k0zqEXCz49MpvP7ec3bilmGfJWrIf/l
87d086WPDvlM7FtgGha/rIVAE7KLMI17bDrMD/MMnwnahJHvGdB2vTyB80K2Q2gVX6nQ1+vjpoQY
3Hezt7qpW2hUTcW/e3PC2pcFCUFdGmHge3pxbgivWLVxY84J5SCHPMhCN+ZdQtTAr2WxuCNBg633
lCGQO0eW5hb7CtVndXaMYurBzmUTxXCGrKDzxAKxwR5v+uhOj0OKX8nkTjNJRe0xP1BYsHf1pKcu
ndsHlbKY0FhCIzOhFa237QtEbsEMJme19Ibn1Ju9F75MO6bscIxbSngG4YoNfo1O9i2Bo6mYcJZ7
5j4d3WK30C6wpIqsa5907feUptlk0M9jkXv59OTaGrsIARbKF83Y8GG4ABfMhhqfriCXFmOqBZet
G5ucRZBH9C45pBHKErItncNoeM53YuRxYRiYYMgQDEmrYMIEvjCiQT5CIuT6zlMcvjSs8i420YED
f2ExPoyGJfE5RNTPGqMiHyUvka/IbNURYxWwjNyN46DhjQGHSpU3lmloRYYsTysfVYP4gh3I2cGW
n39KpzBPYdMlB0D0xo/ccpYXN+onB20Qyu26sZOfJt7m596y5qMqSsZfaR4GVaJ9aVKteYmFbDes
2NkX556b7HHSoxVHZHMxppKQAm8qd7oLebGM9OVn8qkfR4TUnpE0OXCXPhXmxSo2h7nQgnQBgxh4
WFiO/dJkd8W6b7M+teoQNNCtI1BwLqtMullF7cya0LeTi4bWfZprwGGrAD5HCW/A9522sFBR6mXu
0BqXHMJ5fV2kCaZTx5w/2NNuIbdh07L8vhsheYHG7cPHcmg4TWYHo7MGYpF8ylcTt1UUdF67RPuh
T8yLypBvfQlBzL+Q9tM8EbDyGFtDfcMEGPlj1Bo3Upidp9JhswDToHMfala0h4QB2laPYv01EuN0
lqH7vETC/toTNkgZbsHPI7WQHB6+t1wdBro1HnwgforFUq/EY0vKKl2Xiq1trsfEslULwBTmyvq1
JX1+O2Hv3OZpgxgxNRscGCD81TYfddqSOIzH91BNBZ4hLBUAroq+Lw4wdvI+0JCpbAezrgJ30rtn
dgvuW8Kgs+VVaOoPfSp7v9A1dRxsk7saE8X7xOv9jMy/vwdv9j4SjbG6CEikMcZJ2ewOwu4Cgird
DNITT7MHHHmeUuNKLmv3a4D68T57UVV/TJ2eD9fEbsLo3DUL0yIasUDVzatgHnqNEfYwZQJHRik4
XYYOLx3zWjyFNkqd1tQemqazty3SdaTfTvEz78bpUq9IvtCaxZUEoeHNTWyU+UVMerLyrIepH2EL
ZGXMqgQkrrp3tDC7w1oikLr1unaVGQGmjuyJbypyxx8Q6Z9UW5TvSU9CgFWpLyyj9FOmNy8dr8Qt
szELaor+ZojomI5pe9FmS76OIwp4nrm5CYywNYjaieNzG8nowWTvcNc7zcHtx87PHMGmRgfJSCup
JnkZYzbVA+v+gDgQM8eIJAgeJavo3pbcKjpcomJ0q4PIja9hKkmYyG04aQL/A/6tbGNjkNgYauA+
EDDO4omFVmR64bKiI4nFtXmF79ZxyuQLocyrG0n70fWa7qliaMeLHn4anyfugmxhy+Z0UB/I9vZV
H32x9ZrACbA8YDJWDVhJgIfXFcVTksLdoFNL8x2K1GQziTyFxwZ53u8722JV1sbxY4FKaJeZ+vys
N81wnltT/6o1/MEBRM8dJxBa5QnMxoYIy6vZ6aRAleQsbToh1RlOYH2LrSIfAvBw47avSki58VgZ
p561zjVZ8xma0D66GBQusJkwebZ5SJZkwVaoj19TcBmBZRlAiqJpiL4MsAR9p53omOvWPNksFQ+T
HkEi8GJ3Z/c23wOOiZEswkL3lsB1CODbEcNg8SQUZLayFGbznvS8HfPYw4/oFPlejSAvlMcHHyDF
PEFHdHbtVIfpltch8Lm0TTZQG8ArhaGvT41xi0O7xGmcxnKzzFF7riTkWZJQ5zUiVFa7UYgJXCfn
KShVCCFkc1nDj7Tu7V9IFcZtgtIQ0aLX5d//i70z647bOLfoL4JXYUY9pucme+IgDnrBIikJ8zwU
gF9/NygrkejEvn73QxwnNtXNbqBQdb5z9mHoWu1IEuKimLdWAAZrUEmo65OlIzWlmDyhCFclma0+
Wnqd1x1VqTOyGlOAJH3VrxLXNa4TMlKnCceZ+YnnW3JsaSdBlcrkkF3iNjKXTWIDtqO907lN4T1N
S1tj/NHj6kMBV9Zrohsi2EgIHtxAgr1g4ujJmQnfXUBT2yFPmmYNl445b4wYcNOwDTgaaVmy8o5m
8ORmxH1IUgBwpoDiOej04nby1YxuD8JNlXTjwWbYcKrysKJeDkEWncqmtaZI2+tBr8atl0fDRbfb
5j5U2RWl69elNw0rgOrVmXr25o1otdjS5lFf6XistnXgPbBRU1g4ampla+sm7keqEpEREnpvhyxI
r4hXK30T0TA8LpRVlzEu17zA/2Y4021H+eLrkGQpqBBppBTs5pD7zHweCZhgFpOu1rK3ERbzRZPj
dNbCqY7WNG7Y3avXlvcEaPOEkWDUWb6xRdQ2tb0/ONsKF/9toaePiPJDeI3b3fUPZi5eWiXL42Cz
kYs8roU9rk+f7zkek7WXxKF7Kw3LFo9Rxt/ValEnuX8pSshadkSNHk5Yu1SPUwgD1DJrL3AvgVFW
F55++zbjCap2P53kL99TFT8D//9INTBtjzoaU0da/y9ZC6k6Irvsa926tvY0N8kDtabGPUnH5otk
rvkXuAEbabf8NdwBL8+zDQoUcH8b760AP3VjoKKOcNKbYpdD5KCmja17w8L8kmgtySuj6N7CVFjW
Kei9ztzXNczjcdkw8cjoCYgBBGjc2GsHx1F9zupeJ4PqTNREwwJ56MNWrhGY2ABaDA7ZtmVO80UE
sCY40FvtdGc4Gq191ZDUu6jr2GYSIn4p7F61dw3g5mYztbqOwYY6RdP6PHGeANLoDXPgnsZD9voB
ZxEQTPo9s6GSRB3Gay6Z/BtxCEQ12C9MoquGf592iRKkOHSgAzMsV5vXTsEBi7H0zUQGutnQ1Q7V
wAsKWM9zI8qZqZDubOtQd6jQ0b3i+f0snBG+P/35lz6rHb9+By6wB5Qaz8YHhRPtVzUkYYcM54tS
MXucz8t2FHM2ICLIce3PX2j+g/7wQtKx2AYQ5zE+Iiw82t2AWfNCaZjyFZdelq3bvOL74d6j9zry
OFsHiJ0MznnKPv/dV/cAZ+DzQOOXmOE+hJtKbdQxuUJFq+PSuHewDayiKhrZP6b1rgBu6FAN6XII
0Mi9l9/Nlf87WsWw5MPvjsEPN4E0dJx4f/jdFRRtn/guiDv6IDDEKdxGRzepjPs8xnC9wiPIL99b
Y3HdBiV7VFHnHQe/PHDTXWAN+v37p/GP2/Ov3J6oiz9dN38od/hX+vL68iviE0WSH/lh9bR+Yz7E
4jgPi1glf6LSeEykXApMXN0zKFPWZxfoD23ThvDpMkPgErRggM4GzB/apvjNYPmTXJBMslh79L+j
bf7hXp6tpvO7QG9jJPaR8RkT/rEa09J2UtNgYUTxiK8cCt33q+d/Xs5/WLZ5GWZys9WVgZ5hfFgy
Jr3BVz/1Gsd/lCa4jNTadcI7Y9jHbPfT53/5fzyT7Fl7M7HCwAx2LHse3P30iOC7iBvZm/5u1At5
Fk7dH2mbMq+sicRk6WRsL//8BVFWPt6sNveow2yRdYrUpphv5p9eckgauwL76O+ikTMPqdqiPRR1
x8muoHad4DEpgwfhOaaxEV3Qox6kaQwmhF7hfFvZQbe0e/BlWNEJBpQs7DvJAkOfjKzFaw70gYRC
IyGxB3Kr2GFsCdgaTBKHHCuaTsI8SeU2ZUD3SQereiV7IgiaT3W9z+jkZAWQ5FcmaYItka1sHwUN
dQ/QJm8MzZq+8iCZHsLEqh/cMjiKbozWxHVyTqcp4Rvm/EfLYn1ahjHQLKPpsm+TORVn+jriT4aI
4kUu/HRjV2FOYSDeBnbwgNwLTJXVVBlbrxfFoq5GtdbDActYazZIQ21xqksPQzAVcS8iDbRd6syV
1TVblAoQPfutQfoOkQejeGtY+A/OlA036Bwh1LFK0atYe9ZGNEb9HCWaVIDhQrynbP1HNnzNMxFA
e2wO5MPjjZu7WDuUz3W+FGGBZUGYWf7a1W75HHeB9xhjsb2VtKCFS/we8kvM/BJjgsQTyz5whPNO
be2wqXsPO5LwzPA1CRGOllFupWfOuh6d8oDJDm4HRm6kxfbBGznGJ7BwVhRfc+3FU0B+EfHvHJmc
DQYiMf6Aih1WkpMu1rJnaBD9puCovmHcoNmLoXCyL3WWhdSrhG8jD6FVYHr2dSC9DpbfZIcZR+Ti
DV54eqzSbHq0TEO7QWWaDoLEebNoBj3ZO3kvtFn99nFPFtqdhZlk71vC2vUqJ3UxRsmByGFHIZTT
ssNHDFpPxMRzlKhIXvERNOgMzlvVAsXRVX3KZykbtfaLMAdFG6N1jal0WCRJ8Ek2dAxWfgkJtfRg
z9MbvgT2BhzQsIgAEZVcuGV7jcrESWhog3EJySR+sT0BYFZzP5t+Z67CwhnXg+tUt75KjYMTNhd7
UIrUm+daXNrcPYNt9EczgcYS6/3XIXO1jU17BcmMfHptByIqfLP2K3Gw5Iy32FglU9veMijUkL7B
IlIRQzZietK62jxBHiGlM07NSXMnXDPSUXd5LjsYSbLfjJl1k4OXdU2/MHYE/VXP8ZGo6fiWOxHG
bMa+VO85aMRxugADYzDWb2JOXEGWYO40OnoWxrRypgNhzHHYp1IEY0bcrYIP4muU7T3Al0f7WwxG
16iAD6KoVt3YN/G9Vcde0IIGIAPUq3t3bMM1AFg3QDegn3eJxEF6xq7ogJKtl+db1U+O+zRoVuBt
XOJMtHl7qhGATbTR2zQcUiuMOlnrEJdSU3DbJwTpNmYZ9cHJqUhGL4qsztUloA3cY4zvVE14LWkt
oWKggeX/bJThbL4WObrHWiFmGQ9xp8A9VrMG+sXFg6kvQrblGrN1CgbquyTzKRjf6hJ4j2aXyZ3s
oQTVYj7lF5lr73qB09j1Rw3Dtmn4HMI6x6TsAN/RArQzfgpbo63BJuN0pQy/QoYc7B20FSz6QzLS
RJpNTF6YT6GuNtX8f7vQeO8gpCvOgzmh7hx/5Maii3JfpFTkLDqLSukE99y+bER+FQ2gRtusm1nV
lU/7sOYhX1eWxd7O7V0o+IjkMI0iBlFM4pd5I5jZa8xg+AZ8+fk9nFsBab+bGgGEHrZjR0Er9Erq
Y6zyq+UwL+KNRMEmMaziuhzxK646J0jDdT2qYu+JVJ5TO3JeKAjj/ZnUs2/8xgWMqBI3Qe5kMLbU
MFLCrOWg883w6vTBFGSM0iR2phV+KSwGGfmzBSjqjsRrkTgd9226+mcX+P8ZcuvS4pn/v91M/wKm
XPza7fX9R37fBTKcBk4obLrqXJOD8rwp+X3CrevsENkeokqCvnmP7vx7Fzhz3vkpfFHu+z/hPfzY
Beq/QQrAKex+DxH9LdQ7cKZfNzD0dbKD0QnEGoL3Y5kfzjpZ5TYN/VrqwIArHdATPdVi7sRb4hTi
uih7z8iWceW2pM4Sygsy8dhixNLXSY4adW9knI5xVrD5g+dVx3WpYm4dasG8O1KtJY+WZUclEtPf
Ug1WvsF9wiGXZXbcxZpSBGfowzWyfo/LKWuwbE4tIOzymKcjCfq+j3icgdwlbTnTmtlU9WIfR+SQ
8eD7uOer8irXnCcNYt5WFb0bLMVAdAEA+uG94SWLB+4K2ybhCdWUmykKWbaYbUE3WzBskGuFAVBx
k0+zHJ86w+1EM/2LgEiUYM9p+mNEq269NsKWFalmZkCQ1QxEuoVelm6HHmcNM6Ei2jtZUM24cIj1
y4a+oW2labQRO+XYbltgZt1CS9FpwsxKdqVfq0081e5En3fOH0zXNeUOzEj7s8Fw/7lVo36rHAbu
2wKL2SpsGp4UQTkaPFmDcVpwFKxXsV31T21tjQ/+VLgOqPeqHPZDQVIUwrfNL2r5ojOe/DSuDsrW
4aka9JpYetKvwVpUaMp6zeShoDcJL4ZaC8fkcBklyt47rEMPBKiGg4E21Wyj2KL4MGxqsv89l/qK
4d8obionWRssgdnWbJkmOYU9AIR/NwY3cayxv816d0EDZl2s0FLQnZ0+I7Lqhyv4UZ23MZRSa9XG
xZKmV8DGo9EKPuigLG2Mran65kKPfpmY+W8Sm7txM2+u1gIX7EumQ9zcyDrDEV0M5Z2OLekaF2v6
VICfW/ii19Wy1IJ2l/ZhIFZG7Z6zbKxXHXTrdY0HAlZ1mDIQEvqg90Cm0gomfDCsQ7eWZ+Tgkl1N
jXOBet+rUPqDuyjMLLlzUnM25oYdmyEqZPatHxvobC79N/g8PnM31NS9x7p89bMej/+IHyLZBi2H
eD+Nur2qM3eDqgjEQJJSuaO++00ouCL96E0r36uJ7HAHRPvCLU2G/ujbmGQdTz9kTmpdIVl7z/Oh
Yts3oeMv7GbCqGH3gDQano/mqvGrewLn9anyxPSaYg5YkW0YHzAQZkAjeDAvNU1gwS01iqz7UsPL
Xgz5qbJpEiOlHlNpafQk++wGwhF9BMUnJ4DVrzSZ73MZBY8tG0+q1Fs/vU2s0lg2JNfRX7NtW3hc
h67PkMm2EkFfRNUtqdwy5abICTGwsmCEuS6xkRAwaMtzPQPOGkekX3O6qfacd/BQkgZe9MMocQ62
b7GILDDrNL3Z2Od3cSrlsrCMl0GNj3Zag0lIAjmscHUD4F9Vps33qBYlzKbOuahGo29GLRLb6cb6
+wHwH23kL7QRzvGzK/d/PxZPX1/rlyb5xfr1+w/9/mCU9m/z89CCJQRt3yaG9Z8Ho7DmwlwBN5di
FJxX/1ZHrLkZBeqQhzVMugBaeVz9/ly0xN9RQwzP+PAg9FDPbR15BfOwY/PGfj3Jp2anCeLg/YG5
lOzD45TU2MsSgjdVPOaH3oWMXXKE7v3wa9hp5FOhf6l7G61y30ytf5dmFHNzJDaNI2ER52zUjXMY
YmR7zroUsBoNGjY5llrbQHzonqwmy06151ZMVSlDY+7mRSdj8Mwly1zQLsoebGqph6Q28cqe2iCz
IcxiVhK9l12SROSXVhFUkLnD0WMexz+wp1RXs1UYKzL+sieOy/5DJ0LNWFReIW9p48xua6N9cIiz
78nyDFtXd4OLAwJl5kXUtwOVehuqCZ3z5APL0ZRJV1XJsAzDU7LsHcyfVmjBRomSKr3vonh4cd2s
2kVNgfxhTbjUqqpsLo7rhI8VpMoRiwcHWDPoWahDV79z0QtuKbKN172YDz+ayIdDDZXt4FXNpyyN
8CbpOncytDwT14ZZTvd5S+cRS/RrMgD0XUB/b3ZwjaNDhZmapzRlDJ/ppFdE//gOP7E1zk6c10Ia
AMPpqs7gFy9CBlErDuwu2U54DIvY16KLIZt4p6XBWSUxakE8wPsKbR7fIK92QhXqMIR5d4DlEZ1C
PXPwrWZqvAN53G2SQVKi4iTG2cMZtRuNKj9inlUHq8nHHYqg+RJbZnFF03x753gwEZZZoiXr3Cjb
ZFGHhrcHPtgdJ1xwG0Qkihr8NL/RWmHetaPVPiMOp98oBxb3BruOudIwZ9ZlaycTyiO4//aJz4qw
EA5seamQSp7MOurxyAJLz5njryn+mrZgZbS1hoHgS6Wa5qy3ZXGIh3ZYSsA/FWbdkTSV1KR8m2FI
1BrWOiY9Hgs5lXlpmKwtJw9v8mbusXBk1a5HPwM6KdAsPCZo2Iasl97ovet85lFYPBdPVs0TtcsF
DxlgBUuaFMAz65oc1r0m40M5WdYuDUpvJ3piZ6Tp4ososXBHSTCdE7ZuJZE2X3sjJkXMzMeCAT5G
OVReeK7dXdNP5rJ+gZePKEJZwKWLV7GW2k+Rzu60HuIBj14i1iEWwWOEHjAAkKv6G8gk0zP0IDru
tbQcruE1BPewJOyzx+G49kocIb2bXyLRtLdGjziQ2GY7LkDIJBnXJLNPu6g6UpXtQJld09Kp06hc
U0zssJKbcUzqRur1HvA8pgav0i1w30NF7ySGiOyBZaS84CIFPIQGsCZWZTO8LemtCOnPmalOJe7r
CK92ODLVDLLgXIeWASzRMT+n0Txj5t4eHhvKXBENvG68c5zExNOcp9p6ivVwZzt+Rhsu/UaLTHMV
OU9YwKTZylGcY9/U9aXGhDE7aclcOaizTSeNXPhQq6oKWnQeldOKE+UXeuXgKXVONhzNyaXXIkrs
CBDh2GsPASFEif5iS3+ZasGwMiOdzdsU5xXlrrRZZIvSK4cbij/1x7rxcwSV0qjLapOyORTDEfu3
R68m6D8yoAbaWhnMESA1Ol6wHkTXiDs428bofArcrGxvWxOY4K4gC0uD91S+93m3XpwN5crCkafu
6nig8BuomI8SGbopO6lPWR+ryl17JfmDjUbaNf4yuiS5k63HV1Tz4OLh9s8+4C/2AZiy/nQbsHxJ
o29F/cED/v2nfhyQOQXrYOqJ51DuNzu9/7MPMChJAypM7gGJnMQP6vp/iBhCd2FECWve479PUH4c
kIFlmPyBEPC/H5//1phEnxX8n0aRArwhWTCHHYfJRIYZ+6/7AuLBLB5dN5xyZTIkVj7no8KMZ3HG
VT2dEfZ4FdMekayFSNrntrD6T4mFQ2TRyLx6/GkT9V8mHPqM3/jwbphJGi7DVyoQGB79+m6Qr8pE
cjuceNropyBhWr2gF9kJl0PfFsS1ldU9u2zosetmHvbYKq456PoTsU2GEW7+RbatOPNnhN3KgJL6
acK4qW+ZrftfybHrw+bP37HxYc40f34WT3vGmeiATIA+9ARYgNr4bsf2ZA7sy3EzTeknXGSeuWnd
EbhID1IkXkUuat1EqJmzUiLMbdbXo76q+6L9Qrsa+VIWSlxZbYRnmXk/QrRb2wlEjyIOL0knrzK6
dJsVe0r5AHDiOiEkM6yjRnOOxBv77C/cCH/8GlwMVS5fBPEDzlkfNovwSwJw6zAn3g3VVM/MzgGK
WkpsIt1wUUMt70pfT5/+/MOcr7Wfv302YwwL56kw1yJ/md/WT9MmFs/AKoGoUyU76Sfywd0pb8hx
en748Oev9GEAT3sWG2xhCGb8DvbVmUXz8yuVnK6nigPyySuF9TKXTqVbv/VGY5GU4VpUUPWX+L48
mjBNW2V/ddF8oNDw8lwoxmz2YAbK6vDh5QlkkJ4gD31yq8R+yeIOEwAYg3QLsLZZO2R8FiP7ypCu
tEqxuU0K9yt862avaN48DI5ZC1gwcZEsYzfPPpl1aTBfoLfha0lF3EpoU+YuEW2sekecZOr+Yi74
cSw4v393XjZMSHI0k1isaT9/fMLpwLqwhTliA8xeorpt2NRqSZtbC3Mc8+CKwonkNfAwPA9TFW6c
whqiGRDufmuZRRTY/ANIeEXcf41q0/3S22XoXv35V2zZf/iSTQZDpstelrWVu/PDvNSpvUjUYWse
UXZKX0JKhKeG+X8+q7dMN5b1UImbPhupPg3D0F3Weo6AVJcUS3PkB0yS3cJyQQdwAWfT45zRMtG0
HF0QTj45s3TgV7nPXHDWE6LWRFvwSXWc1Cw4VLP0EDBrARb9rkiw5crYwbTprREHl2DMgRqknQvW
HjWjfdc1nFni0KPRYG2wumla4CePD+ksh6BzWVfhLJGAi0EtUSK04PvNIor2rqeoWVrRZ5Flioc3
nFPtHfZQFBiVtS6iO54rrFrGPaE3lWwh7KHbTNAcXuW7mhPllfa5myUeogLGPinycq9XMv0S9SXc
ImSa5C56V4j6WSwip4bsMQtIgBzluVIZJydVVxv9XWnCG8keGW+HV9HZjBiVNSayVCnPoQ/6b0UN
V7vjUWOoZT5LWV7rpk9DJsJro5blHftSJC8ZawbKSTa9eE5RrxsxAIKkuxNAzDCIFw6c6lvzrqNN
75pa/q6vDbPUZs6i2/iuv9WzFMdwNtvlSG4LlnOUOjQ6VLv4XcFzfcVk5V3Xs2aJz3xX+2p0v8Ca
FUA1i4HRuy4Yv2uE5rteOJguG/FkmlL/plMVrtLFGFEJXH/BvWwY03OjtMElFyprlvLiDVp73JpU
ubcYrMSpTdosGa5kVE3bXnatv8/qOSQRkza4EzPZLYbjO0tzEno24204NhMdjyCafXiOEMcT2EtO
ogKxrFOKFc4h4zK32CWjq2ZuTyrbA5t4kytK+eBF1bLjWbgBWhT7555bxwmWFWVvXHAk3rNNnka1
XKQVDy9/PfSRwwxI4v1ajD5i5LKgh4LpnuxIsKiUXvB147MrgO8UUIjtTTYrZg71p1tmIXY9Evd4
Qy9NpGFtKoLI+6Z1aAxiJQqj3UYWXs4TRqDAv8pNt3U5k+ZDU00jYFNWt5C0behma7/pySrJusmj
zYhteNyJBsr60jbGOc802GO6rfEuacvZbPWolRl5INN0sBHxH6FRlimgenVtnj/G1LXSCV3jO6V0
tHVup47J2wZ509CvQ9AvjMTdEBl867Nlp9gS4+hVHBCw2XQl72BdtClkU0SFiTYMIh7qmHkjlzYd
W2UNRUXvrmrTtnFA+2bQrVwsq0jNbsP+JJ9ic/qKI0A6K483kCH3ZWG1J5ZvkZxxiUhTjE1nBCwn
fzV1Pv5lQg+lvMTYSK2lGcFABYQeT9o1ngSASqUPjcsNpVuu9TGcin0Y6SpYJ9KiBGz+9xjyMyHm
8gECgLoR0aTQDpH2uc6pwdEWEfeRAcCdoTqxGdJU5j0EW6M7OaWk3zvnJHy0O2A/26DBFD5PFEw+
LT/iLPc8gd4Mr6oxw3bYKHsC+tUG7b2Fs/zFHuaWP0/n4t10+UBoBGM9M4Ws02OKV8wqIZSn/HUE
Moe4lGJnAZm5v2uoZnwt69Dc9S4JJEyhNoEzqPj8OXZaxAPUBFyN01Ca1k3T2vq93mr8G8rRiCS1
+uhy/DayONrVg2GofU7w1zhHmisfvqcHgV0R9XLThrn7gP7gLUU1D0lClfPGCk5k+jVPMPlA+pKr
O2OVrFeeLgfk70b6xiWuuyS5NTwYIvvBilV3bKmvZ/MZjsPFpi52oO4i46WLAg4xU++snbYicedf
fn7rkKzn91Vm+smyc36LrrL5qODxEzOTSc+tU6ZBEt3kQEH9Rd2xKwj4Z6ypRpuHZ87bAFnI1lG2
uA+ZUXfHTAsxVkaiq1Ag5qKvNaZoUnj8b0a8/EYsIAP6DPtkypEeiFnLK0oiI7LVoZ1wXYyB86Ly
GX0/1Jg2zHYQzXXANjdmNpYn8R3lLmrb5EI/VTKoni1hwE8KIWUbV4UHJfvaZzzdUwTjVooN7mhu
gS4r1Cy3Gt8SWhMvQzc7KhGu+uRRMUNqdtQoZt/GSc5rSFQBGeMcQKwoMkbK1/ExyUdIm9kmU2WA
68VimRtrFd5GRdtcyyyJidkYtRGw7NnECRAy5AMBnz5Yp0Y+R+I035R7C0hs9TVjQR6vPJ1Laq3m
FXsd2xqf6IBna81DBqO1XneEdXxJwQhPWhPuk1tX8WdQH/JeG9mmX02ypZa9RfaCXUxWpt9HyuCP
GjI9nJaWCpxgX/K1qKWWSGczFX3fHofRTe/iHt+O5zZky+AK7yaFbWKZCL2ZtmVK4PtIJYVF76aw
gKxWedZfB6MqQ0jVTRbesxPBpTurFuQroqan5B64D2DX3qt4CozVXRpUevSkF5PpEfdjBzZ+KluT
8GcIFqFmyqMlwZXml+qV8RCB9dRtnGQPjUG/ofTSJ9XXVU20poyeixTUWWxeBvKEQLycEjd5VfYC
LpgeWvSys7tp1gq4IJQx7OrYlFBOWDuosFgT/adGp08Z328njyzqIrEGooOjP4qGfGfjVI/KHgHl
hoxDuB0i+cC1njUXqmzpR+qMUsYbj9CLWgzds0HSxNNx3vTuJ9vIGV8qO2ito0UJcn9Le4Ssebhz
Ra/L9zArBwfGeJHZJjiVaD82L8YgUgdDeiH5vYZBC45JrYFvzhqfNYP5UNce0xQjGUgXWrGb0APZ
oAYhgLNZ3Pcj1kXilihR3yH+/ygpf6Gk0ENhcMr53xOV65e8eWl+jtL//iM/5inWbzYHeNcWmLOJ
JOg/6SjCYJ6CpxhDM4aDdw/CDx2Fk9cP3QSSqBSe7mEIZZuMrf/vDFTwMXw4rOKc5ogMDIZ8P0rF
R0wKgXYvjYPBuc6Mcg4/Oa4OnVmHs1Utu0YrAV+435vQk8ws/BNZeN1e1rbQYA9OLZjou/R7iXrT
sOVhGDERn/F3nt9B3+/MHky4+97CnnyvZOchkpFsb7/XtY+Gq6ylhQJAkTuR8Mw59FbVvFE6fNOi
SoAfMzTOWKHjblJLUrXQVMFM1x3vNG+CIzK1uGqWldR5PC4MaVCTauh1Iw75QCkOQRcBpskFidLs
0srrqkuMK+uurnz53KSTSWqTI4W+rGvqUK4dJtP+Gm7nkwZUoeAlRmdaDzI1sH1Sbclja+R2NYvI
OydwVZ4r11UrTRbqc9Rb8WWyOaMUHe2DyBl1uwAzTgt5YYYaI4lCK7fJlAFB7tLws4Ml9cloTKNY
6EUk3wrpvaXDePJEzSmM4PW45y/+scdtdY7sSOygAuhr1ja5HEzBLd+bsrrBtcGCTaBZrFoFv3kB
pk5SZNgVRJAsH/IM2dV+l3OUvnR61zwMYYb+zQhqC/d1vJGNMV4h9xPoGSNSpCCjKOwL0zj6wvVg
38RU1TF6LgztHGY5SFTbqXdNMegH5bf5fTi5EUtlV1yKCdBbPwQhyRavNY4Wc+5HrUgba+FUhnkG
X92tJDxosFswKmnena7T1ga4RfamW+tGTjUGABmG1/6wMaHbQKCPB87YfjV91sas3FAcrm0rThpg
v43pTWSGS6OcXt5NjJNOnVYVh0ILumxrTdpI4nByel3nGWkRY00WP/4bWqTF4FCzjbKEOioAetEW
0ksrr69iZBuVX2V+o9Ji5XKijeUGBiz1ubqnBLpd2qhpjdNEF2/vy8Q/K+pfragU/f7ZgvqvOvnj
kvr+M7+vqJ78DRO5I9BHLOfdoPVvZVpavzk6xGUHdedds0YA/GHgh0DCjxiIPiykpJV+sm4xvSYL
YEONwhA/807+zgprfxxZ6zp/mjBn+5gODoVkzq8qExcsOUqjgxNKPfWys7X+VOct1Dc/HK7Y+rCh
0qh4WBZKjV/soiFtnVgVtieiSrfUzItF15TaC4dVcUyY059Qk817B7EmwLXk5BCdLfcEpa+5HeFW
3TN8TLcJY759Fjj656L0PQLKEEVY/tft2FSveFfj3YDegtwTo4IuGiD+b6JM4DeAuTewPifGHWtm
ciXzNL/2XTPddvD1zaHNj4U996uz61hpcRYS5Gs4DkQZx2qyWsDbtMC9yirc6Qs/Hc5F6ZHOTD15
GJtgBjc5g3EzaJ08uVEijvoYiSOoQK0H2mJWG8PF/aQXRvA0H/xO7AUv+uB0R9/Q77nNQRY7Pjas
ypIaNvPS/IZQN2tDI1Z0vc+NZZ3V7UWOOoDEOeoP+2Eg5YmbZ2unovyi8JFtzBpwVxVxKgTkkXyi
ZJTTwMByQ1HnEO8k4thKWSpbCXfUOZQZ3WMB9vXcdiFPpSKa3uSoxqe87swb6tnGnTnG9ckx4+HG
dvhwhGFEmwou9rUYnOo1M7th1RP82ZQ9tD9XT/g1ggEWaJKnuz5/l0at7osmTVh99rg0ZXlt5MBT
fI1mwiil+JS6NkCP/jFLcDdonrZPMZ6ugqrAVt7X1baqevtbIOENNERFr1vHUltHSJb6LMwu+uRO
DPa1OLkKx8bX1uYUd9cl/d4PwRjJZ7dy6KmKnPIKiIm6K4Hv30vfio4TXLUjDuWBzjzYX4/gPBsq
fUR6ZxVWuc0YfsiFqgqxs4cUukAyQ7oIF0bHILCmzei67L8xm7u3bP91zFYtNV1RY/YHqo7FRVI4
f1UEreMv48lK37phoB3VcdLdOHTm9Qzc3GalEz13nguhsQz1Ux6U9k0GaGM3cGA9cRwwrw1lkwLr
iuDcWkVzH0/zMzJrqH3QgHvmPsWLMrc9pjGl8ZxL3TlWgcUBQifxH4OdyRZZ0qQbZYX2OS3VtREq
suDQS3aaaNddGLQvYefRLz8Oib6m+cF9qUz11a6GbB+MZQ8BNbP3ReVbGxcpakXvjPFgWsnbqEw4
Q1pgGc+ul98XNHs+NA01ThN4gJsidKBEwJvQrmytEUhsnNlPYa/b1AZrTvXC4SemQwwPx8IyTcrQ
IZ9u854fCqYo/YQuPLcTadjs2Cpc00vEmcY0sTh2KQKNlWZ3rtm0r6ZH4GTRJvp9W+SQIZVzVahq
m+dYwPCjZ4z00zi5Ye6c3tp+unNG1V45/pTvrSQjlF52yaJjsWRqJqO9y2l/A1O3WrkNuQI/H+Jb
bNrW14niA2imcbicwjFZxKWdPLlCGz65eQkk1yAJzRfqCkwVAJsrRy8vzMlR4ZzqGiIoTGwpN3Yb
Z1sev+JIJXi6rdIbQMj9k+arAiSBqd/EIjB3OdvjZglkoT/loq/fmP/zTgCnKjG420JXiCip3mkc
HU3viQkWE/SSSpZoQYcDzXUEvs8T5VdbDQ4fs6zRRjXvieyTZ1GARfxx3eVTg8216OgWlLL/FEwj
+as0kSUm1KBimWsYjsuyFtc4NMsjhCix1nXtKTZAHC+CANkcMwAeeKciW1HnDmP46JGAgtinohFr
vI9sWOOkeE1paL72i1De2JmHTamxaciZwK3dRK1GBTGdTzYe3RcnpqsZkpp3EcjJ7ZIiXHHqvUJA
IpzLhwwvddZs0uWD5KlxmqwwfCSEEx1ox/ks4aDueCJOS2wP/QkkAnU1vYoPTezky3bU5CHrrPrS
xn51pJGoetD8KD3hXy3XyK7Bhq6vYDUxPFvb1G49/h97Z7ZcJ7Jt0V+5P4ADEpLmdffaktXLkvxC
yI3ou4Sk+/o7kKvOtWQf+dZ5PlERVY5wSWzYkKxca84xM3pEB5e561aFfrWLx1R8n70IZzt01CfH
bpaXi56dhxix0B2IKoAhGDKCnZ0G0V7TsqfOjug1WGF8aVko5wc03kSNNOMN4gL4sNDoN9PUEV0z
Cv8UBJhMN2NO7LXtpQM3GqJRCBdADmoTcs4U2XqP/bw7yYK5vst1uE8s4tmyKZwvMxrF27rvcRZN
5Eyla20w45EIXhay4LkF2eUYWFH2eSBRGpYeCqIev+zHhEf8tAXBf2CUNIIraVRAHpSbbIpyMB/y
EEsZK1N8EnZiMwlXXs46Nb7Wjmce6843dkXkIeZJyvxEOka4w4TUXhEg599Fgx/uLLMxb+I+QcQB
J91YT5Phwtv11Lmami8laI+v5qxZ/rXqZlhVoxPtR3uw8Ojj/kBhcSqhovTdqoTO3Kx0NciCjmmp
zYQVLTGvFoUr7/40jcDJUIisUt3k07q0g+6qiZr8UMU80kQQeFmGLUYN9I5Dv3kOFClqfR4zLh0H
4ywRQGhgNl32tMoPndSPUkl0ZFWLBokmh/6Sde4jxvInM9TPXj4/+tV4XVoz0qKZME8iD8kTK71p
q5rkVjRRfWRQ5t32dSY+ZelQfqWjPN6rkB/sSzqhT24yocU+1vQRTX2sm7bpuz2qbxKOP1JqlRGO
YkESFN22qnO2bgWeYwQ7utHDqP3Lpmsm96F1w2edwGpHVzzwxeEIEfju6JmtCbnb64mqZ1/EdfUx
qRujeqxZQKm9gn5jjSEZPtAni6Nv0Edph1RsKPIIYGDgddQq8R6R+zWfwRwhiwrHOD8FD2GpWx3P
cbjPZ9pP5XpkswD9Kepk+s1nQG7cySYcJUY7GG5YD5OsOmlgHm5KRI17FVTljsCeewxEkAPGKN8Q
L57gZnLuR0MMBzepSZQuOn3O/znugtyjnATilSjnDLYnIxDTYFSfRbxlDA8zJ7XIXTnH+TaGu3Dk
DWLcxEYSneEOs6CIWNM5emvAPnybYPlRFJMc+ORkwXRUgWusWshKe6scp1Wpl3LLnoUmus9Wp0ly
koW7DCHApq/C7uDntrPOoGbviZky2bI5V8XMoD9tDFKVQdWdaHD2SPxEcuxMqJdWntNbtWoIWm63
mSKv+axtl5wwZiH7pOmTXUq3esuMDQF4kldbUndrBGJxxouMRtxa8jUfNPJ/VJui2EszNJ8dHVJG
11mdjND8aHl8c/3S9e+XkDmv/aqdZUx9B+mcimNNxzYBFfHfTdz/x34DYIIO1b/vilHSdSr52v1P
9fw/DHN18eU1bvLHz/+1ofPocBEviynbR7OBJoOt2V9eHM/7QGOa/pnJ9Itp+GLW/ntD59MXowFE
HYLMyPFASv6rZeZ/wIhjC/4SXf8/pU0usMuf5R1sGBE7QblA94DqwF7O/GfVwGSVAPGn0TxkdCeK
6Blz7AURVSfk8y65swdCGo74zLbAWh+sDHqu3W5+uni/0RcFbyQBLx8BpiYmas4ZseLy9z8pTCqs
57XvE0tZqck8D52HCYlC26NaLXAOCvyzSF/pthAt4OThx7qO0r0nnBLm+CNiPAq0DTUZZmIGbEnl
7zpEi7XHcGSxKdC5WfHm3DCKAANZf13y+pIKV16J4DT7nJLkt/xxgpDvkFnYztU+KXCzGttJBgcH
hD8418w9a8y+nFaz2ZH3YKjWJkqemJfJLj8R00XD2rIPIy/aguwerOKnkWZ+naTzldMRJODn5IQR
swA0llQ+PMnbNjtjPboCQqe3Y7lkkfISc4NHyza2beQ9Ua4ZW7CxjMbtNVonvIIBOJ8YYlG+6QlF
YO51PRq4kZpBbRkVb/uu/sy6ae6TXF8yHzxNrfLLjNm7S7N14w75nmBRfzV0WDztsvxajI65z1Kg
d5M5fC0XHLyr2zOoSJJ4snpduy0HI8Axs4l0TqP1fxeX/8/iIvj2311dLuKk+rnj/tcP/N0fMj9I
dDPmIpOSDPoX7Plfy4m/OPuWtgz97zfLiWN9CDxJEJJteS7/WQyBf3fg/Q+L/QC0OMgTfhwmwz8B
lb9RiznQXJFRSdpDCKiE85ZdC4QQtzIypJN+XMLMaWBn13FOuiDzg35tT7K9J8F+3hFKRdDiQOif
n3f1Y8Cm/E6S+fPouCn5fjDi7qMRe9/7S83blYZPx0BiMeNL5g1MP16vNIEG5WxRmZ+kvUPqKyO0
y8aMy7NSLvyDBqXInnwLonHrKnP+oM9C5fRmqfVtm9AZx6W9h4rUWeDCP69zCFDy2tVJc4LC4gHv
r72m2EyCj1mgqiUqQ3pnIFrYWtmT652OTpDcWaSCfh7ncv7maapGwlYn+xjlUbvFcZvvu5xlgDK0
cq9QPCLLH7WH3x5x0ZnF8HPnmLWzmhVYOOhTgbV2+ra4iMXE4+1ZvbU2/YaQkAFd3kZrkmkof2No
3XbnjtjpXPEY+bChKkBu1NM+kM3WmbeKV+J1XLbljgwwiOcwJH2CIpsAnkEQQpInenBBsikDvYB3
q8dZ5eRsNkzlPbcuzxVTSJrjBpx0Vdn9YTJAqmUIs1YpPkzWWCSuxAEtepoaGMG6ECPdqdQvkF+0
gXUmhzTcuGrq7pEsLK4Qk63zigBp2jp8Ae7Bt7OJEKDc3eMYT9YGBrAlf1U014E20iuzTRJrkyKH
f8wr091UpWciKohhJQ4aN8Out0dWxYRH6XoMYRUvufVuDv4s7m4tXcXbsvMGfcLLO482pSi76zHR
PiE+9tCGKxKazV1hZYsTPOwyG8ueW1vG1mEPfVqOyhzYTieLOQzdzipVs8PXSmrTgRGDMBhzuGo1
SPngpZO/jaVbXmYljYU2agQ6JYn7wVFdStPEHK2dSVjYTnWDvJzIjtvPlM3fmlj0u8xMMPf0/YYn
NTihYC6uZzH1NoMbnR7n1AeCy3jnKfa6+jATd7cN8ro7TIliye9EF+ERTZHDr5Eejd26b0roT11q
gV/wEUj5VvjJTgWBGUM8gNkgZ/K7QwPjwqqsUZLMBEeRbnVWrcTc2KtGJiXZPVbU0J7oZ0kKs6fc
dMOzdxNH5Bid6yzREqEVgSfDjaUK4sFB4ZUgS0M7bCKSUkJyL31cLN/KNA4RS0DVAzBbDd+YSANy
7TOSTmKksIzHP7ZNoJKnPslpiQVl74iLtlXhcdazTbvCTvsHlwAqmriS8OfZsDuN1kCPiqeiMbqv
ZfgSAk10bEyTp3KSbadVaWyr0J8+9pRMQL5Mr7OIOTbm5Gayq2kiLGoReRiMscNVVaoi2kA4iMjS
DCC4ggYtyR0PJkn2bjRkoE6IfeJV0JVnKoZBvWnAdz+1FbBgS005t/qIoGTK2uza8lg0IzxBDN/n
pLxIZ+2dC101AVaXgKOp5dwQPckb9pzkBzeyDVvQnU573yUuYSk4dPj0zP5nPLBEuSbVAMiMsPnH
ARcY4gXZk9kWDzzICPr0wls0R/3FRFxjfoQPI83zgCgxpDCirp5UmwdyQ87fvHtZygks5TpBTxTM
83zWUeho/fmYiPlTDoEuqdYZ86+shZYtwnze8CawpieptTLrRfhi8h+8lIHDfTRZEX2pypqH/oFc
tzyBNox75ElPHTPCSc2QDdXsnjcMynp2a31l7AbdgYXBpVLvGxxPF1MZ9+OKTTRpUC0wC/i7kYBX
VvFg0XPML5REREpsHM6QjT+RajpWXidWJqzT4qwwFJ3fgU/AvYtX6qRkukKgeYPHhwgNGeoN8mfv
s0Gnm0CcRGXBGglaaW3woBKvrOPJJzam8YbHyjKq89iFv7DxXXrZIcYCGpYElWdDW31pre7OJrr2
pA+CVO6tLhiuNCbffGNkTtjv/XixCFmkFOPgqzC+ODKly6LN7COKGDh9hoFHMM4HdSsyPUI7ibX8
Kmk5YGO1rXhXDdk2FZUxr3NLjmcO/F6UQX18pr0ZRxvNa7KpURvKrQ9C8tQ28u4kQCSJ5Yiu+m3G
ewbhjh1MGydowC1bTeGJtSvbFpsOlHXwwh0Jb3tMChOrX++masM6Hq1lJJ0dTQecwYXd3v+3cPx/
FY6WFbAL/Pfb0o/JV/Ixn8pXxeOPH/q7eBQfHEsEcNGFBFbF9OZfxWNg4npBOPezM/ZvuYb/wYIH
IdjE2q5py5/9r9YHqikTXoTzEizL3PGfFI9vHA7k5CwgLcThsIwd8goWdcdPG8FmpIHd5C102NoB
q7nuI94DByXx+IWxWUKoreKpwEqYWcZwl4wlmr96imtGfkEtnzyWOUTak5naLAASVAnea5hJQEwj
0SB/DUJM2yteZaAMf7rSv9nDLp/sJ5OEANoHopBLiwrvpbZ8/cn9Vg+0T2d1CqRhvCaQEQbBQDr5
1HsmCc/EzP6pmnw7iOWQhAFZnsMUFi8L1+z1IY0kt2uDKdGp6wZnVecZ6RqQC0zG1HGobejuGs3B
Yo19DIaGkJi1dnrPOQSu7sOdjGKrOgm9hOV67j2uSskkErEJld8lQjJmjdViKomX4PRcWIgmnSX9
IW0tJGwEcKAmo8RRJASoBqkxDSxkx6gNuNaG24/X+cxoDBC9fCKpiK5h2ixvhiAOUQRi1EfcOWDJ
/1sp6vKNkGDWtVojijemj5ObiFtl2dwEgw2NUdlgfCYHQOx27moLC3MFFd8j2gUJYRIgJLSWT478
PlebJo7ELcOLRT73ovRtVdo8GnQ5QA0NfIxRJP64tdFMPIp+QOjpVqKJLxCT8Il4R9sn00w5eaca
yi32BQbjWkEwansKINkT53M2AIFyvcmtHwSp7PGxU6RgIG5Fb20IT/bXsyrFrWHnYrxHiDQan23R
ceUSuCeE+3YVAlZVAxpb92rJCghdg0Pndc/fMqDi04m0B5iAUcOkwqbMiy/D3oKVj/EN9KiDM5pU
gKyUTy/RAHpyIYpqxY8HA+XTpkncq5gtwrw224aLlEz0t1eu03XtA+Lavj4AqEMF/iOiQSa8p1eJ
gbEF3FXXzDfTXPG19thlrNMIVWh8nJevxFsuTtAkaLkH6OWnQQO3EuBTh6pphkH0MY6G+crwzXhk
y8HDa0eO5W+aJrG6LVQ+HsI8sPiUyvUGb1P1IodcD2Iql40F+H0Yp1uX8vPckMFI0yMNHcZWUldP
UdrJjxPS2E8GkKTzoa/JGbaz6EkMTnKojNzx14kovacyyvr72jYRJ6OkrlCRA+Lrhx5tcZySBLEu
8jCbjmJ0MWvJCikyw8m2uxLJbLgbiagTlIjyuLxDUrjqwsR4a+9aGRmYkwvd2BZBr44fzzbWVMcQ
X3FZ8N0ldu0Mz1NKG/6RPxbpcz0O43Wy4FdTlwzvNfmD8qkVJVUicwrrFtY7X0+eGQBwmAjy3ULJ
Qsj5AhflyvBweWnJQ5nV1ZJQAT29faBqG69pKfIgGKiVxkMiauHuM7ilpxK4WI35tyX4oceHtEtD
MV46tmwONPIRY0IS5tKTgcBR3DFDlgtVHGHqSEotYQTBIjnWUlWnJTNNdYuNwjA+GVQLzVmHbkgR
AxrwSfLJZvmdMaUHd2z1iuw67FN1GCmdmnXYA76ae4cFYp4KrqXqOq7laC5BK8FL5EltFuqAahSh
usOqEjMR8QgfebmRs9Hgi6uMgOfY7ZeHAtIMvwUUAGto6VTiNtEGCHc0hbH7MOa+FriMKdXXPtEg
1VePiRJF15IX4+cLKRW1bToemGwo9MOWGiI2ZDrqvtmh32X3zD5aCyNjSLgE6bMlHfbVGGGy2Hp0
QiHwvKStIIhJj23j8Z2z5bbOUyaF472vwyb7LhmPCxKuJgK2wHOzibsoeP/MjEM1Q+yTsCQNTKwo
PxGyxsKGXCQtb4b7lUTm52RkFJYkkX9e2mbwIHtNOMJs3XgAYYY1vG19t1gDtllHqgzU2XZt6yg+
sfMg3NhhmGSrIukH3CLWJDe4M+TBaAfISpXDtCK5j2IHeK9Ts42krK4nBjV5TX5u7ZufWomfyi7M
z4SZMJcp82yVTWVHDutAnK2ViehL3obe9wXPANRMlRdd7p7pQTXTNsvVeOVWXvRZ2n25JQnOYR/d
2td+E5afLScuQLibUUi8Ddt2s/PUZRDBpvNIcGfWx0CJKVWU34m09VaB2Xa7ecH6Gf04rkuFo6NH
aH7R5zMjLKfXW7qp+RXLev05DXR80zv55eBhPdqrpnV2zdSMKzOtyn2PV4P0Mze/GwqHMa/CZHKG
4NHa5FkzH3MjyHYQSpEbNvAI2bciKE56u7rlpVM/lJJkhE0609pAjVDdo2hYLm2RBLCEMF4s6Szj
ee2ONqFifYGnxGufE+WpTa7BC4g5jRAACHEu6b8Sj85obyJXgnJg0yrRnzZtUe39HOLkOs3t6sSL
saJHEhlAWNX7JSh3Q8R7/ZBmIK14S/XuSTmFMIKmwtPnTeeEN0Edu3sD8M0OWjpuIELj/N2EMvrc
iLvmlAUbO05ZTieDwb5/7jIcV61Sa+j3et3oKT3QuXFv+6Sfv5lmnp7SxZhPiVYL/oK3/VsI6y/F
HB5Em39wcgbIct+yXpuqsP106fyNHSG1kMOZkQ02LyF2aj4x3D2bEZ7yw/uF2FL1vC7EUCOjjhNI
iRc53JsOnxPOsRcztD+yYakfEydhYag7gRvl/eO86XNSfXme63EUmomgbM031VcfVzTLA5xSDlt0
1lRT1Y+MMetHrDYsPf/8YLiIYb1SIMO2eNM4tHiGISS62ERy2IFVFTsnIJjy9Qtd/P1D/VrIMlxC
fUAtTk8Y8vbrqrKJMC/RenCPtjshT1rwGnII8nXrd9Vp61X+H4Y/vzmexT6ExjMsOtyib8ZPgMN5
bPOCie2SVPPjFVTGqKkRibRUI20ycXnfP8c3XWC+O04Ooz4vFZrxNIJfn+NURE5HVAXRki56G1ho
S0oRCypv4BKDEDMjJnn2GuwbfzaNlNfH+x/g15vUl0yOwS0ThCCk+eakQVI15phn7lFr4LsA6eyT
0QIC+R8cxQOJQaNbkkTw5q7JQzFAgWzdY0TqJp09YL+ePw1/uJi/Oxc2lL6Egxzw4L05iouXsQF3
4R4DaDAbl4SatRhRjb1/Lr+5TeQSJwJyli8PysLrryxbOBx1UsmjCOERI0fnpuinAb/PFBJz1tV4
h/6wpft1/WJNX55yOk8LnOnNiZVAlybUXM7RqEL3wSJo7zibSzyYzqtgW/oTnhW3nblF3j/VX1eW
BVuAPI2zDcQvT0QgkBLOtRTHTJMdENLiQv/Y+xiIiVh7/1C/OUVuDs9lEwfNFv3w66uKgVpxqEIc
X5ii05KvNi/xZLnDDYPHzd+QZP/HUAV+6esV2l8g9wxCiLTFpvHmoL2ZlHYM/+KIUk4RrOAsLVmU
gGx0/vikL62JNwcL6E7QUWQwBbrrlyct9pVvsp4caXgF8JesQg4rkBH5NaQrdV6lDGBXIXzDy3Gg
rhuotdrzvunHcOcYrcPmopJPeSTabzCxyEzz5zKPL/0MJ9YfbrfffVJaH3g6mMPRoFmes596H2Ui
h2QyQu7wxdOJcjmBFj0avC/7FIPfKg0o69//+q1fn90A2AJ1JYN334Ye8PqYUU6/JOQdd0SCS60L
Boz9QzeO3TdfWbwy4zpc7vc0YZau8+ax7+Vi5U2C8bppRYOgMdL49qiSkn03WZgG3/+Av7smrJTc
K5bNd/cW42HCA55RBMpjMfsU3aZMP1uRYR/bHO40Ql3zT22cX549F2kWTwOtHG5RzEuvL0iTtEvR
P83H3glJfIBUTY+zKblNR6JY/mkJwcHoG9kmDRqWmrf3pj8Tj8XUbDqOqKcvAYQFZyZBNuTFmDXb
xfcv5S9f9XIwlCTIupY33tskEyBgVo3NbkIJK9lY/oiL5EFkl/j+gRYD2etHjsmmuxQPkpNz6Yu9
voaE/CSjW3sDFYTC1Wuyh2Ms4rdddhcS9Nee1mlPJ+Ql1hKHNyCHvPZstWry5TVYNeM1mAr6BMbA
ZmndWnP9OHtKHUyIxI8BXS97Z+ZL92MgwwfUmIimy47Ms+pPZP9fb4Zl0i5pmAYSU9nbUigp4Wt7
RdsesWf5m5dozAKExj4yp2D7/kX75UYnEoB7wPEcQUsPXfTra9ZFpuj6MVZHhdH+BKMv598w4NkS
QledOuX4x/7h8vb6aRVGUcR6iBKBfxMk8Mu3VM6FbTVKOke3GZ3veE76Iz634NNLQ8T1Wro6zZzL
u2ocxR9WOvH2FoGSJFzG74iOcKtQCS2D8p/WOkQ8XeIMSXpEKZsBpzZT32U+hDtNQ99DFOB/Ieop
cxjwtBZRkRGpM6VN7u9BdEt2LaOH6drUBV3E+cXK3Shv2VigZGRg4XEfKbJ00r3m9196qIGB+lZD
IomdiDJI+5lvV1cybedParm9ACVSPSDRtOojCCDM28JtcY/jTdbrNszo+6EP5kWPlA//rA83MPuI
ZRAppWllxdVAt4E8wc7Yj07iXlaTZcz7ymNyThe7hBfiNcI8oy1tlusWmFyAV1uROpmRlLEm0W8e
NtXUzGyg5+Q4+Mkyp8+lJtzXihsQdbpJZEfv2yTn8gmvQ1nxzLyEtOrayq1vg/Lx2KZGyvMSjPXS
DAXMGF9COeLPntFAInArWpT7JdUrPrh9xq6obGb+dm6YOL4Un30G7BgZ5lLXNNBFHuMyl9Mz3fJk
WGdWRKI2Azj4gyeRb4zX9TgX8aVdkPR5lkUIWq9au+ULEbXH011ZRZ1dV7PJ+0LpzsIub0I5zkzh
n0WuW2XXXm2138bWpAVGGKCcv9tuqZ2PqrGWVtRLAOhoJvwgpw7AYODj3tRQsAk0FKlz1nM1ezoa
mt5cknVkpoI85vD0QehcdXNMI9zHR4Pbz14YGdrF5fZlHuzypBlTbdyMVcKhmyU3dhPA0qCFE+c2
dIJy6GV3bSUGis+M2yVG1+9XBPCB8Kgh2CbOSd8r+Asb3fXGembijMVUsITLOeIOKomGdVcYQRPv
zOmRm5zExFmGvFetPjmHJ0RPy681bnM8OvxZJAFdxoiJq7q1SomNx08kN1gJwkqcG4ni3fBSB9Cz
5+6bI5dWQ+xW9M0s17Mn/EzmCBl0Bqb7HHRzeEm803j5owUnc82HsWMCepwFBJGEMZbQVrcDg/GX
x8plJssdyjMzeHbqP5VEeyma8/jCgcbECUnuCb150Tks48qV3EWN77IzIySJ6yrapWdOyJr+MjFW
7ndjQh/+x2gGzdETQVRLIYFBhX5c5Tngk9OlE6toz4PEYPszWuaS6Lu8/jxX02SM6V3hGvOYR+AU
SsZ0V/kZBIQiIP0UA43BpIFQWi4sU1IHWEggouSqfUlqskiVVrs6F+11CeNy/EwUqY0bC4ECmAi/
CuAz4O2xFsMZ/BStwmT6jiiaWzb1G+FcTVZNFziGEzDYPH8DaXxEHsg4rlYx7QruFYdpTsYT3Nne
PYV5BjpUqq6qCXeFykN6aRjOBb154JDpkXhYuvVTTlNyRwdtJhTTSZ3wWJjmSKuNDnm36FpmDTnw
xxv/vxbMP1gwhSkdXijvzEmf2vbpa6zb7ww7Xg1Lf/zkX8NSN/hAF8TlfSwlXSwzoJD5W7hrL3ZL
sDFiqU7RzVID/T0sFR9IBrEpWTHFv8TL/0tphwgPiDB29//T5/2DYemb6oRfbXkLj18S1uvz6d5s
owI0YkZWG/UBH/EzuI9gb/gVrygffdFPV+fyR1Hwc+re7460dLiogeh7WG83bHnplM48WhxJzAMQ
1vpzvbyBgBLqH7fsv20Z/u5IHAMLP1M0x/GXv/+pLog66Bd4NeoDIdIocrR50fZFiuN6/vSPT4n9
DjEwksOZHOv1gXocAwE6kvowtdkzQJRnbOLPKf/9Tw5DHUxN56ICf/MddTih2liO9SE06NsFiO1W
L327DL3YP790CzTPIfcK/Sdj3tdnFDFTcaqYM+rDQp0BNIXFX/GyVWX6h5NaftPPlSM3Hi+eZZ9K
k4K92Ztr5/WFbyBVqQ/xMEDn1dM1pPhPljF9wpL0p77P2zL15WCUiu5SMi4hZK9Py7BkxbNZ8bJa
uktey+CIdRqBlZE8mX5UrBNH2SuLJtB/cj0ZjaGNpTPyS2sE2p8W9AbqQ90k1Y1eih8ZGNknI+VP
798lywX75YKi5Ee1uzR5vTfFPx4rQrCqoj4YmoZIoesJ1Y4Z3rx/lN88W2wy/+8oy7btp2cL/6HT
Gxo9HEhkCdBt/MSIpTyW6j+7dD8d6c1dP2RFTI4vR4pzPW3cMX2aGc8y8fjj42X+elKLr4LONzMG
RwDGfH1SVVhIv6iIF6h7UW1qszey1VR3VD8OkeFBaGJNDpS1a+hcHkw1VhvmLsHWbpzy2De0p9ZD
RQ/RH5HJK4LEvnpxQvUJtfhk0UzvtJc9TyinT6LZ6j/WHvJOVc9LeRdUDdUn/wu6u2JrZoOgxLTl
wRub4mpSgbjPPFGdECASfgZrN22YEstDuMz9qqkkVy3lfs68Ed5bO2lS6bJy9Dc9Tt6TrovLrc7y
ctsJr7zpjNQ5Eh08fH0JZEPnwGd3iWGbUtJ9Br8l+SP2/LjaTk5ufkmzGN97y+dBHEi5BW5nk+EN
2FXkfZKeO1ebbvH1Y7UNSQ+yNJHAq8bugr0bkuPWmCE4pgabKHo6Y13AfNrOBQtXkXrd2uvwpIce
i0uMBmTrurwCSg8dKinhFSpRXBBHp2BmgKy1OrUwS2x8OrfgjwuDnY4pGEj28nSMrPRz5Ff5J3fI
iCxpSSfFsy0wZPOLVt5g1Y91AWuRz9RTnsZeTRCSbU886yMpncnKcFT+qR0IKPMNkuWoyrvPIZfm
NE6b+sLV6bNp8Z1qNMz3hZ88410LbzqXjdCwLI0Em1SnKGbpfqjcpDQFOUxfD8/4eI1swTlhRe8Y
ZSM66aPcXlEGYOnMhSa+KVrcimRcJ+eRDToxdaPy2TUC0KhVykXUOel3whigvb/c9jneVBrHoX9G
FEy5xQHIaWpU0siJJ1wddXRLJ4hTiiAI4Gsl5awAfboJZcx2Bv5VNTMQVm6+T0ph1sA9+zrYsJvp
H+KwZniPF5UKu0QPM69cs1RnBpb+ex+96e0IdvtZeHF15BwnZMusnCaa74OTEkBb4Qe4tZHYpmup
TJmsFV6ZDI1O3Fc7jV78TMF1Y2a/7BA6IAqkxImawBo20STbpShO2gZsY+1gvFn3Dq+4eQr8fWfX
xM7IHGbWp67ED7DXfpk+BYMwdoClyEf0KitaJUFPMkwfjte4GfuHmeT2vax1h3PdUBAH0tqWM4Rx
P2tQuEbE1SBZYAsXwN8SM88WFlS6FDB327seFfNjlDry1JsYKRYEUklYbbQKXRNXD3IZaITITpyj
jPHFNpEoj2MYlVsg+jBFVfos/Dg4C8Hu0imeqdUjMiMN6BLscwo3BnoMSF5H5B6mBt+Qtnn1aQST
66XBvJGktNykPVr8TVyP8feSjPhDmbn9anJjstgcSz/U7dTv2S4XZE1rboQZXtcR6cpzGy7EFnBj
9LpydujRd8TGHtk7403ZiENX9V/QlCbHgsiFrYZowBjZ965izUNplXws08r7j32ngm2U8ZzDq6FD
ggf23rfq+RRE5a6YmcpEUPq6NRFELXP+BCoP0Tnc1KyKyLzyetqUOg0ubIrKXUOa45bEMvyQfR2u
2NdP21mxuhUDpA9ree/WDucN2e8J3LF/4RMg+5SPrX9l94xjqmhA9OKE9nHU3FEZCyrWpGUAnMO8
6Msl2qydeYwKvwkuupLotNZQuVpFoEHWsZP5V5ar0FSY+ZOULJRKsX64seFdzQkpQ0KpaRN6YF5X
0tb+VVhl6swaNCvZS6WlAxgSuVloFDqkARWIpTcuvf2NqugkJcwywd5aw9dYlgAVCJ6K8J9wB+M3
wZ55YdcdFvDB9vkSivqiJTcIy5ggoJ1wXFbyJtY4ki08oh5XJwkDEGauthB3serSIXzsMt/6bg6s
VvAMCMmmC3Ke0fM6T+UY7fopBhwyUEmg4O3keRrJXeukqK0qJdbSnlkREYitSderEDlyhWYvLDeg
BNWaoQTIUL5hzPsmTVFgE+UtLPtw7ZOTfgxnXVy1mrXHiFg9ABNvy6yHetDjocerjr08QuxxbofC
/BJYujvtDUlyZKUvfJgRBxJx+n2KOmnPZtv4iAvywk5sgAVpSljPGHcfw3S+T0x7uPczmqL+VBG/
MFtAX4Jk3pKkXlzUhgoJioPCgQwtsePnKgqjtdMldzzPn1RvRgfhV8AMoqJZd0RtXDhTK3Jei9jB
XeeLIXHYCY+XXhbwNjSSOP/UEDZ8BDoQfDIL37pNTKsG/s9XWv9YZF2nrXcz3wHEChtnhYt2jPd2
uSZ/fdSHQkhH7cs4WAkrRlnRtQEGCqLZWcxSNnlID0UaFGsrMrOTkrkCeo8aZUiZwV/ZIG9Hs5PX
dlIQH9B05kqGQ0PgQCHu2kIUx6GxiyMSclw1FUyuo523eqOtYhI5LGLE5e7pNIixmHn55Ir1ryAl
4bph0DdgIkxjY++gJomPCEYX4SoT6N4/onqpGE25GlHAmlpcaUzigfKe2ymNQUXCyPiOrGchE0fe
yejTT1sjyFKEbDbS3DbtyLo++WBCk3WHBuuydAlwUKmjCZts/SjddnWsHMz32uoL1p72M12WrFtX
Y34zpPaYrwj4Zv5BcY1epvam/lgC1tgktfkFUuyhxohPLKFdYLE04p1web5YOPorTI4wqO3SSDed
R3sf/8205zkV9qpKW6Itcr87iEZ327EJn4iVyrYeHdWtMFEXkI5lPRSdGM+hJlREC0bK3NCd09Bk
c3s+53GNvka5Z+kVfVnsMt4YUFoaxkkyQqnbefAL6bu6LN9ORHXCbskZVoMT5FgWOOFDphcNoD/J
/g9t7V+ctGikgf9TwjMuELblvKmw23mOEGqY+aHhBUpHcOg/drT1PBLfqBM6SstzhHNxjPyJumIx
feFlEPIUCnKUQIb900btzXTXefk8dAgWjfCy2X27UYuYjDCiyQ+qsAjkmU5Vxpo6eMlTiYErROK6
e3+L8cvOEEQlNiqO9KL5eSs4aJ1eFtFQAwFqKMIw0YS8oHgdl2VcnRpkh5+8f7y3xPPlDC0GMwy2
GGHav4xNsEWVmeNmOQtKQ+wcq0SFdxtx6yZVxVNnMKfP2ph6UPrD5ctrZ0Bb5+5jQTsutnJjHWaI
i6u56fdjy3v9/c9n/7I94fMxP2LEAU2PTtKb7Uk9JpXhOzo7xEXhHDXmu2eoUDxTQweFqFhFDsV2
TjhzuopTqzsnmYbNbMYnri0K7YSToJQpj75gFD8Jdp5tsswh80nLU4fG8VlJ+uFZ5gIX6HoUEqtO
h/IQhazK9sjGdet4RXhjM/55ggCIJDPgX/v/Ze9MluNGsqz9Km29RxkGx7ToTQARwQgOwUGiKG5g
kkhiHh1wDE//f2Bm1S+RarGr172otEpLKRCBwXH93nO+A/7NvUFXxgs4Akl9r6dp9vj6VqwqRCvB
uOTmR6nVxrqL/WWXu54LKkqCNRzbf6cTwQ8dZby9AG446KMgBNV0xHEVj5Z4aFNXO9MoGzdelpg7
u/PtIO76j9jz774Bw13k+XwRJqAEg/26WexnZyTT1KCjzX57b2sx2ahi/GgZeNexWIfpiMIci2Ee
yQlvrvmQIq93qjo9cwTFsxOzcFUNgZStCdN04+Q1U5SMzUMCmePhz/eb+f4cU6JYa/9njSRnxvfr
L5yNHHpWMSZnQkJrhjhY+xevmbGwcOxzCVBlPvkoq+9JWrgHjNG+EHAxQlFTdhxAU0qQxscdpMe2
GGD/xn1DOQl59Yz6279AqCWfWnL0+oOGVur/DOH/8fw/8fWsOD1aJP99v3pHyET69O3nTvXff+ef
th79H3yEbhu65whzvfz/6lR77j/o2fLAoSihSfwKBvwnYsIg1m4dmFl8Ad2kZ/2vTjUROKs/el1X
UQfRePu3bD1vnwgUFXTkBbjAVVzBw/frXRmPk754TT2cmSa6awTvPi9gYbLfEoOF+9C1u4o1jE1R
6CcfdhDfrMFMmBFzeHSt0fshNHz71Lct7gW1TP1+HEy1defS2RophRlUt/Lsp8vycaP8r0ORbasj
qsHB5Kwn4qcWW4ev1EBg1O+FgUgN0fHI1gnCFE75Nvz3D8WpxJCFY38VXPx6qMWY8gZkBRShaUqh
KC1tuOrsg35yhw/esmtsyE8L9+uvWtU3KFW4Kd4t3ET80IuyOYE+Ox1EdyYo9MF5mZQTxlVE8G5t
8eolyDpoIGZ/0IZ90xv9++DrUrbSCd71f3tEoRHbsX6v1cLZYObEfG2I9gMd3Pt7xDa5L130MQ4j
mrfrpow9S6o2GoAWCYdNllnJfmNPrau2WVN+KPx5U5jxo3DN8GxRJJrcJm8LM7tVppUY/bCPZ6cH
Nd89u5b54sUoWIyiPHeirPmgEnl/GskzpmW/joqQAL3FIkcJWCo0D8PKWyO5lEEmF8uvt3++Kdeb
7tc7haMAcPEpgqGbvZZDP93/AIuAySDK2VupmjeWpl3Ea8arYZrYP5hy/vlovzuLPx/tzSOA8ihu
Y+bbe0+RAk/Js4lVSQxMlpOVRSDypsvz738+5FvhyuuV82A3UE8zEnjHj5iT3PHGkcfOSByBpVgU
97E+RKgrFvhNdYwmoL11ydMN2kLIJ6fXvWNjW2dD3NV7NfhqO0w4/7vRbX5Mk6UdZgTmGzPq27ul
m9nMJDFtqnb5YGF6K/Rbv/c6U9MNKt1VtL7eHz9dGU+CQa17HqN0HMSa6EfQ+4Zge7XVNEvfpNJA
Je/VY2hx9rakRopHfXEnGMtec0UMt0WaXuyfqBj/fuv/9yO/39yaiLENTJ+WafO/N18t8wviWuyi
JwIo2ZpRYoeoeydCUBwMY20sP0+pleEccDAo1GDIjlNFyUvuicrDcuoBrcKxzoXMNu1c6RuLEI4w
qjx9U7H9AcNjdlems2gHPHvsT9XKQnVtENv0y+4H2oL3vfKiwLfSlv6n5u6Qz60w6s4DfjMd+7yT
MJwLKDqR7UNVtc9pT32GhC+vcjFTy+Fs33UWUZmj1p9qf7XYpwRs04unVx0V0YWezCsNgy0GGgd2
HGhq8tm67XEfbXxwmBTESX/ik6vdn+/W9w8IomwKA5564bMDefPenWRsDza4n30qE8IXh4TMLv1g
pNOnYYma7TBATfhfHBHNNGJG5j+sN7/eZn43Kdwkeb/vouhgSLEl5fqHX4mLzkJsQQzDw5+P937d
Jkie1YZy11+zZN5MzihK4RoUQ7/P5qLZmLSgD3E9WlvPpD/450O9v03RM5qOCT0GRTGbpV9/WjzY
KDRUzVvQY4BRa61xqMfB/eAE/vYogk0Kw0BgMW8vGdMWrWT2zevO6XQkka6vnREW413/+ccYayvi
15WaX8OUmN0QoWu8jn79NTnBM4bTkK8+TUYdAsTMds4EscKRVU3AgnQpKbjxddeKj533hVyPfS3y
9KNlyfrN16CEMaDioKFAEP7r12jbWiypcuVegNvd4lIudiTr9Dsx9qkXWGIRB4B9/rbT6+eiHt3b
vM/GfWzr6rJcFutIgtNH6vu3kB6WSljZOJc8FNE+Neub10osNE2LEkvuq3ioDnpnb319IEWF4clV
BDyWWRsOz4JomaDA/HoaaAkHDlOd0PcqKOtV8VwYk7rCwxsuy/gIQdMM2rRv7uaKtnHTI0NEyTUe
q7m4Asj7kar49z9g3f/RGCTgctWm/LzWR0bnl7M3clKT+Tbu3GY3jCL+nLCKBRgtszCShg623ul5
Y3Ul4BCivFL3k+wc/zA0URRMXqe25Nn4NzVe1E+eWJ4XO6qOFjOSHfkvtMDzTONdwayGoKfmg5rv
bavgr0vw0y94c3eOfcEXRoi/n7UspqftV8fenqow04gFSDsW+YEkgCzTD4BXVlgTyOM/PyDWb+9M
/Dm6zcMI6OfN4w4VRIwk0EnGPUnfrC1L+ztl1bVLzjJWIf2pLtT0xaWd/IMsxH5QEGpqMwlzCz+B
iuXO1CXjBhS/mzE1xpLUiaFhWKTrZA5kGbSU2HieQYuwVLp3rpVvbfyLIXNE7OJ4aQ1l6xeabRRn
S11/c5V+52DjCzBTA2EZfWl/cM7fl24e9lNiOqgQHP2dxoceuIv8kwWhzYovVbR3VQaGZIHiXEPr
+aBO/M2y7VCRsPNE5kOt+GafJIucZAoWnT1EvxefIEne2rDUBRleHxxp/aQ36xxHWv00AkYe+qVf
nwUG5gNyVJs7qYs/5YYVf8mKhWlmObObsOccnLfuaN4xcoyPGl6/efsyWyRgxMJkhrDszY/sY0D5
UYZDYXDnr8SSXE9ue6uL6KVw++9seZ3wz7fs2/bz+tQ4um2CXqL3hKj6zVPjK01Oacotyza8uh0s
6p45ssKVhhNYanlmkv8JzesUxnNDcSO8NFAyRsJMtfLnr/LbmwlhHG8WmmDvbBspulg7UTy/o1f3
od64zkYQv4fhuYYNk3zU5/7NS5O8BNiaqwvtvU7f8bN8DXXmIiNP3seNEQULOK4P9oi/Pb/YULAS
raf3ne4J8kVcG6KRe/bIXeAh12eSmfmBE8GvH0lSDGIlBobGbQHflREp3YBiOyntfFmcj9bI95ty
1F7sCtmUo6Z/Z6IaaQBDpEUzz7yV0PHYJS6pWy5nNcdBXBpa0Miy2gP3wnieD/oHj9XbxvvrvUY1
xMmmbvfE23utjxWpZZXe7Wes3t8bt9PszdjF/Ummhl1uRqdGWlMPfAATIh9xg3JaBjB6BiIZeYOb
5CDh5/FSJVbMsLrvyawBGiSf/nwj/mahwWvmOKwxdGLf9WLJqUkBbjnt3pmibjfQ+94K0GBbavn0
g1Pym0PRV8ZlpiMVRZH05nFPM0M2uBDaPQLs8kVYM6PqKmHYrzn6/+JnUYPauGvWltq7VQ3BOQwU
T7R7oiu6GxwsDiQ+NzrPup4u4r8ajdd/rZQ/Sz9/s4hxJNoilIjo4N7uG0lKirN64EippcchETnN
XRm3JqM6ia1hKmGmQuT5YPn47alkfy1IOzEE9tVfF+041isyYe12T1SeCkqbuUyalWbY6ab84FBM
5t6/Iag09FVAxmiYFevXg3m5qAfEXdwiotOxsoFoJ9s4ESOcsjKC+OF00kQ8kPdF0Fpq1HbsHIdp
u6ArL29Kz+bhSi16jIdIzsW9SSZGEnZV7g0hYW0OXIWoTb7Redcuc8ytchcnBQMgWa2M+IqfZAWu
U8Pa9ZXNUGrEFDqfM0/19ynxfcuWtGDUArg5kKwPJm6KQky2ucPIODlbkjUS8wHgS1o+OxnNEuAx
7GCSc6xEVhR2ad4ln2VRG/OhqOiu7cmjLMVW0xsDS900aXs55Epe2WU1eJeiH+boxkGFUu34d23c
lWMn82kzCD+vQoQEIr703GrlkttWne0Guy3uFBgCWNiVVgMbwuW/meMOUKGfpPclEVqC6DgihQ9A
wOMmIFoJydWcr9iespkRK2WK7WQaOH4DoFbK0c/DSdnzBBqGiNPzUsO0Rt+hbMywKe21uErJuPmG
Eo9+iRv1U7B4ou7uGptUyX3dI1W5hgqp7iqUof121lrfvdXr0ou3w6zi4UARO+1ab/LTnQAB12xE
Ey9LICXirarjFbUtorX9pyOfI1ZF2t7nLGmLYCrKGjuaINCCMIgGLYw33NDn3Q3Kbr5EjVk8FHBv
bvvKIXC4xDOuzVnBMN4/IaTZVa3cTYlb3UYuTVSRkApKzOfeFPkY5n4O6HhQRwtLc2CSjZDlDkD/
wYzCIZusHY7QJwFzZQuCWPIdOnfvECqx9bEb7YW/1Bsq5mWTVX58LiGLf3d7hEsC2sOmctW3pXXs
M6CWcG2gn+PvuGdIt3XA3lzbftltDb1Kr3NrXAJQ+8a5VxbJJVm92DtdZEIyje4nwHdMzIybNEWf
B0gpOkS+yIMpyweKCukGBW+JUEp3ucmL6QCqAo7IMkOCXPJTTndpGkV3zDGThYuet9uph4kIx1Gh
oSHsY7SSMOXKXkeeuCU/c9oao5fsFrRYwaz1QxiZs7lfKF1vo7hoHitvjURLXKaifesgjek7NHht
FUAebEKPhvXerWv70BU+HMsqmg6WnpoHObseki91NImcT+3G2OX2/FCS1PlQpdEZPuK7dJgfQDjA
ltZ9GnUDoFZHi1Em5aV3UIML015rSYO14eP5XnSUkZWGTlx7W53xJtehhc+Z+UuYsG+4TTtNXbdx
591KBHWb0ZIX/Ry5ZB+sOR1a9YzADF291aeokkrCkEtPvQjZD8SXjQsdrlyl/TITZt1Wi8XW3NQ7
KDMkrPWf8hoG0cbk5vlSmro1hW7LPoKXKYtExrj1a8O5vwJzghpz5b54uXHQB2SAWo28yTEW75z/
U+P65XRHIHNneQEeIB7l1znpXNluZjMSYx4u0uy+gtwBNhpD5deIEm32rmbWPybkrM2ZlSOMDEuv
c9G71QDPLzTy70jPcb0uBumobO1Ie1aXNGnb9KzrOFPkt1RFuHil+pTQ1b82i8z8FJVVnh7GzOm2
NhHMV8ZoersavA34H7iVxySV+ndHj6gn6e82W3fRi/OGl+yPHkGLsy3mmGj4EZjVxTRJ505gaXvx
ae4PwCScks13pPQQM+f0mTlT+dI1ACA2cymNRzJxu5Atmn3yKxNuiF+BnkjkvO+pWD55hKV8VZLP
AWBFoGxvtsdXceerz8kUlvxCF44xSIZhedergTshIc/uIYm99kfbiHwH16h9wAeYnmUorosD2VP5
Lp11+cWuyewFyjTiIovssg+HRfJwgHO1SSUVxCI5Dsl/FFyHobUJUKGFDD4XgsUuZ99UnpUNprJN
n8bqvo3GNQ3ZTg1v48djBHRKF3BCS0aDKN2SYr0HtfFItFJyp5cJqiu3G8jz5nRq92To8hNB9PgJ
wLyFr+rk6p7Qv2G8jKMoPqUeOoRab5bLuve8C5GgjAYzjARMT5071Zv2gozLbY9OkySnbJTNI607
c0vjzD4x0G+dbQVWbLcMU74b60mUe9d14xOYVuUGjU1gEQ9Ry0PF1aUJ3x7z0hcnN0ma752Kuxux
dMYnmXK+0ywnd4gcWTCZnFStE/O5xq1509hd891ed5hB5SxAQvM2S9ER2+kZQTR8rAbWzuhEe2wM
AH2Lks33fm66B5VwXhfXbX+gTkUoswwJp5X81+gY043YD34vn/xR2idYxtpIopIfn6bURnUxOmU5
PxEnLbyJNzCSBhDroxHNFwav5QYdHkIHDZznKr9LsooVaogkDl/YYA3gJhIR6+hz4yTxFZih+tGJ
nTwknmtBK0RMPXBbjyLSxhzLTN5rj3OnR2FMdvf5mkFxJnx3+uxpGetiHKVnVsPfbnQtPg1+6yyb
xLOpwCvdY2JhtcWhy9cwaCwceRam+Rgdk7LnD0QKQEIcj0UPAalBg7fwnNPGgsRNotD84rlKPrmx
sIMomgsotf16lw9JMzBzMe27tEzUPbz8wUVUz5csbD2/9fqu+WZliXOn+QvBT001JqfZKWHZSiIK
H4p2ma49Rw73ejPl0NK43CYRPBd2ZiCRwwd7IHRg3tGxw5ZKkZGchOSsoROZr/VYm1/0BbGLNhHe
vKFpH92iSRWHV6i3g0iXfGIA5JTs02dfZyKzjKRqI/GlJb7VymR+cRvafFiNkghds21IgJGONkJ6
0jDwspIvCE9TzYluBXDVBTYfNL1DqZST8Nu5kxYNMGxIA4k7jTUrORV5VhtBaSz1tWZlNHGRIHKt
cfYn6uBYtVcFJLK91BAXyAfSyyxoyxEhRp0Z9yLGSqpGaTw7KhsG8HtTe8NqsbzUZtZ0gWNWMLS6
zB6eTW9YbK6Zy73fNJwWhze53OtjbnQb+BLky5mFduv3OquZ66hnmCztTR9VNP5bs7nq1dx8nUhH
ujF6Lz5FDir93kf2jw6IlHuZrGm+q/MBAXf/pU1TEr46XPys8XW+xoNBynihonYv2RNHu2aIOhYx
ONP0TXtrYCBseY8LSturqGzivSoKdYYqj0vDa/PC6kSORBx+4/WrdLOphPzcNQp7xZK89HHd7BrZ
NE0Yqcb6bvsoZEWDXbdBRBaa1kSElLKcvcH52jDRFGGOVBX1k1XOt0aJY5YiZIQWl0X3ZhELsqrq
u94Xl+QSrSg6PWUv0+FyHfzsqqX/ow+JOmZlg3VU5s5JH4kDB6bGurGqcfEha5eTo6Fpm+3ozokQ
n/tYuGIW3RKGXsWwscXrfrDT/qjmuQhTns1LPR67C3LyqmOcwAGj1KcE9Bn/0UL95tskzeduhSea
HLUnVYhjm+oGS5rHPyzZbivHaIKpF+fQ+cQX6m2doIap/u6P65yp7ncJneVDG2FgCdqEghTk3/zF
w/J9C/Fk3Ln4zpy6aEMf5CVy+7YG1r18o/9Xfs1Ld3F553CSTE3ELPTscAJ3nkUCVDKXh1zTES9H
mn7KS9Hs4HIy+DKGJqRCHa8FStG9hSb4bmg17MWjH98OkoMMduReD6Rjw7CwCJZwoWgQfOjcO7Iv
ztLUvZ8yvdzTLk2oAynloNfN9aZOx+QyhSke1IZ5iKzF+J7o0bhTnqbvCdtaQi8drHBUPIyySfoN
zE7U7mDPzikuxBeE/3sQ/vWOx4kFGJXpsomd1t/7he+/qHwwv0yNMK780l9QLZTiU0PCF9A/X+xs
1q5zIlKLe4IVkMUprpKt5NTuXOrCTdd38RY+R/O8MGoygyZGxt1m3AbEYCHb1KaKaMgGCu0G5qMM
pibrgICTfrf0WIJch4JexNm3jLC9I3zUs578u2xjC+2inmFTL9hB+lQrYTW2O3Kz0SUz1aMgA/hW
Cjv6TCJ5kE4CojtLYLZpvD699fRuCQkw9s4lWKcg0hNA8Su+z+rsU9nYdR0ko28wtCiWwzzXSI5t
jdcOzr2cBw4DURNP2anI4H9s2mxZg+27im1poWU8RszQ1KUf9dlDaQpnD7qi4pUzQVhooQUBoU+1
6dqPrPZippnNrs5VcAiHjjxGH3jRLZLbY5e501mk8AR5Mr8suMrnsiISRYq6YDg6kvI1SlIKVDZD
UcrOQKT6Dyh8N+xzvmHFGoKSxLQAEIEKMhcv/EbhLHiYZtEdatP9bizOc9TV7SMVa/FYANZj0ZLa
Z7ewtZ2lhnjbu2jhZ4eKpZg7g6E33vggnqKkoRyazpSJT+moWfUIZsLVpXvm5gZW9ko49UkbY8R6
1ezWJ9o3tb4x4UnWjAEKFqHagENTlll1gyyzvCHcKy826cwCmoFQfyok2vqKyAS0ctCVAlPjA1tU
AEe7y+q7WZje+NBR8XDdUjY55KvjfFAa4I+i8XijgHD4ytuS3tkCK2Cg6c9/qiPoq9TH7Ezx14lj
nE/yqczr/kkOcuWkzEP5kouKroJc+uhRl5nxPX8Ndq8F4FvZTtEjWX5swkWUan7QLJF80uwG65m5
KN/dLrld3RXtxMIgk2mskVJjPtoJf6SjMUwJt0diDhQ48Nrqu8QZsNiAEIgebcPm7/jNBDfAzfzc
DkWlcxtV1tznIaLXvN5m+KnJE0Kl5bKJmTholopKnqeL3bNv1CsFhHNsxjTeUbzyyQsxA1h8RtqP
YSL8Wdtr81oC9ExIgZSu7qQs0UUVOh2BpEEROVwlYPwuwYTTgOeuUyitY+I18ITENjaoYXXZgW/F
MzQKy3/862TaiozlDT5QIw0WNLm4/4yFbDz2E/Xe8tFFWq0j84BeEKce1Xd1Z6Mfq/ZFmtHuQVmQ
ssHMp/ysMegCnczWXu1w9mKfz1AB7qBA5w2XkHlrMEYtvy93bfohXYPy/1yiYlD7ckb4cemrXr0o
h97oZjDtJrkECZx8ymdlkutaVV9KRNc3ueu3UbDiOz+NCZYiMoeEEZ3EsNocTAVIk1a74FunVcTF
c+ap0pj/1Zg8uCY8u/T+E0yZluAsKq3nzy8VdKuU3Uu6+QtZLZV8TjOZYUbC98oAwy/TbA+Sz5yC
Quf52eD20ReYSIiaR/w/sKbrnoqOPJUmO+hORxMFqjG4eSJVYCPwTLHh5iXM+wuCrg4+ofIGZFXm
Mi3FKVGWHrRrCVmAUu1JwDATgk8w48Bw1I/MpGHklYN1U8bedIGWKb1flmT8PJJ8/dcY7P+YCR8w
E4zV3/9Tazj81n/7W7169a18/q//3D/X4HXoHv8laT08/dd//v13/r8GFS8BclIeQvBZYg23+Wcu
kf0PsnlpTcDSe9Ur8p/+qUGl9/vPHCL9HwgegNDBEARaCO7834AjoP//ta/Llgdc/cqmp4VM99pZ
m8w/KZ58s668qPaKM8uLv445OOpesg4xJHyoNOeuI0+wWvs+Xmk8UNKsVt95h2fm2K89Iqp682CR
w3wg62IBfjvaB3/tKhFQ1oQQdcgYVX73MkeoIOu1D1WvHSlt7U0xUtZvtdd+1dq5sgr6ao2XprtI
q1YPoXtLrLV3PS5pmHt9eV5hA+LTwP1YY9tupWYSvrl2y2hqkb5SnnBH2egG6KhltNYgzyw35DPY
WGVGFyrNOHzCCZAH8dqVS9b+nKBRN64dO9nHXxxRphtz7eaBMkku+7XDl629Pn3t+hmQ17f22gmk
lN8KWoMDLcJh7RXOa9ewpH1YD5C5Fb3vsFt7i+naZczXfqO1dh6boqVEWLuR3dqXHNcO5SjokgDq
eurX7qVY+5jp2tGkqPlmUkGubbojb4pyV6Y0KrO1E7r0Vbzlqm7GtUta0i7taZvSZTlFax910Nrp
rLHoyU24R2/9td/ar51XdDm7kuSMxejL2xzVy0VaeB3BOky0czZ2xWXXWPG4NT3FKlO1+cPAjvGG
Qb04WFJbbcUVZXATq+6utbTozhQG5op85p2mlfarxa5l1WnSK4KPxofIZ7lEqOrfT6WVk3tZDzRu
arpeifLLrRxz9jjoBW7cFY9QQSqjB2Yq+6y3SLdy04w3VOaq4r4C3n5uF3T6dbMwrkT1+sY3Chrk
sd50FzSLvLBJLYOT55uDwX6T/oE0G5xwcrVuL7VeHVttoUptvcptN2mR44Ix6jK9wnmNwZmBx84c
3ezRNakvwlfHKzOj6D4zeYV7gJG2UwneAG62cWU5E6ixNbSAcjd7bBqYGET2uLyy0hyvUInzddvT
aLzGO5VeDX1OHt8Qi2krU8n1G2EzWP3IdN1G/hl2LfSfVreK+5k21/dugDOlWdaQBbHsOatdzZ9J
1HTNCcQ9PM3YlzFYGZ/oFSHy6/lINBPzEOoVgDcIP8W9PURzfmbjGV7FfvF8i6Oc71jWRC6gH6fC
JEowJz2L60BOOx9oICBut0WH4XRWWMKmvoRrxfO3T+F1rBJIdrzRBCSV8JS+uMd2g0mrpVGQthhl
jMFqnu2J/WQ01OCo12+Woc71dmow+HhQz+5NvKyGe7vDUm9FiXcjprU1pvXlS7EWasT+DJ9kJsag
dmamogQszeHrRpUZbv/ZnUr+YBFl5sFWLCIhMt15q/sSueAossfXOy2ze462IHcbsOOxX0knzNZQ
fOvT2ODXxo2f0eOkwXJPuWZ+Gat1jtGXwr0h2VYc6hyXtUFNh5GWXYkZDwRBwDxj1RsgIWjlqokw
o7HZFUSHPb1a1Sq9dk6e4cznWD7M2whG2+3YauU24Y4kXte3o0ffXA1ldolvhB47H6QwJnfuvAKa
4kS7ezVWLUTf3BHP6+/rove3r1erHMv6Lo1njOsyj6o+MFBhBjWZkxczbrYLo5Ui2jhekSia63z8
MDLYdos1gmfhH8yAvnq0/AKzrdNAZsuVrBK4nfP1oMlPUBTqjbLrx4qYqLh05sD3Ls1+YF8fXydK
zzdFn5yVWfcC2vjct9iR9FTEleneTtJi95DsQQXcx50kDwC21oVDg5/msY2bTMNaPdeBZ1b1bc97
DKvqqqs2UsO5pfr5TOCQceUo1vAcn3TouI0VGC7qx7Scr9LJD8cpC2VUH63Kja6NXptOxmRmO6+O
mdaMnpPsoaNlG0LOxXZucpoqzJXPlCqaoMcKn8BlMJ6IRgpUaz63FXTYNkmbc0Kh5LYyS+OAzPZH
Z/RnlWff8JrE3asGi7o0jr5qsfmAXfvHPCA1XypZ7gpV9KhhKoTApTWHbJzZRpqdqYIGStvdYAkR
qCRbnkplU64xf1t1BzsQG3dVNjRH381pBPRJYNsLF5jss93UrnFz45zj6TA+E4lkbihaD/k0lwcd
JOEZKLc81L2hIfgyB0jgE4kcL0QZ1/XXVh+YGFY1uLxcd48dNz7TC0cPbRV91Q0cw1pJNLQxv1hz
c9uknvucmvTAxNjqjy5NuxBu4KceQeM34qetLc86eH2r9QJScxlA0Og+Cj8S7UYtC+uBpYqzOFss
ilciaQLgGCZW/raUT8ncR1sdzO8Vw9QRE0fMKCaoelMnQHjphu2izOqiNpyrgjX/htuK4HonMq4t
otW3I6gI4lSJm4N8njehkEDIpGE2zxK2G0QN80CQTb6xmuYbPGEC5D3ph5mhHvSIQGe95m3vs5dA
CDr8wJrxtU2svT630WfYGGjrrVxhfadnU2O+vQTc8DlC/Rw4PIbsrKr4wct4D1eSvALkChejx4aY
IsF7Ei7hJC57rM/53K41BMhtJorOfBz7aKQjaUbehJIl+5ytmA8hRflMCED2TL+sOPpd6W6qWEaM
ZzVaEo4Yd7nk78altZ2XXr8i2qW+IeMHmVHSUllZqzKk6byrRjXjY6XPxeMIY+rK6fGK2FRYm85J
l7DgKWIl71O6x8RHEiPBvM2H+JDFF4pRiXGUZmRMgDsW58r022HnxW2p80jE970zaSfH6Lwgt2iY
chHJkI+6WNuqPBsu0FoJ7pgqijd1azeEgC8j/IFpqK9qGFtHwZx/G7V2uY1kG92Du+tv6S+l2XaR
bVXRKK+0qz727AOVQr439LrdplMRBZAnarFNuumlKk3zZJRx/3ns0vGMNPD2i4OHH0H/XIVsC9nb
uqMMNdGkAXqrQ15ShdFF1o56zQLWGGZ7VqNTCxqi/Zj1zBFzL8PjaxXIIETx3ZVEtxLzNp5yR9Mv
u6jqdiQIdPvWRN41jHkUUDNcTkzlEbDusf6yD/aWr1nX1bhhK8UAe2y7YDFyg4AHWexKoeP17nKx
X+rlckqTed+B6dmYQ2Tt7EKq6yWnxstBcPLmUt5pHpn2t5kcmVfm2ler96+MqpHPGIopQJy53/mN
E++GIiJzA5crLaU0DYdu4RFHVL/OMG55g9YngDGMDDBhbqQ+2vdWM+2ncYpDaS13ABvdNTrO2DBg
yvYoJPfAhWVQGDAlVR0/t9O8t3peeaqti61KM+Jz9Wk6psqQ4F5kdBjb6CKN21sR2XZI/ntGmI8z
nUcZ6lVGG1qSG1vaurd+zupqnLuD5qSrzyeB7rDPyzGLbywna0MeYVyUjPRGoUjV0bSYV0Lc6ux2
4fbOr5DKeTpM1L/LhU2pkgdZXOY2eQuZCievIR/NHvIpI3dKDTiTSydF/STJR51/JLnHJGLjWEC6
oGqUX9hL32i6r3ZlhT8fI/l4Byxo2RrzIq/izK53mbLFJY2Fh3ax0u3SOLepX2sBmZn9bcLUMiSV
Lzu1bmN/l1M9B5lZLd8NafSXY0laUWqo5y6eGcbZprr0lLJCFyj4UUzsfti6y2saPeYFDZf2NqZU
2ZoRLddZcx+xukWbthyyb2Mfz0xDOmHxvgdiqKWQhDNdJyxdwlpQ6RRE9Bd4VYLHpnWd7nXP/+Sv
yR52Ls4X0u42tAWeXLzxG9GW3RWY16CoxY8EYiM9+dQ/zvHiVNvMWIv+mBbKd51m4ZOb29nFSGQH
dbwUZ5aTMtzP/DsdU40OrlQt2ko5yg/LEnkkBi1ivhBM32+aoly+FJ1eXMqk/MEGNC63NfABmhj9
2qOpIizjVfKjLUve+lpbPrnKWdcsUES7AQj8rjP07ivli7M1mTzc9pG/BNRAt1aa2SeibGO5MczC
OuqE5IXuvPCkDdV47wzjcN42VnWxFMrDcDL3xSmvWtdGsWIl3xGE6PEmylLwLAYYZt6DHRMntoY1
dUDhe08kYrNwqNg2bpk1eF96tNxfF6sk1TlhCEt73hJQUSrXr4JBH6tP1TrOt9fBfrSO+CUL49Yz
lkO6jv+bVQgAGSi/SldxAIleRui8KgZsfL8MlbKRwEMOfmpjipLsVV1QrUIDmnar6OD/sXde23Uj
V9d9IvRAASgAdQuczHhIiiJ1g0EqIOeMp/8mjtR2S/av/u1rD190qy0SucLea83V/dAgsHpeJQnT
d4GCuYoVqBIN32Cl5AdnlTI0q6hhQt2QrjKHdhU8UFW/TpseaEaIGMImJuc+XAUS5iqVSFfRxLLK
J+QqpGhWSUWyiis4sQ9s/IKNo6JypyVIMLKLGuNSyvhf1edvqj4IVVdIxT8Egf9S9fn41kYsFnB+
/7Xw8+PHfhR+oBr8AdZLIkIgrJ5eGxrCH4UfgY8Y8OGfqfd/EjIVvmMYEauE8U945o8akCX/AD0m
VrAg2S1g2MV/UgT6WUcIPRK3P/ICZJICKgVFqZ9LQExrNbuB3j7nA4OAX8RTf24yvgrCpOr2019u
zL9RSq6/7J9K88vB8FgDhaPShS/wV0VsKCeLIm5nnSOChF4vOVUzJaLnNO7ArduQu15DbMNvak3K
+i8ObeorfGTNcvjVsRJrqZg6pMnnS+egUA1QMIoscO2cfiV8uWs8Was3a5cgWOvVvz/8z2rv9cod
lIWsIkkK4sH9enjDjMNCgdU7Z7kGld3V1uRGveuX6kTzncNNOdu63x/zFyPmj4PyqqAxRySKEPrn
Z1tU0EXCShlnSZ7aUwGS7WjkNlkEDvbU56qTbMHjtaTdi562eNT13Re7oqaQaTb3oSYddl85azAY
4CkGt4UZ4w0rCKTjQA66uIJ7RaMgXlU+XlsJIL5TVpDL8Pvr+Flf+/0yWNHgMjIkLvxfDVDuiDZp
ciLjLHqNd6XPCLTMWDPs3HYid3Htmk3p38qif66N/jiq4vMgR4UD/yqwZQHpJJNsiJ0iA/ypoGuC
0q+IvhGZVwNAXqYHaZGxiPUOgdkM7Gr/+6v+1w8TKI27+qx1xXvz67cyKLXahCdxtjV4e/H6wcyk
L9+HQy1uf3+oX5xul2s1iRZyWKRwwH9xrwczyEJd78XZWlMrNALF090QC+odgWkCIE8t623Q7fXr
XJs/lTPysWg0L+8vIMXfn82/u3BTtxgtoQNjz/rlrTUsiDQAFvVz39V8JJYTAE83OmZDErNT9V98
JA7DHt8l/3Pkr9ZaUSUIF8zBODdtR/NtjmheWiFVvt4hLTCHBXU0B0CIpDPylqsMSlk+qCn054R8
Vdz2MBwvYZ4hTS0EqzhQgNYPanvJ2oyigdptAWCNxpFLDfWkIr3Pdr+/ZRdeys8Dq+PQOqC3gKMc
jfYvHsEkC4PenZU4U/JEoH2Jgri8N5da3gUMl7kjQ+7MDcxd6mJhvBCf0c6qPlRzTvk1Ti2yShbC
FZuNCFBSuQ0Vw9+f578ZBbHb0fhgM06FSv/lNLXJ6Ac7sMSZXig35HKbRdVUr0IPxFO9hgb+/oDG
ry8TZh/eauZcXQC2Er8eMe9CI9HTuT2PaxDnhZIfgHZ9CwjlRomxFmob06ayGcQBeHN9SKjejCDC
0LimtGfNYiYEsaQCm+iMAJd4jRgFG9B63onLLWqZNaAuxKA62sGhoCzMVdwJH9NwuKCFOtLfZFZx
Bb9MpCshiOcM1dcyrNVc8vPIvripcmr04eeSt8RX1bw0m4Rw27vazGaqWkM0jGsBPek2htQyCqqk
dEU7BZB0ZeKBOvHnqVK+kYD70PPO2Q1LqHUQ81tMJoUIMW0TsxOQOmEuKvR0jJEf6IKHOJXQDDfe
GM6R9Kmcwf/H28SXwRaw3zIFIBZPE3KwLbcqzn3RRVdumyfXRu6Wt0MCj3Djlo3O3hbl1YuYnfRO
lHP2WU9bZPusA1DzzQuKgHkaoi+zLGebbhPZgHHH/A3iVeYmJNakuke+VpL9SkoSWWRlS/XLQTzo
DY6jVc89FDaM+oHjPCpVR+x+kjC1PWp29eDlMmyoo9tqRi3WGe47sccURoqc+JUD3Vb8QDU13+Zo
1HOsHQNwEdeUg2kaIb46rebnx3kcMBk6bHqbszbS8fYoPxfSr1sjjVBlhFV174R51viTwta1cZNR
PYNaY9pNeUecec0YtUsyUuo8ImGCpQFhmuw3OLtSyrcW4XjsFy6jDUtABuKhYhb4nvM2U+eINgHs
ON9tg4xSIDEXzrWLSLxnZhYRPAJ/KYCqVSeSlpP5BkVdfa1NuOJ24VzmNM+reHKPVhhTD05V99mF
w1l6oRHpez0moJyQ0/C2Maxm16iYihApgaOuLy+ideOTMeDaxdxjvBPRS30qpv3twD/dGaivP+X4
Ll+gnUjKHVX0hRdl+hr2QUIPPQqLjd7zePwIl8wemYXc5MIZKFeGuW6y0SumyUXyrc0eprgvVq3b
/iTjsHrSpBunVwOS9pRuQZGp/MkZglJXvADgMp1N7qy6Ha+bcYLZlOSkIrMpZdM5IhPwUytGJ4D+
RENWuUHkraoXLRpsk9NNkwJ8IfJid6fp6+JnITy2TNNV26JROdZD6rGM9hqdGnck87kF2jp7eRhk
HyZCJtFzr+lq+TwjsRgcVKyeKhkrvocJRy64D0wUNb+DPhHhPLhFsHKItZsQJ9QmdB1I6KhQKqxF
Qx59OlSvTWyF595xl85fwF+QEDGOXhjrrFe7DP1Lko/yjTxW9TwatNrahUad3ZN9plmMQ46V00No
ohoxEl+o6+e5ya+nlsnJseOA6eWEwXNPxWqTUmK9ovxqPNW6XP9SmanrrhsYnxnOggClgcL0LqjC
Aw9B9UHWVszCh2Y5/2FxUlpxaGett8ZgpvY6Cm6t16BXv+2LmiGG3gxpJjVSFIWU7oEuNJN6TIbp
/WWMZA3nXgeSSdRJKOHTjQafpdZbqRpLPLVtz79ezjbve9Q1Zm3RDWPZaaCji+f7+rIWSYmga+6K
HApXGA7itl94IgM6yKsZit3TIFDCXfJw+pjthrnq6C+xv1E3ISad19XjbHDvwVFyUXySHCmNkPKS
pgfseP2375k3YcLqU08H+XZJmQS4136pMhijtQrr1wS5mcmmv50fLguFJa0LkquSzH4z1oZX0mY8
2pqTmdBK4VbJHO4F5thjWWv6rR7xSdtloN+ibSeshteIZ3dR/RdljUS1Bcx6yTYm14VFeLmGH0mR
Vq90cJnN59QgoCzA5/v2PXNvoERVHuu2qXho/Ayy1HIk4rjWyMdGd8cCB2sT/L8lQSJ12fyY69Jn
TtSKVZYUVX1LQxtOf8XurZtRznRwc2m9RYRRZXumHU6wMiZCkmEpj8m2ykXwnmkRwpni8gmJQBKY
M0yUOzYFM0+3acaza43tl0y1PKMKGbPR8UcVrqHphUWzd1OuW5U0QloqZkS6DAPmkTLMeEut3jly
OeWVOWjU9uZ+nj0tyjjb4XtKJDNut76esqBdrIdrRlQKc4fkkoHlqkXFv78h/EejtRUF7AEF3QAy
hCLKTVuiwTiZQPICd1bKPeuESwd7wPefpC6O1a7WYQYaq1czI9nlLcpH7ulU5Vz/ZRBIM4pfqA25
K1kKedCepXmsFV9YZa+HBw3s+sn61Wcd+O5E0IC+JMyw3K8PyIF5qrEByzdjIuc+jDwhhevm+ZLL
PhHs/da4ZIymekYsuXEJ4w4BK183TcuZXN5Ea8JmeTXGDAFSsEbfiobGAWtaODH3aiLw8uiW6wNK
ALynO6MM6kPeCPVMxWpSXsd2tN0udseiCP00ayCDxsUjwUwSjXoingzNZQ+gErYhdHHF02g23GTT
mMXgMc4rlIuxql7tsOJDr8WICnLN0GEmmh4IHWYEakC57S8b3mXUqNaRy/w0hGxRY4Zu3RvZ0j6t
EeJP5I7zWC7t9MVdm+aXFeNl2pwXnTeqWuPQMKtx7YusID0aLv6S3sg3Dbrzh8tdQzFNRzEZRbZs
mvV0IpurSGNUt4C0+V6LCG5fBlr+QV9mHIGOuZi7vs2wh8g2ZDiKUz4ugzRzXF1tI00v4pXvecFp
GEdxQHzSODg14aGSyHCpgJs/TM24eitGi9QerdHlmzWtIwt/G67gRAM/Iwz5mNalVm5BRY3ZKYdr
mW+zPjLqR6EbI68I7Z3cX9bJhQr+OvbRA9X2ZSgY5FmKhOuW3EL47uNNIJRyvQHfx6J14z7gqXi9
DKxNuOa0X97dIJyY1qaOrOHJied3kr2C8+X9BB4b7BMKAfuhqK30xuldXhFX75uDJdPhFFFmdn+8
EJTi3W+VgyrPz5uhOaCaVfiKKvkWkrL6dHkr7Etyeko/6tZGcLkXdUE4oVyrDfSH45KSbCHoG8mC
kWheAIUg5aAI0ciELn68XpA2rsnkcYMsr7FG/r+ZhRB6dCB+t+jpmwOvnHiSpDyNG5Hh+fAdQMIP
BoZ7c0fUEGSmpGS0N2NxB0VmObNT56XWL1l73cigfRkBLYKx8k0ZONxshJPr9N1hlvdMeLsUg5iA
sD+FJoKcioSA1ivDZgh2COIR/0MD52yTvuMzM+uZ44bVPD1ATmhsDzWrelbTzMJPhlw31kqIS6Nh
ddomsZpJeA1roeVxEC4R9eAxiuiOnqxeHguG0dvmEvUpkTKj045L3nZdkPzy1ElUIttQS9WzPmIr
KqppvV5HITnvDecR9Wl+B6Puc6QFGjyhpD3IrNY9B3Hy1UjO+7fQhCvqGHDuaREUKUhtkw94Ii4O
YTMz0mqr81EadYoVymw/pwk5V1h4GOVKOS7TXusTjG60fQcvrEvobMOUH+OqSm5MqxXCZ9bMj+zs
p0MhqmL2s6oqboLSLL+paZXu2AY4dcgXvGEYhzt3ixOt00/1OvijHQkpRCLYYE2FK5YdTFZkR600
qMJQZSOgOwtG7TFM6DT4DZ5XKlVqFZpAzp7uqQCOnmuODDjNJSBwYI2Tr0u6OnJRwKBMBwdYa35P
fsDVZaOcZoyyo6n4VFW04tIvtPdgcSg2GSXrAysYOdPpMpkEEeP2IuMy/VqyxmR2UZXaJuscLjSc
FIG7JltfNoahHhbViVZOxZDXMaaVELeDK+ppzYG4AXUdr+hutCniNpzgjQqUpkD7IYbbJvoo9mA8
V3j2zJ/NmgHW5yGj1WKjcR5WTvxl3ITrsKqhmTC3lwxOVFIM6lWAfyRv3DjfBBXlq3GyqteL3aPs
GPeamk+oy3h54kBLye6VO9xUnPeylMxA7O2igyGj+Ks1oOy+klXPF9dpiBRkWkNL/b7CqFk9rILs
PC1c6+hgNHSObNim7tCyv/GwbzX7smv7HVpVw2Wv0sk3UszEE9AlSnZSMSpR5+GWOInGtBEEBjuJ
3GZisYfZxvOo25uF7suxQi582yzhOhxclsxSz7/ZoTFhcSxyfYfvFD0i3VVjx5Gjpwjz+YdpDRWI
rDn+UPUw51q+EEZndjsLcRYGVCqHDovhz1al3TeaDUt+hei4W7Mxp4MRSu1zX5nyS6L65WvGqvJb
Cbuf5faY0SO3Z+NKVKgZBYuyfUZx5WVFCjabPgiyyKvrIqm32DHrkzSn+DZ2CHsOEzv+mFdd+IhW
epj8Pic7IG2lvp9dOd8qswo+QO9PP+N15DdJtMgtK2WUhPfYKtixZphlyELs9CbxSIOwXy/Fkv91
eP6mw8OWY+VD/b87PPdfiwIuwfBW/Czu/fGDP3o8jvUHuEMXDhLxUtjr/wqY1f/A/yEENEQDuS2N
m3+Iey3jD/6TDdPIoAQLzow69J9iX/UH2ihjhZfS7bnAVP4Dta9x4Vf+s0goSb2yLHhXLB4sh4bU
r0WjLDcJ4q70+SDR4s+w91FPbEggMW8N8m+I3jISYbJVhKi9GzucQZ7RNs3Rckuh75a6GYnQQUuo
KHJ0cEoidnaa16Zhv2nUZ+bG4G60UcLls9A3Vtwzvy2gH4QHnqBde9Vg9O3MWHUPrdDwJZNB5BkE
TpInkUTLnmm5fG7auTnNSR3dkouobx1tWT4EhmZSLKRztG2UXiVb6j71Y5gCNj/otcK7Ioh9eMNZ
ahdkcJagIEo01pjeKkAJeT8BCIiKA8DB+KsmgO2NNFxuJn7mRc5l0m+Upiy2NegLPeG01KYciLts
CmRobEttlPfKDbOrwVTJXVxG3Q3mQ20vCHnAnBLgYi27gR7yGKS7hG7J4Etuij9NY+9pjd16LNXx
V6gq0L0hk+YHt+E2Cz50DkHF5VTAv94WuCNh/9bhFuGO8qzYEqdxUfl9p5n2DqVdftaXrLxPere5
iyAAoBXR0+LEwqbyE3cJ/BRN8A7cIIqVxs1vCoeghu2MtyoC8lktiV9I/aNwnO66L62XVobdo2jb
wt27DahT0niSsPLy3k0hPPTm85SlEDR60yVMkimLoI0guLEI0NnMpo7VgxzWGymH9mElcyRbG/Pw
Cde0/q3VkCZYuXhwhvtcZcUGbUi9t0Kd5UnPwq8tDfNW0HN8FXMVfsCZMt0NbSJ9BXVYW2NHJEHM
q9Q036M6Rk+VNcG1qrASSb2zblLL+BiPlr1JSz3dzGSrwY0Ig0eUojXGZZkfRj1HHCY6P02T5CHo
a/2OHqeDhnVlH2JZSRPT3ebWOPpRT/pVsKAGRn9SBodEBXLX23n6TY3jZxEobVdaFrZXhK/igZc8
9Nppqo/tIhAHZsrcglsCTmEa1sYu5LnkbUPKqK5KPCBrcou9ISL1hSwD3DoTCpPIsBGSzC5nSeqd
H/agfQQ62VM2RNqLhdH7WGVR/SBZM93MlLFOjtvWqyJn3jYg8/wM1smtOdS8N7y2KL2ZivY46/D7
oATYJNCzgAzbvUTVwKpnHjv0amFslSH0lnwOxQfSs6d41yoxmpWHEsKyiYAZozBCu2pPGRimWVNu
/2gYqRwfJXEnEs5GDV3lmWU3mRhEjMdXdqM7584FWfVxshaYsgjgM9YryG3YHeP34vgooJU7Gx+Z
2jAeZYloBh/hQkSwtSg1+TIps0iOI0y4ysvKJeFqKLNblAZLrRkehzi2xscujXuJ3y7UEvM2NSnR
v6Y4WZdiA/uhgMsVSeKJ5spGJDG0xsTI1sdh+JqT+UGgWiQIEEm1Muf1HMtZ305kOoQRBfuJy3fH
2Qk3WVK4LpVYE7n2Ye5c65VYkbH77KRKpPYr90j1xKP2FKDjrjDlhLIn7Uz+YQfpkRW71AqPvk4X
PBVpj5RWr03D9o2uQdRvaGLa/m+m/v+iwCsG/d/N1DdvcfH1rzIMAsPXn/gxRduoMIh1t1BbUHVk
rqVv8mdaqfhDd2lKKUmWqaAR+M8Z2vnDWoHAzOr07tDxsFb4U4ph/kF/iQxToME44w3l/PdSjHV+
Rkaq83tWqKZNauTPTZ0ZEqBJDPeCyHFLY0DON25y95e78W8EGD+3w9ZDIEbHOwQJllNGGfDzIYKx
z5A3q4UATNNLFxKQZqy0Nrf0H6uj/+Io61n8xVbEdAI1OeIoTvGp1T6V09fu71CMf3chv+CvnLi0
yGTjEP1ydvTzHBPE/v77q0Ba8HO/ktu10l8Zc421t4qv9Zfb1ZJ5ntBvbw58383nklb9uI310dg6
I4eW5KI8mDroCz3rg5PJymGHNH7a2skk9vSvxn1cNc2zESGd9uOlTcDPO2dDIhPfsGUerxWy3l0Z
EN5jdtOwE0OAY1o3+shzUBI+zeBRPSdxsEDaoD/csvqUuwhVXbfdwqsaDj02anlpb2lKMCFqOCSZ
N2YvrfvSs3FRMEz3yTHSM+dKdxf7VcsdPIiRnKMbHVf6VRbSP1x0Kn6RJoerbmUEeunUgZ3p0/4a
V+PyIe74YwREi45i/dk2cucUxEiZXa0eNhit8r1ltNdWanQfpmK2zmPQC0oETrYt2YMfrXz1EvTC
2rUUUT0c9+LG1dN8CwlkIixvGh5Mh7meQLPu2llIUYMTbswebERxA9ie7yFRAPvKPjoHyTB+Vl0+
nwcimVqwgmRY0ebkePHydWQ4fokqPNYbFh7LB3sEj7IZF/G1aUgXZ11mdd80GggRTKase1bGai2e
UFmfh0HnF603WFrippwlFsscH4xPBdfe5FXQXWd2YMJrWrWRgSwcZskWXaaSneP3WaKRUGZ97VrN
8sa5678ky/TBWoyvqlDydTIwm1q9Fr90SF2PSNS5JbRnxJ4K4delKxvS7tH3HZJaR5qeVTwEmq/d
c6/z+3KILH4yOekpV7J9RgoCSQru/hVwreimysdgayJU2aPEjc7IU5NjWJiANiD37IAD6fvSMEjU
RJwW+grV9NadqOb6S+aGJ0r8xmHFHKOEXWy/rhMyIHI3PSQyGR7Tcukfu4r8gqVRLS8GoevnjBai
p1OcPKFegW2nlf2W8rV150IpZeu7erHypjI2BmPnbQfWJTkmhp0TOF4jgiZxB4QBmeLigbp8eJ7p
aj0mBXoe1JexvKOAkewj+HZ7YTXBe4BGBKS4oQW3xqhKlrmR4/SeJQrca0Fg3YFhwgoYznQKiZY6
zVVT099wBIiLBZYIcuv7QDOBuFWRee+gP7+mvvwc5PVyxsJDUByAd/3QR7UNJ6LpWJP3Uzb5aRwF
792E4RDoGiUuU+spvc6R+82iF/BNC0mEbcmZu2oAb79HShfbsK8t4a15ISxjqZ0FpVrvR6Cn9ga9
0JesbrmT7TBlsCgr/YDseD4g4DeuKS9YT/qULttgZtXEwaTYu07R7OVojS+uEQyfCrIuz3pe64eB
ZA4bcNkU0zuKBwICLeF+FrjeTwiQ81uMieNbgw7/pujh0U9iMZ8y1c2p17auRp6YkFejgV/MHNKF
gmXjkunZFG909MdzM+ODn5Kou53a2r4WkzPftLWSVykqXaq4EtPL3NmP1UzyHxJXSO6j5rLn0Q0O
UGPFXyNAg+7cUA4qPPgVQPQLdJGbGNPWbgjYIQBk63IvysrosW6G5Itc7PYgQLNuUy2nBBwIuZnY
R++qGZJoV9J/2LRV3G6YVaxtD6zpKhvtBat9WUcgXHJcCyEenZyPJrJRxTqBbzjFcuJswydDlMtp
xshxBcWCWqQkStJP7AJOhMwTdXRZMezKJLE36J7VUbaqZL81ldsKdM6+wUmdcwEm74SLkHnHKqHb
6jMbY+r6oKKi2p13Ab2krUOWVwP1MVP+EAAm8qZymTyjoF1LwFf9PtZdxzA2pGfE3O4+SvTZR+9Q
f4pjBcMQ4cKhM5Lhq6MXy87AS3FlUCLfj/BoibKDXERruBTvnUOxArxyHHxr6TU8z+003imhp6fL
XzcKWz7iqWuO8xTmBn0RZ7wbl2S6a9252w5uWs5b3uGFu4vgySLEs/Euh4yXKkVtT0KZ388GmTNm
1unvrLXbjw5Ww80gV1Sn1ZjaNo7t+aZgL+AbbWg8WMUUvCZWVD4PcZ7vQeQUe7xOwTZehO5BpM79
kbxAX5/69GSX/RuCne6I9M1NoQ8kcuMGqX5IxjRl8GyGW4A83L4ikhp7HhXf2Ok03FAeDZU3i3I6
lJqaDdIHhXlEsInxQHeH/JS0BL7Aa7ExFMMkWg6QODlhfbKXg8Ja+yimVn/p2mE5x1bLo6sIvfVl
5RZ7Z7TZtSxVz2EvtKdpQSAvmn7wydrTnqrYpv+ugdDbuuYirkvan8c+M6Mv7KKCU5ol9mPe2PIq
EMRChnbbbtjKD+vXr7l0DGVzNCuCsUc4L/uiqO1HoFPaVlqN8t0OLUSYKuTl62THvqz9rq0bbUfb
Ai9Tfqlamk6BPd2bzWzRpaYXibpzOSGmSk9gx2Pf0a2OLa1efMVf0R+NVm+foPQsz7xI4T2poOFd
l/QKQ1o++LbVqn3cVAV7f9N+6ViQsn+LjeA6GzGS+mBx1d4IAJgQl7OcF00fvg5FoH3IyfL08VIk
YuNq9o/nlHZT8G3WOdnJMsedfpFFxpn2FAYpg4yZzqeEgutWk1P8WvTknyoEVYgtevnR7Gfr49Cs
eBpZzbfMVPYuqiNtM8exttEqKzqgQShvUCc1D3Qti61B63qrpeZ0e7nrHcbKTdm67p2R6vQkoMuj
sEiuJOxs2GFR6Rf9gq2UF3E3yVK/cmqCo9Hidsd87sxtVefCnxrd4iN21HzqjTm7Q/ETHtEy4Va5
vMsLBoGz0iw6Cew3rhb6NbdOWwTbPHPIIrG6ofakLNI7vU7yIzwJ+0UFwbDvAt2SnhszGbKt5fEv
9XKTtliJ8G4qPxxpgfj6nEYMgUI8RFr83qTzdMugMB+NKijunGZZNrRTwCjNbTU/wzaSEmsdrfal
n9udIxD0ZQpXZJ86yZ1JrvUOAlp6svpcXiU0a+6FM2pbUqsnbC8tU7cTFd3eofNI9MaSO+nGEE0Q
e66IUERP2XBUTbhA57Ta6gbKfIEezCnKJ4I+il3PgMMaqHDaK5RpHS4IfHgNOhIfYutyM+O7O9WB
Pe5Mg6x7r04L7anV9RIUdD6wYrZMymEDw4YetnyanazwqraxTDbuQHAfFpVi3xGH+LzKhLY5+JWT
qWLxrofWfGPhdyekeNTfZ+UavUdwICo1q4XN1vJhAlU2TiRDL+cGCtDJHi1KEN3cHKlADCj55qEi
oFvZhIeCbGGkQ0ywnHV74pvXzAwzUMAfnkDrhdgKg2i47kkV94nNte4Tk64KlPc6OOBdtfYxsrhj
4gb2foRos14R/L3J8DH8UrlcaOH7fZw/GlOKI8tNCDKuCDDtZNk1tKlm4xNMPjdhbqgfzcGc6SLF
2lUYDPd9NTteadV44RLtq1ujzBNW8WL2maB+MgfXXEa6oWHFyCnDttm5bjNuyyw09kEQDyiIgu4K
U1cD7aXWnS0rxOhULZLWJiw4o6L+lrZ2/tkptM/tIu8mozV3xgR7n3VbfXQjByPqEj+NZbRQRtRC
cinrPTdi8MUKkgmDvNlhkXzRCljeXWKWJcE4mE/cMQxXtBICQbfTjoWsCDZxKq63qCQ10t4AbYAk
8GaqghsgiyGOW6Kl7TjD0ljCItovSxJ9CgHFHlA9Zwgq+mmAu7mUjxWBVHQ/Qh09U25ExJfb1X2B
Y/SFkO3CY1bPX1ut6ilCO/ajIxpr2mRulR77YV5OK/dhb2VRf8DVJqdNGdbWveU2y30S2jBxwzjd
DjlkC0q2hPHai21vAV0GuCOjaA/ZItkNdcqWXM/iU0gdG3t5V7+rZsmvhNLMw0Lyl6IvXYYm5nAX
bGMKxumd5b14nezCvRGqJ7i6MWR5HuqkwR0NDuE+WNDmIG1Ue4p7gBwAspIVneNZSpUWrc5AniI4
AvkOrKYecRgv850luuRcSIxLPejjV4pw2MwnERm3s6s6WnyRc0LsVnxE070a0goqufo6Q9oir5Bx
utFhKor+Kopd6yZC8Pix6Iisnrp6hEUYDlcQx9PPHUw4/PKoU7ySotb94FT5l7x1iH+2hfXWtsQ4
8IlUzkmkBsE1XSQ9QDzQ0OahsNjrtlYPVbizPpiFQ0h2gEjJi4chui21+Ws6OO6LATlwq6vF9cMw
W3ayzbB0Qh/wWOMtTIVRHvVeT4z4xp4bRrIkSw4J3GgPIY3O42W2Pc3sKgCLmIs3CtprbbVs2jh/
0rL4ZSKJhMBqVIcUbpB1K3RCqag+Ej9nblI7G2NPt5y6p/+hun2pbLD/aV5ed0tmHJsmYCm1DfM5
CBHOpJXbawezHbX8wHbJ1r7iUlu9cY08CjR3zzjiKP9VvbtnF7PC4mKIZKbWXTMpZvcsFZO3SZjl
h6RO65eqryZnX2lyxmMK6yjd4/cMpJemLGkgIhRnyxSwFdsynj6ljW2gqqH1chqM/ms4usSqU965
RstZXJmsbD8XFSJJ3GMtuRjp7VIOaG9bArX3XUorf+RRXSMopAmg6qq7hasV3iYshrzEypIWyZOs
b5rQDvy2SYwHvv8vWAEiaNb4crzeMXBfB91yUmXb36c6RQYrzKLnqWlNJi5HbAXoz3OLuPrd1KpP
FirgT9Y8PS690Vo7xwZNgC5M7JN6YWSvNNPnU8seXeWMnR9FdfMgdbhkfmC3O5ti/G4ZwDdI3viD
5pbWPops59pI7ZnBpemdY4Re85AkRvguZ9lCDtFLLN5aiNN5cp7Y6jCfhCr/FOSOviGN66NFzf8K
lLex57fgIJ/q7pHmyhcH/gmsim5+D5dg2A3p6CJ4NOfkRqll3A+Nwx0DOb4niXYCUK+4KciJPzpD
ZD3FhJDTG4n5YBsVeWPBmmqObLWTmtx3ZmTcswd5ZkBO76ZqsU91TRuoo6e2rbIieCtXqUHWjO5B
Q8l8C3d/ARmgsYsxGla3U4u1OxzG4qFY2pAVrnbO87w7du6cn8GS2fdODWjeTmzjVkSD+U2ERQEX
Av99Q+X7FBRRfwfpL7omgEc+AlxQBXaFJdD616TQPOBQtNkZbrcDXNrN0k06voHePqBr7f2yS8s9
gL/ssWPE9XrQfSiUBn3fZP1TSCgWbBndRlgM7RURzSdctc4hCSNmLBaCJwZS7ZCbarhmKeecRgsh
cRvWKevfsvjWdxgjN1lXvZt1Ur22btfXbAHqKH0vdbJq6Kn3wRWttGRDtQTlRdgaT72hTbOvKUw6
t3HWhIZfFnU9QTItK7mri2lhaxY16raYm+ypyAEr5nJWcNzbcFNRwnqyjfbrNOHB1BeWKk1twg1a
xs+4/POTzIzcZ1HFJqkeZg/vd3LMYyW2bCcOYIaSE9+/fHFy+zkPWRvTDAoPrAozSKbu59aI+02p
zzjLYaobQJIO/WS/OWxBEEVey0Y/s4ZaYTaUibTeFZ8J2R6vrJK8GLsGVk0Pr7kLA3EYlBZ8i3Cu
3Uuo6ud2Ut/qydKeQz69DyBUmmgjW9DQnmpoaLb0oT2tkOVeV1OPErAG8kbihOcWVAB+Xwj91yqo
oXQHWA8uGcKwfs2HoSVkFIPmNofRWvX1GsW4uCp5J8lWiKAT//5o/1LZddejYZYkp5WS1K9pCs5E
iqYEuHyYy1B6OvlsqMGQV2VhlW3+80P9H3tnsiQpsmXbX3lS48cV+mZQE8Ba77vwCJ8gHk3Sg9Iq
8PVvEXmrKtzcxF3yjWuQOUiJSMwwRTl6zt5rk3LMtN7S8WSepp6qnS1oP2p8scSNHwGI8srIRu1K
7cfc//hSbz1saydZh+GM8gxLp8cVT/rVwPqAOhhcqmqr4TIvMBrYbUbJyeL1m3gqd/XI4vr4oudu
JZgIQq5c0kcIf3vbh7dSZusK4Pn9nHMXIWzylm5p2XEmNT/5fm/dcn9/Px5oRhgOVlLzNNkjZ/Nf
hFDafTknBppxdHRsbmAFcp2OZkH741bMoCnyYkmu4PBNn1x/7cS/0TZwf5H1Mb+x3XVGc9Kpn2NT
JGoed3u3BMBE0UUjo5FPH9/Pt66bv7+kobMwcS4xK3L0t/eTFLh+7sH57Pue1q0jE6qI2DGi60KH
9LfM6JHGwQN93lIkf3zpc+uHkSEJrJg0Vrvu20t7ljlpsW60a5Nk3qBLYhCdrY1gR1GLxjdiKrA5
Acby8WXPPfoYLqnN+WWZTDP6+nOSY3Qe0K6UyzpEXh21cnzCNLPsY5tV6zms348vd27BGuwxqolH
DNHLyQ0GKK5qijtzObRij43e7Dj8T5smctRPdpnT+LTfDyRkSrKBGO7Z76xo3rL8+7e0l0H+6H6v
zTkafk49a1NB/HtFS1nd2e6ivibR2kyStOI//rrnFq3hufiRTfQB7+JwcsfoFxmrSBUhht/BNKeb
Dwv/k6ucu6n8hOv4Cp28fpqCbE6ROSDHYENddwEsWIwivHnyNRMq7T//QubqcTZhgTJiXD/KH4O/
HKYDIG+0lxIMSqhLIO1u/YmH/NxN+/MaJ5taavW6zYua9De9v1rsdmeCl/34a5xdHKw/VFcsRcs5
dQ16XubKlun9HhI7C2FQ9SOoRAZlo0y/Jgo7DEwp9SZuGbPAzVMPboQY4OMP8f7Rw61uMULh+fNo
XZzsaCaiS2N1wu5j9Puo8nvQqFreXEIfhhMlvCr8+Hrv7yvXc3CnU0fp783iDccqdxYGXgBcqhem
Pd85ieZ8Ukq8X4uEqKP5smjt6iR6nzzgXozDDehps0/7eIBSDdanFuOlkzHL+PjrnLkSX4LkU0AD
loFH8u1S9LqUZJXZrfdsbQBDlO7CmJ1H0WZfPr7OmZ9Jc0xd1fit2LlWsMOfS94WZW7AJKn3Swrc
sXhVXDQneRWkTXT8+Er6+3cs0Ut/XGp9Pf3xdNGjsqPS5lIDIQTgg83YL6XT9/4EOmfTjNXyNFvU
Y7AIojZsTLr7attE39AkKpt+0ftNxvR3h32/Y0Bn0AAvzSU/Wm4mjohZlEMsk+Uqwhx1bzaVAbaQ
aRHnqn5T6H3WH+ExTteyHuhgz4ONKJ+OI6kO6fLJF13xGicvc97gzPXQasO5IMLr7RcFH62Qzjdw
T7ukf/bKSr3WRvceMGD6Wi6Dc8TtxPy0iL612Bm2Tj7TM5nsg22Xm9RiMqs1Ig/04QkeMQxSOwkI
1LgX0r3CdLdgsCRbp8sl/cbUcPyozQAvxbIe/XbUnaOSKUMwEVuNjHmRYd+7esB1spAWnnOZm2gZ
stwjAJT9OiQ/JFiceApNvqHH3dIVzo0wkr87kaw+eWmdWWsoq5Fuwv8g/dY5WWukOTdUHzP3JVO6
yxE56YFffYLNBjObHGVD/iNoxlrwwJxCNWqZyAbxG588rk1tjqMUZb333B7oQlqXG3J6+kvbEP0u
cuP+MqH1+gg1IP7E4nzm8aWaU22QJGhW3p05YDCNSjLY1Z421/x1tKX20jDveSTGLfv18XP1vqoz
EHiwG9Hr4J/T0pG5KOfNeaj25dgyFRlXGxqTIEBkGEMPSLVJ2e0YsM9YN2jaf3zxM9+TusoAbbLm
T6MzebvUHdSztJ2qClsfnh1yiB7jKUbqkc3tJ++T91eCDsDz5KAwcuAHn2yI9IA6ohmzYq+7Llkl
RPfoLiamtjCMf7xMKTcQTCGM4vSh/tYh/7FPiQ5YaTwOpLJqUF8Xm8arkd1IadkwUu2f//QGmrjV
0TRDOWGK/K5kTAtiMYqGr4UxfK8Ql1YzQ2Sm0wGV/SwJ7/0DyMUobSgNLAbap6+vBm0ISPeSb6aY
j4mhPDeL+xN672Ms7U9qkPVZfnug4VIcS+1Vrs3qOHn08Oumc6UgxDAE+Wj0Sj3w5L5TjECgqvFI
m/KzavT8FUkvQsa2PnSnrxdTOG69XrHRxiOultca14/R5pAkge8D1tU/QW+cW5EU3sbvqoMrnqxI
q+Pc0UdOvleG4Yj8fm+a+U1qq59c5n1hY6qWytEQtAnVx2lDAc8Via/8r/ejoiuPCpjRgyCnZPPx
Ony/i3AVHB4rlBsCwCmBY1L0qcIdme9bg44WnZ6gyIa/nMq+y5qegbq7BAZ25I8vekL4WTdorsrG
ARzH8tgtT7aPqFx6j2NfvvesmS54gWsqqEQOqtBjSr9gl4cs5hXAWkgmTwJn8TCZd6qz66cmPhTM
kbcIYB/JoGvuQXcToyUExcFaFjQ1CF1kcfaTp0t7H/ed9cmnP/vDuBgbGAa6nnn6wyBJSAomG8We
7jQwu9nLjspEn/Pje3R2laGrpKXk6cgfTx8ks+E1EtfFvuodpPr1uFdzLEhO/1nVcuaBhRJEbcs+
ZHOGfbuTW05hVKKp2IgmYSBkiZLDZKvT9uNvc24HsikBsJdwKOfevb3Kkqn6FA9Kjniogzfu8Jqa
rKHfdF3xfczMf15Fc2ZEJsorAzYQ6RNvL4f30B4RXOWcHaOf671rU/uubKPnj7/VuYfH5Wl3kORy
MDhdxlOXV0RB8fAUqeXe5rPGiC2yfjJsqbdtbLk/ZEFmAt3C7pNX1bk9D0UsgCxevu8PPbRO1cQg
AQ9qgH7TVwomkngrsi9YHR/Yrj+52rkFz7GHDGaTk+W7JlnBd3Tga5GCEYt8V9qWcyd1MuI/vpkn
MKC/NwVuoqPzOjKQOZ/sq96AOdmi5b53B6l+Scmo3yoojsEoAvJlNufIp0xza/IS+/Gmmav82ioc
Y5e4aDox5ZD5HWci1Jpo2BSwlrdEeGWfnW61s3fe4YTNkwmN7bTwaaNOBWxb8raZTMYEffOq9V4d
oCrrDqnjPg8T3QmHhLxLiGLpl1yOHWma9UuComOxRX8Ukpwsukjwb2dF+F7C9/j4Rp551phpU4I6
+H3W+vDt4i8cPkM6UW7LavkpFq3fqgIxZVSgX5lfP77Wmduh/dYYW2ujlqr77bV0bSZ7Amf/niC7
nyoNh7C01FdMadUeciX2GrAZn1QYZx46TWNiR0XDG+tdiT22xTy1cc3Xy6yvSRorgU7qKXMMnIa4
+ZunppUNZORq3P/z76phhls7UhSIpzulqXjIDd2u3nNWu25sSRRbW9zRjY/9JI+/YIaMP6l9z/2S
lGy0AXSN0+8p5JBnRfadSbaXosbYm7URVUJl9HcS6/u+tDlIf/wNz7xz+ILUUBDc6Nf+fkL/qIDL
qDWTtObWTmPM5MJs8W43dRMaKGL/fy7lkUzp2hSM7ulLVDhm2pcVRzTNq6tbjN6L3zq9fZEOmvbJ
9nVujYK2YnmabCvv2t8jkrhqoTOw78rhcUjqX5bVPML1bv00bu7Iqun/8eGIDQzTBdg/nfHJ6QOo
Tcza9G6p9ou+oPFz5H07tKFYAwI+/r3ObMy01FXLMOg8Y+NYf88/fi+xSBRgEUfAIraeCXbYuUvz
+PElTjO011LtzTVOd2UlyzPT5BoI+jX8fak4dlZn3esD/KqokBDYY6zrlmxFuFIynmrZOoiFmNVi
+SMKHvrhpq1IMqvNCQWcoWkb6c4Exhl9e1xMM7nTPYj31QwEPhJqtSthE8GEcWdyAGNSTyyXIQUY
6FtLa9HqZozv73EYIraqtC7f1mXX7tSxiUgXQTp6kxUq1WGdEluQp3gOQTDuNPyZh8JCojkaSXk1
4tLawyJ7xA7fBdzhfFvSK2r9BKHgHnFi6ddyERuSIy3Ewrm8rE0jDSQ4i+3Ht/fc2uQt7misE4M5
xcn+aTdd0882axOZ8Gsz9a/AOgjyJOWsrDeRArX34+ude8KpuSn2aN+/pzNayVw1RjyTVNcka8/p
Wur5QfbVJ8Xr+5YfOSorr4LaZLUOn3wtc8oTo528ao+I/E6ItEUz6P5o8ieG0FcIUoLB0l/itvrk
yGScvy5dWu4oh+vTgswTZVMKadETqeflazKpuIRaU7nD6KIWGzQznHGAwcM7zscmLEB5MNyu2Mgb
fSTgETVkJpWDoQ7KVutNwvcQhrLgxI55JxNsL/tuaSMHdZgKZFsvcej1mk3vxVlCMEAPem52gbtY
jZ/3mQnVaxEg0vg8IdCCX3g+tNvMLZadgFG7xdHFfwfxECRdn2EZdvQvjWF99lOc+8VtgzWGiZuN
Qltv2R97RKp2BMDnI5bj/nVm3OvPUt3lRHJ8srLO7UV/XOe0MBrFWBa1RwaiaxUqbBp7DflLNh8v
33MvRJCqnFZ15m3vrOBqo4u6Mdtqz9DJDWZiYTmMP9c51mnynD8xnZ29GP1Kziwe7rbTQ4TdshlV
Bc+KktglJ9FlN5KWiQIULXX/GWj33EZg0/bnbYFl713xW0BhszNUVPs2a+/0zrEDEoaf66L91ado
FhL7kzupnVsX68ybAywSAii/b9fF0omC+0udlk1FgstL147u0sqDTi8ekBWgKVM0PZGXnnGfYgre
zzGmhrhOqys3dvOtR/Lgk4MlCHtGRATeJ8vp7MdjQ6SNRP/WO90Y5RR1Sp5Q5shG/DK8+Euijw+F
gY7k4xV19joOaTpUlPZqmXt7G7pRmaEi2eWek6igm9O/VrMiw3poP3mRnitbaU4h2lDXfzknz6Eh
PRwcaC/3PZ6RpEPiKqu7traOmavdFHXzWBbeJ42Kcwv4j0ueFqzZYhZo9NRyr8hpFw/1L88sELfb
x7YePzlzGOfWLydShmSUj5yFT9oIvXRNgVG8ZJvR55c+EX9JomGDERoVmZprQrZQ0qBkR94QVovX
QNFWZWaL6M8bu2eTpspzRE7KftBxLOBqw2eU9O0D+Rp16FZFQUhj524nR7pfXItd07erDsGU0k3h
kq+tzVr/S5U6dpbaDSehvmT1cI0UR2x6Sr7UHSVROGQrDOWsPwhE17zsiV77eDWduwve6tSlxcG6
PR3AEnUOmQB/wn4Ry2GBwu/3qvlsCeuCnilRsLP85ILnfuLVmYVQxqHZenrbRQbyFC5fuU8bj0gU
MbRiu3D6DQ0wjxGhNGjSP/6Kv7UTJx1eFDM6X5DHhWPmyS9NLHfBlLQo93a5eEEiB/vBTLQxIBGU
GOG6IGgLaCqkKJSTv+0CLgyCL+Ww9JseSd9OkRLl+scf6sx9p9hYLdCQTDhOnBx5PRswQa8bxT4H
TURqy2xfkSq77Oes7p4zaGF7dJHfP77mCX36d78CVQJdn3XXBpSkv906YB8tIhp5orslQspqxOYW
Qaqx7SKYXx4wd5+VgnLSKjZe3CbBzEwG54WphR9/EOPMHrb6wpFjrEBo87RVqCKNsEnXIaChygxG
I6uvITWK5Q5tNTF03Bnn0GeokbFYdX5MysJGU0rmqCkZbbfSkOp2niP1a2JSeOv9on6lLK52iWRJ
4ZjKt4j6rB2S/F8zYmy27HFj2llCCKBihq1SrfzdxtlMyeCEbnyh17nxkIPAuOGxxYRGdNDynLiD
dyxU55tKlsonB/Nz358JGB50uDNrDOXbH4J2W1Z0pK7tnSKfHhJkaSSnTulzqinJ9uN7fe5SCK/R
GuBG57Vx8tZk6NQ05fpa8mojCUXjrm6+SZCNnBTx88fX+v27nT5pa/fX4PTKa/D0+E+UZTHAkuNw
MFqR6/cMjDF7Laa2i0Q9hpVTaBcawI7bftLlta4r8Z2+Zp3B5xQ7Uant4fcH+l/Q0iegJQ3ukPHH
b/cuSuPw8zWp3+Ab/v4b/8Y30FP5l2rSfeD5ZK7IY/rf+AZ2rH+txyRKMDrIf9Ib1iANRp50l4kE
p/hkS/sveoP2L28F/ENeYnrCvm/8E3rD31KPP5YZ2xezLD4WbjmGke/6WrkWNYPlRPY1qljEFMCM
m4uKuHh9o7jabDmAF3XUIuQ2qp5dPCypsLzviEZ/JfViPZhObliBVhuPTBem5xxA+oVlYLzETuvy
ChKV7ZartID3uGIsc39P0nrckGqI2OpJrXAa+tWYFkZ5gZew2xGGl2XXjp54pA82hbtNu6Q6lNFs
BE4GJxpMUxxWbKMhnSxrm6T0YDbAzu7QFnGCz1SJG5Dktctu0PvdbI/NUfda+XPRihez7AlJ8zr1
WyFrZ6eKVLy0Za4GxIQhwzC6V4z/Gt+XGGXYsXqbXCxzMu1VUZtbfijlusqUaAodZ9wmqov/LGg9
PR5bOr4DKsPVDoJaW09ldqMkif48Aq01B8TqUFtE0NHTvp+7NVxwQPc89upzYaXe02RN881UTcZO
6N4zKGl7M+KxjYyxvDMzpdmbQ6tft2WJd5NcT1qdaXpZjrVktJCkV55SvHp9Y8EmR/NuCTu/aMrc
2xW1Mn7vcic6zJFlbJlVFL/KIkUlQMn5C9iX2wC3a1FJ6OmvYdDbDQHv01daB7KC3AhWrxFuHDRl
4b7o+pBvLCfDHOzWz2VaPjcKl4aUvKyQ9fFb1CvWBu92vQEA7uBOdcrKd2Q1rhypEZqWkXrlg7NM
Jsx6NRGHdUU+NWNnb10tItgcFHC+d/SBCj8B9sSnH52wUoiyorlj2DPM1JVMZedafG/mWn47z91y
E8lEDRK6e5eJoSv0otTJ4ioGdFKKl52ZFegfSjhcD9LuikurFPNlMtvGFbLcDOdGJG9l27Tbquum
HwB0isrHDtQHQ66IvzxmVQMKGzbc0snkJWln6X6yqu6yj/B3gTCS8c8EHnwAvMLaJxrsSexfwsEO
QKaRn/aOei2rWaVR7C2F31a6WgWNjUMldrvhizHNg8TANuvb3MgbjFyqk4Z6nODrSHQrwFWuwAQr
de9iLMsp83tBIy4gHA0vm5wu04YP5TQ2Hbll7p5iIqZKf8z15K+aGFw8MoW3d5AuXLaW8tNeLNU3
kiTLIOTHtg/9Vuo4KeMyMIQhtk6mes9ku+Y+HpILPJzpLdEuCVmflvp9tLViq6ea/SNvogW3Yjkm
gT0m+AhbiOkkUsqvHAiNWyWPHFD7brQFOoTgvsrlfFEjQe0Dl8jmI6BcKcIyUpLNPOjLrWOZ9WZp
CLmy7Yl2yGToh44k+/tCtSg5Cjl8sRL8ZykxXjPghBWw5cXphSKMGRu855aBC6gBJD2vUF+HzRyU
jmz8pR3njbaM2W7qo3mTSnd5GifMF6NstG1C5gIcOPyLbW9GV4lbtbe23ZAf4baPaQ6h2TOGfVsZ
y40cVFy4k3O0Bh5rGBf6dEijkpw8aUM1KzlwaFKDMeEKd37IOUReld2oP+p6k72kqtaEik0O5iA5
WrszcIZDRRnzMGWNHuCQCAyOKldEuJFGWcu72GzayzkTWcDmCU574Ocml5bheJkabAqNF2LWUw9L
o/3UEKZcC/raB10b9UNJGJKfaniScL5gf+JH3oFxArifCtQDYo78WTf6B/IK51+49UDtK85MhUw2
nTM3gMRaTDkhZW4SaKmV7xgjiTCN2MhVfekv0gQ2Jb4lc9sIbDm2O9pX6oQth3mBPHhxIsMo99xv
Rq3SKxCyCJQJZVlrggYietSyv/ESXPbYDJRfWtYo5DQl4Oltc/gri5T62oRNeg+6QQsE7de+btTX
eCnjTaMVSHLrcdy5I3E+gYia5Bt99f6yLYv7VbNzJEqhCoy2FRc6OF2gkwTqSRyYt6qWejddsmpB
+iFaNibGyV1pot7UjckN4bqM4eAk5i86ouOGUKUfA6G04NdWInwEmC7AG69cJgoOCzw78llM2N1N
TSz3NmEkYW/U9rfBTXg2DBtHkuUWBy3NJw4fg8KGFUtfWqn5khcjjUiSL641lH27Bcjbqyxjk8hi
MIEDW7ouZ31vjcgy4fxG1kOaalMo1MU9QIS5X1TtQPWg4qExNJuslpkfuMJXFMLRuJMij5+VCa9s
NpSdP9tVcktBDCEJS7D8osZ2c/SMxjnGNJdddtDI27NvKkHXq5edoxj3yzLcDnHa+w2984uBGwZz
Zhges1kvjwi8fB4JgL2eVl3aS5wcPFe5z2ePpSbb2vUNY9VmV7G7Tyd72MZuX2w6Y8Ai7kaXGUmM
u5p8jsOaMowFXE1DtHnmgQcq2Q4l8rG4H/AUk7WIbTYqL2M88LyKIvmapKrYKST4XCxj5/zQnKL4
3nZCuba69q4zSuthcc0ndTa7a5SNDRmCYNbbXlk4rDhISy1nfOowZB4tu3zNgMUfEkiH2yZP6924
nkOGhbOsPylxd4QiMJCRHpv3XVzVt0tj5SHmb2v0s+xOi4X+TZEV6CPeyjjqtGh81rD674tltC5L
kWb4dcFxGBnxWLpKkKf5ZVKkCeGhLDZphbfEAfXxCJFRYEt2mxvh9hj4cSBu1Sb65ZK3HRCGnOzc
Dq2LJMRz39XFCoLFByisPP46og32nW6sQ7EUTWja1vKX1RSPwAWqQM8z5yGP+Ai9lvcBn2/27cy4
GtlVNyLRXqKOBL6yNpObTNTgEpT5ijPS5Rxp5lOB3/3YgDXamAxGACwk3jad8uilHeZpZ05p+0Lg
H2mQ3uDB+6BV7kgmIYXdvUiNfcVTSwI6SH3MV8gQKPBXZbAIAJ8N6M1uhgvTm30kg8XF1F/AuYAB
adbleG0WdRwkrloHCYbTpwwA4wNFVX5RNS6veksjWzCVOTSxuu41jtSxuC44ZZfoOHfupLZX0sDb
XU2WApXELLdqoseIsqF6t3o27GMCGHEOyMy+bSwxHRKzIMHYZRY3Z3AbQdS8dOQogcpoLbGTUltu
BIHqQW612rFe2mpruXJ6HdzIJSesWShSMKFjeS1ijLM2UeKhBSrlR5Un4sWeSfalzH0tYy8K+SB/
wbRpthlICuQBcHAPc6eSaJHlyj5GTG4DDs9LyJ1mXl3h5yLaPDftjRxLTPSKGf+MoPChll4krzS7
7X2EVHCg8+yGujfo03XIpdvLVuUsuFlkpB3BoMQM2ag2EzpG+8hQ1L84w1p+j0jNH3oSwmGMxBst
BWFA6dGSCJLfWc6SG7TRZ1JUETcETQWISeWnfqm1LkYVFEUbpxoEjYO5y49tB76K+O8ubCQoeHI6
IucrQTWtt9UGB8/bot45ghcSw7g4u9Zkr/2YhFPcLNPEhjDqBUHqEDqjagHR8OBO0ZBFYTS6Sf0j
HYDJw436OyZlSnIyU6LfASr95Hr1o5xH7hoBK9OatOL9Dl3JWiJJiGAp1jwWkhys0IKZ4oRzQmiL
0q/5LRjUpl/id6gLgjQINJ31lb9TvyixjLYrZOEAXQqzrLYGxKhrVMwwus1VI/jTdWfX3wyePHAg
7ZbaXLnKyTwIB9JWd6ljCeJnxFT9bCNVu8L67B5sXVt4gjnMXTuD/bgkQCKb1rJ/mnQHI5JHFnER
WZ7cEKrd3rcl/IjMLluC2gWsVJkkYLRrfMM1rbW9WfTuuhvMIVWfHkJYgMwjuxKsZLpa8Qpz4xSW
fqFWnXlsVejtKZrCjVskU2jZc2n4oGjFhZqL+mlKR/MZ9hcYyC4VZD2DsyUxSC3yQOXO3UtsCUFa
9PM3aUU3ceZyW4ECTQ+T9OJwzOI0Ckj+U6/An8JU64HFoMafGr/DqTT4USzcG5e3MPouYsIP+FCp
kTtRlcepzLLH2C36bz2lJ2embryeqyV+KK2l27rrzY7KJNspjNNi39LL5FqJRgb0dQVLwR6Eepiz
rnmIopIgjhRS7m4AWXHIu7a6h67TYsXVmi9t0mpfNeE2X6s6BpXlqJemDpwL5amKEV4XgvADSLz+
MMJT8UrxMCZTV4VRJCrnapgS865KmldnIcXEp5sNbVNJ1CVwpcprPwXTBZu3iOybvJiL5wyk75Ob
yWi3eigxKg+YtTkK9U84vuXPUYGWKzAvXnRlLEI+UbVF785DOLUVYge7t4jHblpqHfBiehgllvy+
UPVR8Su06XBUz6TEuHkCBaBI79vYoxJrlhYrazboG5BY2kZHGXmQgBMOCb7oSysZ0wMmZue6sDg5
OJPNYlKV74VbL09JDF8DnoLNlzNmNg3VyufnnK1CZ+VLNVgyZ7lR5prA7kFEu14fi/tqrZOMhXXV
Etngaxi4j5EOAF1Q+QYAoOp9lUUazgItrjl/roWsZrWX1goHSSvVWneweOPNjcSY3qVZ2XytGRaU
N/iVO4P0BZvDWKPxFvAJo07cANEuydFY6e3lJ5RHVd4Cq8j2NvBk/oeMa577ahLT4yKVjPer0nPg
7W8HtUMtvxlw/juIqhg+ywtuSeu6W7gZiR0YnVYTef5/S3PsEpIMpuslnnaR4iAFKcrpsyb5ybQH
myUKYYt5HlUZ3Z1T1bpoJglVVpPXsdJZIR5wwK0QERzyBhTXDaP4RS+NNeviaOTWViGwykq0jevA
GBmWTVf3G77qDoZHmANq+aM3dft3Z+f/YJe+ZRbXd//5Hyc9zL8/G8o1zcTBh23qpIdZamNTqcSp
XAvRXjuCWjHap58NhM5dREOUQqbfqsI8vQFW1k8cekd5neqqv/5jK8W2cuq/+7H/25L8pCXJeWL9
3f6bbvquJXldQy/5P+FrXvdI+n79ptQefv7nf/z7L/67M+nZ/7KQ4KEAx6CPR2tVB/xXvq9q0rS0
XXRMa6cblfb/kGV/9ybtdSZOLQtF9o/epAWplg7JfzNn/1HIr/l7Kvo/vUmmGcjf6egzn0agTnPy
ZMZieq7o7MnRLxf05PGyA40w91FYs6DKubsC1eJteJUBdxpdK2t8HJ7LNwXOoBbQrth3o1AuI17F
hEwoJSFyTU0BsXRX7Mb7pDWGo8vGFJqFZ1/UQ6U8NFUnwDTEykWfuprPUdR+IOB7esrA1FT+UBNk
o4mm9suOSt/uINrx/9O2OjGbFSjuyAAZgsmKzz2BK4338BivbIPXO/19Ynia6A6Y1s3U1cT1wJgz
S6HtG04B0GzdPHAK+6iZ1END7oVJ3PwcLE2GQyaoAcc2C1pyHa+iNo43slfDaVQJS7EJ/io6UFnI
+Lezuiw7q27IgAOtBGihevbmMdt0AgD6QrVQTO0NrC5zA4KoJ/usN7aFUxKGZRFMY5Q21y8BuXGn
zLCvXG8/d0N678QJEfcaczSR614AjzrypRAj8vrspp09ysYOCmQJI9Mf6HT7poqYPEG5FsbpGri+
4lnHuuiONAevEs0DHm6U9xwc5AYrxc4rh70wZY6gTCe1xgO8ZeJPDfVIhZCaaQHCpS9WP87B2K9f
QuR92HNuDot5iAPaW/amcIfvZeeFBnXmUVRaeiHadA4MHV/74mwVDDdba6HtOuS2QpXkOCiB7L0X
ecd+rtXAzUH8p8BGvjAlrn00QBb7MOdlQnynLe9xz1fg/Bx0qo9HJ2O+22m0Dxy6TczHNGurd8oc
dpNq8r62ECO78W4aKGcbwzY3npa9iEmYF+TvHMilLxGtGlSRXSvBFca7xBiclXSDKKlQNnnWPFJ4
fnGn5TLTpePH1MVbpcKqqalLsnNE+bpY2QsWDXOXAeKFuiVXLFGmHBvd+2UuShYCwrFC1gRSx8m3
JUvCbWMkwBkMpjifA50JcUCuTDC6GtGxXaHCh7IOjZ5pL7O5aEHedheTkn9fZnNiuOeKTUaszt6q
aBkueDR8GvlekJIYEnIyM/e0YTlBJ/MUqAX/Ldfar/BEyzB3AH8wrR9hA83NTnP5BWvDM7d2Bm8g
MrKnVrfjK/A95dZwv8f054+YyRqayLbyyLy0hEpmJ2boFGl6X465G1TA3X0yfOedSL32Ua2oUpgN
5/cLM7uw65arrm+LrZvlckMPzN4u+VCGUAqcTQWQwO91Rb1N7XbZqIgHNlrnJkjScj1MeoP6y8ns
g6bT3U9jd9zrenzorVG/6ED/hQrQ96fBggnKudAIdTNzOLh7MkQW3viqRXOpszL1aY5M1e8VzebJ
bZYtiggnIJKF8KQlrx5yxZhvIzGoR63vpOV7Np38QCJ52djClTSGShs8b5VvDE5dWz7qcOnALuMP
KpcVZM1dndvXipl/T0d8onDgi8PYMKoZ3FEJnYX7KZbOIq+nyPzUUP+aogRZhERvIsZF58TRP6hu
esD4bqP7ccipaK17OyL9Rap0zxOPun6RK6/VpAOoN96PoS8IrptuI224LRDN+owhwEWnyi98N/O2
aJeLtncuU8mf7/DrSht2VWVW1dYBghiUNG7COWIeQAafy7E3fW1qGmSxuzx0NZFL5HJxjGN+5Et3
6AMNWzd8GA49bdWwpGjdXc26Q8dIf/UaAwR+mq1Ups56iHSwbKXjbYZZ8TGl0/Q1m18jeZcw4ebo
2sIpu1MLTTtykCfsoiA8Fu8trbI+F0RYlu4+MdSbutBfsGpcAkTODp01fXFlR9pOavdBgTrrMKhp
9QhS6LmIEEYL4fyyE6IYxijtAxkXj7o2XDhm314LVycdncreIub2au0wMYu9LZKIo4ZBiRs1zV9t
O6hh6pmRby1DvUNhm4aRNWebBu7O5QojoPFCcpll0K2D8w/jKXnxGOg/zua8rzk7Xyw2TZgRxTsM
tmIMJ5crVsvy2IxmegtD8zLTeAlNDKz8XHo8z1pcbNvBgk5D50zkACjJtEwv5qY7gLAQPrMWxacZ
p5MSyOslKRv7GxP1r4Cxh70zOz/rgRo2AaS1ZbYmd4yslG0M4DdwiJa+6YvxVo0p8xswGXxweSUg
Bwe9RdJHGd3XJE5vsF1vISmj8LFNeqWJ8jyQkOE3yvTTADfJXjgMB3dcyD1MmVTNUWQDJprSYzKa
EtEQu5x0FQsOM0NFl3zAXboY1jZ2JDjAQhBiCcVzFzvZsxxT67Ao7uPcd/+PvTNrjtvKtvRf6eh3
KDAPHbf7ATkxk0kyOUr0C4KSLMzDwcEBDvDr+wNl17XlunLUux/KFbJMJpkJHOy99trru5al6OPO
SL+R9xKc4HIleyNgpdrtfGtPak+4s4j7PoUdvVBLDF28cKrue79vt3iVF6f5jNjVDM+Y1hNJ8FNo
MLK40hO05G6jBxG208uQjHXArUhmVlHFgquvDu9INIymLg4yu1xvsraoPelcCbtlX5ehoW8nz46a
Ggfk6zwDpUx3hCVxemNTXehcV5U38R4ctw78/pX00WZpTqQ3yCDaFKR8IVA0RZVDkiSusF/6/ua9
ZvynvP7b8tryGdL/pLz+dfpfr21f/rm0fv+i30rrwPpAYAT7xJSt5Ca9z/Z/ZzZEHwIqZ9IfMUqt
w32q7mat1//v/3a9D/THa1CPj+cAjzYFL+Xp+1+ZH9YMJg+jOMZtwpi8/2Ts/0N/5oYeZl2yChzP
9Ihy+dHFZY2EkZhm2h5H8MP5pmxS787pp+723T32h7fm3zScdAosmc1p26wdB0YpXouQCXyPqzsJ
h+uf/TmjNI1FwBM+Bs4EWHycISoqGIMz78BZrFjZn7/eD833+nrE4xA0wGYS1tEffY+9QT/RhSav
V1s8UyazW6mhGib1oF3n2AwJ6EuEDeuJ48h++vmL/8WKRkNlYsXCleeztvmjaQcertQtutRx6Yfh
Ky4r0I0VyuJ5thb98I4+TkhL+ptf+d+8xUROhA6IkPVa+9HGOuAg76cwqI99bekLcZrD15GZIbTw
vNeX1ITL8fNf8y8viAeb1S4uIvpAfCjr3//BVl6Yhu7AbEVX0BphIDP9RHIdoDeHjvGLk/wOefui
/0/6a/tvrqG/Lt4FCJcYSz3ywFh6/JECBrTAXNJEj1cE+uI5ZvtE2nfLIkyy4yZ3hXGq3LoNK9ak
g7m0HsToNS8NT2lgSX5JUGEayOBhmHEyxP3oKaizXSYJio/0p9kO/+YqoF348aIPsCPa3PtswdND
/+gUI84vTIt6UFdegDPwycBsmlzLtDLFPm1hf9UitaYT1K8ZLh+xUdYT9+D8AFAQQKiZ0YjlEppw
Pa94UkeiwLHNzrUkE7u9rkl2vtU5YaOn0bThrzY99Ogae0G9ESWhzFtyLCGvGn2+CvH2Eu47T1u3
Rh9AWlYrQLkzAH5aA9ncSb7yIJmYt97ncHS6eUthjO4alvQC1z3YoIvPKeGThA90/Qocs/GxqLIo
eRC93XPJUTXCGiWk2UADtJfMwl0SYcBLgRXlhb6hSR/dexgb05kiHyatz5pFPOJMpxBdD4J+rle8
6yj1xZgGwLs8rsONTkT3qlYc7NKbgJTHchAbPY7dKxuflBpStvB8xcLxpc0CmKXVg7fumZK0fQVn
ux6T7tXJBni6wiCCY1DhNl9y7w1Tld0cmznSr347QObEsQU7+Z1QrVyYilsC5bELYyoUm3eMsV2U
JYzEEHh5pXgfwwUOONty1pOK+NCWUAA0F4v35hu+fshTGe2EM2G6mdscvmukDYYAcoS7+/1azYoU
PHjm5JO6YV4MVBo8JDU4pdKrTeCzPMhpBJBrsPCUncjFyWugu4YAV4UzN1S7wbWzj9k4RS9hx3m6
HUpF1uB3fuvYAF4nWrx7BdfAzf/OMJ/76KWrakw9UG25MnTZGbCVQav2pECCUe1auLOKwf129N8F
Xlt2r1oX0GXTtlzEflQ9H1KUEV6vMoCrCADr7zoRDBmHKyn5/f2nW/A2jgpx4ZJmvWVSnElmSpF5
+/7fDEnSYOEyC86NJbsy+F3vs2AYt1MaRXslJBcwdISQyhSjCKZ8WBnXlhzNbjPKSaGGMgkCXkNY
shMPWEIV5HY089uBsqsjs7wubf3YQUnoU0AWmojUCl5BzDCML2iq3DKPkzUEhGmntdFkJymH3DjM
piqmrcDbnDzAfCWxIiNak8yBjBjhs71E8ytLToj6M+wYmm255JdpNuzpo+Ttzw6yacaDtLNmghxR
tjFkCWMD5i2PodN4vM/yqXOSbKfzmSEiqb77yKk2IhP6OEGG33chjDAvbNWG4JqrhJgzkDatfvJr
xXC0I+bct40ZjwRjQ0m+1SfWXgTBPrPPcE9bd4afDQ9TJiStbTJ6v4ABj1yuLzk5mzTK9fUYGORU
hG1axyzptlVststt2Kv0q5Acm36dB6cmzzCUmA3ijFrc+Ww1eBRirl3ZUg+nGAC6Zfga5RlIX2ng
F9hycUcnNxlw7kTo6hEYwiB5cRo5NFtgz89DxnZu3ou3xgqKWxbzPPdKTA5HNntjXHT9Oyr4HWOf
Wfwh5lzWDzzmuJZt4mDzK99IeEovcLdnOXQQzYbohahG/AJBGtZe7I2jflh0lrzojNqiw5vxSsOs
K3xQ05tuw/Sl8HwOzNYunwA6FLjBF26saAWcJ6aEJBuAwA27NSc3iujQeIy2T75X75a8gAHIr5Hu
0apCj8TVxYw+sjhj/VL3hoHBP3NVeETcW5xpY3VS752e8fXJx/H5eUlHz2fxsTxVIBTPk9GlFwL+
s2NKDxcQIfxSDf3bXOv19M+tF1lH4OwU75OOCs55rwOuF7Wd/YsyEjVtqmwyb7poCh4xIjLgzEfs
f44ysOxgaYIAbAUEqLd9uI8au7nT6zb9fnHtlxrlZttqyYrOWOPScWdbkMFaud4Y107S3DK0cT9X
lsN/3/HE6p9hYNnJ5yic8j4Wokva/RIiOcR2Wip3U8rSOOMjVLx1ddLFy+Cln2YyWK5ytwnJk3dM
/D7gigOrw0gy24l8bXVILdINXnh2phy6s7XCfUUEijqvpMth4VZpf8t29XycnSK8JTmXx0JNv7Q1
aL2+oihFZ+KmeQwCh+AcEuBucGrg40rpcLmUVNpkW2RK65agGM5S4duc6UXE9xltfhp/ADcvJz6a
TVVFnIOQqviZgpCdjLxz+RdZ2XAJagequg9juN6mgATfqh5S+JxhwNuMJNfj7MeKD9YR118RslQf
FzxM8NAFob4QJ8295GFbPQQzz3Fq/vzgJIv7tsw48zfvR2CQrbiVAP0Vs+BkVtllmBqy3lQ3uedJ
KfPARHch1Gsw5NcGMkKHVtpzRdh4Ut6QuvUF8gDndM3aO1YG0VYZ0cQY40/5jD3o8P3Hshqvrw6C
zHn/lBgGj69gBWmLCn74OCsQGfB4nmpsTPjkqmY+2dgJGhmruXb1jQWlmKTsPmpfJ1t02Z3tjfzU
ec04dzONCy/ZIK8GJK51lWQc6A9YOtANyG+oEHBMqDCbFLPnSZWrUp4Lb37E5uW9+pnFwTr3RnGe
ul7jLapUgQ9OWenTFCzgDFqz8s/uQqIC52JgPeJjNU+dyoxvQy+IR1YTWFJ+Zqqc3AiiFxsXko8Y
0K+MbSbIhP8IHk8pnNVy3wcryj7V+fqOipZPvPJmHuuKcGQemD1H1WOyfqIF/pe3RdVccZXkYzQs
Qdcw2IsJ5szDdJQjMXuJCe4avKXL+0Rp+eg7uaEecdms+Ml8eodRViXhMTyqumhZZapUzPl+BpQA
wrIIqZbRhSfgluwyaGyOrQeabWVfJlWdb4cJyzTKmX2o3ymZ+KBNgvH77NapieOh0593/E9stQti
syqW7oaPXzwAa8iO5Yri1EaUn0DOJDGDTh49K7IztX0rnjUYTxYKPH4P4W8ZAWYx6TPX7oxIA0Py
HuBKvnX6VO0tM7W2/YoK7TXQ0HYktTVdQaLNO1OUMgSj9djnsVVSkQwrdhQlxGOSD4o0eqeSDgKj
EnfgtOFU+Nb04ptRzXeRhmTKdU1hoKCbRkNn3nn1PG5HUDu+nOsrraChUhsnj1jJ5n2xslILkU07
7bp3rjm4N9pWzT2fNs/llbLKkw8G2zt51cC4GwJjTaPqRrGKC48qm+9M7ArPneGr176F4NqOddFu
GC5QQGpxqFbSqz9eHMCvVH5wWlYWrPdOhXUQ0vIY+23BHnETTG4SXhnF8qsnfD4QV3EL7z10rgxY
r0l8PRXB2G0wnSByzgqkEOeRyQnB84rTcCjgjgvbwGc+i+5GlhUXaZ1x2qDuckUu47qxlbCNKS9z
ORX5ZqTs3v68bWNG+OdWfNWE1uASBmpIED+2/ctoFxFPvO6qe4fAU8aiePUJV+LPX+cv3Q/7OOSQ
omXQ9hPw8EN7CIYET187dFdV43MYK/a1n4TsjSomEBi6n7u2Lu/H4c9f9y+tP6/L2h2ROnSmf80Z
oiWvnKLV3RWgPP9tMGqSnSVctD32A86vtm7mB6R2zmIxrlXuz1993eH8k9DBq0eEODM19fkhfszP
mGWBemL5RJN4RFjHS9jbT+F66hYBaOV4ID4HS03X05aslTfZuhzu7z/CP4rd3yh2CC0hWtn/rNgd
m6/5W/OnWfhvX/ObYBe6H8gXpLYkBdBh6oxi9pteF4YwVgmY9Yl2XAfhNn/1u15nfQhIZiGBlnbf
9Yl//pde5wQfAv5i/bKIqwIryH+i1+Gc+PHiYhmanwJ+nEOFx1o6f/8HxYWGPsuXjLhTaFt664iq
evPojhj55Cajy4x7ewS2NC8bSVU4MdqzrbOf9TVpw4mrNxYooF1i5uPXgF2VuyXRzS8R6f8Y2KIy
BSKhjHqr22TY16jMACUT52j6ln3X55M/rOe9c8MSDYFwZVHj85RRRfSBHz4GJOM+9FqNd+b4Vrc9
MRoyK1+G0USyLnM6oWWsmuVQmp1+Y0Gm1qB3jHmBXpTCGSYmghBiZwjSctf5ovycQclK2U+oaVNn
pnC71p7zY4l7XzIfjhQJ12SG7pVJYbX1eqQiqKIsaDIdjworLuilDiLKsGvSF2RnpwjGkDFakK/k
gcp32Kso2y+d7LrXdjCXWyVnc6OcSl4zepy+YPptXt0h9yomo+l8jQNV3M8AVd/szLbjvLCZ/gsm
L2rFbCrb3Og8nG4XT7cXz5lbYkhCzbhhJuT2ALG6vA2dWt+7lfOOrtvOsj0yNYaMJUr6vUYRP+HO
h8nOg8u6L4sm4tRfNFHesaPr8ELOGQZFgmwfnXmS21xCpXen2blKls5C9zdWmvqQBttiXtR1qKc8
OS7SEqe1SitjM/WilHm3CM6hWdvNpmeB98WpO/Wo3JLnuLKmJVblaH3KgzL5NBg4ZcnQELumiYzz
tNjsnTS5D0Vqdjfs5S/nJbXUx4oJGiPaqO7PU9KLazyn47eIPZcC88BglFtZYTYe3abadQxLim0z
RbhmWYgbbypD9xAnfVW+ibmodilPYu+Q5jUlpF1M8hewOWx8TwzKSMglsOSCE6GxGHvN+UPWlc5H
O63z+2jxeDXEgP7R6ljnUSJzry1QhCapjy3qgjOkPInbbmsPo7iaZmt8SLO62vh1oV+NJu1PYHCj
X9nNCPq9b+LIp9QGqLKbhIgeosKHwCZpxI1P6DX+JWMyxHpMmEDNjuRSfiE8l3wyxXBnl5pLvQWq
alFKWQ3Puqh8niyZXQJdyBtpzdkp6O2RYrudWFZKGpfFkBlAJJdr+xQ6VENpP7Sktwr+3mpT94Y5
nmIS29bdbYFzKpfYKLjLYQSB8irgSgEvXQOE8Qx2p2jMTf6vbaz0e7LyXPhsR0TarBDdWNRgiCuN
YbmqJ3aOWFs2k4d5guF1yrysoCv3Lxbj8m3nBiQ+Omh3s9tHj7ri7tlJeKKvCbJEbFXJWG0DxRLd
puxsKHXrAFYpT1HT56DrB3cWmwynwq3b1fo8sKF2cEXhxbKV2A3KGTNgMpZEaLDa0nO/PCR4JvB5
s/f3rJPJqc++GsziEuQSTj35xIsyH91FTjVx4gGs+lvbEsbVpPoX4FjTvUG1XeKpdKaj048n4Fz+
TYuz7VAPzPMrvcatKMC7og3toyqADrQEdbGLI6v7qXfYNJoKDSypyLEiRNUu6PggHT+KyRugwBXZ
bV1wf9QD1fKQn8eCBLec7+QY8MWCROyi3H71cW+SHWOcQPzESrRYKUJL8m0MOK1Cui8Zy6HHhGU7
dIJaA+MM5R1l/2ukuhTSr4OvfhqNm2KxEmzrnNazMj821tBhq6XHLuevvQRzvPAeJoN5XeT2MG+s
aEUHyuxZO1kDZq19CZnSHmEtf/H4xFCb7AcT4W+bsICfOv2dPxXFZRDNJ5yg+Ijn6yCfzX1ttiDr
HWK1dcAk25zZQZnKcWs3FTwRtoBCbAQgg1ksgYc2StSDJfNv8PpIZpHyemD/fA/abjzAtGQtU87s
27hMZ7Y4MrJTn5L1xa/XLa+4beVNpCesH5MV21xG1z6f9tlMe5u9F9U8mFq0B8NrjIPL2vgGZ85y
OyMwE2XQWij9NL73Yp6RALHQ0+/nQ3VfQtu686P+a9CuzVKeMhqvIwHMFp8pxiZtrccs/q845PJ7
CpAGtyQktVuhPRuZR1Kn++l8W2kgQfNo9c8IDGpjeKyV2FF+7/WG4JYgh7QfR3lb92W9Yfeofhyr
JLn37ASYMOxmpv3mvHX4mKLEnLal7WRvlU7eSJoW9zbN4sVm1nCd99J58POoeVQT+vXg+CfJriSx
3Fw6KFQfPZmRQ2Twj6zQOMl8flK7DL5M6OMPoREFm0Xpee/MC4LpFFTffImIs0w7qRZ1nga2v1FD
pHvLGWOciyEHjSeY5T94VVZtRdCU107QOhsvsbtDpGX2xYVzAi+4lXITlOqBi7C6jejCL8UK+PIb
P9jl/iJZuDUvgSsxhtlFf6wXx7lUBDRuDXrhO4+oa2/sfRa2jPIR3JUdg5gm9ALP+h7dpbS4MjLE
AeoCwm3coNnPuQ1UznP8A0oRO32jH508Oc1XDaDKoz/wiIQt7B+NisHr90bonzr5b+pkx8HP+bM6
+enXpvlVyl9//eNo+7ev+r1Stj6Q8RlQPv+pTI7MD1idsWvaIfJtyD//VSY7/gc/tMhhZRjmksy1
jgt/G2s77gcWz/EhrzgjrhYq6P/3X38aC8of/vxHb7MbsJj/5x7Mpka2IkLDHZ/i+8dhczDD+c2I
3DoaYymt7jAGCXCkNUuNddehZms7tuiOpzM5NfOmlmLmumT1OkiT4ErUbh4nXiLrHQW9dSuF6z/p
0iwBPppQJFNfsjfUO7s69fWnGnFEbGeCt9+itLGOdmdWGxV5E8o+MSRsxnxVTTccR0emBy9vYJ8x
UyPYiaMEjosCV2ayIUVuIQI7dyIecFFvqibkLqEu/+R2InxrelkflU7Z9Mn9vZIMVeA8QTQs8vSO
DfTwqplzzEeZM+ZIPi5SDf1D+ymzlDjYo7Gc5Ei+MmKm739OQqJJY7jsPAZrbKQ3bT+zr1AM4Rns
l/nAmqq9bargflRWdGMWWBRD6GG/oEkgjzvleLUEatyWUCKIZTX7Qx8kzdWUowr3znzfdi37d8jP
e5h+MMnUaN01QXRKm5JNKV1eDGqnOGCBILbmKYSNxWhBlcJ7ZMCHs0e45gbgrHuOCi2PSi7GVWIs
1okMaONUSbbbS1ssmwwRZisLs70RfhZkOxEabDtMk3qyUHJ3WImDM8BP74AXqMaaSz6Bucjlvhtt
eRPkRhKXyn7yda2/zKXyd3Jir51Ab3m/lAnfaParvc+YGY6vnh/cvAg+q0Rvumb+xayJKLA6pwBm
gcEWqTl5GcO83RdF4n8NCUuZb4BQFzepV5cxME+dgecc6h1rgOM2p0i+kn7f71Gn8+1sWvYOgwgU
B1Ym455H9eewb6Zv6TRH+2V1NW5EAjuY+8a9d6n+cYYV3XOmLDZPNGGuho8XG9OXZ94YbTleh8Zq
YGK7Fxx0lHU7sDyS0VHCtvNShidAsc0dZOb2BpnimV6yG2jCXEHiblve61YYp7Bxxju77tEFRe7D
tq/cot/k5MUEV8qAarDvcfqOcUTzUK5PoukESWNfNNS28UIZts/cLtxQo7E9w8oS6EkVFpuGdR0w
ga5iAb6y8WI6E/0qyh59i7RYPtb2Ul8MwyMRnOl+phrwjr791lYsmJ0Fa0bZNd3ORz/vg4e69djc
CC3jKHPlJvahwrVZBvFI/Fz0hdGVyHdpMi93yFvyQg5EWH+hyaRzcRs2gMJBPbMO6Fx6Im16woLL
4MlNZLGLegU9s2qiE+kQNqEViazIHcj87qHTRl2gZc5jilE5KPtnu5rckiUrQHgDYjh8EyZobEJJ
A2G+YAWUg5L3vR67ZZ/4ReOjPqWJ+bowPhs2Jma0WzEHdfCRNRJbsIsHWPO+0ZFKvhaJkBsvX4gI
NiNwpq7h7kzVPnLlemUcYpae2AR2Kcn0uIqI5kAwYWAks3EVwvdpj17Lgid1rgLN+n1smxDO494A
pF/HZzgKSitAoKJgWYHRmP0g8IoJ3vsQuMRXO0MJRluPHa4/CobtaMCijQeLFmDXeCUvuTCu8SkY
TdT2FMGXqVBFu25OXX7g7FvFrjJB+gTHjs2wJk3CiUeKnvaOgYvdEpdEs+YM12U1eeaWhG6Mh4EO
0p2ZNf6dRlDfe+7EH81qLOLe4z3e+Cy1PpFtZV/3viH7uGx7wdZSHU2HwnVIfIpcCEM5UUWu9pKt
V1akDtjKCQ5sZmWHBhng0LLbfGnsih42sgJW3r32rOmArhOcIvuW6imLKxcxYc0kwY2tGkWGF8TK
Uxj0B89o6G7DAXuelfr5jhhiojoJbTAfA5K+dz6pr9aGwb/BukvT3DLqaR/CMfBvB1+Mr8g19hzb
TnQ9M+OMK9Fb21K76WHoqexJ9lF4sEk/nb+IWXzmGdXfrv4btMuEMSoNXhjbpjDJRLOSPZaH8Jmd
CHnvukbCw6GpjhUel7t2CNH5jdk8jWj8Xxbb9y6s+W5l4KdHjs4EYEhufioDK98ydAxfR0volrmx
3V0VntDXASuKN1gRQrbqNB3hNBe/ZLZjnTxBbhyegf1gNG6s0U4K6tfM6hCHWB4G87xcfNIYGP1H
B1k13fPCtuaRDBZFAisKENxKT8SFhWt2kaCZp6rN7og4h6Pd08Ze50TR78hD8rYdmw7xxOs/6ggU
uW2REIJYlF26GXLNuGTlzi2i9ODzC+yJJgewa01uxtG4uJ8IaWI2MXqwIMYQ2pYVLNavoyKU3RsW
Mu4tsJW+FA5L87yeHbXgNtl13WNqAEXaDNVtaU7ihcVUcaP6ob94nhWdGUU1myVrinOZ6fwgnGy8
LVtv2Xism6x74JBe3Pw8uxlJdq0yb5PEivgm0qcSqIn/UCFrBm3tkOugs3rY5Nz5F68I9IHozv4t
DMgGkX7JBsMy3PfS0zXrIaFPAoCM7ks/W66tomw/T2BJ407XJh7m1jxmZvox6RtK6qY2KR7Ya2A7
1tnlpGiEsWkxEWoSc+f2aXfj5bl57RiSWS5Pf4ZIBsvCsEFQE7Q1PBs2m+nsJDDljF1G8NGaPytH
7UcbgecNSjgJFutiyYDIscJvoID6Vsp3M8nXcAjkVP04bFvW0N9sHVJTuBm9c0BAGU+3vozwJ4/+
nAWPxOxA4anwYORp9iT9ucvv/9HB35e4/qa+h3kQohz/RAdvpx9E8Pcv+H0hzPxAdfTX0p763WVI
iGPVIo6TlbF/lfau88FDBg4DOCU488LV6PbfjlXHXzV1Cn9ip9av+qGU/2lp/2O6L2HhQLVYfHPY
KLSxZayl/x8U8LkehrEJ8vBkilpfGwULBVNplw+atOmvdTMuxykZXNiSEMHhLs9JeevgzngtCrxB
FHjSuFhpYDLp7+bxwlMueSkX2vdrkWv9JRuIPDq2whEg1OGPGxtBOs5eWTz0mMoFL7M3TPeq7xyW
c+e6Sk4ZYb5fx3H2zqNQ4Uum26Lnybha0weAHjNLv+y8DyhTWcSK7uiN1a7IHEGKEStC3Em1Q83I
Qu6vjRkcU/hht0WkR3IihftQgj1etmrskm+Ds9R3qTHeMCpH6JmbvHhdEke8uUk6ftQpTYM9y+yb
4Tgdhp3UE4LBbXDp/DFC0p8dSSef6psl6K33ymH+FtSGcd82BaENwQjqGMZMcvTdjns6hdGbx1Pr
uGc7I/x7YyIIRLEmtfGNPGPCxrFe7rADZK/WzBxr44R1eJB4jYM4qv3qcbay7A5FkDJEwRzOJ/ab
iPEMT8ACx4PJdM7ZLjWLdQw/l/ywNFkV4H7PwJC2lq2W1YixZny5bfR1tkyCs+awh+GeVaO6Rufh
oZ6U4qSSslhhx/4Cl56KohI6uu4XJCuvQKpiEaQLb130eIS9MVAPY1ADJZyz9qrEo8uUIQmHTZST
WrxxF797FNU0nKwgxLhla96cqGKr0Oia6s6ikzMZ5C8FmJ8Zk1bqBeOnSuEr85U7hNdW1rL2AOce
BmeS0vCQApcM27Seih1tS3+Hj4wiWudijgmKIbxj0uRDmbkcTkMBMyn2M51ewqH7JvkuihDVReRb
6Bfttymljokpl9lmyd1l+NL0yIpXCassLwmkB7rLRuxwqBXOkay18a2zIoYGUz9uW5xs+8hw+oCR
gnD2VhsxWNG5Nd0tA/bQF2GWVHn3bEnkbYUNxBiGQ2CN+cM0B9mFwfdsVV/5dO0JM1nd57y32m0I
fzibCzy3/BYXe53cppJcotpq2SN3h5H0gMlHX7Xs5zTkNRIptkW1PLpSs7bYICFsBssikDpprG5v
tAlPBe7QzQgG5zTjXNvLuqy5vZ1+M7MI2KUlezyN1cduRFiUxM29EdSi+yKjxzSCwd7llM1xnzpY
N0rr2h4iohhMyjvdug+sJwMIN73z0rnJZsbNsdNmM1/5mic46qYmcmd052TbMK3VuCOFeWt47eyz
RqYcYoUSwlCKZTjRFIHpI33+6OhoOitnIciGoLWD8JQa6LoWcU1VoU5Ej9QPs8XqU5y3vneg+Cf0
LqK7zLgxy7b4toTOs2VwDFRh+TXsW3eLSyeL27yQT4ayq9tq0sFGNoI2TnvWY++WnFohwRjMHdwo
Nn0ka1I0sriY0nAz2qzmj6q8kIbyErl9tUkXbmyjda6KIWXe3WS7mhBeFo+Iiilyc/Ri5kvhVb/4
ZPiU/vput9OT6ZBpaY5zdAxad9lR1hC6ZINV9FesHMdTuWMo4B0J7ap3Pi5aTJSuVDceOvRO6II4
GQIdPjqV634KaIK2WYmuqIGhnAI1BE/MUNV1N/kVEN5UcqYgQ3JW5l5ifDEX3TLELNPljqKCd65J
i8sycjaWKQJ0iypA/xlhGrIMUMWppAxN7EVthgbryCS9dEMihrit8V0cgr4Or8vefjPB/sY4Fce9
pgQjQkUMO+K5TBIQeFPuJwZku4T1HkZCacW7bTsFNyoia/Qlz2ceIiGqiuBDGPQmY+xzzr1M3hUy
xApqegTuNuXCoME2d2bYNWTeBor+OKw/MW0ILxkD/3mT8vF/KogqtD1FclGpmztrZNsL37f5RAxd
9U3O7vAaWKn7GAjd3AvUo91sCXNfda66GZchPBamy95RxeQSMcCuOHSzXD3mrkOkWiadN0dySVP3
TmdtCxK6cSNeacOz7qT0aBMH5pWynubH1Kr9MK4NK79lPxTlnWHMWXokAJiZVyAqyZKQkZAjs0Jd
imRxlSdGTqybCsK4HENMXZz5W6cYGIUmQ7aczKrL9jUjYTb9q+Q5I7Ami+vOk78g77LAtBhjfrbR
4q6kTV8LqF5/xhaPduB0y5MzOjaRXkXQA9sGrhoHQj6TWsXCN9l85wW6JUuBvrmSZET24PnKeiRw
0d4vLayfeYKesPHnIfvYiU5enAU7eyZbhuIcTOKKJ7p+y0pRPTmZG+Bt8y29myaHwBPbXTYFV+XJ
64f7QWHdWLG41jB8MoW/itczI4rS/ISnnYx0AuD6/CM9UQIsZGh9xZOoNAkmWtqMqJuGsKudskiQ
m50RyEVn6uVrOIz+Lilnxlw9qkWcEQ+KB62fkjjNZnWYzPppQkE85CWNLhdpcuSjrGg5m+oeF/6w
9RqQoanRbfEb/WZV+Uf//rv6mBKVxOr/uT6+JitBfSnnP8rf1vcv+m/5G7HaYhNlLWlXNf13n0j0
AVEY25EdROQqvavcv/lEnOiDxS6SZZp4oUgAMrEO/S6A++x1hRFQb9JX/Xdt/D+okq2/OLwI9lhj
2CmW0cFt+4d4bsd3sj5ckvQEEBTRxAHRcT9ZyMfO1AyHXFCdjObngkj4Y8eiJpGGLY76EY/fVc8a
58EhSefApNM0/8Yc5f0VBIzyynIUgTKEV1jmjw4WjcTFjjUdbTCSm3QX8di4C+Fs8jO8K1vWqnG9
q115j/UyZbZudCPRB++qWAit416yPIdY1r0rZ8sqos3vepqbSesV3sSAzFatkhuPDiPcVu9KHCPq
VZZz/cEIr6YyWbbud9XO+q7hte+CXrZqe+13nS8CSPQQvst/nBuMRjFZRCf88tZqRil2uo+exHf1
MJpC57JYvnrGrI31tRc16mhFEmGspkJ8rufafHATpyUWySUcaZNnyG6MIplL7kdWl6sTMYKsJZO9
WaH7K6TeBtIxh8K0b3qM7UlqHPp86U8iLayDUo78kptZfxfVnt76hbwmeufUEbH3FDS5Ji5Hz4dA
qoE8r2w8aYOF8DxYcKRge/ZvhevM5ybN9uQqlDxxldU+GG70ajqFjI2cQEXy9Kvsk00qUhCTgjDd
sNZj3C9EUuhNkM1yN+WjPqfB8miqtCL+QSHfLlFDoNSEHPD/2Tuv5ciRLNt+kbdBuMOB19CCQS2S
+QIjWZnQWuPrZ4E1NVbJmq66fZ/npa3bshkI4XD4OWfvtXdugp6cqUW88nBYrUYF9xF9DeOLe8NN
yvs+ym0MwW52q/pZw1tENZ9ceAg39lMMKJ1ehIgWa9eWY5m1q7x0eJwMY8SNYeeEE5ZqD7In35W6
DZO1WZM00nDgJjZSm4fR9sstVCSxsmcDoKBRFkdOzejzq8C541uvzjBI612sU+MUEON0WnJGTqFp
pMHGz430W9mazWOhOaZVg6mhsHaC4qCJ5ms7t8Yrm2yC33A5OzuMD4tUlU+PsGPxiPf1YlhvAdzi
Vt7NNFRp1CRl+Jaw7JnK1OMahjclYhMM94YGjgOcpz+roaEJTRgxQokw3YIvzFfWAO9zzlv7Hnlr
jdYJz35QMz/YpHWm/d3AA5Vcd8ZT3xQvsoa1KVa+63VbyGLmmxXEIai5afphIaW9gCyXG3cc64Ms
JdKwlvP2a2NNc732Ge0frd6J600x2BODqVbn074vLHQ/WjUNPccq0xZKnwqJq2F70yYN0mBeMXYW
j2psEG9IkbZHD03P2SsVguaR7/FIKE7drDIzDa8CTnRnDBp8exIO51pCJImbHrjsZKmYjrwvPzJw
fNDLML4/zkOZX3kpmDUoXFVyUTROd3YBVsVyo+XuCt1KwrGXfr/nhGjDB2294U7nRqT2OimcY4KL
wQuH+V3387j1h0YePYesaco3KuLShDfKTji89iGl5ap0HRi9WTDn9GMj+lSkFeXDtMLGqb/nvsaY
oaoa/m6BubVHiV0SKm1yNlnRfdQg/Po2zK6mglJkBW2lPxaBU6gNxyoq85hC7QYQgFPTACetEVnU
cOdg1+MolIf4kKa8SW8kNwYSMJcgG448heAUaZY9bdDZuXbYDs5A51N0tIjEn/02r+6jzm6L7YgD
/uIviiFRLeIhveiIokVRpAtLpBuzi+TGWBRHzqf4qF50SP2sICdaYXgbWUPyVC56JXdRLgUTgxny
kzhjfgqbVJMkH3FAt5fKc5E+UUo6mA+mVHwrafsv2hZ0UtanZEp/yqeCEtP8Ti6qKlwx1YlE4+EV
7ihaukV9ZS46LA76m1k4AmrbotIyPgVb5FHJc+j18U4Pff0AXwNpl2864Z2pLCJ++gwKzTRm5qGp
m+BWSlkCLADgkK4tHTbfi8kAfizNnN2hXjRl/qIuCyuvMgFJjv2lRdeH1NEcVLii/c6INeHceCPG
Raum+obLAY/tf7K/I/1ihLyrNIBLR3hcIvAMhkfszbsYe8qxxmS2rQY0cuwN4zFedHP9oqAjdBQx
Xb/o6hIUI6vJKBbNzAxsFdYN4jsa7PrK/JTk6cla5HkNSj0kMZz+ek7p5xav9ufPdhBueM6Mmlx2
tIlrqzf1tgmdj9hGXDK4cAfwwtnPaK7KY1xqfevRieeq2YeF+IyFqBL7hgnfFV1sthyVXgWT66Mr
LI6e7rKVo8S4phwQG9egC15igbmeQCHsZSFK/mAerZucG12uhkXeqBahI95ZAh7DCY1TzX9EriG+
x4s8srbs8SxVJdN1U4bIJ5XXf/SLpBI4vN5g5Bn3y7nkPV2kl6xSZeNMWBSZ4FNQZ06LULMB8hsi
nrTrs+0uYk9lgwpZm82s5YL2mOQGEZiHqbIWERg9hGHPTty2+bZaZKPyU0E6fapJA7koS+NPlWn7
qTh1Qz285c1n+tanJhUGYP0KWz555gjHzwW0VMb9jTBkcj8ZzkMy+moffypdbVkjisub0L40n1pY
5CjWjZ9gNeaIVXyfFtFsu8hn0ZPyewG6RVVLeHj+3VZVxmsiurUW+S1tIbRdehHlulVjXjVsZ9xF
i2g3+NTvcu5Cy5u6cBJXuLyTN9qxrw0UmQ3jQRv9ZeyVJAbBraMl5AoaQ2hhYdekPmQMUVQZLkCj
vS7ieLqTjhkh4OsNe+M0Jp2fOrUECoLmHlwND2swBBfY2iGiX26xq4j+r9ogQ0AGNEhGMSuVSdR6
EJE3Pm2PD3Ry1bsLpIgqZhbeCSkQhGR6tpDj8VR41KxzK1f1UM9HN2YgiqSoc67QXMxyVUYpXJFR
zLpa6Tjurypzxgc0sI+Atcqlo9YcT+oXK9aTuGOclMl9x0P/jrt2BrvIGvDJEoeP1cc1TwKcGXl1
gEYuR7A2fghnREvOX0Vquw/jaJJhVWmA8JJe4JkcQjba0FuwsYWTxpc6nBIiB32dIa10x+fa8qp7
pJ/6e+W78b5w0GKukigRH9L0GYoXusr3+Bdo54ogY+QemjOPjIoB3x5PlHlrMcfI4IfAmw46DTo+
Nwg1To3AOOLtXALRlhFnY3cO2K7fR5/O74PQ/xt7/D+NPSACMA7492XdVdFFzV8MAL//1R91nfsv
mu3Ih5hkfE4r8BP8d2XnSVh4Gqgj2VZA6Gje/8/8w7b/RSWDx99xmY54pD79T2Vn8YIe5SYTE8uj
8PP+Ixie/aWyI0XElsw+mM9QKWqa5b+OP6KpHroiMuujYuESsBQL894Iq/niMqreFVXsAgkutfHe
CO1jMfVADme5fwIC4J8anv8MRrR5VSAC2SefUT+9SQiQy3n90S0zTg9hqVBqIidYm2gPb8xcdD/i
GhvBCPTnWVp0z8rMjeD/Zj4dVglkNrd0v6krerVmYNTDvs3EfGAfch4YnY//kDK2uIb+5K/hG5BA
U5a8OhimjIG/uIpiDmsUqmV55KgJlMBvyBGbOo/Monb5XLzvPy2R299f+c9qMkr5v1zPsw2cREyw
NE6mX79xSzB9CJKkPA6Le3wM0velsbqOfL6Dv7/SF3PH8sm0bTFdILOE1sJXv9RMZ2rm6Z4ywaL2
s9i+OUmCtSbuI3oAmiz3Uxj7939/0f/l4zFc1/QLWEzEpC///qd5WmxYqKo5fR6hq02c7hYRa8Pk
TW26UZGb8Z9fjWRvNIAmGeLk0v16tWDxE+dZDPXJGFRyyets3o0OE6mbLvUe//5a5tLl+LJSYDkv
4Xe2AXPmK4VlBDYeEuwSHatwTOnih9TyG6KbyJIjDWwVkupy01HOXw1oBw5Q4NtyGzVO8x9/ZmWA
vcFSREdIs6n8+plTs9FT1nFirLoEHQwP+mbjBL7/6DklIvG//9B/XUPKMJfTMDpKxrBfOz94Y1O7
rZ34WJrzfFe4dbNpBXdwiWMihD4e0ZHXuZe4/3Ddvy6jBXhjEoztOLTEjC/7UhLEQxQ4BN3nQ9Vz
KOfXHIBaDas8wqf/95/xy7WQgvD63tJH4+cl5fzLtWQkBrMPvegYUc8j4J40pGajns7BNNhPf3+t
5bX+tIY+r7UQnKCVaUP+xc2HFZ4ahbPbcZ7mwUTWoLNTGtn9f0uRf9Gw/nmX+eoaXD4TImem52wy
LFfr10XSgXWpnWKM4BGoPuY0Qz2xklNOg7231UMYRZhsR8whgKxpIPlbKq3wd9DXv30PX9bO8lkZ
C7LRLdrXher663ugOEPTqVreQ98sapi+ot8wi+Di21N2KgKXctaxp3/Yzz8NkV++YostCLOmi2AY
p+iXywYOpztfg6+GpfhSx052QvE0XZdxHu5ru8SP3opiRApEsrNe+0M39cfBycffmJpX9UfJgPuU
+DmmCUMQVUEyy8mfY/G7mOTffjv/2/tU/DCLSNlDfPDVNptA4RtmLcQB8q3zPk2drNd9lVJm+akz
OIdcUIKtplhozSl8SC4GXD6gKrnvH7ukkGev9fwjPjH72hNOo3dk5xTxpgg93e//01XrEoAIIoxe
K7Xi17dqeDmNgHSIkA0ZU4IL0B0Tapem3f79df56J7owtpbNDX8RN8iX7TwSFl8KUqJjMRTznRfN
2Hxz9FBneA7q4e+v9XU7Z3m6htauxdMRWhkRqr+uk8klclyOMds5TLZN4Pr9hrlTt8adlDAGLIN1
ORI0ZHajfhVZjsO+UO0/fLGmoZY78dfl6qKE1wYWTH5oFO6/vo20LoXFneEfNELp6ahTi8209Ua7
PAZdOd8JJOnvKvSBxZNlgAWwBPTDf1+UWE5mqHMT9P7JA7Nzy/QNEFVTxWW9rggNI5ImyeYLQmt0
JfDg7+fU9n/22HieCUufL8hKRrQbVe0sQ8KEabSrzj3MFLhC2WDdK7C2D05YGocW69FVmMup2xBw
Jsj+GUiCDHySIVMaTjdZTRJ06k/G+yw4xjWixIrpIRL7mblClac8qxiV5ghPDtgIZUOrNCSw09ZL
+DoqY7CmeWXJNwBQ5gcYcvtpQHdSrWDtZGTKjL78mfathE9BmlO4bSATXHDPZSep2FrMuo/eOzIa
N0UTqJ90ll0LExnHRsoxg7gxYmMhEADAkvtBGhyGcg0fydUg7yHN6le3Gmr3nmk26427Hwt+Unhc
HsuXuHOthr3TaDr9OuNx2ozkgV708rcNhS7GUYVOEfxkg6IgSsUjKY7ThedM+lxV03Dz+fX6ztBu
rTw07kq7ChOCQHQaHn0En/bJMrLwkgQocLfEgcR0mj93q86cYJ/O7FCuOYrveZGwIgtjNBHkpUCT
u6jku5uIsmjWtWGEj2SqyJeuNoCIWIGR39qJhcw2lrzOEEbhxWmxhWG0it5rA1Hzyq/rKQAH7y3M
SsVDAT+i/YTYF9+UIL34lNlW9J4GmbUzkRO80WbCas9Nk9Yr2FHznRpodK3bBBic0VfjTTTJPtxo
aUbfU6dla8Lz82xOhky39rIOs6HwTy5QJHINQreFHT2aHGDMrJh3eZ+ylnTWzheE6guzgNJrWrVN
P99lSjA4mmFzb7qwYfod8wHoAsfD7K8bFtgWv1r5Fg6BwazFZfWqRI63tY946tCFVAzYncSjg7Rj
sa7K6RKIND4lLhmqM426sZbjTSFSmKcx3f5ggCkKZFStJ1HUd0EbRkcDCf2Z4Ylco+2JNmhyjYtp
5/MJ4oRzsLXyH4NWbwu5uE+dPLlMXG3t+0rfZLPeJ9FcAqzyx72BaPnVxVC7YMDRLU3IgZLO3hhi
nGk6WtbadHKS2Ebkz2SSE6PBt2o9e1F/EwUAVWLT28H5sXcopwoSmICBhAKfZJIN3opUvfgEKaRe
E3OSbqZ+yQ1swMG2Sr7WzJwuaCNv6rF1V2BZx00/uZIOiWXvVBU9Ob6TbaemtM6ky66NLlHrss2H
PRJLY53M5iJGMpyNVwL9wQhw34TTu1dab2Unmm0sMnszOchTLHpOR2G436rFQ7aC/Zaup5GMeL+D
O5TZ8oSq01z1VnQdOhGeNuk89r1/LnIdfGtLa4bbM42nMM3YgOVyRsqs6dqJbPuCoLm6MyOI36In
SWmenatEV5NbommFhuBBNq2soPmBBKk8TGZB0F7u9361mgI7BosnC3Pli0BfdSrlDRWptEmIgGT3
pGZp70Y4KVDQeqLxEBNVNxyUZLgZnGVwpo30qUYn/ETLcniYCsX5oWiIMlyBPp4uiUYD7GeO3smE
OMg4i+oj+BbigSov46Kcoi91YNy7ahju9TBNW3vuuu3y/EE2U5Qk36EMz26blqag5k5Ljwj0OQpY
SUEe5MRZJHEZViW506wdxOFsRXDBAunzRNCBpw9QluZdx/rbZBzzdt5s0Osaelq6dWllN43RPgOn
JY6OQdu1rGb8EwEOd5DeTiLjHTNNBDuInnd5nKhbo8M55OgueGnjYDjb3bhpI384xUTXYfoF8PPd
xk4DaDi3IPX07JPH3KvDE2oRbL7WQOj23GcszJizAyVCKu7SqdbbbKoJUkG4YoCeee2AO/1s5Yjm
yslN69HKlH4Zh9mb94YC6TR1A+K3ouM8RoDooZxn73oUlXNXE0W2totiIaNU+kAF7R280bTaVWl2
9Y/Sct1tOcTTqWrti86kcfHgK6dr6ZlX9JFzjjA5En6denepXwGt8W3fpviPQ0mbojYfRQRe2mxT
78SPimVZoZvkIYx6j/hI+THORnOnsbUfR+j+G7cgbMUFALqYMjAt+4HaD5pwCgfBBnDhSD4lWPRv
g7ax8QCb8RG8oXXhGwSOk/VwQ3xz3yvFwvbyi0P7YO1nngVmL1UHuvv2lRfgOq9LslF9VZkbEEvF
PjXmcpfOjfvWtXwkNppq3TcM+dZuWyBWT8g52oc9zoRVPiz8/cYPnnNjtK87wy1ujJkUJvSxhbMq
GxHn2ykRhYRF0Kf7NMn1K2A4mjhw/yG2w5Ej0kamx0l404+WcvwKDWp310oxgrMvyVtfM8/mmS69
oV46k+qair3cJ5nWFABmcUrNibTuvi0vQ5ylt6Wj2hu3GceDXTUhzHfPPWTjXB8HlwBAhAbuuahG
/xJ3ubuXQZ+9JznTky0IpOpFokfdOU6c/PRURoRQqRnJ4vWllxSn9bNuyu8gWsYtdCbGB56aiYhq
/Ll/MxhJYFUXDaG0ZcdZ1jUNlOdhTqhMDOoAO0i0Ngqm8aqLtklmfQzCI7KQ8Bo0oJ7dbPMgmC6M
74p3tPv9aR5jph0ez0C8J/N+Uqj+GLy1t6bRN+9xnbBnVylPDTYBWIeQ8SUZXeqpNbpcNx8opF0C
3WQ+hj9Dgc29jZoUW4Jsc8qkVvzEjZZfRlVa19GguicR+P27rCP3Nei8GoIQPIV0MxLqR+NboSDW
GfT8LD8IR4LfgswTbDOnf5la1FlGkhEd6fZQIOJqmVwOCc4SB6nuZE1606YVXQ2r8hevz2jzrtrx
IPPYuMghSpFBDjwzGGVN+Am7znE4XRZhtyJ4cTyY/iJ0rSFAbMBIFmxnE1FMrh1bJJAqC92uh7tg
bdIdYl3SlV8HOPEeo9Qzdh55I9uSh8LeNsr2VM5R91FSGy3TkZS41oxvoXaj7761LGU6SsYl1CWZ
DoTpjgfHsP3nSVn2m7BK8dNC+nHlu3iyVY6VxCx42VGO3pOZR/3K6lT93S9lxHHSwIHQRE8cjP0t
9F74Dkl179jPATNb8sXZXmEnsaiyZ0PlxspwxT2Ix2QV63xeG9rdkYjgkL+KWgwpZbYaOZxsNBS+
lZkDinSpsRFxyQJSZ/SepIAc14I6GbRDW/CoXGLQhLXrnOEHBhJvTy0v1xVDg12CMH6dZM7JajJS
kKPeXGWq27kB2acI9UDx+yxnIx7N86QyUqtMNNS8cFh07h50e7LKsindgxsZHyqH6E2rc4NLnPc/
RcmYoZpJ0XX6Hp48jd1tQzfrFNVTevAM2gPW2KMnLutuX4at8Z60SCqp8XnqcBA6AY+QQFqiapcN
LYrddsS5Yo77hJjBFTDKcU1R7UAcG28GZEmrUI7OQdWkzxlZ71KalORAuWgiOQrejmZDmkEalzu3
bX60tSi2pSjmvemQlZFV3vd6Il+lnkrn3Jb0DmYGH4A87pDRv0VkVxR+OHFO8a7hRZwyUb0O2XzT
Jf4JMd1TWfsXtlwaRkgAz8Bnf+ILfDY9715b+b7kNL2Gcv7mGdGwnxOalLr13sETN+sZWtnGE6Z6
KpZgY6Ow3kf4/6dUBGzyoXVMnbrdgGzaxV2JAkEPqEGdD2j15crK6GpjtKciCIaue5nt+WMkPwuq
PqITsiaG9eRNwYtRNqgd6tpNTuh3QOwQaxAVkb03521fRd9GTIYHCN5Xqnoy3L5DGFR527CJHgD/
hgc9eMm6rvrum7BqdzsSEHboqWGuuq4WB1QFy22OWUvZkf7mNDJnoFQ5hJOGQ32MKof26BAv5YT2
wnFfIH/dGmgUJEJKZ75qeyXqXZiN98pyvN/QY0/iJMqUhs4q8RrXwAJsDfaZ6TcsVTgAcGtTq15e
z6qS+A3bgDPQuEArdgwQsnqM3xPGv3Q1JdF5RkxiItYoxOoJ56GDtjstrlvEvHjHRBFXK+HRNHWa
gZKT+O513Vn+qxsk/s/Gd7gBuSojBtLrKURgpYMNtNyCsihg2Xebgu2FPtMy05iKzn/tAOvj1CYu
Iy8sBeViHq8rnnHPbuVPF0FE7BpKjti2U+UY17FQUb9tvYmyo9NsS0NDIgQp11Qn5G33P+LZGm5i
ZzKvDDOZd2YAmzNMBv81yARN7kBq895sVLt1VE0lwgTWeCfM1lGXNuyXktdrwRGGqmxeqrzn6JAK
x9iX0BiPnO15aXhxAkALBTrjWSR22tTUV9CSvjtpZm2imuPfSoblraqhJqF5P+Yl486ZR/7RShoe
pI3tn+xQ0RRoKPJJLaVHsExqPq/Xl1JsJ5QjR4DlzGyIkd2DPM++ff5fyD4G7+FQ9pNX4u21UvPB
spPyrclaarCxtugSuPZwM8wcewTFJrOeOXcevIQvk5BPciDCttp9NorLdGSMMhbYv4h92YAiLInt
ikKPTD7eItxQsKZzm2O4U80L3Fc+QBTziuwjM6o8eJLQKM1vgPD41fPE4D0PY33EuQmOfOS8OxOl
dyCGZb6M5TS1IJv5XDKjF14Cfb2u+rAs1gRgVHuOagsyrkt1vekTn1SgaKYrQvOSzQArJ/N1mCaF
7BV2T9/IMta/MYsrfHzlG82/aG8kMR1Fdz57dd3gSki9lpZMxbAe99pc7NpkgLWZVq1xrRCEnImm
YEI2K5pX/pycPtediPJ518f8Avbcps8QMua7sG2QpvejWN4fWN6fguExTRHKrLu0W76TtGPKZvI/
+a3G64JMk5NDk3INl3a+WLmZ76FstKA68vmiJx8jBoZW/K9YqAnEmEFlG7w2uGxeMI2dhwCW6dYL
4QCWKfqeVsNZH3NtfMsM/gQFQn3U+fKvRcu3ZTqYwtemradLzwttEXiRAVQNwgAHoCRhci3OzKhh
3YeC4zVUXqCpn40noiD9n7MpaSrFrCZ75kXjURRvtBJzYm7wdz+11mheeebgn/rQL9780Bhxlobc
OgJ871HaHbPJofVPfmkWb4luEIVVo7ChkvWpgWog9UFIjhWfMEciukRGBgknYLQLezDb1hV1S/3S
esvXmxFLeeoKvqa+Kaz7IWlx3i43rNUk4W/ZnJVvlRtx6bFr+hOhlf4RoAMLsnNFA24VO4BBR66t
+DuvjpIzm+97pwghCk2Cjsu2/MiBvmEA8jEv9bV/Mlp+nZZ8j5dq5A70u8mjY5F7+xZT4zYonOli
0wK/lHDFX+sBLet6dmbznMJZuyHBwz+p1Oadt1Q+apMvHljDVjQ/GIu6G7WsgqGkNadKRUtBSUnQ
tIu4bzV4HatEz8Z7YMQlngVXkFIWltzTRY2RuaA6RQHI/uhJvilYNeJxpiD4qX2I3iuvXdZgbZA/
q1XpnxCZAS514cMchAZ5TkQhZZ/rhP0P16FOJiXVHL81ZJV+H3ssqYT1lNhseLYHJHblyE+sMgZB
1fT5dTi03WOEu/O3spf+z6gYUQ+rMJ1WwcCTSUaEX01KT7jOMOgce6/yX2NHKeJqQCv5G13Q4N4A
0y2m39vP/6df/wf9uoVInLb0vxc6XKKF3/I19e/3v/pD6OD9S9LI5okgPRttu8FY8g+hg/6XhY+T
NcZZfFGwc60/UIfev9BFLDGBHNB/5xn+IWHHA8pQjsX8/xVNYprWl0Y7GU2ILSxWJvEdCMU/5wF/
mkzb3DxZK3PjTHBrEVYdvCBHbEaTQU/UmiMcENybBTo+uhk7dhjTJjartX+M+DTpNs4k+FAxNpeR
FC6vWFV2PL+MM74kTpWpnWyGxnwPXCt4ysZOk/LlqJdeyvZSGQH58YOHoT4q8EwSwis0XU7+ERrr
6JFGjuvsULdxftYkilAFq7u0bu13sr796Ww08OlXaBhaQGGezJ/sxO/0VTNXM4hBRkUI72Rmd7/F
81SzCTbYuBxuQY+D9Tw1A9Jron5taChrpG/d6xCrIRxXHZ31S2JHal5VyH/LXcJv+0B+GyFhtkW7
eVumfvRkAgbGWzJQ89S0BpwjqqrmN10X1YMjO+vYIJjeW2P8W1p50zbSEVFlRhUhTO8tax9b0eOU
2MmtE2sfIpw32ZdJx362oY8fHdqc4fKqpvu8bU3xNtK2XQHez4ZjTYb8es49e1sxQhuhJqIYm0Nd
qe0sRXNPe11dCKMbt2bbafPYIewtYJmBTpkzVz+US0u2bifLJUqitQW6vVKlyxypqdYa+Ne3fqjD
rSDVZZ04+Nur5RhedWN+clCEUXDgHmIQQdCvRR/TQNg5DWcOqVjjRFCGWyK85vsqD2Rk7P0AJGxi
krfU1pC/rXY4TDSnc7bJic6e9Kt45xI7dZD0Mr+VM+NP9NpifvRSjQ+zDQYdHSQ90/Q5gh+S43HU
YEC3XS6pEbeEd3kwwq0unozmGAYKUSqaBxWZbxTRdcAvR0WvVEpSSiPXoLUl5EgfvLHh51uHXfQY
9fO9G/oOj336IUlSDHgGFFWqRFZDlgkxwHXXostOZ2GD7VTWsE1nv1/XI93VXOjHZFQwSCxmUvVF
TW68mhGl6qhYeomQr1UCICPzTzrJd7mTNE9ChHcjPhE4G7zDYCbALeunV3QaHGl15OOfnR4gsDfH
qg7D7exU8VWVCaRtCrdm61fWyRMABpPGbLaNQMMMQjyiAE2LHTT96CzSaT4aFbem5aTWkzdZ3/OW
fnaFHXsVhy1JFG3c72grtxiybPQS6Czfa2I8TnVEgnJFe5MWMsgD+rr7QvBglmVHUY8INhHVJiLK
YR1UAtV/aaJ8D8Lwh5qrb3o0efr7GAudymDIJWuyAw1Jvp7XTcFVvnSGm2gq91U8P5AD0axMBFb0
uxUCwzo2b3n38TlWE1plf0Roa9o2eoqUiBSXDhLBduFwQA9Jz7mEGBLMLdKnCh2EegBZc5+40RWo
jr1Xd8Y6tuZHouT2hdEgnQyGe0rzYz5TJrjGtA1ivv2AJD+3l09NVe3dabzElsApyel4V5dpu+39
mcagL58drKergUqaeUz6I5UGtVU+OLhsww5IDPa/yiQRoKUyq1rFJhi5F2iMsD4hVtEc8WDvuZa8
M3CTbzPiqNeapF7WVtmYOb+Hs6ebQY8w9LqDW6cfswb7UCGBOzlsl6eutn2mfXZ8HXotICQX1yh3
hXkXhNUdDsItI72NOxf59UgRCUCf3SzpfHKZXRS557K05H1kVc6pKDEo8YPVO6IxvVddhd8M0fSr
1Bp/YntgvKMbvB1Rla4c053WShDW2U04Ixq29TuamkvR5njHJNb3vlPfUVsbO7YJ2pEYnHDQJk77
wr7SbSwwYCT+2C0xFBZn9KpN2j2p5zS3i6q7VoEK7+1x9C71aNzPtWhpMWavTcCQJ/a6G4Tnuxxf
5mpc5vzUU/cUAuwuNJD8zoh3sc05VtGSfYMRep3YIU8HMAJjYnLcjttHghydnZXN/sOQDJdSVPV6
NNv4SYv4SRHQsUpF/9bM3jew+0caX7R5za7cZSlW2dAadg29gMKJAYVAQnTjSgLBDKr94NYfOQfR
LfVlg2nceizBWLGAEwq5DL/8WVWDcU1ky33nlVdpEz47iYVfPiX4spDTip12i8L9O41gEPwSs8uy
l5bCvXUbe09c93g/8tNlTE4CIP7O7H5P/MD8lirX2dQ2cXeBYGaFBpBqpqcdkpwYm7c7xZQcSk/s
rlAERdXa92gzJlPqAsTt5mNYtIe2jE995Cf7NjVQFHqC9NVeUPgjt599T6/cQQIMYUwnPyTuBjZs
ZsXXE8OSuzCTYgXNoLqk3TJ6GHraUbEK38vRQSNtdVdjhOg9H9InU/aH3C8uHqMfbKuet7Xq9qGf
musq0tkHiXoHqCbf0BGk257PQ9OiSNZS6ejcT/aRNqm5k6HPkDqgwL4elUx7+hk0x1D1m2cVKdiX
hHmCTw7sV+YfJek0ZpITvdQiq0dbma/7zM5v4Tfg4C1qsshbnmtlNOQHZlPxBm1gucu7sruyyFJc
RxYcHo+sySWz5ikUw/J4HhiXgyQVrroeDG09wzHOb4yg7MeNnFIJvXma4+4+j0mX9eBzncbefpKY
n95F3YvgAESsg1WvB9gVdmoOeOllMfUHnrPWtm+9j0z0t2aoozWD+/a+UfntkAsIGIm4W+JWbpIx
elmO9LtudIpTNTsvbiPTR+jGJ1SS7dbk4y3A0Oo726s8DObkv4GNqLeQ0GsM88LaxkUf7p2UuGLX
LZN1lmDHj5r+dRmXbKnFxCXoh+S59Fp0Dn3j/nQ6FWw62ukrFdrpG4jn6UEP9HGTzn21E0WqpJvp
Z60x4guawsxkw/gxD2gAj4NBUIemOrLtEauAXG4ifjBowaOd7Kgc2ZA93l5Qg/rL4t9IKnmfDKHv
PS/vX4B4Mm3pwuvUSBSzWR7ZJP6a2dqNaolFqqwRtBt1em7muTjEXUc3rsmDi2mlB7hXCexQXW67
zoP+lOHAYrsNuztR2S78PKd6EbN3KAjueURsJXemF9E588ixusqJjKsS94PdOcX45nibrva7pyg2
z05O47n06mnDLD/a+qXDAyLyaOBCXaVJRfbXmo6cdZ3bdkR3T1XkfzbEXbTNdJVJhm5DYY5ofKsP
dALmuhsJQ7otyx5Dtds149bGZoJMpR1C+tF50OyQ4Cc8vBqRv+Iatc+BM6kdw4bo2Rig/a0LN2XO
KeRkQ/Kwzfc8Vc47PiG4b3NLXLIPwlRg/9rOHd+55bFZzigXOQD38ABmQpiJQM1tnBQUKou3Ia87
xC9eusk4eazD/6LuvHYkR9Is/Sr7AmxQ0wgs9sJJ1+EeWuUNESKDmjQqo3j6/ZjdNdu9CwxmgJmL
BeqislJUZDhp9otzvkN7H+Nii4xyTM4tqNNdXqr4EaBF3xoXCq0A5ssLxOmjSzRTHbnuvpHegu5E
Ttshit1jxBgRKJ3jw/RicNfaJycDlcCGntl2jSNzsodfaFUgiiySBbQk0Ncp6ohEBAhsWFUOif1n
Rwgnj9a9OFi9aW+SNlOnSh+3UWtdsySznlPbbfeFdCFYJSW0f+xgQc4qcl6wuKmmfWgxBO5143MA
OIByIaq3WRk9M5AkMoV1ZKTZeDQSKcPOaTdCZdGpdedq6zXFAVNaGZQtdhgg80ZQaxVBI7ZiGIm7
kNWhs7Fp6xnXQ8dd8uTXiKsfbZy/0wXf4tKXz1Nd1VtETSyd0vI8uukcZoYoUU9SGha9ZsNh8iR3
YlEf69p+8Ee8F25sfRXV8FzL2SFeiklKSZ9i9s7M7r2y2VT3obRJs7IkbjKtndQOU4j5gn8PzV5R
ls9T38GlgRQbTDNGlcyA9YrRNcgSR8vBfNf1DUqT57KR067uqOlSwFHfOUw0Y/KW+yXlKWfygYfK
xq00iejZM4qbBo7dtbX9Phia6ofit8O6020NwmXhQmKznGx1O4Gr3C3FUD63dpaGhT3Eu8au/K2N
ToOiWzibWcsKlDwcLvOYlztfd5qrK6JPvYMO7OeTu2fkOcEaJjTF71wjmAuPqseQ/q0us2s1zcPV
1OugrJsVZtbCLLT1+coS76QZAgmMC2LXUwq+ju+NN8QOfNf0G4WhvZti+YilC2mlG25oc0HCZflu
LJZjJHK1XTRtXwDzEXCCDLfTmcRk8tDk7V2TWmeWjxyPSSMCQBf6TkraW2W21t7q4S/XjrGxsuws
mAFSJ+gnPQcSRyTTxkqXj8kbvqIhZsYN3VnU1v3QX7w6eq5BTGxop+JfGvq2YGB13KcLliTLu4Hb
8yZkHba+X+9zLkdSoISEbYY9VKt0VvS2vM9GqjMNImfQDwvU7FzE+jWP2OigIb0bYN8Bj2BhzJWQ
Rfx1uQkaeM+AI2YhumPLE/xrbpPfVg62EKnlDCyBcMnNaBc9gcNO+V6QBFVv09Qor1xZqFqm2ioo
8OrWC82kre7H3mSvok0NyzY332fE7YCOMVs9Ceqc5DBzNIgJHCGftI5snsdB4FBViTpSVec44pJq
b/sVSWzsQs+jPri7thqe5nYB01/7t2TuZXdVqhk/TtoN5yVJ3RNrUKIai3mdU0bzzhnt9smu5lVi
bn7Qw2cX5rM0+LGOmTlW7Pvr+MaasLQxxHYu4HLRoi0TzjiUUCFrjnqnPFvb9cAFwhZpRmRV1V6x
l1wzrmiq8H+TnNCjzx0Iuq6IrI4JIAuQXltbfOTRrUue48Er5k9RDgDMTe/Diwu+YxS1l4o08UOb
zUd2HayzRnVFzLWq8BKPu9gnCkJPwwaBcpiVCfAY6VSUQe0CYos/vvPHYODdAXtLuUfXv7NN4tH6
yQzqacp2CbjoI3XjEZR1huitVLs1E2PLaT7z0TsVlM10nyVwomdNPAyZZu9phZm4WFP2TqykTyWN
K//CVc0tNNItXOfOP1cdOfMyz+zQjAg7RkUfaIr2A1BUc/ZmlpKAW9JDl9tG0CKO3uR9p5/7vOlP
XW39NMtwmX12T2tvYS7p1eB034L1Ku+ylo+REHVUL7m5NYpiDLRRMzYuyw1iBoV2Hu0Mh2xpguwp
L7HrvQBK6PAXG6RQEjewQbSwqwx9H4/MOwjgopdxknk35GwONYHbLU3730st7wmZvMxyhmOJ4GCJ
rS1TBvos00IIglp1MwIQNSNkRK7VBXoycSo7enRI6qLdLjmphtY0n0be1AD/b4Qnv+eMdIw2pAD8
VF72mXrOUdjN3dTX0xEtnol2sDlzRL/ISFU7e5i2tFo8ycbsBb1ir8/boF8XYzD36NsYoyxcunZv
HVtpPCBjxr83bBfl5kHTGJVPo7NUr42tMTYZx1EQtW08cXY+mHM88zdiPp67I52XGIO4pR3sNR0H
qdwMTARCI0rHUyJY3Dh29Yk82b/PYo0PUjh7rMukkE/W8iwM+w7ffh9O0jDBqOu7vnPYnrWowuFA
OVroFt68ocHJnsoo+S2M5tot5jkX7odlmDtZfPQGG/Ze/LRqBooq0nlbGegKgFyGTVYFRiazcGnU
j+zJpcOJ+itpNOjBNrlh5HsFORgxhiqCWcmCFiOsKmYBGP0oW7LoV1Znd23CAR10Q+tCA8Ywdgtt
yMRflbjsIWJWmaOiKVfN3PKLuMmlypnP65IsjW6q2jDpvc3YuGdZGudWdwIwTiWFGFi3HVOc+MSV
5WyQ73kQs4y5GW5YsZMD35kFrCSXXU9aNNGd4FSDN9UZrcNqNWkSsZmoyPsnzXbLblfCuoDSq+Vo
eywjYdSGvIS3sGzMId1lyKrYz5MXOzsEC7A/hxR6M5Bi/Ulsopf3NxHYHyYWmz9D6P/qef3+d339
KH93/3P9g78oLjjnkv5//esPoQb+4/8bfvQf//KD7R+z4P3wu50ffndDwW/9u8p//ZX/0Z/8H7//
I5ZDy2Ib9u9N4p9+E2fzzxiZf/yOv1CLFuBEBJu+4buMCFlf/tsUnqP/b65lmqjqDeJc/wjN/wLJ
uIzaXX7KdHGl2f9iN3T+Jkhipr9aPUfrEP8/g1s0bOv/msIzl3eQNOG0A9aC7eIPz+WfpvB6r2mq
qWGMjo3ZvirNxjRczF9iglC2GFqzTTSkalNZ5+gkxaXrpHpzVdY8ylp7bPS2Y1gD1oxLBZ5sPWjH
OWJNBlsiS+4APGsfg7eahBmANwdbQKJgMIom9K7ynNm6t+00B8JMq2t4R1pJYV59e9Hr546SGWOR
li+1tZdc7vIiZKt7kArVyH2K8EH1pb2JAASC4UCK4jH6Gdu2eS5E1UMt86qyMOg0JpdoBDPy+62X
ANjaJYVtylNPP827nFU5nrnNhIjKJ/iQbvbk1bP5Ys/w7uBa1UYNyc6OJrGHhTo7xyGtObaZPqcc
UcCYtWHNOc1VEya1U39kVSS+YzeDeL0w+O+abcutqdxAdCtAGDkdRKueL6GjzqrNMzaPpQsG1wdO
nBkLtNweHsdO6bint+CvZkENlx3KuCant0p7WglG9IcMkd921IXzPitiCsWqQUkRo4CXlHxYQ3Zp
2BgcMnN8yVYVS9YzYTBKPz5AnElYMGAuegVVCJNqRg3jielS2+05WSUyXUxQxVB0dwQacZ1Uq4xG
oafpCW5hKD2+L5nTUV/7QT5Zx3jKXybVI9BaJTlY1j7jtG63VpQPjwstJ9xyjQObb6lmVfWGlnnc
d17i7QSqH7w4D2pJX5gX/6Dt6c/LKhAiqOoKRY+KZejf61VKpOrqkPepDL3UAgnAbd2tIiQpdWPX
NstdEpdoV0zmCizW6aYRLtFF/nZTYmJKd4nuRh9RZadPGkjzgZgRKwrzeWBErmwDrI26NTPLDSnk
V1pChCx1VMlNNBTtRfSjuYWFp4PLS9NdNS0UKBotK9Jn8ZkOptqXykk/RdJMp6lFSCwbR3uACWdD
PIx/o2Otbx2tf8R3NT1Wqw5MlyW78VSmBwaGyM9S3aVnwgi6qVCV9cKxj5wLya5dtWdx6diBwyIf
CMr4u3by8tiverVoVa6RYJJWQYScDZBnTXRpVW7jmC0CHIoOwQFMo26VwzmrMM7RIZMamHk2wpye
jFVC1xb5i4amblnFdWWHwcLptVcUk/rGyqfslDQOZcGqzrO46X4NixdkBilh+WjnMIMbd03I1POb
UuVAOwlfvUPvJJrQQon3U/dMMzZK4GHa1GwC45CWepkD0nC1g5nrA/hENXqPhZ3LO9xq1EhN1KZX
KUwXEEwqthFIzi4wiA6FHgxLudeNJWbUWpunaqCtDmar5//Gg5UvG/SOX8MqmNQjpe4AVhiBUjwW
sb9OduDizN/sYXR9G3sIMYc+rQ7sheaR1T+P1hRos6tPQcNXywCvG/sfo0E6zQo8kjsm4kPyM2ed
z7tGwhX+DL2R4xWTZvfewTAHD5fYCeojVernpPLLPTwNGVB6mHuSmPmb5SOJ9Rn9YFJzSkwjJbUe
a1vHUgPdNQ0IBQRyZWq0PTAfllxieQNw4L94qZyuRaZ98Eq9Ut1izCnyGiQRVFGNGTEG3zwE+pCd
Ky39jjrRhqkp05eyzUD5wFFKL2Y7r5LFYQHJapTGHZmnz80fWxP7Xv9G2kV9Mvx+Z3mWuoFaKB9s
y9cec7vzPlCAp2Gc+0RXlj6qvCFOeI3HyTS3UV1NO4oO/eJGc41ks+/CuO/7KyPoesufU+0IdZ2J
j+CtZRDo3peLsnZRw5JQa4qECFx1VzBL36ZzxzRRT1D99FRijVgEmm2Xhs+a36uhdg62Kv2v1kTj
Te8wbrrcUgdL9G/unMGW1JHBMCA72oUhwnxggQPHXvY/UU3qcKb12nkenITk0sEgEnXxtxInJiYE
Ee8i2A+bTsyoeUV+u2i6usypD65oHohfriZmDR1RosozcSLYZryH8st6BYpPAAR92Eij3YMPZKBj
9Rd/4NRim4ivm513gBqzOvY5aHN3bJ0VS/MwCBhPuWCZWxNnykKz9g8N3SFKY//Y6ioKmN8RF+L6
5dcsayaUa97pYGhaiBeAirGsaQ58LFBPfpr5oSXyOYTI4ofE2B99zQcAosmfqfGeSfuuQcaO+Kw6
maID9YmaZyK8TRgv7IahnE5a3nyrHENaH6G0niCTLfBuyG7wqluTyuTGnPhgK33OdmPa60fEU+6B
sSfOFrmGpFE8E3cMZQdx40zflpEFUOacd437a1kAoFUY7gHF97/MOs/PCFeijTEDy4ks2n+aJeOG
Z6BjB8HAdczzH2yy/m6Syy9CNGH3LD5nWUYNe4lqIzI3KlsbNT/+hMYxBjrZ2ncAUqMgAbR0HW2h
uNyRtrh6/F4bzg/C9N+Ibotd4VAwqMl+LduBYWPekcvNzHaztDb1+zD1P+1gswTqyEaz122uB/Tk
rnaK7N43a4nbyFxuFOqk3ejlv4Yy0iGo8nZxSqlXMTPvoq16TFOXNUA8DZtsEpzrblp8mlVvBvhl
6uNgl+4uU94coBCvdqSIljemwVq3nxd0B9b82SWMTZTp0j74fA0jniEG1I14wa6/3OVWV/MNRXaE
sNhjkMM3TPLlqz7P3nnt8/6yRkw/NR4Nw2jp8yOD1iMYVvrUwo/vB/yid04fZe8ekjPHdcegLuIr
2vDuYKFHtoJp9bo5HVOfDfY0+xm4ENgaB6bV3IutvUSuiUDbi/mk1UhH2JRoZKFPw5SqzW80gGj2
Zz5npEVGfavgxBwAvnoHb3LErzHv9Hd0g1+ZjPrbRbe0bLuOZg4Zkg7igV0FmjhjVWsjOWf5gpLY
N9U6MHAcngi9fGiE78As1js94NREsYclFGKZ3cFWbRG1rC9qzGfq6TqiEa9191IaDq9M5fb1oe18
OLIDUIYQ89GjTOch8Hr9RiBveOtcX/+s4uZUjAngwKxO4qCJrW9CyZ3Hyk3NLyPGUBUsNtTQjZYO
YBVHgik2aZ5kQzg58/SlF6JAoTd0j8vYNseIw/NCVHOB6M29W0CjRaDDvFBxHaDO15aMx9lV3jco
aZayWBoJSnbSV4cB9gWilwNPaSy2TmrJQNaS1r1tvHJbgxF8aGEVpcHMt+I6gVoksy6qiZru5RCH
S4vcLEStPN8SsFXsY6PNdpE39rs1DGQr+brQurnaPoO3Vu5XCfQrp1n+yhU3vIEk1h9JCoIUm2HY
1p2Rijdii4tUleEUy3NcF0BTSZpDGTqflYZywl+SFm2AyQuRkCm3hQLkn8ymZWFRTsYfmrQMXRXr
W0w67X2P9OCVufXwTb65OgjyC9nkZv2tHSftc205jFm9rs760CLBmrES8blUV8sLUHCy4mkfuvEp
NjhhA/qkwQ8XX1ruxmZhr0A38z6cyZ8qSePBtv08RsAn3+JcS5dQiYmbVQy2z4uI646AchdctY3j
jQyOPHlX3ugSqeINj8VSzaRpJJV2KaopfY+Ybu3IYSrtsFwmYBpDpa+pjjGbDjvXUNKXY/mqR1N0
T/xFdZhKjte29B/HktoYyPPwiQmkDrXEy3YuLtJzW1GSFpVqyNYuVflkJCB18SWb+1GU+U1Wd6ju
CCQMa0xHgdSWAlZWK53daFTjfcHUrg2dha1tptJ8qzKDMXO1DJt1ZHcYPEjjprSi+QF2XVvfTnGC
XsSPJ8C3eGw816RYKGXiz2hMhoF1ZPdNuZkK4tiw8I32Y93HyEY4xmZ2cm13yPykJPU0m9VyLiZb
C9wuM9CkSEYeVpdwjk5sKyidXOvQJ2itVowfgo4xlt6hzXkXP6HrRKFOOEl8k6oVucwj3GZbU8Rj
iFKUWO1c8wjwSvq2vlEohA9D5xsPU9PTC5AHuV8ImgxVj/q9GVt5ZOuZhUNvpTfshdMgMgfvp8QZ
+6VXoG82bYqEaz+V8qnL/Sh9B88yBCVbcHyLKHwFez0HaJYQv2sh44M74GvdGD0YtyZtvZclG3Ui
8Tidt+i2AZab3fKhU1ifx5lxHfBPpL9S39f8sacFbM69lKl8SyYbPtdoOKeF9W9glrbEqGbgCzWS
0trGecdYR4+oDpq8208A5ZhpZsh27IbAJL7G544qctujU0BvZWTbmLuO4ryZtxNb7S2K6SPAesDv
NO4PfZz6uzbXzQ/HnuxDmbdkIOScTEUtxSoHSvZpbAHvqR1xY6Wly8eL6eCz8DW1Z8Z+a00JjgLo
9SvabtP2OqRm05wPjVE0lFJDfJPT0k4bwtjGLc9Ns5P+5GybGXNCxUNJCGaWJtsxKhMoYlzj0cTM
raOm3yALLQ9ayrpNQxCBIhU1xUawqgw0XcOjk1kWlhH2PpXvabfkH8wPckwO66jsgiChCpy4suAH
jlqxLWbUPlK69iWKUrxPsmHfXWu8ux0H/wBxdSb4EKtIUW7bvFdcOuOMlFv3r2oiczgj3PaQu6kD
8FznwISAekp1404IUJPA0KY6IKTzo/PWDFtMwABHjEZc0R2x2SqJhiMTlfVW4Vvv8ZopZI1dxcaO
TeA7Js33xsKRjoB7bwN81Tf4R7/1iYuVFfRynNdQU4PGc42rwQHMDgYHbm4xffBiN3QXMp7h+m0V
nxYan+lNCpqIWITz0nzjiXnrMjYaBGrp9XbowS9sJgspJNrKTZH6EUr2jqwnPPnQLXU3oGbGe6FV
hKNvW6aeQ2xPzQ3CkoqnpfP2hp57gdmSYlOgzL5j/qDr4WBPg9gqqatr11NvZzrBXc06/plEJ1F4
N8UWKtJyiDOh/x5Rdu8y1FwH5slDOGqNeZ/1HhMB2X71ydSfvBLFISBYjwn9ECbJLI9CuujSTA0x
gVeSR5AnyNDS5pN+jVKMvIs5tJesPKKSUHkQq25+VQi1N8x7LiR8RC+UUk+p1qxywd47J65FBN+0
UDjWOPfHpeng3GptWKnhF+PPC/IEEG6Z+VIx0Q4yZbP3cVsRjI4lXpPJQDbQtFXoY+fBkBU5TywK
yHddcvNczckNEqt3RIfdAffMY+saPxYn6W4EVosGTFaPSW2+A2Msjpaq7G8woG1IwqkVSq18mTxh
/UgJJWsXV4JcbaYeFN+TxG+yuOWDmHtQ/zWk37CXIvqlMHerzaQU21N/Hh9Qdi1MqQX5D3sGEOMO
MMacUvyXBj3O5OxxqPsPqCEdVtaWQy5GpiJv2Ih2ldkhkN+6et6eTGi945LG4EfjaB39S++SZ468
VYyZ442BvRR3eM4A3DWXotoqActoO+iJRHnkiiP/wk/lWILN2Hyws5rDQ6TJyZd6fpodLldoel9R
LgkhBFofbycXkYTnZSUL9um0EDXNq268tFxJQQHDcjOY6yxQVgAH/MHbeAZLbd4JqrzUcPamQyUc
d+afVXCrxkNWDwdPNb9igdiFBz4gCE0/5rF2iXwwE0sBnBNcxEkaqt9BfPe2Xu4WJ+kw/mt8rGMV
pX5AZWoGkd3ctLG697PuWy9TnvgISRVEjPvGBurPYMY7VjarZU9DP0vvwgBxKbXb0bRfwVV35z6C
0T62LjKmAp9OoqOkT2v0a/hNtbB1hu5Y9THKtBrNMoqSbzlG/v2g6YzhojENknr+lccGk7N+tnYQ
gtNNhqQ4ctBmjAL3vDvNDPOzoR5/O52nHjn7zI3rOm3g6QROtA3DKJ18B1iF9oX8GSSRVpqa21bP
84PvVhe7L7qAoAMbJVyK32DrQf5EeqnDt2i4Hw0fV0yOEvKjM+r63UEHXoa5tixfuZkQfWjgN/6o
3bK99WBWHDIuvBYiiDcdRJ61N15Oi0S+ZwbiKo1PrQY30ipn9pBRwasVy/IDCYu4hTAcXZY+Gb60
1P2JW4M9jU+cyKlhDH2/TCiCnNQbK9RR+kjCoTPcmWZiL1ekrYg4R6+s90xBS7Ioe5KrMFq4hJqk
hhe6eTqF0kwrYlaWWe5SSTiGrUfa1UhbRwUOlwFRBuppjp1nKgQEmlFc7+Jm7g+8B/PWBbhLcyVe
RvDQGxim5mMMYiYA+nkrjC76KKdKC1BtiMDwTMIbC5p0doQmRc0NUWer1FIBbEWZMO1il6DnNkvd
4WRXnD+oahAN7GMsUeuQCNMwDJOGmqZ0jc26o6K8G2vpBJ5bty+ttJtz0wjB6hvXn74ZdGZ8JNAT
X8K58O7iwrCuY+roT4o/wA1RCiyvQ06eFq9xxNCIATW+5AoBvLXqyjyeHvbicuz3Y1OhSZXAUkIu
LH/Tt0NMxTSP/QZHPpyptl8rIU6Z9xKt9S+blRev9pD1BylwATZs2ClahS2qDWQOFWA0mB6dQfYM
n0A5uJCadOxIpua/FGYXfztJnLFKi6MYLAEwhYc5x5gbWLxo2wV+V0pBT+M9sb8OKEFLGUKh+Bkp
r5FUN/dgPZAvd65+kmg5cdEMIznxUXM/xcp8JSa+IoLR5sBeWse465qa6KICuQEStpb7lLOsvkMn
rV41Ox1w2jXMZUo0DRf8qv1rLjX9qpOLsTeR9/g0r511DxfVAwAc0b60ZD+dUUebn3OB0g3RtXo0
zT+wG3PgLa3JjCHswhGYcUWXJGHqdOhdvNHmxhrIzUNt1/pxdmXC33Of+K1VnDOSoZxd744On3SZ
baO+jaF+5d3dEncksbmzNLcWY6gnffHiE5ki8JuKZP4pWBu+R0ZHoca2D4EnAyYkuD5KgThLm9cB
dMpu1Lh1YyI8uOzHOqTZSbd63GV7qY1ChyFentto8o5q1HFMEjd3I40KzFbuGfpNvdTjM96GfkJw
k5Yh6kM7cFs74jjptXuZN/LqzKM4lIkRb+G9wKzudDuwJIoPFI9jfxFFab0xvdW4xEb5pFPf3WBA
QH3XU/0zzvSY0mjJAzhDFQg/VgztaxzmsisvA0JETRlkcBpldHATpw+1eTHQbvJqYE9PtmljHevE
EHfVBLBjnB11cjUPPqwbFSEacoOHhoBs5s3tCVDBgDDJy2+E639i1DNQUBN3non5I55LrNZ2Tmcg
MsaKRlQyK2vnFy21oh0xWckWuomFktlesQyyCxTA42OO74bpbF4BP/bFEibWZISugcmzd2pqWX0B
KVzYWPBIRjnM7UQ21aryuRNezRwY7wkeecdUxcPkJCTAJFw2mYPglHmWym809r6jw/qGGatBpVEn
OyNnHe0Tgu7kC/9dj+47xAC3Y18xB1b5i9+Zb1bMYU005Ta1rSVkUvLhV61LxA4Lj3FMAAlpBUI7
T6t3ppEjzoRmY8fZwyJQrte24wTITZcNXvpbUmXIpcyaVwmZ6s6NB/J3zQOFVb9Xi61+aZidA9PS
3tC4Ej2/UCGvdr69hIC+mcTwUfpZcz8Ozf1Qo4zZ6LXgajfWRjAptFvin+cg0s3k2FS6eWMr7dvG
o3apzQprCef/JmUNxqDHt9/60RnIB5xulASx3RbN63/LQvqSfrV1V//0/7qC/rNW/j/76f+P1tZk
cOgsev89A1nXpfxDS/rPy+t//L6/LGTib9AXV1cZ6dbO331if1nISAe3sQGxPf4375jFv/4Vd6L/
zUDyhnvfBIrjeo74z2yp8aX9P0w2Bx6kQYS4ZZH6/YfZ9k9LalxMjZMzAD+CoMZTG2P01syO5gaL
KLbLHtdx3zgGGlyjRz9l/GlPFU/cDYyh+XmJBkK5akpLDqzcpR3zjTV1LI9MsFSpnYc46uX7IvOW
8XyXpcNyjlJvHpB0rOe0AQXL96BZ8VUyfp+hKORXlVTqt5cJa2BegE+3TSx8oGtI7UOjIcFpM/BS
Yhynu8Xj65VWMu89DJYnWEU4SOEbVjd00dgoscbKD8vHigxmOA+rQbOO88B0nMQ4GynooZhlPLSP
RrQMcKoRBxpIG5EHfKvYiomOpX82X1gexOm2HOKJNQ1Z2s57ovvkt2181KLJmclhLqzNiBRzvGtM
j1bEi8XIqpWTWuzqnJTgB4hd7g5Tbkn0QhqXOiKgDrsFYyvdco6ktvArYwOg4dvESAejeMPuMtZy
BKpEfiK44eby4L/9PSnU+EdwaOlGOpmDmLM+S0y7twzBawjEC1kHHdnDnB1xI96Ime41xDwj6U2A
ZfaDu4Q9P2JaotovJ2vU1UPt2AXEpFmHwrUM5KNmHY5RpN7a4h6kYLEnvg0QGAT4vfB3slVQlVTh
IpNCzNbYjQQKk5s8MIA2NvD4atZ+PiM7d56e0WDlb/rKyPVA6AWWM9TAX3Ln99pKP4iO+7LxpyZk
fA/yqzLSYy8YB7AMRy+VJDX5K211JP64P9lRcTANo3hIiiy/V1NfwUaBc8UMpNlrxujSFRNy4s+E
ubSqha/gd58OK46HMk+8kPY+pctxy60+9uWZarzbdtJmTLykBUJOhleNZiT7eKr9Lzcm+gotc5vd
Kc1tPmKFagzt2qxf/Vlw7XFhaqcqISAOlW2l37cQ2ygRGahaZvGUadJ8d90YWARX5VcKH/7FFbxU
9mjZBIRF9jFml463aiqPrTX+jtg1fCyYXra+XDNuVBL3HzhTttmStgemmPYml+NZ2YlzWxAYvbPU
wh4aIC5D+NjOj7VvuOxzPON9goNyNbyKsCxzxEae5QU9GI7swa67p45cyVtrdIhytEoLZN7MHhS0
P2II6TBrS4wrI8PsramS7J1PtNhP02Cdh3opDsRryWu+2MWXjHuXqM829mCqWMsd/FOFHrehskpp
GzeRpBCcsx4ekKbh9tKsKb2IubXuIXa5a+A8r30xtUTaS5GmpwrN9O2AsOFGtVb6OiEqUBtrHvWL
zFV6IaymeRryYVy3QfJkgbXaalPqv2PEyV5a5fZnqgjs/nisshO13wLMr0xIydFhh8plAq69sCrX
MyKP20Y5P45qmz3Q4fl1ytj04qE5VrlEBcBWrCB5IoyGRKepWZ2XVXw0fQmERucG9i00lfbwPVSM
VK28Kg56zBqsIvYDO0qniBuqvJ2Jvx/un9t8ysgZzjo77x3FTRq4lT3eZzWK6SQX86FuB+s+msf5
DTz58uVEhrrnGxLdTrUEq+LNrNvtsQx5TwgHLqfsMBIqv4fu5Dasnuv8WaZtsedj523RcJT7Xi6/
LQ2z3CJKhO9TpFsMECgPmrLt70iorExMNTOzDZPECNE55s9iJrj/yFcYeJTR4KKVf5KMUC9JVN5R
nvhXszbjN1Pw/i9k2ewma9bURp9TdtRpDnQMNMJVw/R5P08KeZHRzf5NXRtsaYrptmgGwgUMXtQT
g087XPAmlfBoe/SWuRETv4QaNhaMAPhmVJeB0b3vWRw1GHXOmutkbD1s49Gd8WWy/NWAITbu/JVk
QDL4SwuaiaHLsgOA6OaTxgs/aAZvZsrJnm1q81eG2vtYMEraNyQfPLG5IcWBpdGVkQEejKFZ86Xn
vHnuKiA7k4PiSqFp/GDrhLvYYL1cpNDB8JB23k01jvP32lnNsNUa51BVzngi10DtIwbMV9W3kC4L
s9qJtGleRrYqd+yxohBm5LK30im552aT7+4K1hJ95f3M6dp8umSKbnw//kY4n23tNb8+6uVuJIf+
PE+dE9Ji9HhUVpSXv1K9hJED+NK7gtDSEntFoMyRqBN30SD4JHZDvimUMCbp9VH8QYc5K0Wsso1m
1/mqeRVx5bpbu47LTyuOxb5aGWTk9YqzEpW2KaglSd4VuKlyYFSzyf2GEYR4797W/dsMJM4lX0Fn
A4umU1Nr/SXqNWyUdo7NqkA0pqlqeBU2a1XzDzWt+0NQ61aYmow7cbOsgDXdGooB8VDKde2vBDZy
ZLWnJHHc9yatOXr+oNpwOIBt49CmRV7hDdteh+uGBde6plh/OZbUHIK5nOF9rSw47w8WbviDiIMB
0rDlSP43e2eyHDeSZe1XKes90hzuGBe9iXlgBINBiiK1gTEpEfM84+n7AzNVnWJmKbvM/tVvlas0
SWREIAD36/ee8518OaCWeYlnlpwI1YvR1jnhXJl578zIOWD16qZvXHr9/igv4+w5973sNH+BhzJR
+nZq2mVHO3VFlS5PLUH2e1/malEh3LjkvlSf7BmCN8w4vLLMza32zshzoeXRFZFgxUJIMrkq9tjw
EFyYvkFPt4K0RwePsOK+c+91Ey97VtYShmulP5jvnL4UpdAlfqf3yW4A5Dcj/SCd5steqBvnnfdn
zei/UuDsMazh4DbSWev0dL8FbQgrUEOOs/MaAIJ4JmnLzFDBzBvrC/PP4hKPRbmLAinJ/0K3Ppm4
Avt3NqGnV/ZnagH5MCgXqn5rKvvNSbX2OZ3RhnQonyA4Qm2O3DsSuuqIzyfmM0vv1DvJkofKoImC
Qz9jE613gqKN28dj0y6n17Co0hILMbhF2dKJyNneRs7C3JrICdMZz+hRm25AjqTH9p3eiGfTjphf
TtQfmOjbs/LbEr12Be6vSm+7fuZAejMSkv0u23QzJhKTzrjR6HPtZJ44t/aMGYLJDllypkkvtYgp
TAl4kmGHh/k5BkZp64Sq7c3E15fc2cmF9hL2duipQCxtkVO+0kVf05rtr1ZFE6OfiKm2xJjdIp7H
V5soq+LmcG0cOVOAcSaW21iwrMBsoJiGr8xAvpGiv+9ITvsk4jz5ZEhqQAOfO7I0ryxv0Wa6xwkh
G9Iz09sLuwB/AONEYdFnRI5hqfP2YdthMhhm6mfUQAbABaqHLSWmm++QLIMIVb8DQ+Nm1HG4q9K5
8Tq6okPjVDBXMB1bWq1OeHvGs1viH3Lj0F82Pqq7IOsnugmN/zRhzooM68GfOaYtQNMsxCuTgDhN
aX18CW1DIs9PkmXp4cJf2Kn1hOZSwlC0If70gVqVMzu1UNNLFYwo7oENz3RV2DzWKpmJq3WJqTBv
oLCiYDCWMWDWgSPCESxSuk4i/xNfi9q0M8cVgXW7UgnFjZaEtx1hOyekYs/6zH9FMcm5d2bCxjMd
tpg5sfgtsLCldEudmSKb20Z2wGytsI06m2BmzeKVuw1m+qyqZhCtM8CkJeejYrSPhXmaibXILhF5
McDCU5tu0XX2i2km3I6aHPDL4KUnzWzrzhzcYSbiFjMbN+P2e9Fqey1tIA0p/KNdQWvsgO9KnIKZ
r9v59IgmB+auVkPfhVPnbMa6mZbFO5bXaMHnMjA+ZzO0142j8dYUfDii09fh1KScEwoSvS3GKb8p
zn+Tc19+w3L/g0HGJQ+zpv7v/5ph3D/Cui0JKwA5NEx2h/Phj7DuwEP1HrZOuI/SmmOdNti46iaH
VfqdlW2IrHwtqKXIZ21FvPrDkfkvXpzz7Z9e3BJSCuWA9kfh/eOLAyCpGA8X4V4f8up1iqrsBu1D
cOvEbnz9+Uv9RUyB0gGWMmYVtCY/hqKEADysIUh5qYLoX0KYwJGhUfPzbz9/nRkz8/EzKcOm96JL
dOmW9YF+HufjCEDB9vdtgd0pcCpjb7WDXCeIjy9lFcfuDaoczNyjkb4Uts+Jup98Ita8YD5cYwfN
1j9/S3/+im3EcoZu21jq4GzM7/gPZ3/4tk5A193fE5s8nURajVsV4Y5F8UF0OUO3oHod2o7vWQfw
9P7a/68NDf/f9Y9wPeh8D/+6f3SfAzv8x+ol/sAg+v0Hv7sf8DEY3EUmB2G0ODygf3A/kLZE4i68
AddAqzzf0d8ZROYvpDNhiaDXMz/X/9tWMiRMI5N+kkVvFFwlP/Td+vH744pr5F+uHVJ9CJARLr9C
CqET5eZKYepzYMYfbi0mhFnjeaV2JDKju0N4na4ng+zzdE5BZyOrV4Lt4areM9LntHS9IzedeJ8A
SWzeP4xzqrqqZbrUy8bZxeEcuu5FTDuzOYndnjPZ48ZHDa52cKg5bRrktoO4e+zb+MJoEZxKPwNs
GMAt9Pe895rkd3fOgEdCwYwYaae8JwoyWEDUmLWlfnpGblw/YBRnN7IbYzW2VfJVEDQ/OkSrkmiq
iqZcMCK6g2zZXKOcdPqyx5WFabRNr8Tct0A5nPI42kFH5sicbt/NOffznOVm7C17n/rkW0fRRCej
8lw8Wq1aRnE+WSufy3lGPiYHfJucFrphKJBLDqUicFEQTz6Jipz0giFfYZbmjaicXZLIayFm0UTj
6qc0puvtDSngOZc90GnkOg7gTTML8zZM0NIlN0y+dkCNLUo/7hfgx5YQ5HBbZdRXUwONxjY1+5BG
eMa8HAVUa0BLGqQP5mHIlG4uzRpZV5xM96WZ0W0fg0dWCvmpT01rPxh295zpeMaDunRXYlS5dy5o
/It1kgdhBYQW0J04dpmnpvusUnHcrkPON9prnAy6PYEpbxnst+ifqkWb5TXwWRNQISZ5QHQMCaLx
WqrMObsESgILcko1UHV0Zb9Nmaju2GSHLQ5KekIMltmH06y5amgR0aOFWho0WLxr1UEhCk2GrhUQ
Ax0EwxorDJbqhjiEOUDYiM8akJRCW2nwXvxpmxMjWlWnPEpCLUA7SzY9Xkp+UY0uowCBMWUHm2Rz
q3rOpWdeq6now3jhwojTItByHEWi/s5r4pQjFpIvei/2BJRi44IAbKetARChubr4DkcG/6Ktxb3W
jZbjrzUXRiRgST9lo9iwfTlDyBsgHVUMJ8CClO0b8P0ZgK9E6J8RWw13pOZOKUhS+PAbGeoorGON
4SEqAGL/tLauceOMnfYYxGYYr+RkozVtrHTgLIcvCsVQ+dWc/HIiAFB6VyZnWrFkJeHsR95x8OiZ
WZyetWjETJ/SCrudut7qNgnyMvyVZYAiX6cpd6DHGuxI79QoUwC5LnunRTfrBba/UNjdP8dIGcFM
l5b6QnQpZyM/9W9LCFy3VolBoWFssbQCBHlb3oA4cV4y16lfivWQ0agKxwxnQ11lj/QNkQXbJdDI
BY2getYDgdIjAsyDYWkRCl/YGrxAcPPxwm+Q6ukAN6aF0JFwNN2EwzAyVTMuyEWS60DUzbXt7OxS
Ilzb2jRrA70zb92o8x+8pBiO0IukSZPQn57/syH+X3yADEb+jshXM/uoPk5T5h/6Pk1xfyFT5vfN
bh6bfB+lmL/Yc6QguVD84fc9UPxi6exLAo6RosCcf8/32Yr1i8ATSMdcJ6xu3iL/nU2Qk++PFR8Z
WxzmqCp5LjF4mB8zfir2nbIt/eAw8bwiHEx8i23BiDyJRN8yumfhp/ZZM838SsJJdp56enClkwod
JXsbrXUbY1vUxNOI3GyIb0kSYT2xtAwql11tBzdUhyZrMaCQYFiuTGdgDJF7roHqJ4b3MQZmcOyS
Pr8R79I6Zoo3BbOEi50rZ5sKN9jORqCtEdPWgSmseau6ja3tFAbVHkSgdWrr2XJNtJ62VO3YVIu0
d+TRHvL+C+KLkUOk7fnEw7XdNtJmgkCWe9e8NAw2F60f9i1YbXyGL+CBnNMUkzywQIvScB7GH9d3
1rCJvcG67XEB+mvdckn6BI0q9vBvjF1cSe11FoO/2QXBoOTBOns2peqbP0ivRAJd6JcwKNpto1R1
NWqD0IbYBvs9ckxK54n3t0jkLPJmNC14bhU8ldG3ziTG+Me6mLRXWs4ElepFLs/aVGb7MSyfOlaU
a9RLaxsHTvcpKJrm3kWVgj9Qm6pfDY/sDtzBpFy3JuwJGvxoIsD3TYvWyfYQb2xGyyCm94HpznJA
qVcv5Tj0LVOA/rMlLdzlbZb8iimv2blTiHycluTrJNrkJhTVrTb55iGumuJQedN0LDxUIplp1xsb
vaBcIZOCGiLGVlYLOrLxE/QbahiuUstvS7WauRIqiVG3CdPIU4sPOmC6qXWvvdFDE/GRKYLtUHrJ
Q54ZwWccWhxWGZMhmhyHHPsT3VYdIJApyFuRKq4XIffevqyM9oS+e/ZU5mLOZtY7bxNMnBYSf2R2
hGwz4CSv6G4AwO/fQkBhnL8HxaidbPppW0RBdgktBGQGWJAbv8rJmZhGclsqJz0VjRbdSE3pNFXT
Hj4VbX386rSE/EePXj4DeRrHv5ZDbxABU5j4vRI0fXkh0t2Eywv9v23AY6C6OU+p6d75HmnsZPyu
i4DYiWDsVlZlntl1utfMVvEef2257FGYoXuu2xFmTzAcpwnq2yZym+yTm0fek4asVztA6CujtZvZ
+ld4YHU7i/Fb7JWQ3dfdGOvPDbNL4A5o0e90ZDfQ3BH7ugVJ8nGlUOsTtD1e695OnJ0BpIN4C4f2
TCjHmopU0ZgHrRzQwvZ09ag6ERxLERi/Av4Q7KYGNy3CTGYvBZLHL5Et0BqawygYc8XuA8qHHGUi
0EnYmDDLUPD6db5xgix9Mf3A/cQU9ldN9BgFikphgLDGbyZVGX03Xc+zted42VPkgxpYJhVSU76s
rHpubFAveD0i1KVe3qwAXNF8akzTvQnkALumqe4YBuLaY7duUMphbiJe1Fg7STFhy2EoOXVU+YNR
hCsDKQka16Y8xLluH0xRz/V2EDlcByYZOZJ/4A6KyS4BFGLbJUZ4lZ1mbvNQxMNKcxvPWBt2JZ5l
HLgcJFhMOykKjCwZaliavUWy90dVnvHCtYygc9VciVEwuLB2GlFrRCVlsA7xjsXMa/eoqcDPOVpf
fGFiWlQQKWlXlsL1iXkRY31r1JX2mpt2WnGVoo5mMMr4KJ4Cd5HT6qxgIRrdhojx8ouF+usbnrv+
eTQy/aToZqIx7zG+LZQ5Vt7S9VRJc8n14pUjixRQUU9pIjWMiroo7pGtFyv6Gv2xsvCepAleNCuz
D0YxNit8YIxfA8I3O2Rbe+yh/hpVfLlF6vVA57rd1hVtsJBDPmJrZPk2vu4xA17YWetSDNPXSXWc
ODrdKle5apl75gFSmkQ40e0g9KRrj0ZSWlkDsLEvws+T5sM5GemQxeLJ4RSGbjOoGNM3Ty1E2OgW
H4a2kG5k3epR723IvaquVpqIq6Xb/oVlkQrciac9fa1HTkbZtcSgf22RAMoFiVDeI0LP7IkS0AEY
xYDyEIx+/Ohk1kwE6XmsnLDILqId0gvRq0wqsOnOw2KDoh+oIqwdUGhwNlm22e1QkI/huZVuC5TM
LmkM1ymZ1K7g7VqxBnuf+G1c99SwfYSiYqFXtUV2Nm8fr4w8gVr2sDNMjXdvOJW1j8IYB0wLPAjN
OZQMNWm4fTS/TcGql/kNszHv7OZFcY9V2t77fPBXAH0TWqrK3A5N2W4Gr5y+kDOE7n0qCfP19WQE
G4HkCWQhuWcYAjm5mqxHbahPR9lM9h5TGCikPrqUSVtRFEt16+UAXFlkY+9K9tdML5Snasj9fJlN
hs2z1pKxM9nhdr6eD1U+o8WjiTExiqBtVFbabRx3HWAb2YPYxUj01WuMcBcOUFoWVTkQUmCKZjyM
DBjvZEz0sDu67r7T2/qx8vL00ulmt5u9pVjj2hy5amHDE6x7vyNHE3vJCqFbANVGuSiWZj0i6g7l
okmbfYlmKHZRmRhkVJCRN9nusK/ZGMNFIftz5jqvIg/dV71WEuN6bZZPIWivL6L34n2da8U2UwHO
n7BjqeH2C9ikjQT0thLC3oRdFF8gIvZfCtsmVKvRrWeJqflWjpi0m2BeNBGJynA79b05rTF7y/w+
G92nUCKkXHeBExTHsi5bfSkyh9CQjv7wc6h58b0JvKO8IGYNse7Zbgkm0bJIB0sjvcSzacF1AiKn
ZwKHDWFpxczt5crncuJwQygfylJn3KiAdKwCbMUyyDJm5ORK3U26hIXakOaU7tpGC55M5OXhi7R4
xJcjpm1zXfUQbrGeW5zgrJOuD/Syt7lP76M9cMtK4hfsLqNZ/1J60zNlL6co+IivUTcQm9a09gOh
rsWhLMOHMrPHdarKdG+XdbG02y5d2vlwtZLpmQXwzQiDl6ixnu22b39VGKJQ+1bwmmuzfbZdLdpZ
tpNccKqsUbtpN3w5KDSrImZA3pRvajI7phdFiSOxh8oXgqILk11Fc/xOmX08LtvWCMgURLzpPzhW
S8D9JOH/k3YF4D3vzVRb/Of09H86PdmWRUf7X7cTr0H+9ds/9nXykn39QY/22w/+foKy9V/oSmM9
UBZ0lHf2yfdDFH/FNs5EF9nZjwcpSXI7rinHog9pCKYF/zxIGfw6wxS6+5uM7UPn8GedRJ7gHw9R
hsN/SiDZpN/pCvWxSV2C2MHtR7mk2TXUpzHISeCQTbj2HTddh9J86tOuO7HEI/tvi6fEN7W96Bnt
5y2jnHQKYgzeRnrndml2SVrxaHoC4meRgKrODbIFkH5BbtJt+oeMqzYRxTqiCPtMDAyO20G/ABWo
XlyVnrBnnpTWb5nLe6umAuHQ0vlasIsSM1iFb61ow3PKdVyWdpHNLaxyITQkqAN8ogWOpWPuiovF
ukeoQv+SD2iwzLhajwbaqKoJ32pUTatU+ePazp2zrQZoBzY2VT97c2NG0Xp39dC+LlBjQxCLT+04
XQzcogICIbI4bTEE4ctYQLHIGa+aTXxIOv01t62ncqw3GNyTZQVs8rNXIuevsFJTzrrrnLwwLGco
hhr1FHfJiy0mfSP8/iqq+DRfgSYlCYFj4ltUIOOvffzaKkEmolLiRVof9AyD1wdf9VcHafESzoSP
5tR9ZUF3t3pg7EgSO8atzPdTkoSQwmouDCkrRNIcZNBKRrnDAynq174wngIVH/wheanK6CWfzDP8
vcpaWEa9NvhAiMMBYIwXg5bTZlQNnE/oGpoRHyYDAMkAPBIyPFJFmXOhZMCs2UPMDjdAIICOZ/Kh
1sFPx6e89rX5WgbpS6sDFxTjRBewJwJkfi3YHCMwhemCRPvSyH7bBtNRd/yZoCaOhU3R3cXBm0r4
Z6YenuJ4OEq+nJ2Tu1DRQj4hR5jHyWs8KJFWsgpd2Ozw6ftFFxJGCO1guqlQtuTj9FgZpQeob3gg
5XY1jBmePja9lZeHL1nXu+tEDq9OPh076YcQIGF5xKX9FA7iV3qgt24f6kur1zcjR/DJbCvAB93D
hDQlDOFMokfZ0WgIFhrY9SXNcmiFyDCtfAzWPZzapUsAwMG1uROGqWlA+qQInGrxmPn6q6vwNsyQ
a7qmyUG3u4eyaglgTd5SgQBGWBwOAB48KI8ZbhwiWElkTo1uacFS10Hkv193PbPOREM/5WWGSdcw
z4Vp2Jtm/rl5cw8Gzgu9sp4Q+o07GHkT5NPhXEit+BJ5sC3tKBhXleZ1d8ritksGHzNHCXB5pNLd
lcCTEaCY3b5OMVcNnUb1E4wJeMAipXwrRsQUSUcMD1hSqSXqtdHrL2NXWTe6Q9Ysd00elsaqigMQ
Z25aqhW60v7FI0BEWwBqS6xtZJTZI4bNRxgrFuZbA/44iECgiIF3plr+wvmFRJIhWQ+BNXK8CTkj
jRV4tCHQObWT4Ic6u/IPTk6kimWX50QLLhki2nWvGY+5pvsz9MyE7mG+DNkImTqTlMgEJqyRWS6g
90aLYnbspLP5F+6Bd9EbXGp+xu2P5/0VoBJhxmXKsb0TS2uQOtgR2rG8C2/RUuICgdHFapCGc2sI
u90O5N/RK7GfbM2ihi57wgurN62vjoYV/zbu+5cToY8yYwdcIQ4mxlLMmEzcZ6zyf5gHMWM1SMOF
CItoPV4oBF5YB4ZzaJanydOt36qBf/lq7Dw/jFrnV3PZ0BT0IMZtH0O8MdS2mTXa2Q6scr7KdIyR
CWMUS7Gg/2Ez/X3y9bMpOa+kFGNjXkyg5njfvf7wuXo8XCryihziTfzizmFL83Ic6T2ZnfWizvf8
n9j8/DU/Bt6/v6bDEZqcQHgk9odr6avMDRy6/rsRaOLarLsHAJjJkiS2Xa8hm5g/b5JMx6pmdfv5
Syv15yvL7NBCHWPTt7WND0PsIiYyGHRWtqtTHJlRnjpEGAEpY7k4MiGLd8IdXvsanG3cd90hQiUD
+xRaEaqP18DyuF2nY+uTjjQpc+e65FZHlIfS6SHrsnw7lsTXhY6jzKNTZlWb1OyuQ+o/CjPg6DwY
Z8ijGkKu3N3SNy2efcApS8Nhefj5J/2LW4hDs5AmE0xU8fJDZLrE/5vm0sh2ACQ2Ri4uwp0u6YT/
+29e56+uqKGrubRiJEur+Mcnw+11BwPmfK+6ibEHinkZ9dBYEzdGJILlRisAJKcGS88dqXQXhlnp
XQCzc2lM/lvZsS7PpUo05z3rcjj6cCSQpbcPBMudaT1t6WE2C7MI06XvBxCeBzk8+aYct6kvi/UQ
juGxpRV2zeLhcajY9hH3GIcmdNI1QWz50cjCNy9EwpfFyXvzNt8CU4X/Mz06BI1PTc3mzRA2GM1d
EECt8cH0c1gcjjEyOOy/0wUhulpIye92He1LZXI+sHVqrJ9fyL9YYZBXzMdLpAzSdD58YRP+nNIA
WLWbekTalBMDK5tZ0DjUerX7+Wt91IzMT6DJjJ1viwGDKee//8NTX0kYdUh5s50ZdzSewwMMv79Z
MN+fpD/qb3gN5hDSQICsS5do1B9fIwxKRKFCZLsc/9amDnHaGt6EFka+hoCQQI14h1gaO/AgZ/yw
xLRkyUEbvM/oYH91OFYuZIoA3kkitesiNvHAZXUqxpSTpf82Wb1a214Y71CqTfMIjGhHMdU3SWjh
Vi4+OQ1/DMLB3yNZHpcJvrWFrkNMKt2y2MiKsTonf7lth4KcQxm+mRm3YBnGJ/yJh9j0RzKzIgpU
EAuDqRNBmQWkJ4vmmmc40bBaHf/mO/mLJ5bvwjVwctgCB4388YKRvNUQ30YerJ5wUOiQ9CzDpqWC
12I+M1FcC6ys0SoZnTPTakSCdQVlVU9vm4h72YuRk1tZu+k9/HCNpecksIunPioUCSPMpuPOOnut
bQGRNbENymhlVqxERY5N0I7GRyH7Vwz/Cxw194OiOqQtj5xZIzE0EI8jhRjw1aDYolvb0hq++qYF
zqji/jSKGZxndfD5NELmUjJjtxi2H11cFqefX6S/eEjYM+b/dOVyevtwjXofKk3Td9mud7IVJQ5W
7J63YwjC5Ar/b74Rpmpc8g/3sMMuzLIGDNP50zNZGmpU0mgBJ8s6Y75TA3f2ooPHTuXqfD/4JSFB
4qWgncsyhezgKfSTkxVTAAKFtnCIuuDa065cuxZTbfLQSaUeHVir+o3WObeJS08wwCIK+gEHoSrq
V0iT1yEZjylJnIv5NvNV/ILSnCqVjms0IZJtMyQSuVxSrpLeEDlk8Jjn9+MlrWWFC5V/SIIx3kjs
ihEonU3htQ1s2ybYD85weT8EeRnJCH0T5xDz+oew4SDpQA2k6cdRz5x6Ipl8sRhn0YnqHmQMHE4L
D+gPy4VOHE+YgReb/0dL+ROvm2/Iou0YBlX1en6M6sGEgtI/EEbLAcKMNZ4nKLtJSbUkvOg0EHSw
sgv+daWZTyXwgSWSm/IGu8JrhVOgb7nASBZOIcqWJcG8bBmJ8RQF3bVXBsFXsCi6LD1oXXSYUkxc
lc8D3DTJgUPxNvXYWUK/48bk6bBwpia6+SWo++wQ6+a5q7sVct9xOR+M0InThiyr/IjW+5w0xpOs
MPD+zZ37F483tQ4DBmECU1Ufh6nJqBBdG2a6w9j0mtXdtRbsex3HLDhW0Wquv96P2jlSGBjgVHrv
z3wWNJuxB9lcRvxYmcLLazKGObG7cvCZ2IiDiWaR0slAFrTjDk4DkdwhPi3yEsN1mSX+awnm60Qz
K4DVzL4ISM+9yXgOligbzlJjjYma8bFTlFuigiplibBdDj6ok8ShsvY5GLIfBjDNaAVSZttR+9B0
rKCVnOcUHEndNjl1bXs1iOLe5ok1rMmoRTPbT0eyQx/gSeGqAW3FPGx8tWoE7NCprzanA6RR1rlj
E+GQ2T4oa7jM1XwDpOW3/fU/gr2/TQykqPjDvTqTkH8nHM+o5f/+r1OeNS/Zyw/NNf39Z35vruH0
pFNGhccRCEkcTbF/KhTQIfwiDFcIheZOIJJmQf6uU0DUINDRCWk53xV+v+sUDOMXRfGBAwZpHTw5
Q/93dAqG+rBM80AJiwoUeKMJKxnF7487ZwGeRXqMS2/tgub2MiGGHHtWIJF7wbQad3Yeqwwwux9E
tHpVcfIlO18CevprDQQsx+6YUrY7IiiHfQC9LgNWZVuvUyXJactCCHIGWqGbnBSG5HM4GUBz6kl8
jZQ/uAu9jVHwzBrCcR4zdmobalb+yW4aW+4RknGMIDSl6k8Vkup10MQo58fZHR2PVnwq0PUu9daj
yB21G9GOtAGrwvHBlWcToJ2x+tIxK2cOEkCI7wb8W2Pk6N844rTEWCgCZFwHhe0aqygIesMKwlPS
5f0eV4q90yoyWbs8jUB9g6y860BlyaiVZMO7n/tsUKiTkgZckZ/P74oUoc+DScNdtfA12nG4CVwA
Grs5ykfXiQIgJ3rV5kmEK8tWFad3nVYVnaqkIoybAcRE/oRF5sZCTC3iBhmaByOa6ktd9JF17HXb
fOWK0Eqr3cirHiarmPZNZdSacbQrgMHrqNIXhdFbQ7GtnCJI1nKQPdI1IwmNZM42QPmSbQiiSqFj
9UYQNGoXYUnKy4G4r6Jr7SNu0YxUmKXOfFgOa2CJLZsGfviKXNe9jsrQ7TDpuPA50Dgi2nDiPcHT
tl2skEYZz52S+rWuR5KyS1cbvjI3L6I3lzSdN/C3WJTOMqvNVL+3yabZMFKx83oBeMN+KvqknU1q
bnfTI+E/UI4BBrGr2AtA77TRPiRjQq1h694xuiavPGQ+6xFJfVuPxEqJMIy4LQnZWI0cVJca3euD
g7oScq8gQTkM422cB7c63NdrA1AnJDkmIWfaxcDDxtrQnHEYfC8NxdVeysgB1pcJ6PyJgk+dDqLa
MMGoX3JZJK+yKXWFIr+2yMQoZzeoQ0w3ErOo4uAGXe1QK6KYDEXbLGJKre+MrP0SREbXUPcY5gVx
H+be3Cj8L35liKMfGemGQEwNzahBoCIvd8KLWxCUrg93Wd7oc6YKc1u4qjY4eqdvF7EU8XHOMusX
PX5iKhArm9kUCB3gUTJybBLjxoLRcGDOSbUbCVxSLbOfSpHTKAjnaiFVWgGyH0BV1g3H/hrOWux9
YermbnKwsug2iHiPyzg7tLpdfIpqaAogxu/mO/sWV7JYobkhfLHUT1OEZIOxWLN0FDw9RrmoVAxV
iLdcRyoIY9l/8ouQ1kRp9Dd5Fye7OgH+P4aWv4XLHW+9kPMr8WD1VwnXcltYlXvvGxomaOXIG6hX
j5MUxAVHsKoIrboB/GBiDSjRtUR1/9ksc1h/UTz0RJgp+ZzCjyT/c5wALPWJUFeLchQ3Z63eNNsh
ZqjhamziKWr2bZO8Wo7hkv2JD3eltXBj56LfuC9UP4C7sLv81XBG/4EQJCq7PK7MX8EmhtvMrWt+
R6HtMdHKJSUeKq62S/Y93dFDjAx46UQRpJIuGjYq850d6E9v0YOagxBoEf/RmOCLFnbbhEfdDSgO
ZsN3wvV5qIfyjtuaICw53rg9Oiwz9lxmIQEQOkdBaHIqLaTGNBLn64Aq+uImTrjrIAh/RT3mrhLB
cHFRpEJY6zE3qEiFTh56dCU62dmPqANWMXf3va7lyI3pVkn8fspb9g2ZEgIl0DiYpEzadhmeo4RT
JY5I9QW+KeQ8oGCrodc5s5BGboI96sHmktR9hbBDtWlX/WfChTCMqCg/yaRAS9TZw6s2ZGTdSdW8
IUImN8Isp3WeBCD7DKmeJKGOt5OO4KsbnOkyZlBZ9IRcWVlVxdHTenGPOWuKl3i+YuLX8xqUSl6K
F6doqxWwtfwaGVreEGsXEAMbtdrCwMH0RmqJ2GVdZj8rZu7aauLWWk8sOcugGTtr4fhBD6COld/p
6fraTmedZDn5cFo1hS0LlbPPqOHo9GZwyN2quJQ6wSVNKZBajG4wfgvHChg5SX/REulssKrFmKAj
0Mlx8obS4viMIWqqRviohiy/gZZRa/wtLjoRmZ+IRozo4ZXVzZTlYChtbY3T0z2VnTSh/Ixh4O2V
pcWnQOjlSkeR9CWpO/mA5LU42YUz3oterzGzWoF7NdwBMZ6DvTYHzGkgCjT6ZQcv5bbqivhzitHy
s+9k1YVYG++xiD26QAhpFwF4gU96ZYwoYfNoOxJzsfZGRO/CyuoARExJZhPCCdHskeF25Efa7SeG
h7jVQ6POVhouzqVl0tRGwSQuJcgC2gwoiA4ZXe4GQHA/HpFxp/EyrICmOrmhuI5N/2QMaKrNjhYV
YZFY7ch/nA56qFuvtEiEtsy9LLz4DYoDKxLu53Ey650wJjZ6J0M6t6j9OtzgRLZuwHoXD57dVSB1
zAoale8hBVo5/XDTlnm1we8PAfG94vtPcfx3xbGix/6z4vj8rXv5+mNt/NuPfK+NdWpjsjvoRoAR
QixLx+J39S4t9f8thpk1CxsiGuszvQTwJ/+cNSuTvzItsiQcymeHfu2/Uwzr8kM/lkqYNBESQujr
Mwr/kx8saIyhy6pCnWyvth/H3jBZJXUNuQxITphDHJVXQ5EfML6U+iLXS0jikKfoljrJtpV1ecN8
uZVPZjDFHOCTCjUfcZKEFRcl6vOWhwuNn9E94QeoVo0/TougGOWwdDun8xdFA54XA2HWbSFg6dcW
OPVz1nnd7VS5oOQcLZv3/amiJQXUv9+EqRHv7CoiCaeKQd7b6Ma2lstbBMMWwQrzwVlhyx3VcDHG
0bY2wQCcZIdPbQKwHEfi14hMinFBElf8tcSXexv6Zgfpuk+HW89jfcUt4vHZ0yKlQxDhmLD3+VgZ
lFQ67b8txgX+VtU0Ww/grkdIIGY57n0t41yepuMAWYU3SC/ZI7FikZdpqu6kU+R3rhH51ymKu9sy
wecY0Zxa9UHKQ+3VOZLivrJ3qZtk5TIy8slHvdRAlXHamJXGqIamOKlYfiLBpLEnEIKeyJv/Ye/M
lvNEsnZ9K/sGqAASSDjc36RZlmVZHk4I2bKZp0zmq/+flFzd1uf6pd37uCO6qsJtW0CSrFzDO3Sn
seNnAw0MNxHyBL5ikaBIxeyd0VdeqdreIrs4X0PBqGpnS+i3zjxU+yji26TDXZRJVVjXxT5jzlDO
n3SLo4i4HQtU2RU1FBxSHyG8mQHs6EXxHg6niqBoogx2aFH3SDYD3Ysg2foYOcfkR4t14DR29AR3
phdk+6QGsr/UtjXCdersQDantp6c+MJVmJDtOk+PZuPI9XSFbYxuxszgDBMwwAfjed8PQ2tfO0uV
9yi4Kq3xbKngOrmTdj4nFDLu+gWSyFKrx37q+gqLo2Jdy/j9fwPe/xPeRhB9Xg940/85/6H0j+VF
Q+D5r/2NthF/0XwNJJAWSu7oiYf3K+hJ/y9aXAiewkKwX2hAgalhe0kZuj59BPnkd/Q3byH8K+LH
EQYZpjO0+s9CoDjmLdCPYL7nm+EiHTfmp0ejFBfx1kpgS3IajQi6bWFq9XsIsaq4SGGOX1CYdOOH
BD3788bO0uFshGH8Pm2tsTopMN4qtkqNeMemBVkgbDmByTPCSfTAEoJR7GVAcbSNExxjwSQiW1oB
JV4nhQNLHOB/fDe7tf85qMeHEjR4wo+6G7vY/0CvdX2vVXQHJhyTvBoNlk0TlAjZ0jsAUy3y9Wog
XjMSo8K/1QHSDD3Kip+jAsAnIjSZe1vXU3GuFTUdo0ukWAxvGl4ecse+nK8rlIUNP8i5jVfX2lfa
in5qV+Hc2TaCjtrIAPAsGQkjG7RFUJYa8e5dJ42etKdxtjALVawo4CiZfuP9g3SxNH8b3I46A+iz
IjrLsKdBCHM4W7FX2kqBbslG+xPQfrc2JndBFVXRpzFfuwTdwtD+LCs0soJ2RJTdjdDoAdV7Cr6Y
voQ1cHUHISz8cFA40FkfbacMmC863xG2GPAKyP0nLVacC8Oh2rltYn0ZBoHiRY/k7SYYhHOpQh3Z
J5PvlPdLUcoQqPHgfFZVCLS/mJHngDqfzu/CtrR+rukUbWfRMXpK5/TRKjUoDaZkJ0/3p81dsbMV
ztj8+8zF1a/e1BSRWxmA9T3YaqhPwBGPmN+26yFrWGSA0v2+BiyOalafuZdJCEQ93Qx9UUyXAXl0
ehqXTrGeBhogyyH1ZZGdiFVgNpdznoCQYPa2es3ZqLzeRZNpxOknS9zPiFOG6Ju2S4h3LarlwC4r
9gLmyec5NLgdVwedorWfgS33/Q8Uu+W9skT5IQUe/7lrU30ZQga9y9cRmQDa3cGuAxtyDuw6uQBB
lX7Klxa9v2jxL6yWl83AC0NEwL0MurCHZtjg40OzMvs4QYQI9Sa/oyMQRH1gjNBBYtZIZ4YgSU4g
coqfU4AjO4JKFd46jlhnjgcXQPIhyu0+vS7Khp9FoxjTnCZwGVF4pBFAakfVyHzfgyO/jatoucrW
CYHQpsh2a2/HuDRVePAAxw5PHNMaV2Uq7sshLE6qcEamuKBeKBGDyKrwBAqg/tA33me/LxG99+1P
HJULCuBQLCmrh9Va9xTtV1USr/1WQ3I/ZOEaU+rR/kMFAFmFmCwNOGioMO0smxvN2Oa9tgRSasuC
FlPmOedDUtP1c7tkX+HKZyyd+70LGuoczRrjTUKLaDuVvvhIc8ne+NWCPEesAj5UWDQbT9Paqd06
Y1MBLzvU/Tjv3abHhpexyAoiT1snXSv0FdBkQO6hKPDvmfwbimzMutMRqR1baiZeoLfjfBNakXdZ
Rl2G2vZsy8/jamVXMTPS74vKc6zumjOFm8FubY2AHADKCS/eBivsBWOremvzdx5WhqK0DHIFTzZp
qu4DEsltDsEJIcwhHUUGKr9eP6IChFND3qXXo2jV+Wq3zT3iRsindtJGDA9NIRRkE6y29jXCnZiD
MUzBn7XWuEvX6G1MBApnM5STvRuDYLnAQal5n86r/hTx/OKMBGvOz9qqkRrx80SdD8jHGP+lgfkl
LjwguWofBqndDQyqUtk4W1m3aqtKN70LkOFbt3NJ68FVVX7BZIxJPbBGphq5i++4CBDyVNE4I9Gc
YJKyVMDzbHzYMrQ9m7iT180yWHdobxD8BxfTpmiac2x867IHKR2uityNtp6k77FjbLq+B/1MVNIA
P748RRZG3vHPaK7ArzR8oS6dL+hb5itqA4LWDNvgXk3MQgLEn22GhjjhUhpzwqgmqE8g66qztkZ8
n89hcm9BsHMhminzDuUZ7gRA53o12ROFazpZUX3Nsb1c4z7cLHh6rf0eZtZ6pULHfx6F/rc+fKM+
ZPRB8vC/o5P/b/mgixfl4fPf+Ls6dKO/8E+kMsQ41/5d5QDdFQQQmJlELqceWHcKwl+DEwDLAvUD
G60NxEOMuOa/akWf3zKRFv0DIT1mMv8RwfNobmJux4G96oEQCnnOPyRSQjkuVTXY3o8USan8Zwny
RdhoxrpWB+qyz93lPi8TGH56EWW1pSfu+99naMT1JeaH8KsPreVVWB5il4uIbR3FdoweW8nZ+lHZ
DGGWrfLaYA02WYxgM4BTMXbeuBUlHU3m1Bxj7jtSxlbi5WC31vQx7YdYoZYzJAgco/eXuWADB4jj
J0InKH1u5iz3I7XFjcZCFKAec2NghQ5/DAz0txf5D8g4x2SJ/x7+49djR3T6g5B/fEQnjgVksCtx
ml6v/o9WI2xVYqEg05Iiipy4uIoSP+KSs5PV1c8O4tNyxyGCwvMWOLDieVCrTOaPr9/SE2jrxS2B
1nF8CW6HGXKI0MXLQZfMXdw2cSh/hC7vMzvysuQJNtzpjEEO0kbFppJZ6hiVzxaCUpHPbWF03tum
AK2tF8bkcvCNvppNCpvu1zihiF7LmVex7xkMr/epCmJr3gdr0QXX68qRmu6ryIPkskFIesDh6/WH
MsO5356JKsHswSgKmZDRsIiOIB2MP+bMKsr6hz0R6D/4uGw3t5xszXrz+oX4oo4uRLHi4Z7qOyGL
d1wV4H3QRSvY3EfqW9cR+7aMC/rJrs0XPguZe+8m3fhGrSLwS6vftk4ix1sETOv85+t38hIK4PHI
ZlCJRrIPrxrCwtG80gEfD8wwDx5HPPmCa5+0GdiyqiwhxXlCygFc7fUr/rHIqBDRWoLizZTWoEpf
bhzAuZZsSim+lwM4B7SuF6odbNpIfsBFvX4tswlfvlACl+cgzEPkE4S/l9dChL8s2sx3H2eHnqb3
w11KmeLD0Q7su6TpzBKXHOlDtH/9wn8+JHsoMP+jjUbQPUIiCrhJCqVQ/X22I9z08FApQ/gGrgVT
+Y1ndP58hSCQ0EEKAM8RvI9xsznKkABE3epR47dUyVPcVuqPJbSODrafRO6+fTdHa2xXl02m6sDe
0xou1vtcM6IWG5ou8BBJS0h43+d5QLWMU10Nvb0YE4WmJmWgV6k3UH9/vBhKYqMyEPJ2qLGPA5oT
FSHTVLv+XsOE5y6UhR7Xz5EOj/+5gWoNACnGUBW4zuvvxfnzxRjQCzgAGzygC2bg5Y6ILceGr+db
38iEHHfdRpIOl95KBrxomDgCp4ASnwqvkA9LWqJdu+uUUiCnKouR7V1WrRNonjQE3f8twfgoYgoV
uDTiq8Vj1PX63fJdHG1gblDSQOAzAZ0cohry8nb9ZGpVNajmWxpCz4ELQYW3UgnMik21LnayjCeR
bnVwbYk442vSNcI91hbI9kKwjAovWb6zAav8Z6BN75fjzwOsthkdDxGe5wDsxS3RxZ+HJPiskyiK
e2h8+G/3JmnWvJ1a9QHHMKo1eN1s0io2IRqNNdxCQM/PZfgeNF4/f1kXk0Js8LsxYz83zwVB3l6z
AHqQ63UG99ilUzbftAzmqx/BNDCV2Aj8c9YbPv/I/1yD5YLCgQ4/9+igiVYPzPWpodG7b1GtZMRX
rvdrLyBPIDkbAF3K+X+mTVrnRJBNmgYN78xNZ7SDNxUi8uTdOVNEPvQYbU0epsG1GFOfJa2DGumZ
KXf5k4GDA1SKUaCE9nDij3Pav+8nWXGYLd2MOedWKxqsyz5PIi5t4VzCH0eo0FzNSvD5vRZo/XVf
ujCD6xl7Ywf2watDRIyZJNUXKWrbw/kwDzN7aUZmkqXLxsxZLsIRq6uCgqs3Zyb6Qi5fWxt2Bg3c
eHRmitNfD+DnaPnToJB2FOQ7G0sRFtS3a7YfUkImiJWVtK1qj45NwH+gO9Hb3OoWY5S/f0bXdpba
iyz2sxRuUdiAWxTp6rMGg8gWLj23KcERwSGeKXleVY/+ASvnMxbkD0wT+sHndakGQMnIbJsrCssA
E5Y2DliWdpEdj0egN9ulQQEAuaeiqdk0OePS6hbna5qyB6y1zHZpffiYoExr9KVD6nQwCSD+Z6q+
nzT3GNAfevBfoTi3PDDW37tqHlnDZh5zru8TGJ34Q1jasEJ2qwTSDveChheGCslam9wtd2bB7y0Y
M5iHyKM2mK86EY81BHBLmfcu3ZEosFcwvHkYlIfM/lUCEDR6kYyGxXge6dHjpzQMfvkUhlzQoeDN
95KzS1Ezc0ug982FpiE39+JFqcEGBhIvyu9L2OGkvRNQYL3TMaCQBr9WZWjDbud4tIvsWkPZ8+Hu
evwCFtEiua3ci8wad7Dt8p8DFTvLuYbS7LmSFNA7zXuMauQhQQOaLWpS6/GuDWv+3Tl4mGHplPfE
BlLHlSzDgwA33i5qoX7cwOUjEcs7ocwn7UXmhyo6orwJX5M3GlKqA9pSZoXLKmD/0urlFNCPzqsr
ZAUAMO87BbcfPzNyMbOrMfqBaNUW0er4p9Ao/FntcvsugsIcjTsn9ADZQcYq03w9BLZ18DFJbcWh
L5bEgwOdriVtmtFu1xt/QaXXxY4cCgzGdnhMLjWJwtRggej7Y6GQjejLDmpOnIvsXeOkAA1wi6Cj
Q7TKRgbzB7q8moFEpm1oZZtZdX2jKcm1tqaLgnkU9xhbmnfTeSF26Q+1dhCGRMk1pz/7AeZS7NXX
+DFEc2hQiB4+lwRiws2+F0m+IPfVDk2EUwt5+4xoGoxm2muol/lJsgkLwiyorcm3UJAh2C48c8QI
CT0Y+BtzmmJZ16SgQK77GQ1ONg9GuWYn9hNa84eC3i2/gruv2UOxyLoiucATZeX3OnccFMocviBU
6q5mlXYgiRxRb2bbcobuWk8BM+0DulW4DCNWj05PugfPPfGzIsbOLNLA4rNz7Qyj0/GAzOzEn6SE
oduzAQ5v4lJhj9X8PupzkxGm3pAQnlpvDli/HiEpoJKsIt+C4/aaDTV20LaaM95+RxMPcAc7PUSs
hBtPZwtEzNZzypn7J1xyHI0LvD8BQhsjHb0PvdIcsoxkIPVv5sDPQH3LUC3EhyVMLQ+FhUW1yYYQ
5XunbdfXPFLYKNj0yAeYFMvG32X5XoV4MFxBXzR1CFHfLM7UdAKOSwGWrYv2IO8mYZ0N+bpiQwhh
Ntl1ANbiPcjtuPsQdzMPj8kdUiwokkySO5YoObJKTZVKPmx6d6TTuOYNT8jY521dZZP5vcVrUNrb
rpiHcOdBY5lwry0E4e8di10p9kKqSE0bMtHE5vu0kowv1wvROqUnlYIKunYzwu5ORwjXgJ1YnSX4
yqCyVB/sai7vIsatmDQp1WUdqK52LOhhjkP7vYWSZ10opIewH+ROxbapQfN8RSgiWA+FBGX76OXl
qm4rY5/1MNEBmt4h24s74gTyrrloIZxDtQ3zOgIBDeLc02D4Jz8cr1WH9xZG3RU4p0tRcqwidtKD
e+t4R3DiYE11a84pTOcYd3rUzk1Kv6oJAVBPLqXLXE9ZS/8FMfTB+xCU/eIlABO8YsZMrnSXmBEr
mBwnZp/GSY99PCdZuZVrOa3rLsrKFcRY7KITczHzcQyboC9oP9lOexgxvRA7ePDzepfkLq7eGW1Q
ea5Bh4QbQSfb2S4OEQ6FoaTXEbLKrsy34LNctU3QJT6VAGh2XWMDEY6j2rZPnMlJ3UPczk6NVp4s
V5zRYuFbN23RVN7HAbxM3pzYLYInwOkbe4Yi0894a1u6r61bz/L0et/X7OoNsIlAfVzlmOBIDnlV
qvYEO7FknfEMlG2wi+a1NGCtHkQTYLaQjnVUNAItBYRqdBd+c6o8rB9TF6NtAEZBv3Q/IkgmtB0H
9MjlxmVc3NsnfVx3frgbkD+AYxlXVhFcQ0RHXukERDxpbfojpQdP35qJQQF/eOf4uDoH+0D0wkqu
lcvD5De/sm/wNnHgYLVRgQraTFhIcyy1laha/yNmR23r7dp4UvFIPmUDMDxdRgm9TMf2xAejkNRh
/9cW4vDZiRKzIVf5EYGEj7sLTfqoOMD5HFIvMBGO/rjJMDNriZ0Y2ng5Jbh0C7Ca4QXTG4uU1E87
pkVXcNdyTpm+pgW9niwSbGt8GPzGZH+BRs8Pwmnu4BeI9utYQf8YuioLPvu1rrkVp7UkNOrE6uk1
tEPnEyZ9rcnsw8JilU481ycLnmxyN2gny9QSy/IwM4cGeKkYgoqotG/vR2i4q2Dy75akRLVLnW2d
VUNl86DkJSH9Jt9HBZaAWJUuZ/SEyCipCQbnPQvU1tKcnGE3zdypSlLJtQe5ymb9MHo+KHlQOpGh
Ctt5E/Mtab9BSeMErKqJk4UnmagDq3Qi7qhG2BtlrEjB4MiQTR6JNm4/qODbhMlac0APRtaXSZOP
HItM+E0uVbfSpCxphKdEdNI3ddA7PwdLA5PaTaUzGhiQU9M3AAQRAx7bRDaMn+qKGL6YFOmp3RPo
ypxSv04wD7nK8a5osOVDRZl+NXfviNhiIdvEy6PmZMkqig6EKVlYwgwi24w6tIWF+OnfK4HOC7yU
AXFrMlJZp/zEpkJT0dsVDmwVrAWwemPJMtDc1CzVHPufS+XQe3p+jRyYjoM3iD30d2EXzzwxYmcO
72jQI2C36zop0NC+WafcjqMvYyF9mJZpGyTVdOaRjkL2lq7JYp21Nc0npfA7SM9aZEP5WXaPPLUB
iC6mkA+Djs1S0a9z5m022Ur2MPtdspTEjU02P6J3qfxTXBj1GN7AeUFc5TKIJfrAp8vqme8AvTWb
Rx0Lksw7dGrMJ8JozDS8aiTvNFBHzyRqTklpnHWO2WAiHjL4YvjjlOTZyfPpmo5jwqE5NBOJqkFO
kgUGsP3JN3tgq3htlLmZQqDYRqkdrxLWDGDKxfxpo1IHO78MJcelA9CPMyxNpUkNi2BITDIvWnO3
z58HYzneSzlMDS9VaQJfdSlmMSZfR+AwgLQZIhfQu6qOvVBus4WcID94yjN7t6zdqL6qJicZ+11S
amaU5/yASpDUIhjAu0VUoOJaNcb3453djplpVgC6h08+NpR8CdNg9TCqIcOyRRdDi3k1taUnLr3J
6QusigAB5pDqXVME5q1PxWajTsoL0V5EeknhyXvuF39dLsTkUj8xYF7mERq36IqHMXVmFiV+znx0
YiMjBi4yVDxthlAYicGvijhEs4bEYAYUTfWFN7vgVwk1CzoUlmXN38WIH8aNjcyBjbRfm1KOjKlK
tHUKA0kMd9jqisFCxAEY5o2VRqboRkLcZGFqdkyRLyNlEvmEqfl4F+s44a31FQ3dZjeH1hoB/hv9
mhwl8uGRsuom4q5OR8171sm2nrSpH9hOgc/lae3FqwmVLTEZAXVUXvt0X8uZrX/qhA7MYkwDyKOe
P716ZLq5bmAxRDVCqB1CSt2uH0dtNkY9mf6RFYvFbElph1P9zvbmucbRJFlNxe1HFg4KW7D25hOn
Wk7aKzSAPJLXZcqTkzit5+F9MMtVn4XD7JSnyPJRU3CwWR75gZh7HGMPQVk0/JjIQ/InQpCpNpmo
C9qfODM9V41zgbZPetblo0OQIuEfAiQAJqLzHmM/UwU+FxZlvJqbbrCwQQmOrwwyIWhzY/PhjWHO
RqdIstn9E3JDvNLMGcytD/XMSYgcAeSIfg/o1ivAidIc4Q/i8Qm01gWr0G16XiNiDXOhs6xGXTLT
K5OBVNTFg2jwro/2y3PkiGZtEt3KKcyufL1r9A89o9AWUSQY6EgfHODLnhGC+yEk1nL6Nse4aTE/
h1eR+qC8lq6MNnpQPO8blzzuqtGmgmPrIzDjQU4kcXp5yaWt69Dug/6bH0xmevO8NcoQ8++3nu7P
S0knNJBCMzBiNHXUWXXTpF1HuhPfMi828akJmN2TFBKsiV2vr+RTN/D3/rFD61g6wge6A6voj6mU
thE9m8pCfJtFBWfnYkgrl53o9x5i0NtUwSNDjDuAjPMw1J4PgQ6seoeAQNu71N10IcxkI6LkNbHn
OTL/mn3UKjElAuh/tI0vZdBN/Or12/9jqQRtYRJbB1Qo/BLb/P5v1GrsoCpmt9J/6DNn5j44oExZ
yOFKCfX6pf7Yc4LGcMQoiEkQohfH/W7SKATBSKAekFNA3fQ0XsJ8undWaT6RIAYx8daWOx6hOLwY
gy2FtEWHHbTqy4dTnRZhQv/+ofVSE6P6mY/tZsiI7LeJG5kzK47I90kmFn79o4RQpt4ZSRv/7PVn
P15mpqa+b2YZjEkB1B7vyKnuZ3RlEvGVngSlIx7wdKnCWppy/vUrHa8yJhI2TyvAs0nGrsfNa2z4
ulA4ufMVNSSJkkFbmtI8w82PQz51Tdb4+gVfqu4yNPEZg4UOQ16fCR/to5eLDJ93JZjA+1I1c6J0
r0RswhxBceG9xqpDaxySSrKk6MoUGOwu+9dvwPtjcfFSdNGq8kHrSR79OLJ4SVo6raxRtrYXbMqY
ZaF6T9cjjfIncd31ZkTUjjMv8PD+Xna/muKW35uWVxX0NecCBDyzOFXumxYPrf+Fr7jxIkG1sJYh
iq3kEVMT6l0oeitEX8opeqK1nIA90NpYhgbxkzS2+fA3guhELtLLgeaRM6l5AjhU0KLbhyTzbn+W
MVrGkrUpLJNb6VGbtMtSrqSK0VlnjvOgzchtpBbmiG9b1XJb8rlBr0ntiZpF4ZqkKQ/7p4zPBXAE
oCmvDIDV1gkgt22Y5IrOpDvOo2my1CjUv6Gc8MeGg0YJjtyHgumC3zje2gOVRYqV7PKlSTtBzpq0
vSmBIqQqCL2/Wtavv3Hz3f4eck2ojZ5mNCFYAGkQB78HLQZlcCR0OH2JksD0GIcsCoorZGPcwrq2
tc0dGE+NgSJqdmKTFFplZe7m9ds4fnIBNxCdNhsgPf8Kn8bfv8XOOujqiXeZfikA1lXnsOP66qML
Nlhdurq/fv1ix5sc+UNfChqggTCU0WO5hcBBRC1ttf46di0UcT+XZlvkeWsyq9cv5R590vz0ECRY
CBaayZsQ9lF2kADMKst6dD/WusceO6Z92SeHhDYqlW6WT5wOGwbeFf+RNGzYl7MvonuKNV+Fm5a2
Li0YSh4zv2/xSCMPdVYUXO/sDAmwz6kkCHxPmzw1ba3ZMm0A9C8aPsIxDEybGBVL/vRoOfgDgeXy
OYuSBLIOYWWsTLymIIDodYaacLaUh7qxE+8N6Yaj9WYNwPgKm+/Uk6j0Ha+B7yd9VAXD/HGocnMy
xw2jigJxk4bK+fX1Fkf72bxTglcA4CLgWBTH+xmzK3qqjhffhV7zdK3Bp3VajOCzOJoI9YSg59l7
CUiHVcBx1XRJf/1KjYPpEFiTzeL6njT9TGrBlkjnVjqmo2AV8LLWS82nCtYza+EFnSxAYfl20Nii
PM5Wgtp4+DX4Y1pkhkhWCQ6NgUlor/wetFzzwlc/5yrW03RcPrcmRocOKObXfmreZO6QtUwbORL4
m12vMtNY/jVC44tk70JwNMVzjD8aP3BxcDRv3jhvw5evD0qJxyQfxQ2E6jkL/ePX1/EEY2i38fdy
FPIzhka+sWdw/dOgCFuPHj86BYk3RxdLmMECwOajPq3corxH+NceN3UIcjbSCcKB1hJq7Gv77mNM
/apvylnDl0Lnxz3Novx9xajt+9h6ut0EykrR2pFJ8G704+YCcyF9xYmUQh2p0rHYWYDiPq3Mkcdz
qCS5jyhiZHs7uobFvbVa8L76Ek/crY7UjcepVBxQ3YMZAy9s17dLt2cmXt4jT+whOOUyJcjbnnZe
U0yM8Hqn/Apqwse8ECttFMg629mBe5R3LufzQ5s2DpYuKkhpYSRaw6uu67sJQPR9JkQKDsq2oMFa
9O2+FEOkH1F4VB9Q5tOkRfFwms9DfmBMsBjdC4bL23mKMmszeNV4XtbNvp8iFFXCNM8/DWEQ0DWP
Ibn2k2ru1nygJeY5Vkq3z/IQsbPfe/1if3OXXn/FiMT7mA7+sE1nTGgKqQEIG52k1z+yl8GaDcFY
mWDmkyp44PmP4TQN7R/Z+Un9yPuabyI3hnMSlE/icMoOPr5+sZcf9PPFJEA5c8yTwx1nJPHqkdqh
w/UY2LICIzTbd05Nf3VTVQj2eGKg/gO4+p4RoSzeyMf+2PlPjwlWh5ENQfwYNjH4OmoKT1WPXV1T
uAp4oPOhEnjUv3FMPP2kfx/DT08JBQzgAfI2HMjHReTsVoU7gpV5dCacjcl5OC5Qxq+cbDenpbyt
3Sq+hWBstRu79KN2J0ZcxU7GzA92c9kD+wKsF7xTMEPPa6uTHzlvNXnSUPb3VUXy4vZ11W7c3vHe
22Ne/6wGEV7WtGffj+7ifopy6tSN0zh2i69O8k5UEfvYwgyP7k3BLM6ZIhprKloe8ybpGSUMOMwl
vv1gz73Yrry/N3KhIxAeS2LSANIg1kVwRh+nBA6qNjOk5fURziOLn2YiPRE42ZzO6/xQO1H5RVjR
vBvchKEHqtEBLPXFr3evbz/fHNAv3ow0YE2DB4FUwjF+lCChYg2xnYbxYzIwOKCdpgr87n0Z7TRT
EnTOvWo+heiAEERmtRXTnqY6behbXY2t8cwoZWJBCk68U7EuNM7wTvpaZfTTt6qwrnCDkZcLmlg1
dsZ39EDLd43FS9sEDMZQaelnxi45Kqdb2UbylrRxbA5GR3QJ8gwmWJvhzUjLM0ua9l0F9h2f3VgP
35YyHT4iDle8t+qQAyKYnekg3B4UulBZcjeVUZpvEZzmAdLZiTZjnzACkHkH6lpyJn7wfCu8zHAW
/OTQ1Ub9rkC5/41tb9bueG2RVSQHDahm5bEY2UBLmPcu48cu8/xrqxP5fZuJBaJ/V8MUm6gl3rji
ka4Tu0pSZoG6BY8kgOAdqwAim1di3NnmP+Ase+e0zaD1xcNiXdCozA8MInoivZ+ox1bY5X2WzP1l
lkX2e2uMxOH1rfWk5fjy8Uk1CZ8uXCWQuMdgQODgPipldY0rCAMG6vYm/trguTlC1lhw6rHdgg5H
1cQl9gX0Cnd5GiBVBxx2R58kirYMPKt0p5oAQdUe/wRav7TQa0unV0WADngnxHwdDNjkJb5MoBxh
OTNt9OIg4ANWvxo2ygmbbVitfntisSyHvOitqyjAUWhDK8O6DHS63KAqzHGW+1l7SCZO723jZMVl
xZiXjFJUUD/LrsS5apxyZrgMPe+hki97chH9oXfn+iytSsP4k8Bl2ImMi7YBXb8bEWWY9UoQdfi5
z8yV0Jot0RIF+3A1tfBbNk2GjMKW9WucM8Apkzqxg8T91Ksm+4yFdY8auJvR6hnz+K3G15/xh53y
LMrmQKb9o68nXCahqDEUP0L4axJlwij/BspjYWrIK6Omko+rHmKsYa1vCzJ1iKgEI0IEr2+Sf9qw
mP2QNguQqx69gZcFGkgpXelVlj9iXGuG3dMLCdYhxXKlDPqDvY7RHay34bAEabxvIdp+waBxbNkn
q3P3xs38wwcbeqa3TOgAa3mM2F2rYRobiLc/EmkHH7rA0bduaVk7SWP3gnNxuB4QIzlvvbo6K2eB
o28tOcggx843mUxDAMn1NF5m1iB+gpzv/E2IYNiHN+7yj5QB3UHg83ziYKYpKo+WbKzipYo6b/hB
17tLPpJZ+BpjDyxvBm2P11A3cJCb9Bqge6b85me62hIxt9htpxN0Z/W9H5UJgiJT8dHFO4YJCafA
QeWqZLmTXG69jnHv84v+L8/ibmmRmnp4rLJ6l0F0y773v/NLBXai5F3/O9HiU6a/NwyL63/4W7/I
FmHwF0czgqe0BmlbRb9R8SP3L7gOgMtxjwQa8sJSUv5Fj5n2qcPvPPFS/8W2MJ6StKKpeALAOiDG
/yO2xcuvBiAZ7QYqJ5emNhhYQGkvP2EqK4SI/DS4oE2qTknq8HB2anWKF0WxbnulfXgm/1qgm+cj
5Hdp33+6IFNT6CKOD1D5CZX7WzeFgbPbum3lX9BqZ8A4ToyoomG+CcqwO00W7bzRUHlZEDw/IGc4
68UYBObtUZMDS5VVMxxByalJg4c84gIiz5077Y/ZyeuP9vLbfroUr5p3TSOavuxTA/O3R1PplCZD
4XgXWC35D5kEaknrkfwwcBPnul/X6F7C5L1WsT/fvn7pf3hKdhK2pSFoZsRaj17j1BUA3SzlXWg3
987qsHVcZDpq0GCATao3So+juP/0oGYYAkmIvhzjHr6R3xtzM7O/Ss6ZdwEKjwvJVlEXMEVHP3fs
ZZ5sUBJq03N8HnW4XVQ66s8gAoD0zXg9bm23ji7/08cPEKoImMswCKBReRRVMUXEoAgONDIyhPct
iL3sxLZgtP5/Xgu2um+sjYnix+UQ7TG7TDEdvhDIC1wPnqUfJZLrt0Putl9efyyzjv9Owsw6o19n
uoC+hEzEufZynZF9p3RoBu8C05yf2kVJfnCRdn79In9uHS4SUEGYixGljl4mFZcne7f08ETXDQCX
MaWoN5qYIGdoMLx+saPM5fmRBCkLTTePJTzWZQ5jgOMrDb+LnOSoolTkmg7zOoQWlW6/gI31H7xg
4SPNovl2SXsBMzwWb/SN/mEHB5hf2E9Cf7YROHm5sjEarnHM+PliDnv3XBS1g7hUHIWXraXZoV1U
VXva7grI4YrY7u7p4/VbZgtEkLcYEP/0BtAsiDCx5k0jOPDyZooSz5mqaPl4x3i+Rb6QDABzoAuv
RUvp9fX/p0sFtJZBXXC0MK56eam5DYFJyk5cZLjJ3UaRkbxGj4NQHyIj+0Yv5mWoJ3xTnZJqosfg
crk/ti8Yg6bsuhant8XGK9CyVPulplHxZZ2Qex3rhejw+uMZz+ffvhhzSewnYTIF8Jd4wcct1rZY
6ZZguXJux6inIjliAV4ClnIbTNZsmhS8V+Gv800a5u5dlvBJVTN4R2nV7bQLs6A7xbEQiQYTQXqv
aDUbwM1W9PCs1cHutXlrkaA8vbxnDn56R1Dh6T4zauBofPlO4ILn3lwJ71yXdkUWB8O3yQLrkDgA
WsDUIfWSbMsyV028bRgEBHuHH/ZegRqr9kteco8x6sbZNqaZjTNZ1T/OWE9h7ZeufFdm3JXubJXj
ZeY7U5FsnCTyHjqIK7dYIKhTO+ev0RwTZxLsgtrp3BVnk5t3X/pRoj6beOJc5SzgkwPkTZKV0AYC
RnX3MPMsKvUo7pxTRyNDh8FzqqYdDZqAdgSSb0hRAM0JThCb4RohK/1UJHQdwkMbb/Qo9oasda41
YwKmX57Tflka2a8nVowpwzlUg+ZC9wmSPoty6vS8oKH7WORl9wU8i9ue04RabgGrzDf4ZFrjZkWh
MPvqQNEELrOKwFgpAYG470pE7eu+CB4Yy7Hbvdz1HxZsqR6105oTehz9B3R43O8tufbp2MnuVgX/
w96ZbNmJpEn4VfoFyOOAM20vd4551LDhhBQSMzgzztP3RyhVJamyU5372mSdylQoIrjguNtv9llf
Hhw079BLY+qSWX9py0Zr4g1jQnx8ZFLBQzr7/qWMAAnbs+SKRmn0rKWVHiLb7l7bDr8JJlPzsV8s
rk8wRd5918W48kane1WB5HOCQRM8m3Pbvebg460NLkwYal1k2qGv2+B5YPgDaCPS9ok8F39LmWnz
cem5bnIQ9C2+veUq3tR74j/w5HWZtNkR3ZtQPrZI7myZuBwxSvLv3jlZNyZG5s23MVDIS1Lo8z1R
bei4hTAMd+tUhXmNpZi7Jkdzf/HcnKupmUERBqp9evBGEXnuWa3rpTF6TXfoCLkUB2Jc/DCMQPJy
h2G5e3Vr/CbcwbEGSrD45nVilAUfpVP2Pk3YGP22npa8b/o8QkjAZMi9TJYjeO5ExF/r9/TjzAaI
JWWu3AzYpYicmsQBRAqkfjtUdrxQhFYAlDPT0nkZCfK9uMkQWJsO3GaxdbTZPsT2Yh2XZaLO0sKL
/rEax+rRX1J9VTQ0OzbdXJurVdP092Yq2nMKJPAUQ/XkbynmGWfRUg9bQZTmkQaIlE4b1wdchF9Q
X/scSC9KmdASUuboHqnT0Z+H1z/U1aIfc+abu6FOlDrnQtPZyT1JWogi97tedT4O0Wgov9RO23/1
5VKf8J8M14RFYanpOYNMBZVJTeFSsHBNQrVcBEOr9/ig2m7fOdr9PC+eucVrXEF/FW28F6sYQa0n
DZHUVFeHsR7qa5qWTdpvli75GNtwH70ayhOncqoLKh1dmLr3moNPWOADnQagnSu1fHTjqT7bsoyJ
TExy+VgVTb5zHJJynTnyMWJUp5oln6qP6FXYHasx6bYoft5h3YwCXpybtVmVACnpEFCnI5uXfelb
lAYllBkwzYvuh7wzTlXeqFPWJt1eO4P+EsX1tEuM1LjTQV2+T/NRhoQ+AL1X6CkZbv4NLeMvXi95
PlKYg8SkknAYW3Nfqpq/yDeuqYcRLP92BM8kb226YlyvsOs+zBv4v6BFaWKLCfR1s5ou2en6R9Re
7WwJjAAXjSD4r5PlaEvUITn5DO5CHF6Aqmtt7KyyHp5U7jYqHKtuT3xCE2URnwuvq98HRQqoIzDn
fYcdbkvFm8CG25d3vJXoQVpY3i9dCVhUxYJP1INFcon0RTdjP6hbQOzc1IbLjuxFR715bVgZj0TX
cWLY1aq3sguiwmywLfxwTchq27/GrWBBqpfAfNQUTNEH2Y/Bc+sNVMrjpMOgjB0OjG4PzXEkiB0V
S2g5Rv0hMiUw2bkhXaGL9ogdnvexPzgR3bOWrC/qtlj/NnNW3QGmO0sQqzEbM1Wz2uKtve5wM9Ae
MqLlrJOxJhwglB3lLLMZ22euPijFbRvWID67DVnqgkLBBr1vTAYSfXYNoBeaeKfKj06W+OqrVqNE
L/P6aFfgFtpVmZy+lP4EsgdQu/MucKPgBEC1O+J1jZkyzXEKRsfMkk/d2L9kyrF3Dm5kOGea5eN9
sRiD8ZAu+CWPFBL612ObAScqSCwk2KGPmUEagtYV9bTQgomM5snpaXTa8t6N1VerWN7PljRv8p7+
J9ZVZFAraIedHJT1CjMxfoV9Oz3Eg8cnxxOf7RrMF8FGxt6EUWTNG26aovPORFhA9M9ToaAVuKzj
YT5g2zj2wSwuJPm4q6br7Xt3IXJO3jofzI3Lp5ABgPGDZ6Ma52pHy2VxNbetvFnSpbhpTDncExpr
aCM2u8/U/xS7ul/sT3Xgjhc9AGNr40RW6m46307DHO7sZhpowt6UTcFyEUTONit9edbT+CmCcfAw
gbq5M4dBXKHBOx/zyQUIA9Um4F1ZmemmAep8HdBaQV+mQwAPzdHdJGPcvVjppOgFsHG9ps5wAV3G
wJfRd2V7MFny9gab2XE7m5ZFpSoZtXmfFJX96OZKHcfKXh4UEM5LupeXux4+5iaAqvOBOUMz7ETX
yfQ8p/PshH4tDAwEEcCVa3cWkzrAdO2OnHKNy8xb6ifaoa0gNPIBULZleAKvJjfP9cQb/qs5NpBr
lMLXy4vwosq6kkbfICEqVmMdOSUsbgcKckySDewsDPhY3ngXW+NEiCyLHCqgWPI+5AyUNq0uHDi4
FsuoLfDwh40aq4kZfDtEzGBq66r3AGluNCRDn+ZeT7IgmtOX2oLIsg8oP9vHuOBPUjbQaQp3OcIv
SO+70myeBlN3zwi5cjfOwFiXbIYWhYljI0WSmJt5yTyGvZOXhmZE+agomR5vegEVKTLGtNhKLtXt
uHBOASTqtaFTR+kNY4z5SbSTceWkBNZgjTf23jfsllZiVTl7eKLOFNZWGnSHgXv3a1Qk8zuFVeDz
5ETe6+T2broXyiUd3VFYUIQZqX0Y0b5df136pUm3bULl9NHr1VcnmeNbgoEMdhYkt7MN5bfe1HXV
bJM5pTBYem0b5rydb4xiynaWcKF3Bxi5z/GiwQoL8oX4hQfZ+3TbgUA1pDe+TygoG0IvXrIbhjJo
9RFEmpsqKJhHVdZs3CWMS0Le2Z0pjyX82Xl4npNmjuS3E+x/tdDfaKG8/9b59r+kvv8A9l9/mf7n
6sucfq5/FEP//LLv5BlhgxWVLjYh7IvYqjgLfeeSCsj8HI4EmzcY/D+KoTZiKEcjis44R3pQB5Ao
vjP6QM/QSYabBtULHwgjiH9Qi+n8LLg4aIR8ezAmnMMhrDu/ajsNQHd2iVV22VpDql8kQPFuU/E2
pjkqCQwAW/aEo0MfU9pdS+NUW4ly2hCNlUIh3OIHamT1a2vHA32GQjnhTKhiuZgr1/vStIW3JVXu
tktzrPrYhXHOW3HS8oGh2OIP8bpDsmB0F17VQpPSMZ44wHdLlgQ3gmwg8/B6WJNSyoWUoB/sqsVG
6E5jLz4U9rRmWxdpWEPYJjV7gnPqGxMBc49m6RFkN9sPfMb5zAZkrBrlPyQWy+ZE/A1vtbUzS9kv
LUMQVXaPvDVcc+dn0i7Eu7ThRDYcCBj6Fm8wUVbiImXMRvu4aD4nRtfuvUbpW8cqKirImWzwpa42
lo+qEl76zbH13wfwtw8gJse/fQDrtk/+J3xp6yL9pTiDD4sv/c7JdP7As4BMCibEs6y3J+3Ph9Cn
AoMpAGRpU2IqYSzxL/6T7f4BcZBxBEIkUynL5dH9/hDaf/BHzdUYGnyrp/0nDyHS5i+CCDYTC0ww
hs+VcwFd5mdBhDNeU0JNyY5zT6f0BjdU4m2XLua4aI1tQOp6VOwTfOEl7imyiIyfINcFZLMZelah
NbkrEX5BU9vBg4qbo1HUmHM3vKZLwfuFc3mZOv6ljhJ5UjXb7NqhJK6XA/tdvQofhUINAcnAoXTK
yC3xnMKpLBcOvOwZIAd3PrtbsRDuISiNfjBVpn9JUFS+VO1oXgObNCpCt7Hr0rgElPdgQZtpd11u
rF9iI0OFeZbqW6vpOd/jt7UA14v1iNshy8SzEzyXOPXv21WLifISV4+tZq+9ia2KbiTOi7V/dikX
fe0YCDwWVbnqOgkbF7NaNT0lKYrQjDkH9poBv8Y3pcGyYvQe0zYf13XwxbPYLdSYOo72mNhPb7Jc
ZTMH6mzBlt0t2eTHq35EkUQcPWeMwFOSMilHEi/IMJcpehtes5Y+VFbJGkENavoHO1oPGrPd8sfk
bGIRrR3Elpivo9SWH+CbCkXEbL4VdgxrPUpqOMu2i4MOxDK/tcz5nn5uqw9FJvjdg8JZxs0wCfva
lWl5UeEtvbZzI7v0x8jctIBErrIoHU+Eu2nTTunAwLK6Xs9vx6VyLhE2uK/5N98+0IKkaruN0yh4
tob1E8bYjcxAV1v3nq0GHSOTihB+59zKSo7+RZ7eGRSTqk2tM/4WRZQmpSQQPSB0ioHrMmUGPyP5
9oISAi0NhyoFL04P0ILBgKi8TMS7loSrvYdoBiESwvBXxhZ8bgLexTM51/t+6RzO3mg14ZuOBOMy
u/MAIsvN2zlNmaX1WEluQOyD611bcqPnMwW9e62wRq1zYv7pJRE/W7LeRL1APEnQ7jgz9yN3g9V2
fLKB3Xv2DsKmfSLGM8irgvBsQzYTpTQ2LJSfiCIlRY2Z6l/xYE7xTqxyUzI1q2bDuYWwr8I9svGD
eH2N0d2lz1UG9yTM2ZOVu5FbFDb/Ouqp6WyXRy9jm21kI+dbPdn83OkyICuVOZK3DfgQQWAquWMi
c+he51nyLSuyWLwU1/tEQ97+MKwfEbtS+1Q6A7MCs+Mv6xtB0BWT3s6TFYiWcQx2bzpiq7Lo+e0W
Tg2P67tON+r1YV/R/h8id5zvJ3vgkky4tG7nmEeBOnUEvSTDkYnnLnhm68GF64EkoDQVPjfM4In6
oqAtnjtgfSSgTBA3SPGphzqhZKoRLBy8G5sP7L4pDHaI4m/dwTUf5VRHz0YmRmOjuowtMeP/Eo2U
8zhwAI3gZ/npgXTWxCgtLfl1AE2ArCDOhttG86eQTLnB6GKkKprgaryLWsnJG7rT4dvBn3ExGm5S
B5e4l4PLpXFXaS3V/A21MtFXC8NvfRJ1XWLfZs2IHGa0NMqAdVyCrSiUd3SdVuxFkQWXTjMbW5tq
jJYa33UQZFOzO+2XTg/EmHgooo3VwqCFfMOKVVo0hNxr5JSrOCMtkWr0c5vt/D1gD3lCLTNQ2gmu
phtJgveU5zAks54lA3YN4ijkB65giYCqECRSCqbz5kOOCHgMzI50IHHZR8/mnnfZMUV7/Kft8tAx
3JbHeWCJtBd+4TlfhUojWEXswjLMx0gsiwLuRbRxZ1dlwUgyyhjhwCE6DBR9L+E48SmBvZIvXWqx
NJuR5p6CtsoNrt2Fj7XtCudFTOg64Vwh+jaMgx4zMqY4wdoSl1Epau4Xs0OzrSvuUgyyPBElxS3X
aY0oU5LsA35SUoi8G4P1zvFM9AsaiFr+eiuOutc4p+8kTRzubjIIj4zqEXBSx8wYAVE7DRpENPu3
e56MBl+EVsRPaSGv2XyaLlPIFMmHPa3H7ynWZW+czKa/GwFgzHvsyaxvb0o0kNr1fgzWyYtqVnHB
Xvggvy1pWYeEulXexMvIifx2OGV+1zAXG+XU7hQAZ9zKPF1FkQcZQFguL57//dsTV46+fF7jT5SE
Nk6b7N9W1rpOTPcwJX7zbKZ2VT1PFJbn75xpzSIWcl2l3gwAMumdF2KKwS4jon9nJlSXYz57rZIZ
wUeRiMGLg6VmAw+CFTgoFvN6WhwWsoL9w4A0wMCbkvakMpMbLOHAaUDmlRPcoYEtxCauK5isLhrZ
RYl5lf5yD/IjlyQNirslK75kIgXRjMZnxM+8Sknx91C8zrJa51Y5cdRrdvcMIRKWmJpwgOVkod20
7mtdlc91bLZnvE0DcztNHwb7ELt9xNtxqoP1RdS5VfGY6lhd8I7xb02cyRHP7mjv2waGbWOa/bUj
1kEHM+xwpDHlKcXDjHRfRR+b3toZyGaQ7QNsmb0XCi/jGcB7Z5YGGlKvTzB61IWXBW0Z3YpE1mEQ
9O8AvuwVgYO9wfjplgT4Jis9sHPSEe+0WyiD9wR0tehE51PJqko7Fn59gLy2oIhLCQXX2rWWiiwS
iN+N28iMVk6rPJpmg/aWSuWH1MPb+7yyxmDjpcseRM10RsrL89DwJs3EpFKJxvwFau8IGyqFsdEN
ODUtLwkuelsuN/680jkyDPZeOjc0ERgUehIIf5LmWF8Z9KPcpEvunz0r8reFKVeLvk/zlI+/YCPU
bNFK5A0X7TyKK8+OBeEtw5lfCohmT9orn2TmNcVl0XTyrskTukj7bvIp+W2DvQ/282un2wCgGnOS
bmJmAM3F2jWOl2K+0u1eG1lwFGMzbvXcl7vSVzQWkS3LN4PdZVd+m2T6iuvlvma9X+2XgUmTLlKx
i9PpKQgy4D2p1x68aPrIZDd00sz7FOOdvU8cIEZmAarUzj0Y7gRq7jrBZXWDyt05czl/zgbrkSFN
RHlQ1135abLclUDVUFOHco8MLQ9RMHqXALLlLm66xwY+VIauzc5o15VNfdUDUdzmecn+ZErULmbf
cB7K1jxbkJqOTlB3AHoGeVnbiwi5aNUO8AA0YBfJfG4af2cEnBgzViy812V+K5ts67HrNIBv3vAS
0Gz5xmpPR5l7Klpb38W1HdoVVcEWJ8KDv74hbCTd7RwHA5W+fGAdHtAPHa0924zRNr1Wzt2QlhYE
j0rc523mX9a66J+YIxmXulTU/Bi+x9dNTMk+9SO+YLR+azn3BMsPWdrX7zO278zDhnJMub+t/NFq
I//oTTYBMRcoFG9eb5v7cj94jt5ndV5SH+V5L5TXvp+NlYttekUZji3TFMPjtmFeNtHmtPTDQUR5
Ejp+3oQs/vF2AQ9ziOKkP42V86qSWO6snqGKqQT0DgCAJ00G7yVqhWq29HvM79kR79hdt+wEU1Ft
dS7yXd9I93EFC12z8reA2fCrbkDoe0fR0XtXJgXgPkuDDAG9MV0mgwEMCDxAFgwsJH7LtesdcT9O
eWHuINa0mr14A5/6Po1MfN5k3tdGuqUb41cW/3ifZFZDtsdUtLKNFQ76JOKUX8d2dOjdxGBhalP3
CAVmejbyzvJ57cGvgjVu4t5VPSeQpNkhWtRXacdzkdr99Kxcvzgtrk42Qavz/YIGCJBb8H8zj7og
ekueoBLQhWvaZS2Nc4o4PlospGUafMamFV8yebxOxr57B+hguKAzi3baqgt5eUUP5WABlJ86t90Q
k4/6c940On3XuWoQpzIH9H42GnOxhiOrVrBHahqaaZeZBjunmIMb9SB9MLGbHWuOIeCj/A9Rw7zs
GGUZEBeWbzinEbNwGG8HL8vqxQnxvxhiE3eGmGhTcMRgf6DHjLeuNWTaZcwEG2oPGN0pLxoBpWMP
2wQ/gHibZI7ozu3OGdiDorOz24K0wEbEXRMgYdqoQp+FueBmsSaGxl5A+pRE1S2CEvuzH078f+Gu
+8X/QMCbRgVs6xygV1/wr76WIcEHoPo0O0Z1wIgOw789v1vkMuDA0svS7GUJTGpbV04BU5/0xO88
cG9dx//2LAGnRIMjGMH/4MTgp/jFTjQl8IkXq4+PzhxQ2xJVqyV8CMzIujbRuWI2m5E6pHaaxBe9
ipYKNauLwAv25iOoFkbaNe1z//yyYP7Ddsu2neHZr1CCyh4i2PIyPlYGWz9UYWZjM1yxgB1ZVIQU
JLDzGcqFzZExxr+zcb257365Jnx7bNK+yxb8P+zalfbyoRpp2nF0wVEoMxuteOM0fgkKpaTj3Vj5
kb79mHuRcTLX7XdFqzCweNko6wY/FIT1jcj7ODmShYAJ2SBSfl2ngvcT6YzfRX7+4kPEh2QSRKX5
RBCuR/j90eA3BqDIbFBlxyoaaeUAiIL0j6cD6lrrBE4TIhLSTQi54oWeJH3f9GgVTcJZPq1nqGJU
C/39fW2ums/Pl5Dq0LXix5bEY3kN//wTGXCQloF9A5UbNI7A03Apm0SSegaOzD7QN9bj72RZ3as0
PfukRs4X1cQI82Ayr0nDrlPrGYwr+/c/mP1XP5hLihSrMJMtZOOffzBvZChfwkQ7wg1ih8rsui4G
fB5T683siuyueqAw1JcnTaIUPQHhOD9jfBnvBzkGHSM0zB9CaE7L8m1fbBJTPxgQ5XaxxOS/fzMp
AZ5e9/Cr1lMFgifbKCPUktxr5+FKIwy+fjuUpuWEE/HNalJpNd8nUUqLN7Un8+26j3uBqcq9tXQ+
xhjHwy71m8/pl0zx+viTb8VvS4IZCREm/M+XIzGNJoX/ZRzsxGENtOoF144/rEcd4nHmIwt/cKkt
fzQeKmtBPJnLhB9Lp8PyMAcuVyu2TU4nzkLcOKMkyg+5WPxzJg0e797kIRzE64fdZqg0wzTE6bGO
UcDC1FNjvIuhD2JfLvnuZIwQb+jaHblDOBC8vn32/1Wif6dES3y/Pzwm/zEKumm/cKT6aQz07Uu+
j4HoZ+bmADlHbpJHen1NfR8DWfIPx8WozRCGTBt/6l8KtHT/4MQB1ppJDxY/xkT/UqBpccLezcLO
CktBAe7yf6JA29YvljwBWd+BtmzxwrDRu61fLHl5Nyz5NATpbZYH7DFCVqR5rXLP3ZsgUlLeSYxz
3aEuRAWKMCLpgTFsTN0wjyg5nq8bBHnUM+pdN12f5gz3k2+9ZwAUjRxWKdLBKkfnR8C0YrpdAaav
pVCUaGy8jmrnsDUTHwr8YNacCurEyv3xUAcSH1XSZOeSkfxXO66QkYKVC2hYHKhn14/PXi4bpq0x
DxawwnsH89shBha6tYNC3CCQ1GOIB2kYNg3yDYaUQlFptNjSeIKy+MmnI29bsl3DqBR4VNiO6Sll
AoW2ItOTNzrDx4mTyU4KRL0NCPHkvvX8nFbOeta34wC5mbriqYQrrPiNN/6w9D6MjkJtAybYFw3V
MvGYxiE0GvdTyujqqRvdJLt2mOGSWlTeTdoKyUGa9mQ0ApcTT0/2lBh5MAfjphPoWQ+e0/fVlk9C
v490TdBLBFT06TmKH0BKRJCNIEfmIf6m8ZS6UXKxTDPb8TQ1nYMrZ3GKK3vcAZPoaJphx2zuPfbC
HIhTW73T7cw5lbrRLqSKojwbXcWwwViJx2EZLf6Nn08eUcVCcktkS2plOJ0INBFC67p2i09Ef+ip
uXVv+U0sEVo57NRtwEh9m7Kv3GHSQh4ysuSr1xZyl8RpfgRID14ztjHfrY05+MW8u2aRaBQV+0nA
2n19l0PqPIMcBrZRNuad4QTTrhpL9xxJT+MbaR33lWQarxjGNtceLS8EUzWgUsZ+OvDNfVMZ6pKO
Xc6sohqEp85WLidfMb5knuHv1qMDcPMxqdStzJukPi1VasqNgAcRr6DzdN2Rl528pCBotYQgt/g+
IFhSw3JbLly9O3wtfFaLOXoPJXYttOIVe/pctNgEN7yo16pHbDyblil/GdrzvFbqWHFXn2EbtsGl
q+LktWw84udZAThuU/i6NC5Hh7cgstxcX0NQTS/Hqk8u3KiaXrB+EULPu2nYgZ4q9WmGQOOQ07Oq
FrKBK5IjFlmrRn+QhbnpcbrR0L3ACyMxXHr7Kk7T23TW5P6SZqR/qAaVxJMd+Ry9bQXbbwvfc5hC
FbGnuFyWdGi2loH1rE74NLdqLEczFOAtoXQwII5v3QrBLQTVXnpX81JO10XniEOLTLFNYjoWuOOk
QYuVp1A0DC+9Nuq6gLuAAxLbAwQStu2FP723MA0dsAg18VmK7n6Z+2y545D/GdJbxTNFMoDeSiyI
znUPaXbZ902CdS8edP1+jmohNz6n9MdlIaF4gOveVgf+JYI6c+y+P7IS6QfZBHN9IubB6zmFNYBR
VyTWdHoT68F+t1/pl31yBte/tFOnWx5GouDqOOWJSX9TpOetrwyTJEQnrhaase8key6gezLISvjo
rGbOICoq5RsIPbPtnzPD1zmlscY8XxL7xXjNBgk+jmrzg+9H3a4w48gIaVU3a1wyS7a1FmnfGUqL
cU+evti6QWZdUEsU7Gwfp+jOAHNBhS5B4Ue10D2OJmnxOUO7zz61jZe9ZKI3nmhhGD90Yh5baKNS
8qzJeaRaaoELZLpGf2rjmKEL5+xu55JibS/4A5LjtLGKj0xTlUYD8zkgnCUKE2NwDQFKiQ18UonE
QbdaaHWuiDeO24KTqEY1Ho2mtesd5r8pJjDvlMxZ4PACovWrqHg0dWw/MwR6xwmAyvdvSj/IWevo
+pN3h2nM3MY9Gk5vJc0Ji6AnmIggB0J/jOKwntnpVVEnrwugxxj7iLCaV3AY6iuO42528Jvaft/0
83smGwh0WHjYfsK2L9hRjaLv4JMBe7gqVbky+MzuvszqrA2pap7jO3MeoxZxTRZ60cfS9nrMrqE0
ojg6I6ZN/rX0c3P/3/3U/6f9El113YH839aap/4l+XE39ecXfN9NvTlnBFsmQbYUIAFH7u+7qbUH
eA3Dsm68badAAP3Z50SMkLgPAD3v39uoN6ONEJi6yTcREGGH9Q/cNG8xsB/ObDQHEwzm0MbMS7Jv
+zVbWDegfmrt66uASR5uNh/1Re/f3O5lKe1TPq/BkzFGGe8c2b2aWqeHOXUZ960ZjLZhfQB1PN9m
Ky7xbR5O8Mq5LZXZofTWxZxGvH/sSQwjDY6lK6Pp3vA06mAIkJvI8hOo6qBUGAF5S+NnHhtU4yIy
boISIvC5JjdLy6SFBO5/tUE4p8Nx4hw64/72KKSITrgV4UEGnt+MD2rkIj8Y8NYsJozM+ndxNrXL
BddS2uwKUHgF3/Ytvu5Sg2fFzYYjnEZDKyXzbQw61wz+k0PjWQtdfJUbPVYlFXEL6zeeNRPq6TIY
n6jqTR+x3rRIWGWS3c01K/zcNqeFt+A+qaPhhWBxyviCadYmzVs8rYIatqAeEdpDINKeVZ0ztlkE
6zdsZGdrN03I2Bf4fdZ23ozIyXUC/NY4zVO9DrJyQOwPhjYH6nwZjGfxPpIKK/rBYhs2HMZvFcCw
qTBIUjmVgyya790Cx+WVYrtR8SmUjmWV47ec1n9PWL85Ya1KFQrH/70iPH9py7rqf1oUvn3Nd5OP
+QdCCV3bNloJVra1Ze3PRcGz/2BDxhnKlSgWcIz5Tt8XBVq/WULeoA+r/eeHtYH1gtMaTni8cbhy
4Ev9k7VhVQF/WBpYkKjVCjivIemsEJP1v/8QlfVNjgoIs6DzfTL4ZZL4myxu7M0P1+T/oYYSL7b5
HVn5KELnSvwiRkTD2Fh2HUfHAQiSuRlFwLuXvdHHtd3ytoRjeSqWZtVDCdP8Jru5fl4//oq4q6CF
kkgVED2wLf5K0Egwy8x27gfkcCD17L22m7bjTFIJwHl+n5lW/RKzNnFYqVJ72y06/TIbTEJ2buva
W0DWZG4GptX9CETUbozmPFATcdP5GQaArIg4GOlW7bqYBMzQedF96RbT9u8v4F/+EuRpAxqaeClY
v8I8RSsVebIlODJisHYzdeH70mB+nzLfe2psge/YzLGSGCUWZA7J6/ibzA6uq/XgRoST7bCFx4jz
BTYXtNeA7Md+9PPixHEuZwiHJF6mwxo5WfpsY5SIX3//O/zqJls/Bzh3AWeRNWT/61kew80wMNQJ
8GwShGrFUmzYBuqDBxf677/TL6rB2yfOSxhkKiY5hyj2zze1M5odqzjfaWQSecQTwocHwPnc9nZz
JxzsHn///X55iN6+H/lKAAHc4iuF6ufvZ5ldVZVGwfcDtH3HitLRShj/TuH8i+u3QoaIbfm2z+7i
Fy0kaFkuisnwj63FtMDnqingKMe88x///td5G078sCisv48DcICFaV0X/mNRyNBPg4l78GjRR3Fa
vM7aJQH3jNZ8cLpkD4/FzcWxX/f5vR5x8KnCzbcyM6P7hIrRi9JxmrtWrx4Ll3gdJ9MV8oZjdjnG
haJXu6j0IeXefML7UtEstAhpbHiLMxGTMd9kVhIjrG+lx85yu3eTu6THv/8l7TcC2U+/JT4daJVY
Lz1GAoGzUhl/WPoiKyqGZGnn45TZJvWNNcctTCAnTgv5vmYER/6v/kphrLF18oITt/ayY1Fmw340
Vb/PVdteK1jRGJMqe9tw3HxnIv9cO4GWH72pLN85jbtrzcl6MImxohozSQypTyweLZEH+2QBhtFD
VnpK4sracgDWhzzemxnMdpaz/Oj2jnMTD0D0xpS4K2+XhN1JRFYhdtMjZ1wd1k5KD5AlzUNn1/4j
QIPslBlorZXZJP2miaPPCS+esKRV+CShNN8oppmg7RdPXtLLAh0scp2dGi0ZunhcQixSNXMYM66P
eVvnzz3KTNFUxYYjvXHjBEq/as2o0yf/uYsR1A5OJLNuk7kJFSs53RkGfLk7J7HFIyUy5TsvTvKv
ykzA9+QiYJ4atAkeMwhmbBzxlbz38CRtvdLCjhgExSnT2YxjKnBviNb5295PV7M3VS43Q181n6ps
dQE1HcBvvC9JlH8xcsO/MqrC2Mo4jXeG157ZgfJTu2azy63gNI8GpUGRwic1gwPaxAR2oZZVB9qs
Ltfrua2LTIXApwz0qqnbmKX9ARIH+TPCa6cY0ye5UqWfjIIEEv9VLNfmYGAE0wB+d4L3S5iVk32w
6sA/DRyTX9rI7W4zrlN16tmKho3XMVOSYMcVd8RITegAdumlpmxxnycW/i4gnuVm1UqeSGMPYQ1U
iI9mpjt9ruPjpId9kth3VlQOmArUeOpxLm0AOfU+1UXWq93ymbdonXe6La5oEqMWeYKAOMYFKla0
ljOVPX50Ic7KQnqA3ymxFMzxQ5XFV1HsfkyoBzkCoxf3kbnQqda673SfI+tU1XZquyw0MhcbI36k
vd225qU3DxNV4XmwqcdlDksMpJshw6XUE0rFlWokLFHINSYQXpJL9Xxh+DGFPxSvhZpy1g8GlhR+
mDnaI6rSb5ivledMdNcRwTh5W15DOTMX34UqNaWMLmPXOrRURV04S11f9kYtQhJQ+iWbOoF9ofP8
DWw3n6QcWb2bhVQjy1RnNhdam5Jg0VwcTTsVR6/mcXENXYt8EzTWgn2euvFkg2GDNtk+icJZZNXn
dpTx+wwX5CulVfq9PbbTufT98ZSPAS18sZKXrTAUttI8Cp1IjKfB5PkydI67ttCICvSEeJ2JCzbw
lmZrNi7OFRGXm9lY5ic5imqP3T85iTxWO1nUMsz0gMXWxr5owrq9TGcGahXRIgQ7/m9WDbkiuDA3
50CJfOvWgz4YLrTMphP5PspG/XXs26m+JrFQbCPFpmAhAEp5tJUjBtMrnca8Ocwl8jeWGNROjJO1
4zduz56LnjHhIaCmT+iLpRfduyWY5I3Fg3qtUxq1t3mENovXpx6/mBnhcnTsBU0vaz8nHv4GeLLe
cwK07rKiN+nREOwvCHsnaN0Tu5ORLR+SBmyvOMj46fDR/i9759bbtpJl4b8S9DsF3i8DdAMjWZbt
2E7i3OdFkG1FpEjxTonkr++vSNkxGccnOQx6iMEQ58E5sktksWrXvqy9FrxlCv0OpWz6N8FGT74g
TujTuFofEJ3BL5SMuFoEvqKdH1BOP42Br3xCcjc4T0iB3UPqL58FW5BI25SHTGLcLwgmlxc1Wutn
VaXF1xrtrRdWBgEBSFcL4BnEnye04sZzJ93z5PRjvnFk4GlGoQE3ojN8rhv65k2NvgqNkjoNvTPV
CbLPwMeNWZFq3Akobnmx3+ei0ctUNtNcs+h5zv2tMdcc13ijYBhmtdC1oUu0pqffDBC0LJYX+CoG
yUsTGj07SC/2NL7Se+lW3/CB9588sAtzOjGTCxJZ+2CKb6PStbdLFkgXG68hM5NuKr6AunjAyVsv
LfC/BhnW/wELkVLeN938hlQyP/mb4oaEd3KSWq7yRbaN15mvbBcQxEYLKAVqBB9JFrw2SvSJEoyC
khYaiu2JfhrTpwWwQzVn+2DrnkbaEomysPgALwiiCnnuTQ3/YMwB0bxNlyFVAN/d7BdpvK/cBdNv
+XepbifuJQFxQmK1MhBqKsOimua7VEa7D0zQpbPcGTGWtcrIqYOfcK/LA7LF9f8HrOtfSWEpWtNG
8vOA9Wx1WHne03j1+CcPSSxDhyeLsh7d15rRBqUPSSxTnqjANhSdorIhKn+P8aqqTmgwIy5FGFUn
i2Y7jyVBxZ4glS2KdxAnK3yi/E68agjf/bvXJiJIUZAkVsYFgtfEFl7yE68NcvAAuNpGfQ+QIC6m
cb3LKjxL4mrRm+9cxvomfed6QXoXW776wXV96UZ1kmoR6vTrzwLPNmZBVpqoOMHUfMIenuWOFIP1
28ckpmXGMaWNuplK+4iyY4pC9lSKwedHbumfAlYm56SAXlAlaG1dh35TDyr5RaRW/k29xcGlgxIw
gSIVa5Fs4+DVMaNSiakpw4CkjZvlhxUii9UKOcnKO9m4TNuMjYSznPppfWoFcnJhVFJ8W6judkWB
rnor+bRAqCgDfa3Smj43mgysmQY6br1PN8pUjWmb2aiy8m7jmu+UXPI8snKZ+rHQ6F79i1i0CWd6
rwCQhcVblQnUIfXovoJdDfJSWmbm+zrVnHNDK3Ag1ZJimhOVUN5p9NJYU0/dOW8haVQvQwTjQemb
dmTMPF/eL2rQmnMIhKNzpy721CsM91ot9OieVjYJvKyR3biCoxKY5vaqMHIFsmQ3Dz4FwdJebNw0
Pi3wdt/YdvoxDzTjzBDUAZuD+kF11QWI1vttYia3L4cLjogGOg+to+/AmyCuhFCMyLL70LFNUXcp
x3CeRrvlV0W8/Q0qz18UVeekQscC9UItPUcLIJ/rLulESot5fZpp2/oKhVn5NvYVpsExDuUbIKD+
xSHSjPfLip8S2rzW5FeV17R8HN64YCUvNeCpbw17+Ynyh7pwPC/4hLjPnoJ1IJ954SFE0D2V6Gem
VClgJ3QA4vSi2yvvX8u1dh+axeUhVZWzvFgaZ5Wdkt3R4UGgwubPS4Nzn8Kxe2p4tFg5CO3o0eGO
JLE2DXLtcBejwAoJDWQEaQ5bzdJ197N4X5wih1vesCn9a2svsZkyn/hTo/vZ26aw0dJVc+Jva5Qm
dWJscsJlceJ5KLBEgKIXcp1CMeyRlbDCsLwhOWxCwB1626udqyWXCImpuJxhvLYD2s7A7qXA9w3D
SSDztRR85yw7o/vEe41Yg3y1dGmsskNlf2X4CQ+nagXdLolbb88q4MDOrNY36g3a3uWbLFeYUCQc
aXWx6zP0P9mbkg+Od3/IPutultw6oJYudbSwZjJVmr9ivuvaLANGNLLuAODp3CU5QIKgu3ZUiLOW
9LFLN24u01vvwHUuoWLzqSoPSNpaBAgk8Fk7aVTfHVQbXo88i6uZfqjce4C15XVsqpR7cjn5bCV6
fBK4gbxI7PhL6ej+SVKYu4+7hFH8fQpafbvXwkXAu7+MlkscNppK5pmxKefVLlJvSjn19akF3HpW
FVJ1pYNMmmGuqtM9zYrCoEb+RWrEuTI3ckmdUyondN2W+/I69aP6XbNs420CwYpnVldpYiiXShwt
v0WBLX+xpV322dkq2WcAfsm1l3npdrqLXSqDmhZ6t6HsL5IolcjCl06BbkdRmAsAkb41922Xkr4M
C8P85a3bJJa+b10x/WBUbEvw0qnkTK1eoH9IlEza1OnyRk1jUzrJKcZMqzSR3m9rhydQtoADzCST
Pmwrj6qBUcZODMUDwenCpoRcgccvmRk1SJYXtr+PV/7eTCtih0O8mcVKuvya6lR4iTsCBd+0kNpy
3F35X5t19Ez29LkHAEfKbQnUoqUavfUTQggHDGVjQRNV53O4cQG2xJvNaUIuISVtiZ1ZCiAr5VFM
TOga0hxenHglL2XjtXIwl9/YexqGuYpWWmkplyYShxeuGtOvlgT28kNgJWAXXToW7b/K/PayVmLy
AQJZNE5CtEpTQ+/eQaB4aa0fjJuoMIxwCoZ++Y3VDDg8zdIAOSKvvtqWWfkmsPbhIt8JeiE1DM1z
O/b2F9HOpqHPUdPzwDik55GVSB9QHnQWxCY5Io1JEb6p7QyxJpXnP+yQLZ3SWZB9Q9ENhDGY/Nts
eSjO6T+y4cghefq20A9+iDcMKUO8NeppqaaYoaJYflZdZXsm2ZJ9gSKMipiqZZ4GGXjjGMzI19QM
60V62C/PvYoO0jq0QnuWq2q5ht4fe6XuBJogi1VlXmsxcOjIRyaUFk6kxpKpBsnGORXq5dfQYqvj
E5Rvm623dKTNfbqU3P0cGjxuL/QJYcpUvUH2Hi7f3Vbbzxw1gWMiBluwld3lV1befq0HO2FBxNTQ
nXBReGF9pcs10wdTkHoTA3qhh3bnf5Bjtd5M9cT0vli77Z0W7aJzOkfKc5RTwEek6p7+kUC9RJ89
OzGsoLyGfJmz5OVdiJPYOUHZho6m4zMoxDmNO9hzG7DVKAhSsbpBPYj2mUpmg00b2xwcymQBUwys
4m3HZI0YPK5YvDLVvH5XK9ik+WaXnbuw1p+4wTa4SLwgA5y0kz1/tpe23m662YQgL3yxXWnTuq2g
6f6I+c9v1YO+XxeepUsn8DntrJOMzhVvAX95cAV+xZjvLLliHehQ4k0DLVgGp4ECbmPqQGV8Zm+k
8qSqY+u81HcfKdNBBma5WRXMJLjFnMSU3mlsrMNJVsjFPX1emEg/FITbSXRWKnW20AWziBV4wuUU
7zU+ePln2gnPDAl+ppMSVru5o1WflTgOT8jiIfIiVy4qils2BE17LNatmpGfs23rjiIOiR6UfC8i
ZSuf1Q7Sn+Qp62RRJ8jsXpFP0Z1ZXPjuJ84B71MmbYNgWqMKQ/jt7bafM4rFNCD6ibk5c/FbSN3A
DAI8DiXEewlG0xtpfxAOTlpGF7JdclRlO/MkraHUQZW+yOd5CSCfx/UxeQFi3DItOyk/L3O6WqaV
q9bLmU1/rU4VVQk/bDZ5dr6UdU6dWtlqt6629KrZRjFj/7WU58L9cehZyUGBz+tNIt/uyBoQUSfk
KyosOz0xYa1cboyDf1GxEGxIx8mGIp3nRjND0bQv4NwB6lUyvDXIJKNDrFhbepfxLc9ygQSaZmit
f1NRIkHRsJbmQUHzAtSaS8J3Oa0Pc32/dxA2Nz13ZqZLC0SrgDZ7yJnRgbNJT3IH2qOpES9l2i7q
4Jtl0SIcJaCZYUeJSGai5DwLDv7u2rJ27lt1Zx1mHAYOM+NU9btmI/2fKcUeH0RgUedNxPquWKfV
zZqmuTx7QDGIT99GXph/iP7eL7080KtfipUJSIWb34mVm5tq7vilMQLk+fLiHspqXZug/maiSYiB
ExfnWwCfwPFjmoImIPhBy4pgSVzUhvjCJ5P0s2l4+Qnb+Xz5d156gnaCzu//+Q8V+uf2plqH5PHV
/MYsaKImLduIwYH+ba7uLNjOhLSEKghe21loUTb/+Vm4i4owF6tx4/Vx0RT1fmUl9Eb4vhI0Z2JQ
cgTXCnGsuHorwYFWB3FMU9DLNlf7hf/5OfgpyzoCAgqH8q/MQm+MJ7NgTASnkAWVefuUbLDOfnAm
OACgw+GIbq7/rZXQe4Lv+wE2bZtXN2wW5AmJERlmJcAVzdWdBUeZkAezKdgeZ2l0a8GC5GngJNAL
AKW9YqC11r5q1lZnKWA0KGQ36LaR2UTQckDuBq4BAzIeJAVIU7aPj5F9+vjoEYC5Uel7PdrEduuN
yB6wgAdvBN4x9GLQFPXsgFBj0MmIqGAiH3bIuM5F4EoCMjDMDlgTwHmqbRrHp2RPddaAMRHSzDTS
0VArrnbRjWkNQIU+dBL0icDEsNGPB19vKSiKMmGN0LkHSktc49sIiCcMPhjtCUA+KiTW0T3oWUPH
ngBRUQRqqd0PrWc6oqVgE2wNXQr4QLiJJs1cj7v+6X6wYERDkrPhMGt+YXT7gRYMdahR1GVOfxPp
oma1twu+MwvWhCqXLVZKO0vtSTyipUAb3eClQJnRYQo0EI3N1TONaPLoGnBHErbtNI1uKZDGoso5
9HxQDchcgPO2D9kzCmjdT4SDAIPA0ZFsvnBUK4FjfOAs6AaekDgBHqxC74AwnQlciHTrQ3DWXOPz
lpueimFLgTK5Q2qUGPn5pSATWQkqB7M1PyNaA2QQBA3A0MfXaPSl0RivU1w9b1mYA/wkAATHjTA6
cwDn7eBZoLOaHDkY34ezoWcPHH0C8B90zrEpYUSLwMGFHb4GaP4Uejhs8N6BKJSR6KHgyBDX6AwA
XCJCAmfQFtB1TjzMHPnC9il7ZpCNAciG9jEik+arRvT2FarbQ02Aak8oDEHc8ZAz4XR9ugpsTIAN
6TTpmdZEjM8QytzgwFWgcQ4QM3IUdp/eMicWHUTOY/pwdE+vcHC1C3NQIpmwG/UoGueaq2cAbVqm
UOhC7O3oFY5vFqh1tzf192cBS4Clky1w+60l6PnGCt2kpkGWFS2v0VkCsiaDLaE8ATYlkuVHh6+3
FygnQG4FWvex3jC2WQCt8QMzy2+XltQJu13VRZKsuVhWT+0hwTIlFZni03GWxpdK19H5HGoPnQnR
EfxFD3FgbxZIJJJZ4sR8mKUR7ghkywfOgmgSh06H6hKU8OLqzYKjUXyi3kDjc/Ox0HPAGRmRh4DC
oz7YLqoTgmEhufs9MdLZESQSZYpwtBmO7vEJ5dt3MuhYsIXeOB7ys8eCbVBQoaQNn1P7+fgWAfKT
Q3MmOiIklJSQGXl+KyiwMJBLoEdWhBHj2gTP6Vj/9rHA2a/RrohCS/uWfzwcLfjQyU6N1U1+rqn+
b8yCLHjBGjBkxwaoFBNohUSJpp2e0Z0HVEIEmdqwWJHaKllBDWhJa+/76RJnQv0ZUZGH2uv4TAEK
q0OjBUwBzSbQCYCrbq+uhyQiZojryJYcDWI77WM6FcnltAv07x8LAE/gN6An4QFy8UO0YBItgLmw
jpXoNnU/qlmAAGfojiBmgFxCEGw8uyMszCb4JHpgjktldIcDMcPgHIpGDknFLED52c5Cz0+EtWyi
AMkGlTC+VQDGfWgKkdIaejnCOXjeQySHxCf0tkG70lytSzqmvQBmZKifrFEqAHZPvNA+pKioPz0j
HWAJLAIIHo6ZxvHZxWeYTX/bRdCIn2nLojbz/OmgypNHCp2ROYqqQM0MtYhEQxAIgbU/Pn7vXBDQ
VNHOJqAXzTW6vSCy6kMtgsYqkEmawh32uOOf7gVbFONJJ4JCaWdhdJ4SbWPDMTiwUFE90XnMdhb6
FgEfgjwTkIPvQKWRhU4EPEN3BLR6xIW2Q6Wxfdf9HWFPBCoDiqXj5+PbEc8wFP6uXRT+IkkUUDjH
46EXOzR4LAtwaiMtOLZVAJ35ULtI1NDw/tDC3Fy4nk8tAnUMzgWB/jvWokfnKXGgCTzlsAiS7LLj
mESIxzRKfxXIbBZDIaygcau5mi8ckadEADm40kC1DXRqQ7HZPmRvLXA6wFqG/IL8/fT41R3xC1P1
2A8zg5Hgfi7aZbx19lzDzM9+4aED5MfPj90fTYsHTKSdXxSsh+13t7h38e9/dRDxTer4yYcPqeTm
e45/fnzAH7+6810PT/XwP8+8dbqCE6ZqPqiOt3m92tFN89/B6na1W3XYKZpc9/c7+ec/Ovf5ZBf8
xcCZ3xtX4JYGj5t6ddTVeFUaxOzwgf1VmK2yh1sUr7FF3Q0debYKvG9RGnqd6WjBbIPHjoIoXd13
hKetBhs1fOQwXN/l3l2RP52Stk1h6OAn6wBWlHT9dOQW7Tp4ZJTVU+8ufxV9ezVDb2R32532FjUz
9FvgUUq9+877PAIyho68WEfppnvLxzL/0JF/zkPzc5qbxwPvpa1+fr9yOwsQASRRkR96w+do6oaR
192RbbF78NDhvbfqWZG2dDp45OjQXRYQ6HDEDR329Y+2qYXIDx6YAYo7v3q4xcbstY0YQ4e+jOCA
+2Ga22avoWNfodfTsR6CnvcPHC9XKzSRVuH90+mgi/JPvMKrVZat7twiW+d5Z00fC7WDp8S7c73N
qis+0xZBhw/NWZBFeWdlH+GXw8fOMo//4tjrTHrbJPsnRo+KtD+0wI0OHhoW6p4NUdtq69CRr9e3
6arnPR1rWMOH3q+65xYpYFEQGT7w4dXZCplq1+se68ee7z8x/sU6zdYdS0UGX9Qx/sTgV+vSu+sc
Y8fywJ8Y/GuU+g+32cQHLVpp8NDwTLmvZqs04qTsbs62s/jPfMHJyu/v/baWOHT4N67XnfG2IDF4
WD/AI+lGNehCiiz/4KF/qu810Il6uw5DOEz2q16YcGx/GnrfN250v351nv1wtrVp76HDv4+KnyzE
Y0b5z3zBjwvxCAMfOvwHZn+dZeuOS3HsSR4+dtmNKo/p5aHj/kwaZeBCfEFfYejIHpFNb3lDeSmS
zEPn4vOKcyfc5F2KCeCqInc5ePB1lr/69NzNt/mwweN72V0EP23HczsClwaPjcwZE/MwCeLsOeYy
Xx75uUzTI7rxx/zTAznKc3/WTa6J37gL1qv0X/8GAAD//w==</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84EA-4C98-A166-7869A9BDE93D}">
          <cx:tx>
            <cx:txData>
              <cx:f>_xlchart.v1.8</cx:f>
              <cx:v>Profit</cx:v>
            </cx:txData>
          </cx:tx>
          <cx:spPr>
            <a:gradFill>
              <a:gsLst>
                <a:gs pos="0">
                  <a:schemeClr val="bg1">
                    <a:lumMod val="85000"/>
                  </a:schemeClr>
                </a:gs>
                <a:gs pos="100000">
                  <a:schemeClr val="accent1">
                    <a:lumMod val="50000"/>
                  </a:schemeClr>
                </a:gs>
              </a:gsLst>
              <a:lin ang="7200000" scaled="0"/>
            </a:gradFill>
          </cx:spPr>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C88E-4606-9442-166BD7155405}">
          <cx:tx>
            <cx:txData>
              <cx:f>_xlchart.v5.12</cx:f>
              <cx:v>Sales</cx:v>
            </cx:txData>
          </cx:tx>
          <cx:dataId val="0"/>
          <cx:layoutPr>
            <cx:geography cultureLanguage="en-US" cultureRegion="IN" attribution="Powered by Bing">
              <cx:geoCache provider="{E9337A44-BEBE-4D9F-B70C-5C5E7DAFC167}">
                <cx:binary>7H1pb9vIsvZfCfL5paf35eDMAYaLLHlL7DjrF0JxbO5rc//1t2TLjs3IEw+O7wsIuJogE5tqsdhP
1/ZUdevfV8O/rtLrdf1myNLc/Otq+PNt2DTlv/74w1yF19naHGTRVV2Y4qY5uCqyP4qbm+jq+o8f
9bqP8uAPgjD74ypc18318PY//4ZPC66Lk+Jq3URFft5e1+PFtWnTxvzNtZ2X3qx/ZFHuRqapo6sG
//n2tMibdb5+++Y6b6JmvBzL6z/fPnnT2zd/zD/ql9u+SUGypv0BY5k8QJRyrCVDty/69k1a5MH2
soWRPhCMYyIou7/r2TqDkS8Q5VaQ9Y8f9bUx8Ci3/3808Inc8PvLt2+uijZvNtMVwMz9+fZjHjXX
P958aNbNtXn7JjKFc/cGp9gI//HD7dP+8XTC//Pv2S/g+We/eYTJfLJ+d+kXSP5K19/X2StCQsmB
FIIRQuRTLJQ4UAzQIojou9dTRF4gyW5EHgbOEPnrZC8R+VC0TfjGXSdF84qwMHbAqMCMS3k3+TN0
MEIHhCKmsZhpykvl2Q3O09EzhD64e4nQvUV7U9y8cYq0zb5Hr4gUVQcaManwxmQ9NmYSjB0WRAuq
7iCcAfVPxdoN2O5PmQHnOnsJ3Lv6Oijye7PzCu6HHmiqhBJUPJi0x4hhgg44VxhxBup25/Tu3M/v
JdmNzv24GR7vLvYSj7/qaCpeMx6g7IBoSojCbLeVw/gAnBPXgovbeAE/heUFAu3G5WHgDJi/vu0p
MMk6N2sIWl4rUgNkwGopRDG/Q0Y9NW6agH/SmIO63EVy/P7edwrzV/17iZ6D5n7kHJv9VBpnnUY3
RZ2/qs+RB4QzITTWd7MPevHEkGGIo7EkEjN8B99TdF4m0258Ho+dIeT8tZfaAzFBUa9/FPdz9N87
mk1MoBXniJHd+CB+AD5GUUHvb3qnNi8R5RlYHh5iDsq7PQUlz6+vmuiqbe6n6L/HheEDLjnmkIPu
xEVCMkQVuCMyM2dO8SJpnoPm0eA5Opd7iY57na77dX39etBQfYCQkoLQrcPRT02a5AcMIjdG8Taa
niH0Eol2w/Nz5Awb19tLbBZgzaIfr5jhEHXANedYbH2JnkGjIBZQkjKi6J1WzYzaCwTajczDwBkw
i/1kCg6vizp41TCAAFsG5gpYgJ3mTNEDxhgFsm0bpM2AeYFAu4F5GDgD5nA/A4DVj3X4it4fuBtI
+ZEk98HXLHbGmB0IrqlUaGbEfivIbji2w2ZgrNy9NF+rNI3yInrFXIahAwxYQLS1zTLn9ksfYAak
AFc/Xc/j5P8lEj0DzMOzzLHZTwu2yn9Er1oQAK8POYxm6j6NBAv1OJEBEhqiMaBAgYa+fc0V5vcC
PYPM/cA5MGf7qTRF/4oOn5EDJJngku0u02h6sImfBUbb6+I+DrzLYla/keYZSG5HzfHYT49y/Np0
jIIQi0mipdzp6bUCl4Mw8DVbEzbjL38vz25M7sfNUDn+sJda8vnaNG8+RRCEvS4boyAMIxxKANtK
2axWoxCQMVRSjbZh2iwMe7FYuzGaDZ9B9fnTXkJ1DA64vUrGe8Py3+f+VB5wIokSfIvSLCpTHFyN
lJLibRYzczUvkWg3QD9HzrA5/rqX2JwUbWReOQ5ABxrqLkg85JhP4wCNgY7GCioF6I7PnNXSXiTS
bnQeDZ3Bc7Kfvud0HeXXr6c3jB9QoJoZf+RaHodoQh8QoAYYRAw7ofmtOLth2Q6bQXLq7aXGnK7r
MV3nP14PlQ3DDOYMMHmqKFIcSAR+iOotGjNf8xJJngPk/hnmmOxnnnm6NmZ9FbbmumnM6wEDsTMU
XqhEemupZm5GQkUTceirUbMQ7cXyPAfPk8eZY7SfpuysqKG3xlnXBXACr5jgUCi/UCBgON2CNIvY
JDACikOrgLgrO6NZgvNyuXaDNR8/Q+vM2U8rF12FUbB+zYYNqEJLJjWE1jur0BCzSYAQ+IHt9RlO
py+QaDdCP0fOsDld7Sk2UIMyr9uiJiAw0BjaALbsMn7qijQ7wBpKAtDfcW9e7+iB0+gFsjwHy8PQ
OS77SdycRsZs/pRldD9Jr5DqQBmTQDHtgc+cBQkKugO4IFCd3rJqv6jNi4R6DqJHg+cgfdhL5Tm7
7t+cXg/R1SsWCaDBhhFgBTDbuhgI1B6H1RiJA4wUkAYK9OoxHf0yaXaD83jsDJuz073EZqNARVu/
pvYAlyYkENJsS9eA+XqMzKb1CWgCicnW6cyIgpdItBudnyNn2JzuZw/H2fX3em2SVwzcNg0c0NVE
pdxqzRwbfQA0giTQRXDHk84s20sk2o3Nz5EzbM72MyU9u+7Wr9kkAJUcygUDmmB33oOxAKcDMbVU
d+HCL1btd/I8h8vduDkqn/bSmm3s83KdlSaMXrO5htEDoThwa/dqMXM2kJTCRgPoVYes9fY1i9he
LNZzGD15qjlUy72E6tN1ncH+qHvf/N9HbdA2gCQn8N8cHWjzEERoAdHA7WvmcF4gyW5cHgbOEPl0
uZeIbFbp0XVtrsdXBAV6ByAG05zuDgYktHJAnA178u6g0ez+3ne5zstk2g3P47EzhM6O9hahr0Wd
3M/RKygNgS0dmrDNPrXb11x3+AEkOghs35YP/SUg6N/8TqLn0bkbOcfm635ic8u1vfo+NgktaIJC
ErO1XbNUFLQK+jo3e0DuFeh+bWz154VSPYPRk9FznPaTt34XRq+YhkJvFINdHLAjd3fYBr2dcAWK
12zbeAD69TgZ/Z00u3G5GzXD491+xgHvkhS6B191Sy6w04qC2mxzGDQn1qCSDcwAQvd7Q0GnnmDy
AomeweVh5Byb4720ae+v89yMabd+1X4P0BmlYfPNlvZEc3xg46eiSm16dR5Y68f4vFSq3Rg9HT3D
6f1fe4nTRQg77N+szOvWSIEsEEQRzbc7BvSvpTiOIRvdbDC8fc1s20ul2o3T09EznC5We4nT3e7w
/4V6HGzMRVCyJngbZc+iOOigUhq62DHeXed5uVy7sZqPn6H1wdlLtC7B+sFZGNfX9+7hvw+3oXCq
GPRPoS2Jg2b8G/TrUkbJZu/hXTg+Y3leJNJujB4NncFzuZ+ln8vr4VV37GIIpKlioCQPU/+EtgaC
DrIk8Eo/+98ee6XfivMcLLdPMYfky15qzMdmHb6issCMQycI8GrbQG6mLGDNNuQBHL0iZlnp7+TY
DcXdqBkSH/eTy/lf6NKFqBkTpaG28xCVPdYPCV28ENJx2LizMxp4iUS7cfk5cobNp/2M1j6vgZ7O
g+ZVj+YAngBjCk3U29mfdeTcHc0Bu93uq3Izx/IymXbj83jsDKHPe4pQZK6K3ESv24ojgMLhVGyT
mhmRAz0FErwLh31tD0TcY/fy+SUiPYPPz6FzePYzjP48FnDQWvB6ngaaDsFmCSh7bjfkzD0NAuPH
MVTn0Ba9+3vfsWwvEOgZaO6fZA7M173w/1d/ewDc3fK9C5qfvPMfnnoHpVFo+ITdVNAVevuaZTca
tr5vdic+9OzOagizc+meF2s3RrPhT57k/9Ohd88fiPdwWqC7btbe7TGDj87E+/urt48LZx/Ohr55
PEFP1uX9ol/9+PMtcGdABzycXrj5jO3AO5XYceLDz2HXa9P8+daCsqmEjb5YQMOvoJtjI96+6WGP
0eYShRYsDnjDLl8GGxgFmMt8w0bDIYiwu45vtm3DYQYgBPzj7RuzOUQOLm22QcBhR4pyDv0lsOXh
4YDH90U6wmFYDzOy/flN3mbviyhvDIxmsHDKu/dtZIWbSArFEUQgKZCg+gTB9av1BdgeeDv+f5yM
UFUsom4JZzBil4RR6oVTrh3eNF9GkXxXqIvtspgaL28H7SSxMPYwjMmRwknpoEZdqk4lR1baJKdD
m550ihlbWuKMVDW1U2Tltow77YwtG2zV5tOC0Qy5VVBSO1SVXpTaihwtWu1ITc5Lv0MuCv3cjplK
PFzJwQ4w3NMKUOfEOId7ogq5cWK+dKm+bHlU2FVZEEfw+LuwSuSmGbw9wVPnFJ2sV2VXf8EqLJ2J
d9SOJ255mS8/WT26iCn+3tVwe8HLL2kBZ/QEDbWHQkYOROznOFTGJjk8jyiHxkN19UXgWNtNLXO7
t+DxYBKJM2Q5cjtLruparYK8aTzfwNR02veCJqP2FCc3JLEGWwiYykLVxkUVfGjawRSwJPgIjwDT
gNQqg0Ym16/hXR0CGbqSWV7oE2O3ISmWMavLRZEGqSsqAVcTdt6rtvE2I2PmKzvSbWxPROR2MMIU
lCltPN7g6Two0nMNHKiXGrhlGkz8mLMKxO8p8doKBKKlSFw0BR8Towfbl61ydZHfjHlVLCtaE4f7
Y+L2yUgCW6fBlZ9aGOZBX0KzQOPRPC0dg+LYCbMYAG6UsgvUEaeOtbn0lZ+cVFr4Tmml06Kc0LTs
FcweNXDTnsuVwtbl7SKJqlG5I6uMW0pYB3ik51mnIqdG+rJXuHNIAn9liJ93EQgVxAlbUavWCxy3
xi2CbDiSuiFeV25WUQPvhc7gs8jgxK0KQzzZhbEjfDHANMHCatOsdDLOz2A93ww6oTbsLlJ22kff
odgB2E/wU+zzwe6wlbt9o4wjuwLGZDBLBpfKJbKcTlFltFOb+sst3lmgcrtLYVk1PTxvEMKSkboG
6KsqtFuh0iOEgxtQcljVAt6rQlidSsJSKTa6EFTN+DEN4Ueh4u8UgyCgecruyiQ6a2G6oB36cpwA
+b4CPZGy9496lU2noQTt0NJ8kQl8oJCAsGphMSnQxtvJyEtQit6Ct5ZJ9j0reuL5SFZHKTHcYz4s
2jQx/tGYa3yRmbh0SNnHdl+PnUObslxMGSFenRTIzWoGU4o6kCEIzbEy1nAYCIJPaOVHTtVMxEsk
KOXY05Ooj3M7bwtYZTlcHPo8OVUEFJUiMASqC1MvGYPUQ6AnKO2i8y7kZ7fqReNpWiLcEm9gqXLb
Qg120caFjTKAm4U6OQpClB8OiCZehzdqmKjCucXWyuDxLT8/EZ2/MSGwBPKy0g7tYW5uV/kkk2lR
lLU+NAFLvDFL9ULQMHV7C5bz7QLYrHBQ8fOITfkhHcGM6Q70m016Wt7C3LQ9BT2AZTQkpPG6GPvr
MuLWkofwqJMF98pbbC19TcF68eh7NMI/epzcBAnIB4Ey2BULtDmjjXZIjv0jVLf5iYzQcMYHfqj6
+LsVRKNtyT4/8ROSeKkEjWgnZC0DDnpaTByfjDLUCylgkeUZzU8so+HuOZgvGWewDxmMA55yOxrY
oQ5TYyNrgA/DfecwQ4UjG0TduubGroipV70wypV5p9whytASFZx6VhqAUQwwGLceoLNkog/9lpyH
0Pp9OOF8PCwbMCYl6zqHV/DYfgci9C0GLZJlscwUWLBMpvTONhE9EO9WabtIdI4VWJfw2eF7XsOS
qDk7J2M8HgrfUjZvio3b6WExVUO5MCIC/IoUuWGF8pNBsOGslcmNZhymZgQNuJ1roXniJhl8ZIsB
V5aLxGNDY1wLNnXYKeOVLVPLf0/wlLmiqNJD5Vc3lYRfZ23sgdKXdhCBPWFWGi1wXV8pZHEvt3Dg
FJX8lBWs8BIrfG/17ZksmtimvQqOxmgIYttKTYpd0Y7II0lfIDsfLNG6Uzp9S3iadTZQPkx4sN3R
WPY01fF3EheDi8tYcydC5JIHSeoa1Zfx6RiY9ijqEUBIkR/4th9g1noxqmI7LKLmfRgw4Qe2wGkg
F7UZutgZkwZ5w6hr400sLLEjqso6Kv12bTVF8cPo7opFqGjtgA7JjaqoNQmwEtNkHDD//bLJ62Kh
s2TQpV1bFXXKuAadj1lnuQG4Ipdg5Z/qvpisRUrz3pwlJFRylWtmsmUzTo31ZQxY54Rt0KUnfqhp
Y9d1ioVTjUkVnfFOkNELSO5bF3kL4UMoBZBUD6HYjsgGIqR5XLPhOqkQEgmgdCDuehzXpNoiEyvq
dimjcTysp/AmSsC50FxdtnVBYVmB1rEIVvrf3xdouV/vCyeJICIUgp0ns3hKj4yMuinbJe5vjR3o
II2SH3lvJfZQJjd/fzdo6/r1blLAGbJwkAwCburpU059YLFoyttlOsIC2UQCOvEtL7AMunuubdi9
ndC70PGqKMc6CsLt8eAPP/7nssjgz+3Z1T9/uTld/OdPsCnm7ljyv30XHA60CaHN/E0baR4+C4TZ
SreJvJ/88EsW8Eycf3fK+TMXX5gEwEmwjzDZkQQ8PRnwNgO4HbPNADCCYJ5tDvgFYgRvUoCHDGBz
ljn0HUEVHw6X0ZvjAX5mABgSvs1BZ9CRCRtngR9+yACogEwe9m8q6EDn0GOO9D/KADZL5FECsNkD
ckuoActMOYNzVp4uIZSFJfKtyTpWjV/FEErBsYVj+6XuNMvroxhlMqrsBJKUMD6UBrSGn1CdZr0X
ZGBzZWPzYmRlcMS0rxJ6mltwJrUAf9WEAYpLW6V1ZA7bJG4G/zBREY+iEx70HYRCE/zWb5d+NcG9
PiLe9dUU2EGbtUN4gruMj1Ni90pakChYvWN1ECxlR3CWFW2dhPYpeMXKh3zhK8lrv3EK0dTl+CGu
JmARPcWCXp6rcGhD/S6KIFBpNPNTGxyRlTm8zWlup209WaMtR8tPnIAXlSrt27Xwf1qzs054l1Vv
NIBCRx0spAeD/YvazE6k+GXkffosIUeGLZaaYsyBuqLwodv0GdqONuc0gKP8qSH36TOcpkHhJI0N
Uww+AHLvn8ojNzvOYGeAFHAkN5y8/Y+UBzqkn2oPAwcjsdqcwQ5HdoGUG3fwKH0ORtaneRyEK5PJ
9rhQOUQXOSnNMR0z5qasKSAXbSm+MNiyxyxIbRQNkZsi3C+TsLZiz/db8NuNrj9APGBBSJjqT5Fq
0sNQWwH4jlYXx8XAq0UrsiaBODPkK+NPsl60cetPDrdYL2w4ajTlkE1y4XYaUjVeZsOy8tlRrpK2
s+sxqO0gU8FHnBvt2x2vfUi64y+67z9hk/rCZr4ZP05NNznwSOMi6izkNixuz4O+wEfA9EehPeSm
9xrfSjuIbf3qgo9VdAJDcOnWSHaHZWGdR34ZGzcc4n5Z06o4nfoxtwdD0eeprrvjmKLx0i9Huhhr
E74n2ojK1tPmydM8MR7JRORGOE4XYP663A77MfsQhJwvCB1KJ4b4z5WowscaRx+LpOB2oJruVLFx
obq0cawKFW7QFV1gm4g1H5Iylu/9AtNzn1EE+YOoGV4UYwtPnELM4+rW17aSHfNI2WFbjFXqgsyJ
S03DHFbozCaWlLY/0M9tkpRLHIUnko3kELfhu0BNXeOSEbHUheySOIz3zM4hx2YnjVV3vm1y0dhK
TI3tZ81S93nzkZkxBlIlmrBndaR2WDzSzK5NzgEP3p5MiiybGH2NYsLdFp7FS/zmk5+P6Ej39ccx
GZmjR5R/q/t4PMJhKe1sVKHLEwiqcMPdNA6CC8PAxrmdLNJTFWfVWZqHGUx1moXSLrNCvAtaI94n
1PJdK5TdV7/2yflYFbHHAzGcjFN53RAajHY+TsLzqyh4P/WxORp0atexoA5VeDhJReLbENn5bptb
/jmmzZfAFDnwRzJZhaL2g+O+gbTufNBBUa3rIDDfUF+1N1Hc4XORlfw4Dir6IREsdi2etyfcmEo4
TZfBlPVlVp+2BH3rB9aeWSWxPNKja5Zn32TfFway97xadTFr7TSi6N2YSmwgOx3VVxWE7eVktYUT
d37qicpPW2fK2jZbItbyeOGLIk+dNO/7b2EwQVKLxzYqPWNVZrCTuMb2BCh74OIyL8pNh867Ykqd
BIXoBDJJSZ0Bj/55V5L3PcdfJ6O/Qu5m19DF4tUSZeVSQ66iHSbDqj7sDKwYFBDxmfvqMvDLa0Ra
f7RjmZZeDUWtJU+7Tr0LU1bauYYULw4FWQZgcy7gEwJbUhOemSo6VkL3qwHnmYHFzMLBaQPTk1Oj
zRRAFjPUgdPW5dcsssr2om5GCSKZRWy1/vuuzQu7rpLydOxo55pODIsW6cOR0XCVJFNXnZOJqGzZ
+jjTjmrH+DihkJh7kSnz1B4gFzw1nPqepEW4CjMfe1XZ9JDQWBbkL0J9ZnU2cruZjnMkIUNtTAhe
Pw1sXxBrASxSZ2s09oucxZEdDGnyZeB0hNyi6o9VJCFRazK79Efc2sqwxE7qmJ9Db2XiAUMFiVMf
Zo4C6suJq6w6ihM6uUXblocdM0CJ4Sw47TvewwwAdXBZpYiveKPq0wE11qc+cMM2PW5RErgZUGGp
HQWF8gaLZou4PBbj8IX4g3CL2pDVMPmTx+FdxylHxSlOaRXZnFlDbVdFRZDLWwjOVonoFFiqujqn
uqaXcIhd6AgBxFDIcdg7YzmNh77lF9LRaZJ8nWLd2myQPRBwGBLFuvuWJgoyua4NB5sDTbQg0Khu
D1N3lk7BeNOGUwdXpVyEPGCpLaOyPRx8c8V8UbkC0v7EDkWO3YKgduVnY+oUhV+fRGn7DRyLWPRN
2i3zqepBS/3Cmuym7HsBDFbUXJEcvI0HdJI5YZmvF12APwRSqCW1MnQcIVk6da7iw1RamR1O9dKU
CtnQgKW8XBajg3OrW5I6Rys0SgyJdxKuRM8GD/JbdCyaHjLfolYLUyJy0kqsj4dcRt5A0gtfTKMj
TSAP+1IbZft1dNNGY1vYI+TGdlaC7e1xl7qQ2VWrSuNssmPgTFw00Pc1LhyrGMjocFDR07AMojMg
TJSTpKXlQNSoXU4ifDQ2lb/o2+p4yLLKQ9NgfvCiHpwgK3svTtPypKE0gDiUhat60t+VbrJVwOsf
lQ5ar03671kGuTbCI/baFtwNrsMV8LfBsu1T6ma+Ouuwf9GYnJ7RjACT13b8vGdRtqgtcxaM8UWL
jHXeh/H7Aeb1yB84AW1MzwKZTYtBJBpcYxRwZIvOiAWfTO2yRAe5zbu2cWo2jB9ZMo5238K8XlRt
FIijKW7G9nQ0KCg8Ap6ztkk00NIGEmcMQpv1BfAOIlcTAvJYl9OHLELa+tIbMoxuJKWa3IgDb426
JJeTPSQ4TZknG4zHZcmjD1zWInanboJQxiQpO+sSXMOy4hj40Tje0G+4zq7HAg/cRu1UvSMFsUIX
SILpMy3b4XNWICBimxgft1VuDqvR6huny+QgHDwm3RESSQ+mP4ViwNCFzXLM0OThDCymSiyxHmMV
u1AOiY86pFtI1YnMLtTURkcZyoBFpNyD0k2/GIkKflSktQ5N0/P3ZlTVolcVXtC6Acoxy8G8AssG
E5SMybAIURB8YqNfukCKAR9RJsC+6IyyZVRPrAP6m7d2X7S4t8G7Tb1dsJIe12WbhV5D6nJDZY0t
ELHgudCCG/BtthpDFTtGtpE9JWl4NBqcB+6kTNeuUDi2x2mYWCurqgQEfj5qExvBgQnvMLcEJCzN
VEWLhFfaK5SeajekrXCToEJfDY9D7A4xiiGFqauLWMe9sbUYI6fAmh+ayB8WNfStLiccDp1dJUOH
bDTWEii/emw+p1AMdn2j8UkWq4zbKYD/ZaIRWwjDD2njt5UdTU072gqqADA+8h1T0G4ZRFbf2VZk
Ao8OVnbGRhEHmwioSp0MemlXLGLos+8DkR5A4hg6QUtVsihHlnewXBrkRDWUjsB4Tx6FSTouNP7O
ZJKAYnOU2YCoX9lpgsbB1nUSQl7WxqNdt5w4TSOm0mEizN7llVHAWyVh6zU8PC15Xy50nzUnfSv5
SoSqHJ2cKn5u0rpNPMPz9BBIvtrTANqRak3VuWnOxh+Dr8JvGmLuj1Dpksc+C3PhRGMnTwyC0MwF
Oi3Qp1BSoA4Z5Rco2JjPo58AoRZwtkitKXDIwNGqJuNUOyaOxVcKLGfvGFXWywi2RYAvIfo0jcfx
mlh+4DRVhNdgTyOg7SzsjRUTX7ouMaOT1Jn0F1YVhcpt0ERsqBfUizFv6EWLC+px0ed2McrES1ik
D/WQtR4fuu54kl1/NpqgvzAyqe047wdgkxNiF0kZrseqHyqbFAVb4KhohF3isvYq0jVOVgyRTf2m
8iwRigWButIPkpPhpDTRdKaqqfxQ9lAYdMCexzdFg82lzlH6JcAoDVw+xvqoGAP/KJIpOkKlXy0k
rNdjVAXinE5N7/SoLFZkQnADqKzZWLLSG3OJIfZHwuPcb51CNmECpjnLF70o+WGcWvlqQBCLlzrt
L4s6pQsL1V5TVvG7KKhDO46z7iyGLsVjMBKdCwoIyiI7AgELWD6a1JETWlXpJVksvJHhrHCSbqzs
IjOg6zWLj8sIYpQ0QxUEUE16FSaCT0uZhr0XVa246Zqi/yGyIVROmerhtCNkoIu+ZsXi//L/57/o
72cWDxyPhvas5/P/zcbFX3Yxb5iD7cj7/H9zLiZW8A1mdxTYfemcQK8KbOFX0GQM1XO9OXzpPveH
s+jg2Flo14djGjd7zYFuuy+dA2OggWTTFFgzrgii/4g4m2f+4GMoFdBNC19KAJZ2xpsxSwxBpeS0
THIeOnQSvk1E8OnRpGxJ18f1+V/ohc1NgK+Apil4TqFnLHZTdFYJfNy0bBNS2YM0kwupmnTKhDXe
398Kug0e84DQCCA17PNSksM5fWDuZrcqMn+o4oBOy6GLGjtKo+QYmol8GxdlBjXjqFlmuLYOh4kz
YBvG4je3/6UPYfONGsCCAo8CX76B+YxIIemkeC9ItQTjdkky+VlF5p9S85tbcE0kbCQQiogZWV7X
1tgiH1dLjvtLSDs+gXssnJZgaaOpuv776bw9rO3phMJXVgELBl/CA1/jwqAH5Ck1RAMw/IM2Zsl6
Wh0FSYZLBwq82VHC/ewo7dhH5vdVZjMo+CKb0yLO7CqFOMDOwFHUEAH5kS1JgLUdxipZtb3UmQNs
gK6cIU2DwjZGQ5xDKlz2dhZqyMo1WZE4o1BP6g+DzjQ3OVNWZNcNIp9Go0vHGnWbuYkFEWtYtdql
YULdFpzxpzHepA0i6IF0IrIOXVbp7FLwNPgcjbKASKkGDiUo+Dve5MmF4Ba0KUC2Z7dBE5y1XY6B
YNK+WygILTgCwqprp2mVqOC0ja1uQbPshsn0oojYlZjUeVMXmdMzlR2VaPgWdKyHW4A9t6AGaGdQ
+nWTcqoOk4pD/R8SHG7i/roOdbWScfiuHIXlRrqoPUbAS/ZFL86GgSaOtoR/RAL6SVpQTI3DqHEq
I0s76rprKix9CRxW5I44js8mXQWXjWCpAyUo6BToAlcWUGEber9bTlHqQ5VtCE9zw5029CF+UyPk
bQFEr15fW83oBP0Y6FWj4nZYRIXUl5WEommoOHYIJLMnJbREoOO8xD5e5ENdi48sl9bnMOnqd3mB
4XPUMJDLAifdMdDk7RJaxIwd1TXkwKTi4bGfVfUp1Dq5R/IqWWQ9kFGQ98bvqwLSr7jPsQcekSy6
KEWfWJFA80RXDY4VRqT92kZAkwUOGvGJNcngMgqrycuj4n/Yu7IlO3Fl+0WKQGgAXtljzZOruu0X
RXloBGKQQCDg6+/C5XOPXX2uO8777Yfe4dqD0JTKXLlWiiIWBzapnRwAr5c0u1hJr67h0vUPdm37
+6YfrlW2sI9uTf0HPjJzdkTTGzozeW7gKeRuleVx9O18Qrr5oza9gKddjsWxSth8RiiePUSyqE6E
2f5mLUh3P9bLPh7G5aaYO+t2ma2jI9Ar97GToijyUtoiRzxRnvqMj1elCiZXq5b3ZTIclWJdkyuf
0DyjxadqRJiJr/0xT8g6NMrtZxse7GKeKzoUOZkqcuJNO1158EvyUk9DPo1FeCAq0FPMyuhMI1sj
6PD8QtjBXS1dhMRAhATAHbCLNMaKRnIP5IEiemDKLa8D6SJQI0h7PRUVufJgOpzYnOm9rIFY7aum
NUejXAJGhENrhWEd9gshbNfFszoqq5fLmaTqY2p8u1NpkZ0KpcLVjGhql3Rj2MmM6BMgJoW935A8
5lEBQHacgW+ZLGeyDpdrrOn1jMsLj6qS2UvXddWuMbisFyDAK1Psj4yugP+8jx7LeYnO8cQ+JZhX
AvTlCZwNDucMI83K9dLzbtxNCp7kyonfqzCBzJFSIBdrdUMGZx8qoGX71q1fyyJFdK4jg0BBFdOF
IoiMKYke5mU8+rkrzgCWQG3JbDitBj9bAJd47ilJGpinQPbWIZc8xh17Haba5J228jDMR2cL9kEI
wGMtNX170SbTcD8Sy15ht9OLsgnsFFFd7xAgxgetR8yQ4Ha9VbXxMVxauyAcT+trGKT1gs5ZyG0s
PvYdwiQkDQjyRqrb1VbBaYz0NSg5J40DIG8mkFbyomgAhzS0vR2a9KKe4mfT6CiPFW13Rdpf8j4l
+xUQ914Zkt4UynxTc1btVjcckjHmr2PE7edqZNOdRco7ywVQnD1Mgrwrl2q+RlavvpBN3J9ZWpp9
F9bwZzcjzkJNF7QcZQgWdrXEBspJO1d/ZRWp/6DBRR9UsnJ41pXcIw9Ad7RuKsB8omYneK8eYT3W
F53l/LVpFnJnHEC5YWgRWSTVi9CiPS9Z2dU71wPspHwGTsZhPeoUBIdxTfh1zcrgcgYi0F0zpOSM
RDaS8i75klBW+ByktXrvlKgu0ipNPtTDTE+tKJtDH3PgNdNSnmPDQd2QmT6PZbelJkZxFl6IO1lS
c9akKD6l4tCAs3KqF7357Hp+prBc+5hn6RGDVH9gaUF3IqKA4Ig38RN38iBD0/zhF8M/zZPUt7KX
6x8AVvadKUOZV7bvb0dq/RFOP1beklRnbuo+ryUWGQ7Pv5A8iHPlenOUhRoucD4GAMMMNsOB0Sev
PG2WuN7H9TD+f2r8zZP/j7zmn5z8jUz6f7v470jF7773w8GXSGaDgYqLJJBJ+57p/leCD/rATY0D
HSFKEsGJSuFg//DxQapFqjr5QaiFz/zDwaeoeMxiVCpAehxoIi43/G8cfAbO9U8O3NYiJCXYqnB3
kID8TsL9ObdX0wp+RzDiW0qVHzPkhzgYjLvITuX6IsRozSsnYE0dW7cMC997AAWA40mnos9F2/OW
bPbfJJeZFsu4Nxlp3RkboR5uatFYZJ47Mwv7WRhfzd2eSFlXbFckCaffkhkpqsdaz0n9mqbCqi+s
YU7eFrJ04HA2tBzwKNzCWbrTNPKh3Re16I3NuyCa5pomC9w75OgbulzF4IRVf5Fh6vCdn6b0PwQo
COp+GSOQTrBtBa7NQZIWw7W59T/lPxPalKMGHPNNha6t3Nk3vObnmk9Dn5zXofBl2K2lxf2XdaTK
WL3F12/3p/+H5jf69K/tb2X2GIq7oPARLht5HyCtFUsHGcnya0UNM6BcdkwwnWdZTFx17OdQ9H7f
a19wnRNOVtveB84WwJ+UrzKwSy91Cz+o60BzpbcQiju89/sx2kKXfzMsUBUDokpcHgRZGVLE27L8
dYxmXZJY94x8lcD7o3hfwBtL3LFOuWdAyHsvJXhhkfKQsvzvdvsPg/NubrZ2wedAmCxwPzvi5Hft
2nHpko6w9GsBbuMg8wluz/Cn5ipuizxU5VjetUp773OtOygQ8983/2tAuXU7AakcLHbQQKBgTN5F
dIWYSgL/mX0lSQ0u6k6ESIpXbCTiL7oViNJtSWhHgee4ZXwyQxStOoesrMag/LdPApLLRrPB1QCb
hvxd4KcTrQDPRf1XLgO23HGhcqXmKPowDvxQporLT/2IIXD5IJNEfuqiZeqzw1R2kQ3/MCswT7+u
BhFDo4ZLcbf6qijk9W5WQKCJqsW06ovK1lb0p87ZRi0HopohW05L2s9YIr/vP31nyRDOg+yAXYKN
CiISroH5dQUW2VqJzHryGf5H0pDzDHIONkQzd3pABBwqvvJd2SBFafM5i5FyyUUZ6fGpsbIC0Epo
3z5ljW76du+QQokfmwkp0c+/f8wNMfl5n4CWE+E6IS4AOKIO3XZr/c+2ZAwq7SO3zp/n3gM+RG7B
RJifCI4ToMW5ZxN5sjEQfWwaH7rtpbTF+A/z87fBQhlC3GwEEAncEsZh2n59jBQcWL8Msvvc1oLA
hlewXsgGTEvkF3HFwAw1r0Mx4nbjphItLGqPJDUV55QgzDW5A3P7u+VfNL7Vlms9XfHZWES7vx8u
+n6DIdEG9kmMZFqMGZbvEaiZhdZm7co+DyqWpDlUHjnN8d6tvrTtLrjF4eHgiE94r1tc0y371KwL
eQrWqosh60ET2DXrGi1XjXatV8g7RxJMqlFEpH6UTVaszS5m2QyTGJNqoe1ltGY1fhXpguDcP2xT
uiEiPy8AFAUA6z2TEVSeuP3uPQaEldm6qZ3sp0R0ohI78BkFliIYMlnW7+iaEJh2tbxZz3rkeG/8
bk4QYad4aw6eSRBlAvvnPcTfW/EY8p0MG4mClrft3XfLwsxmaJTu7CfbYxe5AxtMym9iqtlyxRDZ
YjgyNdXrS6PnBUn3UffB6R0MfpCPhVsVOfcNr9aXnoyDvE1LuTkIM5/AOz+ZUWzT0w0swxJCdkJM
j7avzPqygmCBYDiq6+3QKjH6G9WtzTT+yEDjXF/SZp4xd0xUC16GNSp8urdiYAMS0+M2d2YuSjgY
7nvzWVqQJeRpB4bOFo/RCE9eknbzDbwVjXmdB9k6pFumnk5PnEH7c933RsHXrps+bsDWViAXFRyH
68c2bRV/QVBFsciStICfMbm2g4vy+8X+3mpi9BMUM4IGjicS+OC7w4SpBfIkoAafVgqQv8jnGNnp
Aem6qqsv2OgCDMXvW3xvjeLtajMQmTevdOOfvWtxAGlCh4aFj2wFW0SAy8438xcjA4PDW05OyE+q
YisWYYhHPxQ3CQwL1unvH2Mjev6yKViCyo4JzgpUEIRKa2Oj/mwVVzaNjmSyeWnAevFQG3SjIN86
px2skTYDMKBeJV15Pw1pAYtjteiKA0hR8dSB15SEesp9XLirWqXyaWZ9nS75EKicHn1KIqg1xDp3
V1hEETIvEVelBfQAVB6bXYOU+dhNGt7FhaqM33b+BMz9DgULErvkSMWweTr9vsfv7VqKiy+ireBB
/P32a7Bff+2xkUq3AaDdM+gqEZxY0SP5dhVP4GqGHHRAzs+aIuUFQNxkDC+F/+7ZEmm3Jc1GiAXU
E5gc25KOXbk2SNTZGKSGA8ihQ0SPDtqroTytYjHYdSo0m09NF4hoXvqEOmyj33cpfmfZQBCEiA+h
iQTEDSrjxo38eRIda5u1q9r4OfWaYW95W2wP4Akbt637fR+jXMqCZ1N63rY4bOVmUnrgJ+YV6Bvc
eOBj2586Z1BQuc6qBJnrUG/j4JbQyVvlQEi6KjXburgUkMEdDUl6drRpP7EBYpzWorv/0LV3Xia6
llFc7ItS16iMwOHv/do1D/5AUo/d8syKabNUvndYWtA6lN0XH6UGtIjFd259SWLQRUzekI5iQmak
9orlsDaS+uKYMTKGZ3ipPYYjJAjb20s2rbAmbUkyLDFwEu1m3UaYzXMJXRLMmodHggZLryL8CzEW
xVA0BcdQeJ9o4neiBg8o5DqLK/zrbXw2U7jVo/6dp/1uj4KDirIp8LSRPQEN/2+uLg0rl4t05ANI
Dh2sw5t7C03EPBnQ5GJdtP9kFt4dR1uTnMGxj3AsoTzV+8Arqjp4rXZOPgwjxQrxC66wKU84+zE+
vLK8E1DqgCQD8WINLmp/rifVwmWB0cMohX6u/X0ih1SBCOd5CmOADTk99qiHgROgIdj4HlC5vP0x
bYULLYZyrtMWewW7aJuOwszbRJCqpHjJkC6eHqOu6fAkwhicTUb6LU79/WiDV4s19ZOjgM5vhwCM
BEi38ILeRzZwBwfoQeflg9aLrFXuR8Mg/IFKprqV0H30y8HpXto0z+I4qzTEJ650l1E9MnBWLLwd
ctUXDeE3CmxItnOhm4svEVD0c1AjBwkjabv6K6/qtX8EVbLpX8NK63DHJxrN6z6t2kzYnYP/OIzH
EEQ63fZOq7nLJTgqkMFFPc32bdsDw6tmP4Iq0s1It4Pp1U6g9eyK2YATkE9rHxbw6oioeHXMYjry
J1n7hQO3n+kYxpPNgqYK/psq/IXXCTyzXbLWYV0R1mIp2ovZLGrM3WAreZyypGB70ZB5/RBkF5cv
I68LtWfcx3S3ID7tFjAb/JDtszIOG+u9Ls7QLnsIJKOwXimk/6MTDVTHR6hIUh0drOka/ryIqTDk
OQO1Z/4w+5l5IMW+JY84MZLxq+il7J/BUyjAMLRdR/XwkM1rbU6qBLpxXDtkegCKm47Fepf06+DS
zxTclParjm03zXsslcV9y0YfQgS2QBhodfaqdQLCPxOJWp5UQ4y8zWhCjDlN0sZDrb/ptGUeozxT
lvb8ZmXdhCUNVtRg9QMqVXgZHdqWW5tcjJkqdX3ditm44lBNhQ/TdRCqKMuj4k0YxaNqY+YuZMV1
kR6xViQzuZ3WCMd6PaRlyHIIbqTze636tVouQjEg2XIKUIpJkBCywGFgJ1uO4s+OjFIMF1gcgahd
YHBb6O1o4XVBQbywdJZ3dZyAE3Xn3/5IyrLGeyi1ydHc2g3cfV5Hl8XTZSV7W8RnOhMwkXcLqB9j
cprbijYbKj5t52IkSInuFEzgUHmd1YIiHeCI6EwUd0uwwSb3lSJVqMHgYCS2F2ZcsnS6kxUTZZa7
LNswiaQH28a8JEhPkPWK83rASBGQgmlzA6vttLgiTPVJfU1L0Fzq+6oKVaoOoYIhKA5dSUGD3MFk
bY+0TKSO4kNU6KUEcc+CU5vuWw8dXftnDPEX2msqEJWexyJ1btcj9MbIxulY4gTZUam3H8Hzw2XJ
ncs2n55rUKcRGGjaMnmsdNhGjEF7jpdu0J48tU2ymXw++SIF6TL4DgtgbeFvnMCxRwYNrJPvXdVe
rBg+B54JxtRng0JrtaYIMltabtNDLdex+IPW8zbOLc8qYElkJD2mgrQm1fybcwho3LEvS3haO0iU
l8TtylSLkWAG+ejGF1DRxrLFeBG9dic9rpzOIGQn2yOXmGkQ9CRWFlpgeMt9VmTeFpjsyTbzYiH4
W50129BME8VHccSmLuAZJmQy0ccf/el7xtxnAG5Q4u3EbDv5ZASHGBJ8/gwAUG4TTTEWP1aPAl8Z
P5lUZOucgmgPL+DGbEv9h4+biVVs/2KDMDcsKnvy9GOoAeJvH//XIL99DkhBbG6S2DZ4AFBD9fTZ
IK9X9qeyZQs67eJ1xrcKkMrL6AkBeNEhc/I2UR1o9FhqiLzHvrhoabYokVOjJ6RUsmbsMEpT3NT4
SGyBsfU7wByQmObgkW1Ob9GIGH+skyJyn7O3EewsdhDs2lufdFwiRtvZrpWBnpcx3aLz6G1q35aH
VKbG+Ehe4hugfddb52e5aKzTgvZbM5priT8unYsS/bySko/+Ej1l6BZ0BttCWsdlxFOik9uv0LIf
8D1U/mBYXYPX26O/DShZw4p/dDXreHIgkWhNdbFCJDbbUxEBRIoOoRw77OmsKjbkYwCN4HM5JbH7
TGXRYvkMAh4rOg+ZAZbrACx7+8F42l74VKR4qdto2w7NKrbnb0dZ6PA8oohAUR7bIsXvajAkC3YG
Py2h/oq9rZWyGjKfnH4MeVZNPR5nLpnBj+AE6NB4ZUuDc36iSAZHz/DcqnRCto/4ttxFQ6HQOEiM
HUImjzScv6gBGACywTTp8QJ59m07jzhf8TcDNUaVHg2cxXm5ZNlQz90ZScqoaXZ1xjfFrBoKwIZQ
Ao34vPYOepIcTqOobxs34v9LE4DbiSiAWpk7YPk1aKteARQIfYXWqS666UW2CpzGg1qQ+vf7kMGU
V8eZuRgWJu11PaYgjeGIbUAKb1U2XIgMR9X8MZJzBXtT1F1nzPkHnFz5WvfVcdQ14t0vCx9Qgfxs
K43hOLHve8Z1aY0BG5DNVusL02kX/LODAj3Is3/rOlQRA4aI2Xk16JEpAqT4co0orJwHHw3v0dlu
qwZ41bbE3/DTdDABIwBp/NZfX5YxXnoscHzelUAfCRg8K3DljMemBTNEl4tsbpiFkhkZ44VuMewk
xgHr6g1kWamoe3UcWwcZyEUBUR5+Y32D3hTCcqCGToCbDDo7NQh9kX80kHn4GsCEuGqM3PaT56EE
CF+Y1MNUMqkWnHkDiCcYZkS22+CNJdugghiUC2DxVd0W+DqulUQvPwa4Z4pcBjX0fXmbsWoDKcED
hvlJjGLSP3DAWIs6zKoiiz7KYMHQ3wO6AIEsTwACyU+8YBQhOQ7DDJO/Er6iV7JttmOjEWpbbn3c
Q7S5fxvJyndAosEKKNl0GVaB2iAPZh0DeerhTANVWC1qV3yCvcX6IsGuGAHkVLc+KNsSGH+ElxtK
VUO4vWEBGeoq2E8yW7QD8XWuZX0rpbOLOvK4Gzz5C5SLalYHnGgMkq2hBv5NdmlNk/4FiGQw/kNU
gIlV7JRYmJ4fQwLfxn3NpnJy8Udo+QFNnHqouqDQgMh5MC8rR066y0ecDuACg8jdwadMEpGNdMQq
b0ALgjaiW0gy5SgjAP9z/6Mnb3PpbAWAeAcO2rJ167u5qetps3/ZUmzWBN7/tnnLAVnn5tB+R+9V
FW9/EzQi+MSCmiN4UQzoRHNA5L7lNsChsdjKBbxFdbv6hdpDhY267cqs2d75sWThU8ISgbu3vfUG
wW/mlBS7fl56luQ07qP0ftQJxGh5iFoA9nxZFehOwbXbLi/IusGBA/JEeOFwy/yFW0G+f+IR8g+3
wC23JzclMo2ffjQk+gxHmsNSIU9vEVtbVqgKAX6tHfmDeTNY5g1oBD9iA6NJ7TYQcughI+P7pmhc
p3JQaUbyNJbCos8o+lFhKZVxsblxms9oI5nq7bHG7xuOdAbnSK7EuG1yG29pxj0YvduaTNQaG+hM
9NA2zUFXNXYjSh5sOQngwJvRM6ncXCwOPWF1pWOGahD/AHy9C+iB5cA+YAXHMG6S/g1W1h45BODV
8ZPuOhDycrBGZuyGABbCrSN820H1BOBF51Pptmf/h+ju19huax5XCaOwOTiPuDT4Pc7aj3NHwpAA
qnozjRUwYDwF4gDspN839Q5Ax24C0zFCW4Cs8H+5hfU/JS9Dalyq4Er+a41EZu66nbOK8zvcOLmt
7kzqbVLHssIMdxzcYgGKy3fj+Ptn+RVCEOCQAhUC8zGVSIdjnce/PouaWAz4tiqeMmTV5KdS0M0f
HwbUbzqsHVznfxrnvzeIIq8ADlAcIQa4mL3DFSE+jcAuidSjm1scFAVqoviLZDFYaj929u87SDfY
7t9B+9ZDYLeR2IpWxRTpqHcNznXFUR2plo8/LEbQ6wbaL5ItUHfOfEgnyLDU2j+MgS3VvhnbzZ6z
HqaBDCvHefQPT/TrSscTIZTa7gxHjS0BqvD7tNiSRSQkC3OP9dumCvDrsMfn0YDEdCzTqcQUaI46
HjF0SDgc4FoQvT1IZZkb193kENkfRcM6SHhmmJYFpTasw8exPxS9LReGeHIX3vJZ9s3M/r4T76cR
E8cjBr4uZGFgSr/PsuLcdT6eyXSrB7NZpvW7I2QhiBgfFpKO/Pq/b09EmMjtv+3y21/XaTLDGwEv
e7z9cezNhUYlkggsHQFp4YDLX/+79gD5bwXYsTFQS4P/zRywoIBET2V1+3YswUneZiMxNfZFO7jt
wPh9g1se56dligWB9NN2ex/4KOBGvcczw7LO0AMJc05a0huxS5omYZ8kpCr/uAX/3hSmLkUGDwWz
ERu8N3WNiptlLGRxfnNFJgF0BOsodg1eft+rH1SMnzoGrBBNZSDIfE/Mp+/ThVGEvExS6uHUr3Gk
obSGtARDOUImP3Z/DWuLHPquGwpgq1negH1JZe5FAd7UFU5rUHBQ+cZYID/XMQf2EN03CtTN7gz5
CXLCt2ouDZ2XnYqRcvo4OPBUi0Nfxbx1h6Ye19jvoi6SQ7NPewGo7ZrN0LzI++wtn2ckghF2p9qG
uvnGFHrKQJkZJ7DKgIlUoGqcEWgkZbOvCchg7f6Hg5IQfE3n5s2tgIee4rCQ383YW6hhQgTTDd1o
DNON0HBzA8KEIhDk3KHaV33bxiM+ABdLjsktG+rNmSNvvo1FchS7PbIpXcvcDL6ha94OfdaWe2mT
uhrzf0EeDsemzn84Mt89KGTWAsZ3del2iCduArKE2MJIlElKOzSJAjubpxAhW1EWu3pucGvqCXh+
XdXPDG5vxm7lgqoV9qKSEdnAgGGCNHW3vMVhWVgG5vbajA1gVyAwCbIMeaV92qkddM9FgNzK4RYK
Ed9nLrMJSnY4XHTgPoglm9buA/INW0YLPiCK2dx2fkAS4UNpgTaDCJ1w0AmOuneUgmdK4XT+tSD0
HNJLIecQf6JiXnx6C9hM2Yc2yyoTH6p2IBEiYRiOGepFj/p+8aHtFsztPszx2i9b5SmgfTu4ZlSk
uwVyvHBtssEPa450dCgRTWdpj7xoqaPhxKPah88yasyi94rD4YasL2mb/s8WyAuBRvgt5fbDFjnk
wwt5nTaw29Wx1bWMR3jR3/0sAN+bnwix1XbovC2N+rs32Ca1QcjWZ2DE2HzqI9lQWLKiS/AYsYHK
KhgyZR9gxLv0ybYZqY9NKQqR66IIT2IpRbVfyqBOJZ/YuYzYetH083QGktE9QkyJEoGZ0LdJ6esI
mPHUf1BY1GcOwjFKcfFYf656C81VVHb7OaNguqYo3XdCsAtIKW7FVWqjT53BdmyDldcylJAwcq0x
uxHpwbme+aHqyvFurWoUfoJX7g/pErEaK1Y2X7Qdn2LK7VXPSXHVQBVwEAMgaHBfivPUQQSgs5A+
JFY75PVt+bUcnNrXUNXmEPW1e6Eyd5mucXNcVIsscGsFhMgmXVoULmiTY8BPXqSIxz73czee4kUr
CGhNfTIzrdd8ySpx1FXUPVkObB5SEpTLywnriucwr+kr1GACofzYfAhpXB6i2EeXPMp0mXdgUF9z
wHQojzHgGoMqUQ8AD6FO0Z5lXyH25ohnqKWPUwyiPzSILTnQofGPw8QBOMAU7IdlHi/Z0C8mF01I
dyrJlE7/LKc4Wy7AQBi/DDGv6KEbrUeYUzZ6yScm0m+pF0mzJ4r0l00GOsKeU189zBMkBgK5+isx
eOrA5dbda1QN9npOeHQ1SLqtUCW2HGoxhcsZ7uxNlJjpAug3uSwNAyM2hfX7SkNABZp1Be0aYbMl
H4N14ZsjZN5Bury+DkPVxWAUWNAHUZgLK1fXG12WoqbV3q7BzJdyLFyRg0Vb3i40gSFGSLWbAqvZ
JURLtb3sZwc9uR3jK1E3cw6k90WE5Us0KnXLKbbPNIx+D2gx2rT4zZRA8QcZIk98e2s17z8udoZP
hkIFvkARQgMOhNkl0CvbnIyMvyIz3eUsrtvTd3JzHDX+AYUJzMOgF5QqMd4Xz04v7s9+tk2cuxmE
dkV7W+UVng8Z1xSYGzberFF0ZE7DfRYPoHy361S9Vo1dt6KfzUvboQCRRW2OhwxJhAsb9ykKHETq
kpctfx1S1KqogPdPSDtwFAbyCpU2RuIQkY7FtUxJV6I+hcleewKnZp/CP6tyUQ3uXgZpjjD0Uu6y
ck3Onnb6HjwdcDuC7p/jrkVdgREM6MpO8rVn6jkgTn5eXbOmJ2c5ije4pvi2YEBO2ifjeIAbuDyh
aKBQec8dMrYGnOpIT9OFzIw9OfihUMkkQ/actT77jIIm7EPVq+7zBLn1txELfI96HfENB7HgFOGk
2LvZ+Sf4lyQXoZ2uST+YT2vUoRphTRWYWYCTbzWqj+Asm2GRoqoE990LI88JEjM7O7TVyYixfwa3
i+H5p/iSRi07QuE8fAQu5+6zVvdnutTZU9P061UxVO4wo3zFFgY35W3LI3/Zjzzco4xg/6FPU/6F
mQnGIXbLBHlwg80DTOuOMj9ezX0SLsowsw64DTj3/7fSBGUm9HMK6ORNZYIDvzhjsyU3KyUeHCYI
TOpMCVSPrCnb+Sar9+m6tAzrvW+P3zUlBhD8/Xs9ifUjR7UJsa7X/5aSFKTpPkDbBvmMRpHQA0tM
eqbI+aHG6srv0qlgQOZ78pWoGBy060XwtUTN2maGr7tPRkDa6bURbEpQrhGXF9Y+rzOrrgOxxT1Q
lvqW8KV9qX3/iu+g8owv6Qt0AeO+GpPqFtIB0C+FpeVl1tn400jUGHZQo0aow5GMz2U8Te6k45qh
roumyRVXW9mELGra7LKB1nmPPC5f8wn57j2U4k2COrY+m/KGqfa2I8j3Xy3EJVD1yCj4HtVWJyR6
6NzTcNFy19yxmZOHpM1QO1HOve4OOrP9Y1WUE6j9dbfoq6Y0XbknfStAQlSKkhMUGcP6uKRtP+rT
5npE+41KX3cGo9aFwlwaxOSoDEATeC470YxqugFaUg07NtLiQ0hWiJS6qJbXoOspug8ULuKVRyDu
X0SJ6K+HHemtFxKOU9GCVnSevEwuRTxHbfVhZYuKp3yZHTTjlzGMXXSRcmQETg51HqGWnwYxPqFI
kkGN0riosz7vodmpzY7wbH4qGVgzeax5/dAtlKyngECz2qHeaRxdh6ya213cA8e/QQGWNexBkEMp
ESBbl1XsURGYJubSk2Ueqrt6ITJbGYa/jeZmD5ymMRtLC4KT5s6jRlLq91DJyzoGwD502A8p0pu7
kS5xc+B0rPU1CrJWEhUJAPPuVj+7NmfNgsRPMlbm3JZcdIciiHBjSsCk+2ou5zMrUGVwjyKDOgEk
hnI0F6ZAzYLcjiJZ8jgg+y197G+JyOZk11QKJYUTbhigOGB2L9SS/uuUwTVhvUXpGVQFQVW0Amqa
EdV85axJt0NuHlS0kCdaPi6EQ2K9c2O6lCj2gMQGPtBFBMr5LzBCLpUHbWubi8JBbQPpdUITfbDx
3AlxQ1GbbXxGMrdR58ql/LWYpk/rqovnQttPRWZFlSNMaJ4CuB0HFATuTxEOjwhGQvZIfyXrVQ1x
xm2PclfHSffZzjq72jwBTdPmTSOap76t5R4SuiUf05LDvk6++eILtR5R4AiZq2JWqGqLc2VH5yG4
/YrDht9ng2ZPCQhE/b6cgPVgPWxVtcCHC18hbDUPFgUq0sOQJMU1qhZ1T6MbfHEY52JSF0CNiyQn
zZxdNF3l9tDg1UcDdcxTayJ6yLzurowS5CY2M7+KLZKWXTEgeZ0hLNrHscKlc2MyntY5jqEvS3AI
76EyhIbIUtndgj8Y/IXtUZklG0I075wpKlQ/GCb7P+ydyZakyLl1X+V/AWoBRjt18DY8+ox2wsqM
yASj7wwDnv5ur0ZVWfqvdDWXRtJKRYQ3YHzNOfvgc6sS3AMIItURQFY6bxeG3I8rmJRPgNBlt8/Z
r8U9N6XerEvR3/CU5+EvPcChMqe+4CUkDzx18OkBSYtU3WbPuUytdyZv8w7RTrhvzLDa+a2f3xm5
2QPo8LJXs66eyhwlWErjtvPtJH8DEzw2F39q8waBtD8pXMEwovs5DyIwM84paW3edGoy4ZbzFNHs
ituctuQ0aUt+FJnw3wswC6+FJfQZTC8ChbZrjtBKlmeG73ZxOdPmdiOAml57uP2oWzkcLxeh8+EU
l2Z4qXE9btzZHr41E47WbelJFqEMkxvvWLu4GqOhl/PIrmltGBb6OrciUXKObDxD5u512Q72tyzL
xmJjl7yGTV76uP8Lfm/E+ItrIlta91h5yvbjMUPI2VNrFempapvxpaVry6KiFcJ858Gre9x9gZ4O
mJe8eGxz4yA713666AZ21joVaiMXo7113Tn/pqag5fFA57lrVIIaqklccWZ111+1C6KSTZ9S0pzn
QbXfYAjPMhoYM04YVsv5YxwX7hVuSvo01TLF/JzYWsFQyqdpW+eTODGkxrKq5bxSzCMb/e4gIU12
lZ+NV85C/7YxKEfGuEw6+LVGV6H5NdfJfR6Hsnzz22mGhiwGiHSQ026U9q1HtmtBiCqIGm7jjTor
95qi6sTpV+vt3GVZTimHd3aDisNobkSmLSNSyUWJB8nFBWfVTjgMUKRwEUVOVmW5U0y7dPJYpVRF
lBcUaf320sZOUQJCzqamhg29vtaDqgtwMpYG4jUNScGRBp0eKEhvqbRc9oZp57Vz6ykB7rSwOim+
lshGjTqajGDOkx0Ls2I2r4us8cAG023P4LTUmlWDinweuO4SZ+yvgnKjUHM7S1xPS1IVV0uQ2MKM
BkjbVntXTkyHIMEj8w7VrldtJ1/TtHCaNNbcKqxRcOOIut9Mcwd2cpdSq9VHlSmj+jGAD5vcbYb+
qaq3bseu7TExAaiAx0MoNdZxvziGmd/lqi34HhwDuRQWSqXYAUzI3Hn73ysj9E0+xyGvlzhss9l9
ddkyZY+/DWuN9rJwGMvwMhq1rWRur+C9XFb36AUuexDuw9X/TJ3EnL09uuqV+62zoEK/qVZnRrap
AwZduCSLJNd4DXuO4/FZZQwUgvNIQTnfmDmgLucCF1NdsV/ZbvFt8cjLG6DkgPynKnbLUS31lVC8
vXUjG1QWAyz9QVTJoxjdVuLqQ6gqxclUqlsadEhypMahd0i7XdsCvrKR6TUxVOT02kbMRenehpyY
uBgpogJnL0e/WpaWKezEJFVGSKpUqZ1tWs8OUQWwrCD0MTuom+C8UvoFW+iEXsIWbIJ9pDaW04XA
jZZVOHv2ftVzG6jyyUBdM0JMwXy2cRT3zha1SfVp1gVVFur3rC+2jTfg8J16dCoXXHzH8nH11PKr
yv4UynS6w+Q+HZgDyzMGYhEVtqeuc2tZqm0rKsRaU8giuDXKxxyosn/sKOH8jajbxQGkqIt6f7Hl
R+MctGBfkFAXn7DxE4zPPa7mjcdzVMWjWJeHASbPTIFglFsqUDrEJG9dd997zljFSRXM34w1mZd2
Y6W6sx6CQhZurGVdf/RgOvrNkE+0BvVqYH01+9zKtpQT/XBQmVtMn6kxXyYuuLTtOlqLLN3h05oS
Y1cpK0CcY3chpmXTaZqts5jDwRoa/62cSseChp/YaRMxUJQuHaq/DDcV8E0V26arxlekD8gmNn2L
yi5C09FNFEiWja6I4dZNSucN/aCjDr+eWbjNGy0Kf+sXXnky0gG8AcJrzBVo69oK6Ya9AH0HsBmy
koIuu8e3wBfjz6mxEWjrDl1bdnmkGJh9WxEscG0k4b0yzIb3ubY7z2rnOwh/c3wh1YbbHG3FdwPx
EsPDvE3PBsfw8E5zqbN7AFH9peoStjxQwXin3vGBt3NEimUvJid/aLRIrpFJpp9pb/HJB3qdkasl
isnIukrYNtLUT8HsqjvdlxlvARsb22G/ajhN/QqzQuGGDxbjQz8Oc7yqFkMLGWu0MS9aXLB+bjE4
Bzh5OfLE3n3sYC/sRrs2X71+wNXqo0PM+nJFoT+sywbL0XKDp9KWsa2GCVNXWSOQD+UUTsfU61Gn
DTUEtE2aaII4dFhepBF0w1Fb+4sNdo6IZ+hUGAvBZwp4RVQ+CVOYsfWRF4p0gNib1stwLVSrzqlt
gTow3bT1dwgh2i969kdUx2PNu0QN4L87fRakm4oC/LYzLhXvAEql3lBTL3IDNDJEjgILPIt5oOco
rxiX3K0VE4DN6rWYxIsJgV0szEpu127mZ1IXOR2ykaqNJ9H+0ENWb+1kmCM9usubz2kxXc2gy9u4
7KbgYXD7UfHnXLejIZBMgSq7uRZlYl8FWVn4yISSBeqmlYRXhpHZ3xaQJ9j02+EOrV4eoQGzv+KK
UTV7Bj9cIgmBoo988G5LrPSCL7vsgzHZqkwGJedvL8qr3LIXdzd62n02kqydb5hcESuBkKNaNmVb
WW8yRPEA387qbxoUJubW13COozW0cTV0ielW28rKsy+FO/c64rlJVUd9Dhus74LL5+bdaqEZQwu7
SW6CshKvHSqLdDOp8k0MVfPaw3jfkM7G7BFFJUKpdOKSL/u3lMyTlNpqNsCArNZ1r7D3DMxd3utU
Gcc+56aOe1n4t6Mam9Podng9er84MxfwD0ZiBs9MjKXPZZB631p7FdvZMYeHqV/sYzE0ow1qMwD6
t9RmhXSmZsTjD0NwGATQrXgNDQqnSoZQI1x7Kh9wy8q4Z7gV91zqTtQJV20pX6yremkytIHaes0S
qIxhMlqbdlAm1kko/1VQJj+QFZux4zrjU0C5v7ecxPrWoEB/JTwGAKUx88Eh+X/FcxNczyz59+00
ctcF6isC5fGuVeYCv21sTIv7YL0LUwPoV2851Z7nQV/TZgwihpZzxRTNOOvO7l9yhh1xAL7wpiNv
B3ReZjXP8BWcxzwTTgUslo+xbWuLVRhKy0KIj0Ux/e+3Rcs8qP/GA6qoppgdOC6mVzrapmofemdo
HPd2zLOOU34gNRptUt/hf0YkMC+gW9k1sHBsbp0FKc2y1zZeDTsWjTmP2dFUl9CVI0LuZXxK5Kzd
D7eGBXLImwDERZQ4vTka5Gy4ju45vArULOy00EfkIHQ9MjPGzlopGwMTulxfeL05H9UyM8XcePbs
7hyn1sG7V5NsM266tijnknPMzUw3ps5DpxAbi5emCFocNFbIkSnjUVUteKG5aZCxOy5S0Kxtvpud
sfhDzEITod52aKHsZmwsZVqgFmrT5CIi5xrsWIOkebqa3f0kgpEWRorZ6/vnJoDMkscsYgP6PixD
cs5vABIOqokH7QWetTVboYbum4Jlai0bfksrl0g3DiXZZm0zToZDgk0yB25qLJd34nipGQJbTufJ
716Uka62u5GgzPk3tPC+N18Z40DDfJUvQ1J60QyG3592/2Y997NBhOUfBmrY69SYbKXhwf9tOV6b
9Bz53IYfZo6L5Pett+0VLuunXlQpak8dTHUVmZXT2/7G70uMSJuSPcoQjaKe/af810XXv35dP2+X
eVnA1D3sqiH7V1TgFw/+XxUS0l2wJqXS/yya9uJtqn4TflRFWHIhGg3rsn+zqPx5J3/5i9i4+TQu
3mFWvr/mVf1Fk8HQMBhN/BLfq9/+4vSbqka4dc9qfvAzRyGCm8zZwPIhc5aVv30V/0W2/1tkO2Ss
v1wd/4xs/yPI70+SAyvyy8/8I+nAIc7gQkswPdu0KDb+YDkYSBP4J6LMBDQzMs24zv7ktZlMzNC9
OLhuUWRwibFL/iPqDIybdVGOAGwPMP//EeVw99ti+19Gnf281zcD0zUtnh6uZZOCBlPi50uZiasl
3aTTN6r6TIcyzspvf/k0fv+Df2W1/Xzluv/0B/52C/ezIE5q5g8EjPqyADBW+FVON8yRaS3+9Z9y
+ST/KlJAKcTaFiHjxeGPesn8mwpjsQardKnAr3O3XC4xC9XvsQthgEHafR/yOQ0+sibhZtqbFLbG
itKYVSWmPgG9sfpsEKf6KQxwJ6NH2Cd9amI+r9V3CXRPVmfFY8lwrkyvXY8lnDFm/0GOU9ijX02+
LN3I5kS6pwHK610ONFxuAIhRLkXgJdNNIHqXBmvykHJt9CTCkWax6rLiET9DOmERABfqY0m9PKOg
Py2UfbWyTz3LrKdlLgGnJp1CTT0tpd5hNi9FdeWPTDPd2QNcSQuv36EyeZvCSCvJcxyMOhM2R9w6
BpFcV/kYZmz9mV869VZMyJGNNhqL/JJC4f8aSfHrN/LfU+PfnRoYsLj4/mGW+6dT4/FyL/+/6Gvf
lLJG+/OXw+O3H/2D9Bj8gnvQxOyK/dtFkPaPsyMQ0F6YSlIp4Pr69V9+PzuImqeRRCjAfeA5SOP/
PDvEJXSFW56IFM9ybYqM/+TsABL48w3H84huHtkTv9MTFsfRz6eHYkZV97lsDpQJlt6GYPM0wwgo
rdnFK+3VNrvHOs2D+1AKkN22rOWN9nBdT2UWBHHPSuRLnkjx4rEcvUNYWT9Og5cg0Lbmu3YVuj34
FDaHlqc9A2E+oytpTA1Kp7qhxZkLr4pp/ek6mKeG4hyURnZTWA2xQqRZiZNau7LbdgwmaLiXRVtR
obxshuOc1z+GSrGRpolxcIQODsSYfL4rssQBVoPydkthJk49HuuKkbtbA+JnT50dp3lAENEs3rUN
IY77x07EUTH5QiiNIzicpVlvZ2qqN7PiRcVdlYzf+SsWgRMOIXJRouqBEDrGZxm/uFy24eKK45wA
6o3wezVw5Q3tIpmAC7kVq1n9kHzhB5fIvTuvhuO+RXeTfK6ey2yxYCr40q7GhTTOK3sBfjO81Nos
HsLCnO/QH2W3WiX1l3YImttx6Kflau7YisbIo5loJ5lPGFNZsTiNTAu722bN2uB+LnhdnceId0N6
WwKhWABX3jjoae5XubbvVhoEd0nZoDymMTCtOKF4qeOw1M3OD6Dwu6t/ZMHd3jKQDO9cECbZOefc
Pgx8frup6UJSEmS3X7NMnzMV2rs5m7A2SJeFg2V1wb3hcLXkBWz7cAlcQJtpFVVJb31JmsI5MksW
J2LInOOs/Oa26DvGfqtTLVvPz62TM2gddWWhHLjetjscVqMaec+W2Iladt/0WnVvF7zJS8tAT0Th
inU9Qr8yfKJiD7bodGAGMw8M7+cWgPiyOOGjTUDU/SzWOd2GM1akyAUnBx1/GBCnGC7q+czQX4O1
YIY+WOG5Zb6R7lBKpidnzmt5SHxSAI9KLfayl+zjz3ZiQE3Wtl9tyeEIakTUIszHIzMoFw+LbtWD
D9q6OGdiDu/awAA3bvWe91Rbi3OdoSwC6y9KRqebgJp/ddnR9avYp/Nikmhi4ETDkW7wQfSHhUjN
4K2DlQlfLNRdxAxHJHw/F7Y1tYHq9PaSi7RjeLPaRBA1vTGeRo+m8Fh23SJf7BY57MnlPwheuHxe
/SQ1HhfdD2RQJtc0UNOVnMbhJeuqG0xW6blUtLYfOVjMyd7YgoA445RWpl/Hvl2aTy4Gqp1cF1ad
67huExQpOxNz0QadfIlUPdXPcmR4Y4RZcz3QC9IfjQ+5srJYli1wHj/Hgb2hYdLPHoFv3oHb2/hS
pyLZN30PNVS5ghxCSoeWDZBN0wj2AdyaPaSfbs1rOCxEz6D5ULaKl3GmrwnM/Ngo+rglrB+alclv
PiRHcjmGKIQPcdKonrf+zJzVGWnUumbeayBKn+7KSVMmfdQl634OrHy/SNtiITr6uD3mxxHwU4xU
fx+Mufts9ei+cqUUiyrV3OrAfLCwU6O0WvnaLkPW1GGZMOEV4Kjw0l1Sk0MHWuXKZIL1PV981Pt2
8oYRXh9m3ZWPtUdQRj4R/wEubiXHZZjuLBYQuw7HP7uQbNk7VAmyC2DQoV+Ismwoof4UBCswbY8s
ePBgyvumjYtgfWsSANgkh9yubX89MhJnzJ1NREw1rF6SGoWVZ5jXfZ/oW28o4b8PzbeQ03ZfSyvY
ygRrB7G+eVQn7gCeHYbt2jSSTnYyTnkl2c2XxF4oP31vpM10zcpkVPgLLImQvINybPoXSJj6YFbp
+JSrfuTC0MY+7ecfqvfK/ZLly3bstfVlsuzkXRQucQxzkjkXo2pFigSo46PyGl0cROW4V3UnoXfg
bZCbNm0YfKjCOQXMxaOLf/RetVm4lzAfAFfSaY+uU3FVeKsPYbxDvjQVq8y3QSfHhxAl2HPYMZMS
GGO21O0Z1NSg+1aTvFNgD5LFKzLIamepqd/A9wp21TCyWVyn9o35q/kS9qmxHbGDRA3+8ZuaGMgr
NsH9oRJVcA/bor4evNm4hV2B67SrWN+Gndqlw+rd9PAYCWmdx8I6sUlLz2FRBThwayZ65SgpDwtb
oO4hDXeNHc2EzcU0Fk22RRwDOFO00BlxHUZby71PKbxn10lScU+CLnZaLNN4OZ/H1hxeuOLqLpZK
t1em6B+8JG/u53U0b0Re1HEAKNRTJZeBo3cmO0jMxplzsG1c3dPgMDlL/Py7GJzqu6p64iTxA6IN
HxPt8hz0llPt88SO8qVzY8+V1lOTqemB5I7gk3FUum1Dli5dYr8bIbE4JDO/ejYRtQZjNHaB7lPt
sGPmnioYaJGBMlmcc+vSJU9p7+xnkb8nyNiQvbp7LKfjhuAS8lrl8rpMS8hCtEEu7fdfuwr85iTM
Y5HNxba37PZ7mrDJKnKDZXUg8sNkq7qJ7HXB9OQl1l1JxMG2GHRxX1veTZ2O9blae7WtRttEgZDC
iY4QSmkyc4jnIO6CYWhbDZ+K8eXSxJRS1BdyFQzYxFQefAumr8sqDFDO5XAFJH8pZrogGp2eUGme
ctuMhNivaC6/GLbXxEJ35ntm+/LQYHT9zs7iQU3WD6i4uPUkFFnDf6tLizRpd5T7uTDRyi3JCndX
YQcTwGVTBv8r6hEyZxPOzrbdToB044AJ9yGfl+oopvbooign8sF6kgykzlieASFJz9qxIgn3dj5m
ESDffT+hqGvG+dFZs4Etb0Z+3HQhA+frJ0sthymMah4THFiRHDC+E/dEsA1KlQmufzMyFB2q3awg
2fZG8JGk9qvF5vbN7MCpiNAnXYE0g84aua7cj8qurKNcFVKBTLZXbT01ZGnY3/1KR9QFnwPWlYxo
KIJqCfTSh6BN8s3gtNDMOtazU+BleyoW/8EyFlJvSp3vGALOtyyzkjsEZ6eeL70pseZmJvqxwYlc
v+UStYI0XrLZjnsrt25Emz/hBPIekjmDRKClqwBSM1hm00msEvEZ/gTkHx/vxuGRfiY5yYsHb8Xz
LPeXYrOz6lvw/2nk6BCBRPPDlemhw8e7yQzzNtHD7VqizsvGgfhkRE1t9d6XZKKsw/xFD+qutcbb
0aivqdZYi3tExpRjMiNwUQU1IIJ0es5swzYXLYQraO9BpDvuuc6Ra3lVV0eZ129sgidYZhTVekdW
TXH138bv/0T4d+wLluN/b/xui/IrwUw/tXz2bz/0e8sXOr84gjER7RkkM7Iu8Uf8Dvi3TPELKnHP
d33bRJwc8E9/NH3+5V/+7AV/HxYJQVIA5Vjg8UcuPxf8Rw2f+/NA1rWYRJE3D0mUV2AJxi0/N3z9
VAT17FndyeG+iYVT7sZsGqGYj8G9m9VZw4IjJdyegKvV3RY9C/mnjAHFZ+l7+DwpNHD21xFJ4TLZ
86AR/RfsueUV8GeZ341e3b9PvfTf3NWrT5mVllejzrEZGUUfo8eV1Ql0NCzbIpzikR7unLed0bzV
zNGvYX63675arH2qOevTFYQGQxLdh28TlqPggGiMXcbYLd7rpGcV3C00z8DNL42J3YzOVnhM7qMw
bQP5dRqN7FUxT64OTd8U6Y5NS+GdR9bgkHkMPGJs7M1CElBVafRp+qbMgKf6O6DCa3vTDANvN5sB
fkZ+veROcgC8Lfp5W2GnAndfM8BCb9HZ2DVdLB1+xd7KXhnIbRLGOiNqhaVSFOkJFEPNoUaHHVlZ
YpkfWpeDXrdFJoFHbgpI7NS5NeibIqp+y+701CXIk7KCUM/5t4TPLFg7B148EJyVLhMiCfIRlrsZ
83JQ7c2af64JmxS3QFaK+zieKJJ4XthY5vdIuZL+xq9G42jilL0zWRBv2FwJplgOySssHY+ZYUx7
RND2I2lFJP+IwUSbadX6HkSMu/PCdvnqt4Sm6VKVlKh4F2Qz4LcOquJMVSb2sD2qY9OMal/UU8dW
pW48nialOgasrXyVwXqvah6AXpbeujb7d1LSZxYnaREjiBc8rTDeDGuY3IO0qKhfjLHdFAnFKUv+
9rbMvSeoLem9SLvhTmeTf18iNnnL0ArEKRaDU4+m5J7rodktUyOfAT0nd6XdLC88JJmsa6WQ5iD/
QrQp/ZuQVOFn1pniMGeecWvMyTxuBtrC3QRf6px4SbmHfkgZZvl9sTy3XeBufLYlTx2K+Ed6Akpv
tskpW+28EzOsyd6fo2YhIKDubY/8ynGoyNiqxyOmgH7P8ix9Fm0jrsLVzxA2tK7+4oTWAIa87ZMc
JExf/rC0Q66S8FeXhPemrreF3WA4wNl6BxjPP/ba/ZKDZR9y5YiNI2b/zK4eCHoOlbFGZ6GmW5Wm
NmQtvMgMjdkX55QhGwXO4B77SP1MoHa9nxK//abt7MXq+gnLexCc+Kar7dIiZlmGNrhe2SXdJ4x2
TjWGX7LMxfqqxFpVhBbN9kfe9OaVgcMK5VQn/BPULjLJ8/b7FHbJwXKJz6EoW/kG/fyRulC9ml5e
vixU4i9CjxJvdhcUL51Rh7EuuMM8Y0RCidVyG/p63MnWuwKFR6xbIMt93ovltg5r96Tn4bJmXxA4
ABoPjVsrRzW3uitIJNcz5V3N0umy857hRoCt5yomvjxzA5ZfcjSG2DG6Zdto1UY60dnlcxkxlpek
PhlmxPxFnxARgi9YXPvZAc/I07p/kmv/mLeG/zm7De4ZJI8m7gvNViCy2zX/4ve5c1Wxfj2bOB82
Hk1njKvgGDqDf02L3XFrqOFxLYMydnuz+fAUOp1Wr82dAJr6DVoTsjbLKEmQqijZ2fI5CE0dJgJd
aTsbXXUL9PYwvXZsS72NrgEioMRPX9BerIVlrTCZ0DECD/3Kalp+LzU+oWHqziQy6ksK04y4WIlX
O0vkQRi+HYCW1MvZngn2cwqPmfY42gZ3HMPzG6ubjV3fWKiq0BM190U+oP5tRyvclmq2bqZB1pfw
PWmS5Ffh0zrY2TijIHEGhiepFo+0CsG3Qlc0r0oir4QGoEOCYbPlwTGS4NxMtftVuX1zFXpJ78FT
u5iElCnmu9SqaZuhmYC914557cOv/ILcebjx01CxAVVCx5aA7UAcKrEJFabWTbtYFGuWjQZVDgWX
qIsW2Jw/Op55D5b2lmNqJEPEL02jNAem7hZtuB87Zz4zT5AMB9rgAzaF+6MxnE/Zdja8aXxF0YXO
gDI+33Z9bnCTG8W1JmTpOhQFcx2z8XB+rB9gq5BomiVV4zw/NWb/OOMHiwLS9eihmX4CYMl2kpyY
vSnXkKK4b8ivsjNQNoMeDimTz7KY0h3SrSTu6956kbAp9nnqmjvu9498rYMHMK46yroS4T8eoY2V
9e1J5wV69z5xy2u3IRvDHerpuqnN9IDA6iJLqbxx78BPuOfKreLaDPWdXBoCAWfmTxu7tUrKHid4
Tr3EOfEKCbXQsFYbt8UTUxZuhSnScHelvTRHq0YQYQ7mHJPVJ7FuICZmi97sRzUr5nPz+Gb35KyU
QUPT7Rfv42B9y1mwRyuPx/OkK3pUb9DZnRMQE1MPTRHPFRGzi5iHHxab/C0Sc/WYg1XeTiz3t01K
EpsTNMTco4R/lAxybjzTH/ewMDpehexvCbAQ1jaHPEPAhF0FCDwy46jVVS+dLHJr/a0nyva9mzVN
OAb5T2A+ZJihtdpw7L1nQfm9L+RwFAhDWLgUBEe4/LeE3d8GG7d3oCkkDjIvnXiSFrIinBDnFeHj
R4iRn7MzM5g41MbGYZl+j3JInOwhx7s15t1RUZBsFRk4B+E0w86fqbwMuAP7gnnMlawaUG/l3Hbx
aBE3ai7rGM24CbFzDPXH6GrAM075hRwSK1JL5h1YPEFjcq9Xh+l67WBpMVumr43lfnRme69YNtPp
1Yiu85UhmklCM4oRS+LsyTIMKBJaLvg8gswKs7nx2/7ex5TIUGS/amYmeGR0bGb1Q4AO+MRIMt2h
PgpgadFPerK2N5j0TvSCjLSc8hqEisFEZdb70lPY/5acpEBR3RtFfQcAMtuNFT6stUHMyqj8PpyU
FaPkK0k3bJt4XNs6RmARAIdQhDJMYuUQ9sWtMc74DmiFv4wOcrU1J/eCJej3LvGMLQlu1UZWijwZ
SfQamR8ZzwOh7rVthR8SWd3WN7j8msE4ePNU33vGBDRvhMQ94ZskFKdVx7nqw0Neo7NL5RqcqnG5
xzn5Dvft6b+91P+pl2JV9S9X79dfIeB8rdkS/7k+g7V/+aE/1mcu+y7fp2UyHRPG+SUR7Y+wtPAX
0qdcNt/ur0v0P3fvIvzlEqKGosgBp3gxhv9j9y78XwLQEhbrHvJfwWT8R1lpl9X3X6zn/HkwE6zx
wa9D3vf+LuqA4pr3VVYQwZda7rpJJqc+p3O6PFUW45IUZd+/Q0T+8x/0CUwzXcjYAlzk37o3lNGw
4FZvOcxz3mManabIwze7/0tD+//Z+P/MD3Evb4vF1GW56HqOZdt/WwqO7mCCAc7mA0GzQADtubsv
GipE6TvtFrZEubGGXsdOlxsPAxif326X/zX8ANDqP71NiG0Xtj/KIV7N39MP2K4Eclr88dCAGcLV
AVJjh6/BPEy0XOeZ1IHTTKkz4OjyMTW3iUgG5LjSYJpiCvexCcCMYEgIlmueM6wIUwtrb4C7lHDV
gv8v1jAWVYIYTJTpWJgIpiUmnnM8WJYfHWktD4JoMsw2RNRRgF16Bq87VezrXhPZwYqaql+n0BZK
S1yCbPGg/q4HE1LtF0/Y7U2vC+uLjVjvjvFZctLe0H4NCCdm8tlMy4+M7no31eX0XKp62SNrqM94
02CuJ5J8UI1k+ZwlZvMO36p9s7BQm+xKZXgeutlG1O0lD+FENxdPQ2s2Rz4qJFTphcSCdddxxJ4p
Jm/T9Ad766/SZm65YPiDi3/rdmt9bmD4oANL8e+0vuzvG5wBrCqouaN89AMkwtkKc3Jm32VWOhaJ
7E8Fiun7oRqT06r8ee91ZAGxC+PliHF6zs1qeu7y1Xvk27G36wAhsbZdMsi8uftYGs394FtcQ7pe
GCgkzZsyCdBAeFebB0+H3EO6T05irMOzZxny0OGw/UGFvjyZPT9CzMHw4jUMwJI5dY5dOlpfwKwN
LzkZIWf4NuG5qhBdIDrunHyDf59lgqdW2msCkVk6JWWE09TG1GkXD62XhXClUi9ibtATOs3/TKmg
iSnJbRwnSMcRbjiq+8ArsTzxIFz2nlTlEe91e7P4rY5nlZdZPOCWqLfgH8oj69mAgHC3wMRuzHti
2oqHVJPH4AVZdwOyxwX6lk7fQftdQP8jvXBpmhwaVvMu5256TsJmvUZMzq8SrHpacpg31sw7DvFj
3iSAVSPP6Nxb3MNT5IS8F7LlgW6G7FenouBSnLJ6+m4VEqujtJ3bFEndFpogZgDU+XFlCAfMBPkZ
P3SRtl/9MnSjWSd5Ho+zQeJWkyV4q8yk+2BisV7XOluebF3JPS6EIi4JWN/xUB8/wVZYX6QjdZyl
5bqzDD7bIeV7zNXlo75comU9T9/R7xa7tVgQznQr34TjNWywLK7/HqftW5n6yakcijdtDOqUESF1
mwY/TBXSUEgD1xaEuco+ZoP7btq4rW1k6M+pzbVJbm8h97ZJRQjL8/LEnr6Pjt/etOiGjvz9KZoz
viji28dd0jntbVsJ5zYctXurlsT6UpP7/qaYX78bVBdb4FiY8e2keReVu1zlAPge52AJ6C7zAEll
rZuvYDcJpJKgxDZhHxbxr28uyLgJmBMZD9gU6jGeAW1d62BhoT8YxcNC8mywQaWDmZTe5gQrqIo8
bcrD2NhMg5g3QBSGy/LRgmjka6oYI0ULfAmqtSI8I0wCB+PhELkZPTsN7JegCK3Ce5uaWo8fEv/y
m7TqqsAjJdYagvS4GuiCTFOTpE02Oq1yKpTzIC5h2/Q5y5MVLHD2/4e9M+uOFDuz6C/CCy6X6RVi
jtAQIaVS0gtLOTHDZR5+fW9UVaurqtvu9rtfarlsp1JBwOUbztnH7hnzg7pgJoclecd9COingylM
yTR1HE19ed9XnsDCn3onqWWPHcyxK6bXm2b10DFUsXNjx7oujcXZ6UzmfWNFT6EV3heYCTa6w0MU
iSU+FiL70qKQ2fZ5SPa4nL8lLsGGcuh/ZLEojloZISYmqDxe7MgvjV5dKkZ+29xiYtQCB/6Bcr/e
RkmLCJ7Y83xsjBNQQW9jkAoNGdOKNtEalE7Ux3yneWqY8W2EJ8CLJy2jpk7yGkmz8sL6KIVOUJZG
elhNKh6S7QyUfJHnvyK1dK6PFtPZQ4+YA0+Wt3mNdBcYls5pHCm2eem4s2Me2DotjHMyh9OW0Ozo
uMCXDHAN0B2ssfGAsmeaZNNlvMDASZkI5siQTPexTuw84zz9PAKmPVDMP6GI8XboB9uL8ZlYL7j2
35EPk2Nv1R7Wo2JZ8+2jvCOOXiUOXg807RV5ln0r4AkIvT9Go2ewDPNsRhHQnTZz2H43mWwwyIt4
5/ECd3Ge8pqLxdRBMrHrG6okwze6rMW61jP9jDMiLz13enetAcuxmU3nEqMogogse8NNUDmYq+15
j+eC1CMH/PSGPCFox4M0kVmZ9RWJo0vXapnOUXG+6puZQ4TFeoZCz1c8V3fsstV5ZIW3rRiMH5k4
EHgexzxV7RYHWu2XK2qKAYB1UnYzfVlGMw0a8pIDty0PY74xB606oZtYPohYtI5iLpZn1ONVFGD/
OpDeipm1D+dHUBTLZgj7+pQVSga2yAtud9aLOc7uLSxLeXVaSUBEOBs9iNERYYxyd7WGY1zz4HqM
0AI3aCnSV8eOUODp87iT4broxpW2q2Pa+z4qrjlhgUGb6GABUHEzhRuGTaRF3ktOBtweUYuxtc0q
Xgef4dYbQ3lXgXkAtjNqtwJvFOOVZT4RizOg1ba8WKLVIX0eA9l9HC7OxZs6YbNfwmnkg+6xNoWM
szvVLsZRxaAtgoQd0DlfQvMNvgLWK8fCg8ywJG/P8RyhX0mNVP+piqLIN9Ip7Wmjp/pwXOoaF3Kh
NXvs/dYbo9wk2SxZkkIkidrvBJTa+p3RymEhuLI0IuuNMRf4cBIZEh9AQ8tefiIX0omt4VuVEjTb
QUClLlD1lbyOfGMTdVJt3aFIzhpxruwLybRzuP2K+EjUTXPx6raSQYPkBk1DZSWHqXSZyiBCsx5m
kEEHVpDqm0Apw/ZMISfhu9HxelEipanJeyg3lkPKiOPiidDicFbdD5fcFkVuqahQnxCYFzFWc+df
ZZ4TGTJr4U1lzvoMZJQJTkjg9yayegqiOCmCOlbWw5Ik2k2rlOLjJma86+lQ3U0EQxRI0FzEGzJv
1TfsXIvaxnjF742FtzN81/r0W/GF2xMhnDG3PyA8pu5GwDqkTi5Cevtpnsl6ZJj5BKGbsmwtGPH4
DDLbpNARjqZjl5ccx8gB28m4AbTJYdykjCwLJWDWxFbLyx0Ap3YrmX69JJCGH0ADZ5vSstV9tHz+
Fl79amq4ggkLrNdDeSnmXx0bQz/xHMoTr66NR47B8oep7GrYaBG+7pYy8WRHqzSvaPh1GPrO+9jQ
+pc40fnujFpzS7T5zbwnd2E+60PK5++HcYMPe95XFFtvqkXVBWWX8hdP65vTTfmRGZWOt0oaz6S4
zL/cWbHHXsIKby9QbiMZGXjP687cJ1IlP2bCq6//uof5W+jO2sQYUBYdQb9E3sYqsv6LxL8RMNkj
4LqM1UR9CsHtruWwUwZ1WjdXIDqU9yzpNwNfzHs7rwjvseRi9531fzU0xtqW/bVP/O03YRRs8Ov8
nUnYVyaGmLTuDhJO2RpH2lsPDpQDYk3H8AQtCvavx5XtIgR/TlQR6NFa5mHpqveIHchNw312ak2E
f5CS6te+B+Q4JGL6MlJx/+YT+Kfdl/HXEILfLpxLOKBpu0D4YCn+9cKhH8sc2GPtgY2OjhCktJ9m
xYMGuzd+0HruOl5F3GAGgpTnrGuxy/GeOmXlVH2kirrZYex096+/zc+W869X0LTYVEGJcGnc/0fj
G+HVFWhA20NBXCBaPzCEm5ZE5ssysrRqQHlsOJqX7WyavHhC3EmvLBbRx8TrYyqH7JaOsj6ZuU3m
eGhVP1SSO1fXZjDndfWyIlpWf/06U//Xv7n1v9yIUC9dhhc01abt/D0jBWS6qXLG/4ep5p02O4li
jlx4866aJ06npBw3HtrXX4OYhwN7SHaThvhwU/V1RAW3TQCQbDU0oxjlC3akjZBvA2asOxQo2VlH
ofouJNqXO6JXCAdu4tg9EnOTbXSZLLtk4oHGG58e2M9aD7oRY2PH33mb8sK7UEAuJDiT9CRjqvmm
7gGGrCcMql/tNkSN/aRB5fhVuJFu+aKUEk8q81qKFpu6dySjqO85wOKwomanWaYvwU4OYBlfaQkB
oOAk/qzVp3Kpr2WOitE3vLVszyjovQIBg9QTG69nprYshtV9xs76kvY1NSjsowCwx/ASLRr6Tc8S
+Tt648w+QUNwBqRFY8RFShLCkae2m7ZWlMV60CszzLWDaZJji3FcsO+RGz5QKV7IFjH8tjZVdnRs
5pfHjJJmEy7rf7EyncON3oJeC0JkMu4AE8QVZxLo2h9ODtOItzE1faPHKXC5MOYTR6VXbScO4Zj5
LaU8RGMdfRNFPu20fqD75oh1ZftVT2k1BQa6oLW0Cr+Rp5Y7gDUFywgSd2eyn3dNgtinH6iu9Gzk
jlw6GgoMhv1Ll+REHtM/LpOh3tyRsFvM9ngwPq+dl41ucloWLj4vHe0Gm9A8Grw4rpk5JHtGoxx6
rtXlx85yqw/0SNWHnAE0dCIXjFiJjdmZnds80om6l5kFht+PNP12XqJDLuhlpskwj5jyqvdu7e3K
2MvxfnTIXuWS4+3Hy9CjHIqKY9OmdC2lYxLGkTjXwmz6F93oBTnfovqwYFnsdUmHpQy6Z1YcC2+A
rjLaryJloFTXubrvnMThCZacJsRkMPLH6uHy77Jz2EcsPCOt3hPKPhn8j52+1N+rcuKqFAuRwXSH
JPzJ5VDGvBNrRQYUJRGvHALreYWujsKdNTurXFrUr+PsuBdjZMxCqIZ3iQzVnMiELy82GjBwksW8
L3VhBZVbDi8uKb9AkOdk764TIMxy6r5AZnmAPcmEABXgL5endCF3cVFvyNofh4n1KpZT2m0MxQ9G
CcmmGGObiE5+aKmthfP6W0/SY4jlkjq8YvPX78Ac86OxPqrTer7rGfN4xbDk3aqnfjc1xMmTaDWK
bY8s4su8Nq/JpNPAx5Osr3rZ8M1U2Pp+fL6LVRmte7qIrKkMuxJu52ZkrmPaXKp1KFHlznxeInu+
w0zoXj5vQzExguH2rvXD1GvznYyYeJjtXF8/Jz6lye0DmTJHq8zkpC7ognPSJQhIpaCCOute+tC2
gs/xgBZpXAZZ09kycOTSr4O8JXHnXaYYCI1x/KsBgXUHyp9aYyLgCe7HxCzMjZhe6WrKbkDJJiz1
MZnhHgaioK+c6bHuB4ZzJRw9VNZojaeFT7TS5BniLDyClYeyVIQ2a/Yo0yFS91q1JeuCcYaK8DoQ
XcX5MhXWg8hs64mCR2eZaA/t1y5tmAguMqtf4SswKLO6sf4eIYDetoQlfiE3krkNcP0j/MS1b5Qc
a3T04elzUqO5vM9dSo0G5FvCTyoEw5564YgzDf76z/nN50tyypjdlhWKV03XfhIUupbLkD+BaBUU
S3WrZ7vfbs2E0aWSjIbKyghvEI7Li6ogzLAfdC9u19avlcEMjaB4Zmr9WiuPhRk/DJJOK4j0jsNd
E+2PKveq9ymi2Gl05PujwzlbjTGXMLbq5jsENb6QLOuNbUv7tG2RdR66lGd6vZ/rZj2G27Bqz3kL
Fh66nEPNmzX8cV6iRHSZFHzxOvWmLlnfAjRo74bLLSGXHv1kHVYfhP5ED5DHGBsRtxLYmaQB4CQi
8JqPE67Tr8/y1vWYkEZZmd0KYtx3C2bdjY0w4Pnz3WB0jIB7N4ofHI585k4MUQfNAm8daRAbvNFD
eepRhtRzJp7HZh4Cr5DMzyoqYUk7jIIuNZ4VtDi2snyRhOXlxznXy8ti9uXFEhSxxfodxJSHb207
NmrXLBXF+Yg4QQBBfJlHymSVMZ/Tq1w8awVy3JBz7LVqXfUWk990Yn5hB58jQdJA5NEVKjxFJbCz
dKL8bDlNFH5dVtURZHJU3hPFCR5Qv+DB3nemyRS0IpgqmPWhes+FxoCa2LsXjBy0Ch2Fs2nX40Yw
XN7ysufm+TxmJ+RKeyZH87mpZPSVrn5WPsyutZ9AD3MicXR6bBjafFEOVTuBHYwshnbgYmKV3scD
zxGcZ95a9qDo8UzuNQ2g9kTy0ruA55oAX7Pq0wg368NZj0pT56I0BBU/sOLFuGMnFlMvrd2axNvQ
djEy4ZlsmE6XnTP/tsw3a6f/6RBcse/41X3kqzy4iUcTovJKfWuLhpKjZst4JJSKJkZhgxFO+T4M
Fldtzcw8gtrjURkyrgEIUrqhYaxfqUpSibp6RkGZ65VH3dJbeJY0nUOW5MrhBWQYFSQq4s3Q84XP
hIfeATkJb5//+vlgzkXKK0Yz+ua7BVfmpnipHMulmx4noc07yD/JHuMMD3RCVRnhGsdQROLSg1So
dlCiJMudshc6MkDcu6nNfvVyqUCNtTSwn4Nip1XvUtCZjmsVAAyOlgz0QL9nkMAnHo9QeMdD78q3
pYnizbJuYjoGKlswafxlGRjCE/Siyv8sV//j9/s//H5IMdfC/J/LPo85Pr8qaf+8qvz9D/2+qnQd
9pFszaDdewY93iqt/H1V6Rn/wGZn04Z6UOnRcLLw+sMnTBo8LyXdhQG+uvAku88/pJ9kyBOB4BLV
aQvw3fa/5ROGNvC3LpQe2GFbquuEZzOK8/ib/mJ6txOC3wy0XFNtOIk/qsoCGDrbZ1U7WguQ0JDI
N1LvSWVUYn4XWgmOssG10Na1XVUfGsYZYeCylKPcdGS4zYdqTUfR9ekK+6iQe4NRlHbNeMt+rQmz
sIJBmcDfZiRzPCCiHS7oy1xCRaAXC78v9EX6IbA8soBsBzIOxIrjYiydXNWQ3naBht5sB1x9cWCO
FQdqGyqcTq5Wf/Mw0Hz/VEh3oEC2YBUQTILyQ3ON14yBGdAgKZgRdWxpvMK+Q0bk+MXQ31pO0p3T
Gmy85nzQwbbZRvKk0nS+TrHe3ZODVdyKlDHXlo2ZFgepuzJIS0uPIJWk6pZbativTCJsfNV8iEbb
OwnVJGcjdvdTIhrNj6uk2ll0BoROxRkXcxSZsZkwau8oZMXX3ENBlpAA9mSIycZ3Kd8jjukHq8Lb
QPax+djzKjliUpSAvcRjbIMTsUqbRKU5sdlZavmj6WgkvJTjzdJHOJV5TqVCcmL83Q6F2kunMoPG
QRhurCPAhDXcbWhMh8seJ9Fdy6D7foxLaMpdv/QXfdzWogJ3rpriVzrYSCAzOe9aK3GDqHHam7C9
71YYVhsjxGhoazE7z5Z/UDx89aQGWtopykDlFng8MqEdgDBPadOaN2xv09kE0/2YtKAvVAYXWpjx
h1XZ42aJpjPz3HkDyzVliRpKn3xD7TpUU/GUN1kRlFne3mMQibFpwqkJvewKUbu716asDxKe2C8Z
kyV0N2K6nwly2ajJYidp8ZtqJPlu9CGMnhfXYR2Yw+3ug7SsPH5smjYUl8o4m3Gtn2a9/5Hz/1+N
4/nVYTUbb+Yp9G4OnIYrW+rBJ3AnDXEeLcu91EwWpWrQ9hmhUftF68sbNGGBGbTvLiKTEm+U8PG8
yh1jkvauwnL4NtDCJVut6+KTTGNjo2SW174Jd2lTU+Lv+zSk96/7s01UFCG19t0wtLUDN6hEZly5
aeCmE40ta+PMb7kHNxPcGr8PyQC1l+5FA+AdgzZ1k1nfhc5ZDt5Et1u+zmOfPsZmg6Ymf2FtQkhi
Lm8Gnd62dBUbB8c5Fmn1QiwP5g9oUQUYjl2WiG4OigTKMimlmID5puYf0EyVXxnIcpde/yp7D47P
7IUHNQ4amy8PfV+vog2Bu28chu2DUMW001o4TUhfreNct/JFYp8PphRkCmZQGmZMc3aqnZwwtlaz
1dvghPUWPXWzz51aHNP2RPT3pSvg3NB+4DgB3xsyjibf2NcadprFlAK/H1Wyy9AhQhdK25sbmvlV
uVZ0HIib8eclw9nr2dO1mPJlX3aZ2Cilmv2STfadbIbT3JjjEYZdmG1Gox2vo4QcZ8zaAa2odT9K
Iy55wJA4j/pTmWoyxxhsNCJ9hPVuFhdG2fdF434DQGBtbXvxnlMTwJsUZQY1IQkfEbAnD0yFP0ht
lEcgRDWIGOPDVgNIgbjRu/e24SPrRazwceXiHOVlsaP/5JbWoxyOpcy3ObjsR6TNFOwT512Osr1a
5envSw9abgg5n4eeezCZp/ndmydmI4gO6qe6mZ5K3SZT2C2Lh6qIpecPXt6rx8gKjaMJPa/dK7Jg
kftZ67h9Sasj0uqw8hPCTTYVfPhblzq/VKWPQUR/uBsRzfWYVEhM9DWb/ZkCLAqinxYQzmhQ9RYx
ArDytNVUtOxc0UFaj+uJR7xUKIWZMZP9bcjDPJSfFMa4592i1d9ZR5HmGcu017dTPAobazDBAn5K
1Ogh6910uUyysa8TL+wnswl5RLKRW+/YdIP12pJNd4rp3RGzLqb1rePuTwKD8Lo4YFPtoKO1lXOr
c+yFZATozYmNlHuqZ8hwnYcc7BDW3RGIY/QQo3N/crUUgBhhLc4+zkJuXG8Z4zfFVGc7CFkcjCSK
P9Ai6YRLuA1UM/xikrzKxkiYhCrH9hfc20fmOjwf5jDAWJwW7ao42n/B5YNzSgrxeNcNbfs4k5Gh
bxx7xt63GLSpfmr1Jqbtaem/wuKrP+pGT954J0clcuD+rkWL/RAOlvdLx8oEOC0PzRtpxMNXLcuX
e2y6R8ew859MTe0fFuGuiZ9gTesx1Q75NvJkcrRgGxWctgyqgHxtZuBf7BpCrqKfprH70g+zhc+7
zX9AU03DU9ELhiy2SsYrm3X7hfeIt4X/u7qkZwHc1XFUiBWVZLoj6NLpe5ZQ1XMYRVgusQU8Tg7b
V7+YY+0xSWldVlNx85bOYXZv5quKfQjZ5QfCK5ajx9z3h6TuvcESfKLrHMmKX8rwmBnoWMlR5GEF
ZFo/LOxUwgAVLSHgok1CROzC0+8UvNU32PDjT4j29TvSmGFXailIZVZ1EWOhetZOeMKGx9LivGG4
2WjfpT63D3NTwh81NRecoDOr5uBoxJ95EcuqgISu/oiHCwlymqT1DLSuSL/W8Hul71Ym9ma5AvO0
ib293an8yDOXpHvs1momG2JC5J3F3tZ0Gv0t9LpQbsuEjKaNQQu775mh3GA86vvanB1I6H2Jut6V
mJHNOEUmaQwolzLhXOaxq08GJnc4WpKd6wBHMIdi46/k5wD4ITtF3aoDG/LzFm+PJ32jVVejb7tN
a1m497UBBaUTVggXnFQdW0cCCCvysnnLGnRAfhL1LZrTqa1eUXGocttJbwZaT9z4T5sC6i7UR7Ux
hf1NRrH3xYnL4gNUcLUz45W5xhEPd2AeskoLRi/jRLQwtR8TdHl3HiPi98Fq8oOK1RwFIrIWErXN
2fyGECg+d2CdX0ARQ+pzC3OSPhYFJDmVIHYNLyId6tIDO09RygCGZG5ApkVsfEAFZOleWtCZZdhd
La/DZJJOQn/raXPDbYQygntJb8nYKB3jh1eLGnJzYUfaya3S8DXxuvILClxCxs0yns592zNaSCHp
bZYG/XvhmNkxjbJHfemT17p08IcOKGfYVAPw3Y5uj9h77ryr7Dy4sw6ZIxEpp8nG8pR4sHNqQ5cI
rD3mXqTVVjPIb56zCNuXlYpeSknb7qfFyPTE0ExjZrud6Hsvj6L7thPLdsRgdBQQ7faLtLrNwvZs
1+t6f0Gmv7V7NshxKiBJITV3ftpp0iB4bct4A5Wi+RJZTvjNllUIvEEnAZhvc2kD1cj+DnVAdowo
s1o/DC3g1EkT0UYzzE9/KJwODPPXfygtzjlazPGuYsH/NQ8ndMkYqhC0Wxr9QdhfGgUWnhvcds9Z
U3gMn6gRizEiaqPQWpTEdX9wE48tDUCd7JUgMKPx43AcYuB+1mq1hQqwxYG/nDPNQNuORPHCJ8yJ
50mS7+GSdLsi6boDG2fgu55ZHuuccGiRLV/VjL47MITRfETMFx7Zs2o/DRJej//pkv8/gl7XNelc
/3mTvPmZf4wfzc8/N8m//Zk/y3k9ySpM8t6hSUZ6+oec1/qH4yLLpds1SG8Tf5HzsvejbfZMaaF7
XVe5f7TI7j8kvgU6aNvCy70qff8NlBbuzL+1yOiJbcNwSQlcO3X97ylgWTrEqbF49WEGYfHapV2p
OFzNsQeRUlTB5DRFt1P1/Ij7fFmjDoYAwpeHvUNXu3RAc+8v5mIgEu1BoZZlZjPS0sefU2evqMKY
Ej7kwcuj7rF0tTXaFPWaxjjWxLVDcK2HpNXUyZeaPIjwXEQG9YVlPf0mckSZdZ+nDKN9F/Hkwalb
SDchTNcT7Lls01fwXQiFhL2x8rFND4HIhGMF+wddnjZZ6X7klxO+SYt1RBYaHiut6W6lF8lT0ybv
qVNrr0leaM9RXXIiAWXeg3XByR8p02e1qx4grbqU2+2VEuSHpWV8SCC4uFDEVQq0GjjqaJwskyg5
QvH2epT9ogtKiCT24CGXMEK2lmIvKepOMRLnb48HcbXNiVBNp7tjyoBLTYgrBIpnnNB3UEzp6qfy
aawX4zKNZKzkFBG+cCGeCLe4IOS9SFe9hrj3g8XoplM2R+/4iY42IzU/N80rVIz3epU2OVX1NKXa
8pYRH7xBZMm56KqeA5T5MICCgFvweTLDLXY1CFyhvf4KtLkWP9qrJ3PvLI7+YGYalSIvtaeo9fKX
CvXai0ExvqcxUwHedxOdljutEk9OPtg/7aIeCZ9ipQc6pZNz/VFJo3lWXsdoNIHPHbAg5s0hAHRD
DQrdxfXZ19UP0CWbV5m5z3abVGTRsDvAKUj4SwhPeMESdfBqG9BN7n7BsaqRD2qOX3jvwaopqhbb
atQWV+GF/XdNr5syoPAyr8zazfsCOz3BFSKeXL+K62Wbx+WTqRlEiOA7ijeiMhmTdN6udUNscCZL
q5AnB4Mh+9KYuoFuZKq9ffO5S42UQfwLhiJIQxZLMnewq3thTP15FWD0u7HRrC8OGbpnWdj6u+SD
E2BEGgVVEWgYi2tZ7Qy3IYTJpEA4jxAlumOVMgC2rJT9GVFKi7Z36XXCXzPOwLtcNFBEo1Jm29xh
jOIb+OBUkRpP/zno/z8HvWkBHvtXJ/0L739QXx9/Pul//0P/fdSL1X7BwS1dgqnXU/v3o97F0w6B
01npYxYik5WN+IcLHlOHhRwUXCiATvI0eUH8cdbb/+CngWt1bMcVAvfsv3PWO/9D58LCdtUG8SP5
LXA88Hn/PA5db9KqmiPj4BL5lY8AwdygIb01WMq5Jp8HCnAZvs+la7EQZ9X0RWewEUjdrM5JHPX3
ZmUnSIEHc0dZZYRbpjvuI9I7AskY2DxX5czalRHysQ47DpJwonHo6w8dsUHD/p4L/IVuo3wRnQ0p
jby5nAkp4SZWWFbnKo68i5wn66PUsaNT3LbWB8It/k/4ULyXzq60n9nEDgecTzH99ByIk+kpYTpx
H1fOtinwOUZTetbTTLl7e4AfNoKn71IihXt533fCMDYirrRnTVoKugrS8S3k+sh3ABL5LSeE3DDt
nu6NZmJVn8Xue57lCCLabnC5LJUQB4MBGwZ+ow9QZVDR6XBriEEZcYszXWK022bfZLGU52hkLWm5
i8T4KrPXJm2JEDBCudGoCAKa1vFFiHS+FRXGjaNse9YrkMcescXqzv6TCaRPg/ZGuEOy6VvslbHe
cnonGPLQlg+186JauFWoUyeNuXEDAs0nN0Gvd6EX5UngLLITD+QqLPVO4yR7bmipPnrFLhAn3Kje
ZMQildLEeCYbfL3KmcG1iCvPePYyC5nCLEbjOUq6ig22Wvc97N+QgDRIvO9bTEjkMHQtZHJTlXmx
ZenGi9aNPXwZWlMjmBzLvjobTc5x//kfcyPlew1Ru9p+3cMbRvdd8GeQn2bORa2aBkEkUhFYXRG+
pBL6fWD1bNa7QbKbz+NoMTbRZHkvbpWZQPq60Hsxeq2DkOCuhDCvYRsrDIuP8blPHJ2qB2vVeebR
hOjwoSDcEUWI8iPxUWMuZ6/EYk7UhVGdRWRkuInlwgf6tN6KupHpucuWPD6x3+YXGPEHR1snSrm6
xRAi5x9ZmIJhH+jMLYZpKUhpB7+k60AFvCd5ZAx3bRfq0bFTQ8LSvkq7HxDPMNTiBwd3hTIl4YrX
Tb7P07SrAyyDrCV9KFX8D0DW+fETnE46wqVLF59Iaa5gg1YAe2HtmEdpF7DkmOEzrMVc+GZHvRZI
TfEhQprvR0xFNhpS/kYCirJpN2i2eSSHi3uzHsinDtKRIcXYZJ0bUIpGDvQlMSzIywz5oYNWcJE3
TdXZ1hv1VgsDRWmNhv4QkcQir1Hakx+E/Kw6JmbStNvQ7k0zqEXCz49MpvP7ec3bilmGfJWrIf/l
87d086WPDvlM7FtgGha/rIVAE7KLMI17bDrMD/MMnwnahJHvGdB2vTyB80K2Q2gVX6nQ1+vjpoQY
3Hezt7qpW2hUTcW/e3PC2pcFCUFdGmHge3pxbgivWLVxY84J5SCHPMhCN+ZdQtTAr2WxuCNBg633
lCGQO0eW5hb7CtVndXaMYurBzmUTxXCGrKDzxAKxwR5v+uhOj0OKX8nkTjNJRe0xP1BYsHf1pKcu
ndsHlbKY0FhCIzOhFa237QtEbsEMJme19Ibn1Ju9F75MO6bscIxbSngG4YoNfo1O9i2Bo6mYcJZ7
5j4d3WK30C6wpIqsa5907feUptlk0M9jkXv59OTaGrsIARbKF83Y8GG4ABfMhhqfriCXFmOqBZet
G5ucRZBH9C45pBHKErItncNoeM53YuRxYRiYYMgQDEmrYMIEvjCiQT5CIuT6zlMcvjSs8i420YED
f2ExPoyGJfE5RNTPGqMiHyUvka/IbNURYxWwjNyN46DhjQGHSpU3lmloRYYsTysfVYP4gh3I2cGW
n39KpzBPYdMlB0D0xo/ccpYXN+onB20Qyu26sZOfJt7m596y5qMqSsZfaR4GVaJ9aVKteYmFbDes
2NkX556b7HHSoxVHZHMxppKQAm8qd7oLebGM9OVn8qkfR4TUnpE0OXCXPhXmxSo2h7nQgnQBgxh4
WFiO/dJkd8W6b7M+teoQNNCtI1BwLqtMullF7cya0LeTi4bWfZprwGGrAD5HCW/A9522sFBR6mXu
0BqXHMJ5fV2kCaZTx5w/2NNuIbdh07L8vhsheYHG7cPHcmg4TWYHo7MGYpF8ylcTt1UUdF67RPuh
T8yLypBvfQlBzL+Q9tM8EbDyGFtDfcMEGPlj1Bo3Upidp9JhswDToHMfala0h4QB2laPYv01EuN0
lqH7vETC/toTNkgZbsHPI7WQHB6+t1wdBro1HnwgforFUq/EY0vKKl2Xiq1trsfEslULwBTmyvq1
JX1+O2Hv3OZpgxgxNRscGCD81TYfddqSOIzH91BNBZ4hLBUAroq+Lw4wdvI+0JCpbAezrgJ30rtn
dgvuW8Kgs+VVaOoPfSp7v9A1dRxsk7saE8X7xOv9jMy/vwdv9j4SjbG6CEikMcZJ2ewOwu4Cgird
DNITT7MHHHmeUuNKLmv3a4D68T57UVV/TJ2eD9fEbsLo3DUL0yIasUDVzatgHnqNEfYwZQJHRik4
XYYOLx3zWjyFNkqd1tQemqazty3SdaTfTvEz78bpUq9IvtCaxZUEoeHNTWyU+UVMerLyrIepH2EL
ZGXMqgQkrrp3tDC7w1oikLr1unaVGQGmjuyJbypyxx8Q6Z9UW5TvSU9CgFWpLyyj9FOmNy8dr8Qt
szELaor+ZojomI5pe9FmS76OIwp4nrm5CYywNYjaieNzG8nowWTvcNc7zcHtx87PHMGmRgfJSCup
JnkZYzbVA+v+gDgQM8eIJAgeJavo3pbcKjpcomJ0q4PIja9hKkmYyG04aQL/A/6tbGNjkNgYauA+
EDDO4omFVmR64bKiI4nFtXmF79ZxyuQLocyrG0n70fWa7qliaMeLHn4anyfugmxhy+Z0UB/I9vZV
H32x9ZrACbA8YDJWDVhJgIfXFcVTksLdoFNL8x2K1GQziTyFxwZ53u8722JV1sbxY4FKaJeZ+vys
N81wnltT/6o1/MEBRM8dJxBa5QnMxoYIy6vZ6aRAleQsbToh1RlOYH2LrSIfAvBw47avSki58VgZ
p561zjVZ8xma0D66GBQusJkwebZ5SJZkwVaoj19TcBmBZRlAiqJpiL4MsAR9p53omOvWPNksFQ+T
HkEi8GJ3Z/c23wOOiZEswkL3lsB1CODbEcNg8SQUZLayFGbznvS8HfPYw4/oFPlejSAvlMcHHyDF
PEFHdHbtVIfpltch8Lm0TTZQG8ArhaGvT41xi0O7xGmcxnKzzFF7riTkWZJQ5zUiVFa7UYgJXCfn
KShVCCFkc1nDj7Tu7V9IFcZtgtIQ0aLX5d//i70z647bOLfoL4JXYUY9pucme+IgDnrBIikJ8zwU
gF9/NygrkejEvn73QxwnNtXNbqBQdb5z9mHoWu1IEuKimLdWAAZrUEmo65OlIzWlmDyhCFclma0+
Wnqd1x1VqTOyGlOAJH3VrxLXNa4TMlKnCceZ+YnnW3JsaSdBlcrkkF3iNjKXTWIDtqO907lN4T1N
S1tj/NHj6kMBV9Zrohsi2EgIHtxAgr1g4ujJmQnfXUBT2yFPmmYNl445b4wYcNOwDTgaaVmy8o5m
8ORmxH1IUgBwpoDiOej04nby1YxuD8JNlXTjwWbYcKrysKJeDkEWncqmtaZI2+tBr8atl0fDRbfb
5j5U2RWl69elNw0rgOrVmXr25o1otdjS5lFf6XistnXgPbBRU1g4ampla+sm7keqEpEREnpvhyxI
r4hXK30T0TA8LpRVlzEu17zA/2Y4021H+eLrkGQpqBBppBTs5pD7zHweCZhgFpOu1rK3ERbzRZPj
dNbCqY7WNG7Y3avXlvcEaPOEkWDUWb6xRdQ2tb0/ONsKF/9toaePiPJDeI3b3fUPZi5eWiXL42Cz
kYs8roU9rk+f7zkek7WXxKF7Kw3LFo9Rxt/ValEnuX8pSshadkSNHk5Yu1SPUwgD1DJrL3AvgVFW
F55++zbjCap2P53kL99TFT8D//9INTBtjzoaU0da/y9ZC6k6Irvsa926tvY0N8kDtabGPUnH5otk
rvkXuAEbabf8NdwBL8+zDQoUcH8b760AP3VjoKKOcNKbYpdD5KCmja17w8L8kmgtySuj6N7CVFjW
Kei9ztzXNczjcdkw8cjoCYgBBGjc2GsHx1F9zupeJ4PqTNREwwJ56MNWrhGY2ABaDA7ZtmVO80UE
sCY40FvtdGc4Gq191ZDUu6jr2GYSIn4p7F61dw3g5mYztbqOwYY6RdP6PHGeANLoDXPgnsZD9voB
ZxEQTPo9s6GSRB3Gay6Z/BtxCEQ12C9MoquGf592iRKkOHSgAzMsV5vXTsEBi7H0zUQGutnQ1Q7V
wAsKWM9zI8qZqZDubOtQd6jQ0b3i+f0snBG+P/35lz6rHb9+By6wB5Qaz8YHhRPtVzUkYYcM54tS
MXucz8t2FHM2ICLIce3PX2j+g/7wQtKx2AYQ5zE+Iiw82t2AWfNCaZjyFZdelq3bvOL74d6j9zry
OFsHiJ0MznnKPv/dV/cAZ+DzQOOXmOE+hJtKbdQxuUJFq+PSuHewDayiKhrZP6b1rgBu6FAN6XII
0Mi9l9/Nlf87WsWw5MPvjsEPN4E0dJx4f/jdFRRtn/guiDv6IDDEKdxGRzepjPs8xnC9wiPIL99b
Y3HdBiV7VFHnHQe/PHDTXWAN+v37p/GP2/Ov3J6oiz9dN38od/hX+vL68iviE0WSH/lh9bR+Yz7E
4jgPi1glf6LSeEykXApMXN0zKFPWZxfoD23ThvDpMkPgErRggM4GzB/apvjNYPmTXJBMslh79L+j
bf7hXp6tpvO7QG9jJPaR8RkT/rEa09J2UtNgYUTxiK8cCt33q+d/Xs5/WLZ5GWZys9WVgZ5hfFgy
Jr3BVz/1Gsd/lCa4jNTadcI7Y9jHbPfT53/5fzyT7Fl7M7HCwAx2LHse3P30iOC7iBvZm/5u1At5
Fk7dH2mbMq+sicRk6WRsL//8BVFWPt6sNveow2yRdYrUpphv5p9eckgauwL76O+ikTMPqdqiPRR1
x8muoHad4DEpgwfhOaaxEV3Qox6kaQwmhF7hfFvZQbe0e/BlWNEJBpQs7DvJAkOfjKzFaw70gYRC
IyGxB3Kr2GFsCdgaTBKHHCuaTsI8SeU2ZUD3SQereiV7IgiaT3W9z+jkZAWQ5FcmaYItka1sHwUN
dQ/QJm8MzZq+8iCZHsLEqh/cMjiKbozWxHVyTqcp4Rvm/EfLYn1ahjHQLKPpsm+TORVn+jriT4aI
4kUu/HRjV2FOYSDeBnbwgNwLTJXVVBlbrxfFoq5GtdbDActYazZIQ21xqksPQzAVcS8iDbRd6syV
1TVblAoQPfutQfoOkQejeGtY+A/OlA036Bwh1LFK0atYe9ZGNEb9HCWaVIDhQrynbP1HNnzNMxFA
e2wO5MPjjZu7WDuUz3W+FGGBZUGYWf7a1W75HHeB9xhjsb2VtKCFS/we8kvM/BJjgsQTyz5whPNO
be2wqXsPO5LwzPA1CRGOllFupWfOuh6d8oDJDm4HRm6kxfbBGznGJ7BwVhRfc+3FU0B+EfHvHJmc
DQYiMf6Aih1WkpMu1rJnaBD9puCovmHcoNmLoXCyL3WWhdSrhG8jD6FVYHr2dSC9DpbfZIcZR+Ti
DV54eqzSbHq0TEO7QWWaDoLEebNoBj3ZO3kvtFn99nFPFtqdhZlk71vC2vUqJ3UxRsmByGFHIZTT
ssNHDFpPxMRzlKhIXvERNOgMzlvVAsXRVX3KZykbtfaLMAdFG6N1jal0WCRJ8Ek2dAxWfgkJtfRg
z9MbvgT2BhzQsIgAEZVcuGV7jcrESWhog3EJySR+sT0BYFZzP5t+Z67CwhnXg+tUt75KjYMTNhd7
UIrUm+daXNrcPYNt9EczgcYS6/3XIXO1jU17BcmMfHptByIqfLP2K3Gw5Iy32FglU9veMijUkL7B
IlIRQzZietK62jxBHiGlM07NSXMnXDPSUXd5LjsYSbLfjJl1k4OXdU2/MHYE/VXP8ZGo6fiWOxHG
bMa+VO85aMRxugADYzDWb2JOXEGWYO40OnoWxrRypgNhzHHYp1IEY0bcrYIP4muU7T3Al0f7WwxG
16iAD6KoVt3YN/G9Vcde0IIGIAPUq3t3bMM1AFg3QDegn3eJxEF6xq7ogJKtl+db1U+O+zRoVuBt
XOJMtHl7qhGATbTR2zQcUiuMOlnrEJdSU3DbJwTpNmYZ9cHJqUhGL4qsztUloA3cY4zvVE14LWkt
oWKggeX/bJThbL4WObrHWiFmGQ9xp8A9VrMG+sXFg6kvQrblGrN1CgbquyTzKRjf6hJ4j2aXyZ3s
oQTVYj7lF5lr73qB09j1Rw3Dtmn4HMI6x6TsAN/RArQzfgpbo63BJuN0pQy/QoYc7B20FSz6QzLS
RJpNTF6YT6GuNtX8f7vQeO8gpCvOgzmh7hx/5Maii3JfpFTkLDqLSukE99y+bER+FQ2gRtusm1nV
lU/7sOYhX1eWxd7O7V0o+IjkMI0iBlFM4pd5I5jZa8xg+AZ8+fk9nFsBab+bGgGEHrZjR0Er9Erq
Y6zyq+UwL+KNRMEmMaziuhzxK646J0jDdT2qYu+JVJ5TO3JeKAjj/ZnUs2/8xgWMqBI3Qe5kMLbU
MFLCrOWg883w6vTBFGSM0iR2phV+KSwGGfmzBSjqjsRrkTgd9226+mcX+P8ZcuvS4pn/v91M/wKm
XPza7fX9R37fBTKcBk4obLrqXJOD8rwp+X3CrevsENkeokqCvnmP7vx7Fzhz3vkpfFHu+z/hPfzY
Beq/QQrAKex+DxH9LdQ7cKZfNzD0dbKD0QnEGoL3Y5kfzjpZ5TYN/VrqwIArHdATPdVi7sRb4hTi
uih7z8iWceW2pM4Sygsy8dhixNLXSY4adW9knI5xVrD5g+dVx3WpYm4dasG8O1KtJY+WZUclEtPf
Ug1WvsF9wiGXZXbcxZpSBGfowzWyfo/LKWuwbE4tIOzymKcjCfq+j3icgdwlbTnTmtlU9WIfR+SQ
8eD7uOer8irXnCcNYt5WFb0bLMVAdAEA+uG94SWLB+4K2ybhCdWUmykKWbaYbUE3WzBskGuFAVBx
k0+zHJ86w+1EM/2LgEiUYM9p+mNEq269NsKWFalmZkCQ1QxEuoVelm6HHmcNM6Ei2jtZUM24cIj1
y4a+oW2labQRO+XYbltgZt1CS9FpwsxKdqVfq0081e5En3fOH0zXNeUOzEj7s8Fw/7lVo36rHAbu
2wKL2SpsGp4UQTkaPFmDcVpwFKxXsV31T21tjQ/+VLgOqPeqHPZDQVIUwrfNL2r5ojOe/DSuDsrW
4aka9JpYetKvwVpUaMp6zeShoDcJL4ZaC8fkcBklyt47rEMPBKiGg4E21Wyj2KL4MGxqsv89l/qK
4d8obionWRssgdnWbJkmOYU9AIR/NwY3cayxv816d0EDZl2s0FLQnZ0+I7Lqhyv4UZ23MZRSa9XG
xZKmV8DGo9EKPuigLG2Mran65kKPfpmY+W8Sm7txM2+u1gIX7EumQ9zcyDrDEV0M5Z2OLekaF2v6
VICfW/ii19Wy1IJ2l/ZhIFZG7Z6zbKxXHXTrdY0HAlZ1mDIQEvqg90Cm0gomfDCsQ7eWZ+Tgkl1N
jXOBet+rUPqDuyjMLLlzUnM25oYdmyEqZPatHxvobC79N/g8PnM31NS9x7p89bMej/+IHyLZBi2H
eD+Nur2qM3eDqgjEQJJSuaO++00ouCL96E0r36uJ7HAHRPvCLU2G/ujbmGQdTz9kTmpdIVl7z/Oh
Yts3oeMv7GbCqGH3gDQano/mqvGrewLn9anyxPSaYg5YkW0YHzAQZkAjeDAvNU1gwS01iqz7UsPL
Xgz5qbJpEiOlHlNpafQk++wGwhF9BMUnJ4DVrzSZ73MZBY8tG0+q1Fs/vU2s0lg2JNfRX7NtW3hc
h67PkMm2EkFfRNUtqdwy5abICTGwsmCEuS6xkRAwaMtzPQPOGkekX3O6qfacd/BQkgZe9MMocQ62
b7GILDDrNL3Z2Od3cSrlsrCMl0GNj3Zag0lIAjmscHUD4F9Vps33qBYlzKbOuahGo29GLRLb6cb6
+wHwH23kL7QRzvGzK/d/PxZPX1/rlyb5xfr1+w/9/mCU9m/z89CCJQRt3yaG9Z8Ho7DmwlwBN5di
FJxX/1ZHrLkZBeqQhzVMugBaeVz9/ly0xN9RQwzP+PAg9FDPbR15BfOwY/PGfj3Jp2anCeLg/YG5
lOzD45TU2MsSgjdVPOaH3oWMXXKE7v3wa9hp5FOhf6l7G61y30ytf5dmFHNzJDaNI2ER52zUjXMY
YmR7zroUsBoNGjY5llrbQHzonqwmy06151ZMVSlDY+7mRSdj8Mwly1zQLsoebGqph6Q28cqe2iCz
IcxiVhK9l12SROSXVhFUkLnD0WMexz+wp1RXs1UYKzL+sieOy/5DJ0LNWFReIW9p48xua6N9cIiz
78nyDFtXd4OLAwJl5kXUtwOVehuqCZ3z5APL0ZRJV1XJsAzDU7LsHcyfVmjBRomSKr3vonh4cd2s
2kVNgfxhTbjUqqpsLo7rhI8VpMoRiwcHWDPoWahDV79z0QtuKbKN172YDz+ayIdDDZXt4FXNpyyN
8CbpOncytDwT14ZZTvd5S+cRS/RrMgD0XUB/b3ZwjaNDhZmapzRlDJ/ppFdE//gOP7E1zk6c10Ia
AMPpqs7gFy9CBlErDuwu2U54DIvY16KLIZt4p6XBWSUxakE8wPsKbR7fIK92QhXqMIR5d4DlEZ1C
PXPwrWZqvAN53G2SQVKi4iTG2cMZtRuNKj9inlUHq8nHHYqg+RJbZnFF03x753gwEZZZoiXr3Cjb
ZFGHhrcHPtgdJ1xwG0Qkihr8NL/RWmHetaPVPiMOp98oBxb3BruOudIwZ9ZlaycTyiO4//aJz4qw
EA5seamQSp7MOurxyAJLz5njryn+mrZgZbS1hoHgS6Wa5qy3ZXGIh3ZYSsA/FWbdkTSV1KR8m2FI
1BrWOiY9Hgs5lXlpmKwtJw9v8mbusXBk1a5HPwM6KdAsPCZo2Iasl97ovet85lFYPBdPVs0TtcsF
DxlgBUuaFMAz65oc1r0m40M5WdYuDUpvJ3piZ6Tp4ososXBHSTCdE7ZuJZE2X3sjJkXMzMeCAT5G
OVReeK7dXdNP5rJ+gZePKEJZwKWLV7GW2k+Rzu60HuIBj14i1iEWwWOEHjAAkKv6G8gk0zP0IDru
tbQcruE1BPewJOyzx+G49kocIb2bXyLRtLdGjziQ2GY7LkDIJBnXJLNPu6g6UpXtQJld09Kp06hc
U0zssJKbcUzqRur1HvA8pgav0i1w30NF7ySGiOyBZaS84CIFPIQGsCZWZTO8LemtCOnPmalOJe7r
CK92ODLVDLLgXIeWASzRMT+n0Txj5t4eHhvKXBENvG68c5zExNOcp9p6ivVwZzt+Rhsu/UaLTHMV
OU9YwKTZylGcY9/U9aXGhDE7aclcOaizTSeNXPhQq6oKWnQeldOKE+UXeuXgKXVONhzNyaXXIkrs
CBDh2GsPASFEif5iS3+ZasGwMiOdzdsU5xXlrrRZZIvSK4cbij/1x7rxcwSV0qjLapOyORTDEfu3
R68m6D8yoAbaWhnMESA1Ol6wHkTXiDs428bofArcrGxvWxOY4K4gC0uD91S+93m3XpwN5crCkafu
6nig8BuomI8SGbopO6lPWR+ryl17JfmDjUbaNf4yuiS5k63HV1Tz4OLh9s8+4C/2AZiy/nQbsHxJ
o29F/cED/v2nfhyQOQXrYOqJ51DuNzu9/7MPMChJAypM7gGJnMQP6vp/iBhCd2FECWve479PUH4c
kIFlmPyBEPC/H5//1phEnxX8n0aRArwhWTCHHYfJRIYZ+6/7AuLBLB5dN5xyZTIkVj7no8KMZ3HG
VT2dEfZ4FdMekayFSNrntrD6T4mFQ2TRyLx6/GkT9V8mHPqM3/jwbphJGi7DVyoQGB79+m6Qr8pE
cjuceNropyBhWr2gF9kJl0PfFsS1ldU9u2zosetmHvbYKq456PoTsU2GEW7+RbatOPNnhN3KgJL6
acK4qW+ZrftfybHrw+bP37HxYc40f34WT3vGmeiATIA+9ARYgNr4bsf2ZA7sy3EzTeknXGSeuWnd
EbhID1IkXkUuat1EqJmzUiLMbdbXo76q+6L9Qrsa+VIWSlxZbYRnmXk/QrRb2wlEjyIOL0knrzK6
dJsVe0r5AHDiOiEkM6yjRnOOxBv77C/cCH/8GlwMVS5fBPEDzlkfNovwSwJw6zAn3g3VVM/MzgGK
WkpsIt1wUUMt70pfT5/+/MOcr7Wfv302YwwL56kw1yJ/md/WT9MmFs/AKoGoUyU76Sfywd0pb8hx
en748Oev9GEAT3sWG2xhCGb8DvbVmUXz8yuVnK6nigPyySuF9TKXTqVbv/VGY5GU4VpUUPWX+L48
mjBNW2V/ddF8oNDw8lwoxmz2YAbK6vDh5QlkkJ4gD31yq8R+yeIOEwAYg3QLsLZZO2R8FiP7ypCu
tEqxuU0K9yt862avaN48DI5ZC1gwcZEsYzfPPpl1aTBfoLfha0lF3EpoU+YuEW2sekecZOr+Yi74
cSw4v393XjZMSHI0k1isaT9/fMLpwLqwhTliA8xeorpt2NRqSZtbC3Mc8+CKwonkNfAwPA9TFW6c
whqiGRDufmuZRRTY/ANIeEXcf41q0/3S22XoXv35V2zZf/iSTQZDpstelrWVu/PDvNSpvUjUYWse
UXZKX0JKhKeG+X8+q7dMN5b1UImbPhupPg3D0F3Weo6AVJcUS3PkB0yS3cJyQQdwAWfT45zRMtG0
HF0QTj45s3TgV7nPXHDWE6LWRFvwSXWc1Cw4VLP0EDBrARb9rkiw5crYwbTprREHl2DMgRqknQvW
HjWjfdc1nFni0KPRYG2wumla4CePD+ksh6BzWVfhLJGAi0EtUSK04PvNIor2rqeoWVrRZ5Flioc3
nFPtHfZQFBiVtS6iO54rrFrGPaE3lWwh7KHbTNAcXuW7mhPllfa5myUeogLGPinycq9XMv0S9SXc
ImSa5C56V4j6WSwip4bsMQtIgBzluVIZJydVVxv9XWnCG8keGW+HV9HZjBiVNSayVCnPoQ/6b0UN
V7vjUWOoZT5LWV7rpk9DJsJro5blHftSJC8ZawbKSTa9eE5RrxsxAIKkuxNAzDCIFw6c6lvzrqNN
75pa/q6vDbPUZs6i2/iuv9WzFMdwNtvlSG4LlnOUOjQ6VLv4XcFzfcVk5V3Xs2aJz3xX+2p0v8Ca
FUA1i4HRuy4Yv2uE5rteOJguG/FkmlL/plMVrtLFGFEJXH/BvWwY03OjtMElFyprlvLiDVp73JpU
ubcYrMSpTdosGa5kVE3bXnatv8/qOSQRkza4EzPZLYbjO0tzEno24204NhMdjyCafXiOEMcT2EtO
ogKxrFOKFc4h4zK32CWjq2ZuTyrbA5t4kytK+eBF1bLjWbgBWhT7555bxwmWFWVvXHAk3rNNnka1
XKQVDy9/PfSRwwxI4v1ajD5i5LKgh4LpnuxIsKiUXvB147MrgO8UUIjtTTYrZg71p1tmIXY9Evd4
Qy9NpGFtKoLI+6Z1aAxiJQqj3UYWXs4TRqDAv8pNt3U5k+ZDU00jYFNWt5C0behma7/pySrJusmj
zYhteNyJBsr60jbGOc802GO6rfEuacvZbPWolRl5INN0sBHxH6FRlimgenVtnj/G1LXSCV3jO6V0
tHVup47J2wZ509CvQ9AvjMTdEBl867Nlp9gS4+hVHBCw2XQl72BdtClkU0SFiTYMIh7qmHkjlzYd
W2UNRUXvrmrTtnFA+2bQrVwsq0jNbsP+JJ9ic/qKI0A6K483kCH3ZWG1J5ZvkZxxiUhTjE1nBCwn
fzV1Pv5lQg+lvMTYSK2lGcFABYQeT9o1ngSASqUPjcsNpVuu9TGcin0Y6SpYJ9KiBGz+9xjyMyHm
8gECgLoR0aTQDpH2uc6pwdEWEfeRAcCdoTqxGdJU5j0EW6M7OaWk3zvnJHy0O2A/26DBFD5PFEw+
LT/iLPc8gd4Mr6oxw3bYKHsC+tUG7b2Fs/zFHuaWP0/n4t10+UBoBGM9M4Ws02OKV8wqIZSn/HUE
Moe4lGJnAZm5v2uoZnwt69Dc9S4JJEyhNoEzqPj8OXZaxAPUBFyN01Ca1k3T2vq93mr8G8rRiCS1
+uhy/DayONrVg2GofU7w1zhHmisfvqcHgV0R9XLThrn7gP7gLUU1D0lClfPGCk5k+jVPMPlA+pKr
O2OVrFeeLgfk70b6xiWuuyS5NTwYIvvBilV3bKmvZ/MZjsPFpi52oO4i46WLAg4xU++snbYicedf
fn7rkKzn91Vm+smyc36LrrL5qODxEzOTSc+tU6ZBEt3kQEH9Rd2xKwj4Z6ypRpuHZ87bAFnI1lG2
uA+ZUXfHTAsxVkaiq1Ag5qKvNaZoUnj8b0a8/EYsIAP6DPtkypEeiFnLK0oiI7LVoZ1wXYyB86Ly
GX0/1Jg2zHYQzXXANjdmNpYn8R3lLmrb5EI/VTKoni1hwE8KIWUbV4UHJfvaZzzdUwTjVooN7mhu
gS4r1Cy3Gt8SWhMvQzc7KhGu+uRRMUNqdtQoZt/GSc5rSFQBGeMcQKwoMkbK1/ExyUdIm9kmU2WA
68VimRtrFd5GRdtcyyyJidkYtRGw7NnECRAy5AMBnz5Yp0Y+R+I035R7C0hs9TVjQR6vPJ1Laq3m
FXsd2xqf6IBna81DBqO1XneEdXxJwQhPWhPuk1tX8WdQH/JeG9mmX02ypZa9RfaCXUxWpt9HyuCP
GjI9nJaWCpxgX/K1qKWWSGczFX3fHofRTe/iHt+O5zZky+AK7yaFbWKZCL2ZtmVK4PtIJYVF76aw
gKxWedZfB6MqQ0jVTRbesxPBpTurFuQroqan5B64D2DX3qt4CozVXRpUevSkF5PpEfdjBzZ+KluT
8GcIFqFmyqMlwZXml+qV8RCB9dRtnGQPjUG/ofTSJ9XXVU20poyeixTUWWxeBvKEQLycEjd5VfYC
LpgeWvSys7tp1gq4IJQx7OrYlFBOWDuosFgT/adGp08Z328njyzqIrEGooOjP4qGfGfjVI/KHgHl
hoxDuB0i+cC1njUXqmzpR+qMUsYbj9CLWgzds0HSxNNx3vTuJ9vIGV8qO2ito0UJcn9Le4Ssebhz
Ra/L9zArBwfGeJHZJjiVaD82L8YgUgdDeiH5vYZBC45JrYFvzhqfNYP5UNce0xQjGUgXWrGb0APZ
oAYhgLNZ3Pcj1kXilihR3yH+/ygpf6Gk0ENhcMr53xOV65e8eWl+jtL//iM/5inWbzYHeNcWmLOJ
JOg/6SjCYJ6CpxhDM4aDdw/CDx2Fk9cP3QSSqBSe7mEIZZuMrf/vDFTwMXw4rOKc5ogMDIZ8P0rF
R0wKgXYvjYPBuc6Mcg4/Oa4OnVmHs1Utu0YrAV+435vQk8ws/BNZeN1e1rbQYA9OLZjou/R7iXrT
sOVhGDERn/F3nt9B3+/MHky4+97CnnyvZOchkpFsb7/XtY+Gq6ylhQJAkTuR8Mw59FbVvFE6fNOi
SoAfMzTOWKHjblJLUrXQVMFM1x3vNG+CIzK1uGqWldR5PC4MaVCTauh1Iw75QCkOQRcBpskFidLs
0srrqkuMK+uurnz53KSTSWqTI4W+rGvqUK4dJtP+Gm7nkwZUoeAlRmdaDzI1sH1Sbclja+R2NYvI
OydwVZ4r11UrTRbqc9Rb8WWyOaMUHe2DyBl1uwAzTgt5YYYaI4lCK7fJlAFB7tLws4Ml9cloTKNY
6EUk3wrpvaXDePJEzSmM4PW45y/+scdtdY7sSOygAuhr1ja5HEzBLd+bsrrBtcGCTaBZrFoFv3kB
pk5SZNgVRJAsH/IM2dV+l3OUvnR61zwMYYb+zQhqC/d1vJGNMV4h9xPoGSNSpCCjKOwL0zj6wvVg
38RU1TF6LgztHGY5SFTbqXdNMegH5bf5fTi5EUtlV1yKCdBbPwQhyRavNY4Wc+5HrUgba+FUhnkG
X92tJDxosFswKmnena7T1ga4RfamW+tGTjUGABmG1/6wMaHbQKCPB87YfjV91sas3FAcrm0rThpg
v43pTWSGS6OcXt5NjJNOnVYVh0ILumxrTdpI4nByel3nGWkRY00WP/4bWqTF4FCzjbKEOioAetEW
0ksrr69iZBuVX2V+o9Ji5XKijeUGBiz1ubqnBLpd2qhpjdNEF2/vy8Q/K+pfragU/f7ZgvqvOvnj
kvr+M7+vqJ78DRO5I9BHLOfdoPVvZVpavzk6xGUHdedds0YA/GHgh0DCjxiIPiykpJV+sm4xvSYL
YEONwhA/807+zgprfxxZ6zp/mjBn+5gODoVkzq8qExcsOUqjgxNKPfWys7X+VOct1Dc/HK7Y+rCh
0qh4WBZKjV/soiFtnVgVtieiSrfUzItF15TaC4dVcUyY059Qk817B7EmwLXk5BCdLfcEpa+5HeFW
3TN8TLcJY759Fjj656L0PQLKEEVY/tft2FSveFfj3YDegtwTo4IuGiD+b6JM4DeAuTewPifGHWtm
ciXzNL/2XTPddvD1zaHNj4U996uz61hpcRYS5Gs4DkQZx2qyWsDbtMC9yirc6Qs/Hc5F6ZHOTD15
GJtgBjc5g3EzaJ08uVEijvoYiSOoQK0H2mJWG8PF/aQXRvA0H/xO7AUv+uB0R9/Q77nNQRY7Pjas
ypIaNvPS/IZQN2tDI1Z0vc+NZZ3V7UWOOoDEOeoP+2Eg5YmbZ2unovyi8JFtzBpwVxVxKgTkkXyi
ZJTTwMByQ1HnEO8k4thKWSpbCXfUOZQZ3WMB9vXcdiFPpSKa3uSoxqe87swb6tnGnTnG9ckx4+HG
dvhwhGFEmwou9rUYnOo1M7th1RP82ZQ9tD9XT/g1ggEWaJKnuz5/l0at7osmTVh99rg0ZXlt5MBT
fI1mwiil+JS6NkCP/jFLcDdonrZPMZ6ugqrAVt7X1baqevtbIOENNERFr1vHUltHSJb6LMwu+uRO
DPa1OLkKx8bX1uYUd9cl/d4PwRjJZ7dy6KmKnPIKiIm6K4Hv30vfio4TXLUjDuWBzjzYX4/gPBsq
fUR6ZxVWuc0YfsiFqgqxs4cUukAyQ7oIF0bHILCmzei67L8xm7u3bP91zFYtNV1RY/YHqo7FRVI4
f1UEreMv48lK37phoB3VcdLdOHTm9Qzc3GalEz13nguhsQz1Ux6U9k0GaGM3cGA9cRwwrw1lkwLr
iuDcWkVzH0/zMzJrqH3QgHvmPsWLMrc9pjGl8ZxL3TlWgcUBQifxH4OdyRZZ0qQbZYX2OS3VtREq
suDQS3aaaNddGLQvYefRLz8Oib6m+cF9qUz11a6GbB+MZQ8BNbP3ReVbGxcpakXvjPFgWsnbqEw4
Q1pgGc+ul98XNHs+NA01ThN4gJsidKBEwJvQrmytEUhsnNlPYa/b1AZrTvXC4SemQwwPx8IyTcrQ
IZ9u854fCqYo/YQuPLcTadjs2Cpc00vEmcY0sTh2KQKNlWZ3rtm0r6ZH4GTRJvp9W+SQIZVzVahq
m+dYwPCjZ4z00zi5Ye6c3tp+unNG1V45/pTvrSQjlF52yaJjsWRqJqO9y2l/A1O3WrkNuQI/H+Jb
bNrW14niA2imcbicwjFZxKWdPLlCGz65eQkk1yAJzRfqCkwVAJsrRy8vzMlR4ZzqGiIoTGwpN3Yb
Z1sev+JIJXi6rdIbQMj9k+arAiSBqd/EIjB3OdvjZglkoT/loq/fmP/zTgCnKjG420JXiCip3mkc
HU3viQkWE/SSSpZoQYcDzXUEvs8T5VdbDQ4fs6zRRjXvieyTZ1GARfxx3eVTg8216OgWlLL/FEwj
+as0kSUm1KBimWsYjsuyFtc4NMsjhCix1nXtKTZAHC+CANkcMwAeeKciW1HnDmP46JGAgtinohFr
vI9sWOOkeE1paL72i1De2JmHTamxaciZwK3dRK1GBTGdTzYe3RcnpqsZkpp3EcjJ7ZIiXHHqvUJA
IpzLhwwvddZs0uWD5KlxmqwwfCSEEx1ox/ks4aDueCJOS2wP/QkkAnU1vYoPTezky3bU5CHrrPrS
xn51pJGoetD8KD3hXy3XyK7Bhq6vYDUxPFvb1G49/h97Z7ZcJ7Jt0V+5P4ADEpLmdffaktXLkvxC
yI3ou4Sk+/o7kKvOtWQf+dZ5PlERVY5wSWzYkKxca84xM3pEB5e561aFfrWLx1R8n70IZzt01CfH
bpaXi56dhxix0B2IKoAhGDKCnZ0G0V7TsqfOjug1WGF8aVko5wc03kSNNOMN4gL4sNDoN9PUEV0z
Cv8UBJhMN2NO7LXtpQM3GqJRCBdADmoTcs4U2XqP/bw7yYK5vst1uE8s4tmyKZwvMxrF27rvcRZN
5Eyla20w45EIXhay4LkF2eUYWFH2eSBRGpYeCqIev+zHhEf8tAXBf2CUNIIraVRAHpSbbIpyMB/y
EEsZK1N8EnZiMwlXXs46Nb7Wjmce6843dkXkIeZJyvxEOka4w4TUXhEg599Fgx/uLLMxb+I+QcQB
J91YT5Phwtv11Lmami8laI+v5qxZ/rXqZlhVoxPtR3uw8Ojj/kBhcSqhovTdqoTO3Kx0NciCjmmp
zYQVLTGvFoUr7/40jcDJUIisUt3k07q0g+6qiZr8UMU80kQQeFmGLUYN9I5Dv3kOFClqfR4zLh0H
4ywRQGhgNl32tMoPndSPUkl0ZFWLBokmh/6Sde4jxvInM9TPXj4/+tV4XVoz0qKZME8iD8kTK71p
q5rkVjRRfWRQ5t32dSY+ZelQfqWjPN6rkB/sSzqhT24yocU+1vQRTX2sm7bpuz2qbxKOP1JqlRGO
YkESFN22qnO2bgWeYwQ7utHDqP3Lpmsm96F1w2edwGpHVzzwxeEIEfju6JmtCbnb64mqZ1/EdfUx
qRujeqxZQKm9gn5jjSEZPtAni6Nv0Edph1RsKPIIYGDgddQq8R6R+zWfwRwhiwrHOD8FD2GpWx3P
cbjPZ9pP5XpkswD9Kepk+s1nQG7cySYcJUY7GG5YD5OsOmlgHm5KRI17FVTljsCeewxEkAPGKN8Q
L57gZnLuR0MMBzepSZQuOn3O/znugtyjnATilSjnDLYnIxDTYFSfRbxlDA8zJ7XIXTnH+TaGu3Dk
DWLcxEYSneEOs6CIWNM5emvAPnybYPlRFJMc+ORkwXRUgWusWshKe6scp1Wpl3LLnoUmus9Wp0ly
koW7DCHApq/C7uDntrPOoGbviZky2bI5V8XMoD9tDFKVQdWdaHD2SPxEcuxMqJdWntNbtWoIWm63
mSKv+axtl5wwZiH7pOmTXUq3esuMDQF4kldbUndrBGJxxouMRtxa8jUfNPJ/VJui2EszNJ8dHVJG
11mdjND8aHl8c/3S9e+XkDmv/aqdZUx9B+mcimNNxzYBFfHfTdz/x34DYIIO1b/vilHSdSr52v1P
9fw/DHN18eU1bvLHz/+1ofPocBEviynbR7OBJoOt2V9eHM/7QGOa/pnJ9Itp+GLW/ntD59MXowFE
HYLMyPFASv6rZeZ/wIhjC/4SXf8/pU0usMuf5R1sGBE7QblA94DqwF7O/GfVwGSVAPGn0TxkdCeK
6Blz7AURVSfk8y65swdCGo74zLbAWh+sDHqu3W5+uni/0RcFbyQBLx8BpiYmas4ZseLy9z8pTCqs
57XvE0tZqck8D52HCYlC26NaLXAOCvyzSF/pthAt4OThx7qO0r0nnBLm+CNiPAq0DTUZZmIGbEnl
7zpEi7XHcGSxKdC5WfHm3DCKAANZf13y+pIKV16J4DT7nJLkt/xxgpDvkFnYztU+KXCzGttJBgcH
hD8418w9a8y+nFaz2ZH3YKjWJkqemJfJLj8R00XD2rIPIy/aguwerOKnkWZ+naTzldMRJODn5IQR
swA0llQ+PMnbNjtjPboCQqe3Y7lkkfISc4NHyza2beQ9Ua4ZW7CxjMbtNVonvIIBOJ8YYlG+6QlF
YO51PRq4kZpBbRkVb/uu/sy6ae6TXF8yHzxNrfLLjNm7S7N14w75nmBRfzV0WDztsvxajI65z1Kg
d5M5fC0XHLyr2zOoSJJ4snpduy0HI8Axs4l0TqP1fxeX/8/iIvj2311dLuKk+rnj/tcP/N0fMj9I
dDPmIpOSDPoX7Plfy4m/OPuWtgz97zfLiWN9CDxJEJJteS7/WQyBf3fg/Q+L/QC0OMgTfhwmwz8B
lb9RiznQXJFRSdpDCKiE85ZdC4QQtzIypJN+XMLMaWBn13FOuiDzg35tT7K9J8F+3hFKRdDiQOif
n3f1Y8Cm/E6S+fPouCn5fjDi7qMRe9/7S83blYZPx0BiMeNL5g1MP16vNIEG5WxRmZ+kvUPqKyO0
y8aMy7NSLvyDBqXInnwLonHrKnP+oM9C5fRmqfVtm9AZx6W9h4rUWeDCP69zCFDy2tVJc4LC4gHv
r72m2EyCj1mgqiUqQ3pnIFrYWtmT652OTpDcWaSCfh7ncv7maapGwlYn+xjlUbvFcZvvu5xlgDK0
cq9QPCLLH7WH3x5x0ZnF8HPnmLWzmhVYOOhTgbV2+ra4iMXE4+1ZvbU2/YaQkAFd3kZrkmkof2No
3XbnjtjpXPEY+bChKkBu1NM+kM3WmbeKV+J1XLbljgwwiOcwJH2CIpsAnkEQQpInenBBsikDvYB3
q8dZ5eRsNkzlPbcuzxVTSJrjBpx0Vdn9YTJAqmUIs1YpPkzWWCSuxAEtepoaGMG6ECPdqdQvkF+0
gXUmhzTcuGrq7pEsLK4Qk63zigBp2jp8Ae7Bt7OJEKDc3eMYT9YGBrAlf1U014E20iuzTRJrkyKH
f8wr091UpWciKohhJQ4aN8Out0dWxYRH6XoMYRUvufVuDv4s7m4tXcXbsvMGfcLLO482pSi76zHR
PiE+9tCGKxKazV1hZYsTPOwyG8ueW1vG1mEPfVqOyhzYTieLOQzdzipVs8PXSmrTgRGDMBhzuGo1
SPngpZO/jaVbXmYljYU2agQ6JYn7wVFdStPEHK2dSVjYTnWDvJzIjtvPlM3fmlj0u8xMMPf0/YYn
NTihYC6uZzH1NoMbnR7n1AeCy3jnKfa6+jATd7cN8ro7TIliye9EF+ERTZHDr5Eejd26b0roT11q
gV/wEUj5VvjJTgWBGUM8gNkgZ/K7QwPjwqqsUZLMBEeRbnVWrcTc2KtGJiXZPVbU0J7oZ0kKs6fc
dMOzdxNH5Bid6yzREqEVgSfDjaUK4sFB4ZUgS0M7bCKSUkJyL31cLN/KNA4RS0DVAzBbDd+YSANy
7TOSTmKksIzHP7ZNoJKnPslpiQVl74iLtlXhcdazTbvCTvsHlwAqmriS8OfZsDuN1kCPiqeiMbqv
ZfgSAk10bEyTp3KSbadVaWyr0J8+9pRMQL5Mr7OIOTbm5Gayq2kiLGoReRiMscNVVaoi2kA4iMjS
DCC4ggYtyR0PJkn2bjRkoE6IfeJV0JVnKoZBvWnAdz+1FbBgS005t/qIoGTK2uza8lg0IzxBDN/n
pLxIZ+2dC101AVaXgKOp5dwQPckb9pzkBzeyDVvQnU573yUuYSk4dPj0zP5nPLBEuSbVAMiMsPnH
ARcY4gXZk9kWDzzICPr0wls0R/3FRFxjfoQPI83zgCgxpDCirp5UmwdyQ87fvHtZygks5TpBTxTM
83zWUeho/fmYiPlTDoEuqdYZ86+shZYtwnze8CawpieptTLrRfhi8h+8lIHDfTRZEX2pypqH/oFc
tzyBNox75ElPHTPCSc2QDdXsnjcMynp2a31l7AbdgYXBpVLvGxxPF1MZ9+OKTTRpUC0wC/i7kYBX
VvFg0XPML5REREpsHM6QjT+RajpWXidWJqzT4qwwFJ3fgU/AvYtX6qRkukKgeYPHhwgNGeoN8mfv
s0Gnm0CcRGXBGglaaW3woBKvrOPJJzam8YbHyjKq89iFv7DxXXrZIcYCGpYElWdDW31pre7OJrr2
pA+CVO6tLhiuNCbffGNkTtjv/XixCFmkFOPgqzC+ODKly6LN7COKGDh9hoFHMM4HdSsyPUI7ibX8
Kmk5YGO1rXhXDdk2FZUxr3NLjmcO/F6UQX18pr0ZRxvNa7KpURvKrQ9C8tQ28u4kQCSJ5Yiu+m3G
ewbhjh1MGydowC1bTeGJtSvbFpsOlHXwwh0Jb3tMChOrX++masM6Hq1lJJ0dTQecwYXd3v+3cPx/
FY6WFbAL/Pfb0o/JV/Ixn8pXxeOPH/q7eBQfHEsEcNGFBFbF9OZfxWNg4npBOPezM/ZvuYb/wYIH
IdjE2q5py5/9r9YHqikTXoTzEizL3PGfFI9vHA7k5CwgLcThsIwd8goWdcdPG8FmpIHd5C102NoB
q7nuI94DByXx+IWxWUKoreKpwEqYWcZwl4wlmr96imtGfkEtnzyWOUTak5naLAASVAnea5hJQEwj
0SB/DUJM2yteZaAMf7rSv9nDLp/sJ5OEANoHopBLiwrvpbZ8/cn9Vg+0T2d1CqRhvCaQEQbBQDr5
1HsmCc/EzP6pmnw7iOWQhAFZnsMUFi8L1+z1IY0kt2uDKdGp6wZnVecZ6RqQC0zG1HGobejuGs3B
Yo19DIaGkJi1dnrPOQSu7sOdjGKrOgm9hOV67j2uSskkErEJld8lQjJmjdViKomX4PRcWIgmnSX9
IW0tJGwEcKAmo8RRJASoBqkxDSxkx6gNuNaG24/X+cxoDBC9fCKpiK5h2ixvhiAOUQRi1EfcOWDJ
/1sp6vKNkGDWtVojijemj5ObiFtl2dwEgw2NUdlgfCYHQOx27moLC3MFFd8j2gUJYRIgJLSWT478
PlebJo7ELcOLRT73ovRtVdo8GnQ5QA0NfIxRJP64tdFMPIp+QOjpVqKJLxCT8Il4R9sn00w5eaca
yi32BQbjWkEwansKINkT53M2AIFyvcmtHwSp7PGxU6RgIG5Fb20IT/bXsyrFrWHnYrxHiDQan23R
ceUSuCeE+3YVAlZVAxpb92rJCghdg0Pndc/fMqDi04m0B5iAUcOkwqbMiy/D3oKVj/EN9KiDM5pU
gKyUTy/RAHpyIYpqxY8HA+XTpkncq5gtwrw224aLlEz0t1eu03XtA+Lavj4AqEMF/iOiQSa8p1eJ
gbEF3FXXzDfTXPG19thlrNMIVWh8nJevxFsuTtAkaLkH6OWnQQO3EuBTh6pphkH0MY6G+crwzXhk
y8HDa0eO5W+aJrG6LVQ+HsI8sPiUyvUGb1P1IodcD2Iql40F+H0Yp1uX8vPckMFI0yMNHcZWUldP
UdrJjxPS2E8GkKTzoa/JGbaz6EkMTnKojNzx14kovacyyvr72jYRJ6OkrlCRA+Lrhx5tcZySBLEu
8jCbjmJ0MWvJCikyw8m2uxLJbLgbiagTlIjyuLxDUrjqwsR4a+9aGRmYkwvd2BZBr44fzzbWVMcQ
X3FZ8N0ldu0Mz1NKG/6RPxbpcz0O43Wy4FdTlwzvNfmD8qkVJVUicwrrFtY7X0+eGQBwmAjy3ULJ
Qsj5AhflyvBweWnJQ5nV1ZJQAT29faBqG69pKfIgGKiVxkMiauHuM7ilpxK4WI35tyX4oceHtEtD
MV46tmwONPIRY0IS5tKTgcBR3DFDlgtVHGHqSEotYQTBIjnWUlWnJTNNdYuNwjA+GVQLzVmHbkgR
AxrwSfLJZvmdMaUHd2z1iuw67FN1GCmdmnXYA76ae4cFYp4KrqXqOq7laC5BK8FL5EltFuqAahSh
usOqEjMR8QgfebmRs9Hgi6uMgOfY7ZeHAtIMvwUUAGto6VTiNtEGCHc0hbH7MOa+FriMKdXXPtEg
1VePiRJF15IX4+cLKRW1bToemGwo9MOWGiI2ZDrqvtmh32X3zD5aCyNjSLgE6bMlHfbVGGGy2Hp0
QiHwvKStIIhJj23j8Z2z5bbOUyaF472vwyb7LhmPCxKuJgK2wHOzibsoeP/MjEM1Q+yTsCQNTKwo
PxGyxsKGXCQtb4b7lUTm52RkFJYkkX9e2mbwIHtNOMJs3XgAYYY1vG19t1gDtllHqgzU2XZt6yg+
sfMg3NhhmGSrIukH3CLWJDe4M+TBaAfISpXDtCK5j2IHeK9Ts42krK4nBjV5TX5u7ZufWomfyi7M
z4SZMJcp82yVTWVHDutAnK2ViehL3obe9wXPANRMlRdd7p7pQTXTNsvVeOVWXvRZ2n25JQnOYR/d
2td+E5afLScuQLibUUi8Ddt2s/PUZRDBpvNIcGfWx0CJKVWU34m09VaB2Xa7ecH6Gf04rkuFo6NH
aH7R5zMjLKfXW7qp+RXLev05DXR80zv55eBhPdqrpnV2zdSMKzOtyn2PV4P0Mze/GwqHMa/CZHKG
4NHa5FkzH3MjyHYQSpEbNvAI2bciKE56u7rlpVM/lJJkhE0609pAjVDdo2hYLm2RBLCEMF4s6Szj
ee2ONqFifYGnxGufE+WpTa7BC4g5jRAACHEu6b8Sj85obyJXgnJg0yrRnzZtUe39HOLkOs3t6sSL
saJHEhlAWNX7JSh3Q8R7/ZBmIK14S/XuSTmFMIKmwtPnTeeEN0Edu3sD8M0OWjpuIELj/N2EMvrc
iLvmlAUbO05ZTieDwb5/7jIcV61Sa+j3et3oKT3QuXFv+6Sfv5lmnp7SxZhPiVYL/oK3/VsI6y/F
HB5Em39wcgbIct+yXpuqsP106fyNHSG1kMOZkQ02LyF2aj4x3D2bEZ7yw/uF2FL1vC7EUCOjjhNI
iRc53JsOnxPOsRcztD+yYakfEydhYag7gRvl/eO86XNSfXme63EUmomgbM031VcfVzTLA5xSDlt0
1lRT1Y+MMetHrDYsPf/8YLiIYb1SIMO2eNM4tHiGISS62ERy2IFVFTsnIJjy9Qtd/P1D/VrIMlxC
fUAtTk8Y8vbrqrKJMC/RenCPtjshT1rwGnII8nXrd9Vp61X+H4Y/vzmexT6ExjMsOtyib8ZPgMN5
bPOCie2SVPPjFVTGqKkRibRUI20ycXnfP8c3XWC+O04Ooz4vFZrxNIJfn+NURE5HVAXRki56G1ho
S0oRCypv4BKDEDMjJnn2GuwbfzaNlNfH+x/g15vUl0yOwS0ThCCk+eakQVI15phn7lFr4LsA6eyT
0QIC+R8cxQOJQaNbkkTw5q7JQzFAgWzdY0TqJp09YL+ePw1/uJi/Oxc2lL6Egxzw4L05iouXsQF3
4R4DaDAbl4SatRhRjb1/Lr+5TeQSJwJyli8PysLrryxbOBx1UsmjCOERI0fnpuinAb/PFBJz1tV4
h/6wpft1/WJNX55yOk8LnOnNiZVAlybUXM7RqEL3wSJo7zibSzyYzqtgW/oTnhW3nblF3j/VX1eW
BVuAPI2zDcQvT0QgkBLOtRTHTJMdENLiQv/Y+xiIiVh7/1C/OUVuDs9lEwfNFv3w66uKgVpxqEIc
X5ii05KvNi/xZLnDDYPHzd+QZP/HUAV+6esV2l8g9wxCiLTFpvHmoL2ZlHYM/+KIUk4RrOAsLVmU
gGx0/vikL62JNwcL6E7QUWQwBbrrlyct9pVvsp4caXgF8JesQg4rkBH5NaQrdV6lDGBXIXzDy3Gg
rhuotdrzvunHcOcYrcPmopJPeSTabzCxyEzz5zKPL/0MJ9YfbrfffVJaH3g6mMPRoFmes596H2Ui
h2QyQu7wxdOJcjmBFj0avC/7FIPfKg0o69//+q1fn90A2AJ1JYN334Ye8PqYUU6/JOQdd0SCS60L
Boz9QzeO3TdfWbwy4zpc7vc0YZau8+ax7+Vi5U2C8bppRYOgMdL49qiSkn03WZgG3/+Av7smrJTc
K5bNd/cW42HCA55RBMpjMfsU3aZMP1uRYR/bHO40Ql3zT22cX549F2kWTwOtHG5RzEuvL0iTtEvR
P83H3glJfIBUTY+zKblNR6JY/mkJwcHoG9kmDRqWmrf3pj8Tj8XUbDqOqKcvAYQFZyZBNuTFmDXb
xfcv5S9f9XIwlCTIupY33tskEyBgVo3NbkIJK9lY/oiL5EFkl/j+gRYD2etHjsmmuxQPkpNz6Yu9
voaE/CSjW3sDFYTC1Wuyh2Ms4rdddhcS9Nee1mlPJ+Ql1hKHNyCHvPZstWry5TVYNeM1mAr6BMbA
ZmndWnP9OHtKHUyIxI8BXS97Z+ZL92MgwwfUmIimy47Ms+pPZP9fb4Zl0i5pmAYSU9nbUigp4Wt7
RdsesWf5m5dozAKExj4yp2D7/kX75UYnEoB7wPEcQUsPXfTra9ZFpuj6MVZHhdH+BKMv598w4NkS
QledOuX4x/7h8vb6aRVGUcR6iBKBfxMk8Mu3VM6FbTVKOke3GZ3veE76Iz634NNLQ8T1Wro6zZzL
u2ocxR9WOvH2FoGSJFzG74iOcKtQCS2D8p/WOkQ8XeIMSXpEKZsBpzZT32U+hDtNQ99DFOB/Ieop
cxjwtBZRkRGpM6VN7u9BdEt2LaOH6drUBV3E+cXK3Shv2VigZGRg4XEfKbJ00r3m9196qIGB+lZD
IomdiDJI+5lvV1cybedParm9ACVSPSDRtOojCCDM28JtcY/jTdbrNszo+6EP5kWPlA//rA83MPuI
ZRAppWllxdVAt4E8wc7Yj07iXlaTZcz7ymNyThe7hBfiNcI8oy1tlusWmFyAV1uROpmRlLEm0W8e
NtXUzGyg5+Q4+Mkyp8+lJtzXihsQdbpJZEfv2yTn8gmvQ1nxzLyEtOrayq1vg/Lx2KZGyvMSjPXS
DAXMGF9COeLPntFAInArWpT7JdUrPrh9xq6obGb+dm6YOL4Un30G7BgZ5lLXNNBFHuMyl9Mz3fJk
WGdWRKI2Azj4gyeRb4zX9TgX8aVdkPR5lkUIWq9au+ULEbXH011ZRZ1dV7PJ+0LpzsIub0I5zkzh
n0WuW2XXXm2138bWpAVGGKCcv9tuqZ2PqrGWVtRLAOhoJvwgpw7AYODj3tRQsAk0FKlz1nM1ezoa
mt5cknVkpoI85vD0QehcdXNMI9zHR4Pbz14YGdrF5fZlHuzypBlTbdyMVcKhmyU3dhPA0qCFE+c2
dIJy6GV3bSUGis+M2yVG1+9XBPCB8Kgh2CbOSd8r+Asb3fXGembijMVUsITLOeIOKomGdVcYQRPv
zOmRm5zExFmGvFetPjmHJ0RPy681bnM8OvxZJAFdxoiJq7q1SomNx08kN1gJwkqcG4ni3fBSB9Cz
5+6bI5dWQ+xW9M0s17Mn/EzmCBl0Bqb7HHRzeEm803j5owUnc82HsWMCepwFBJGEMZbQVrcDg/GX
x8plJssdyjMzeHbqP5VEeyma8/jCgcbECUnuCb150Tks48qV3EWN77IzIySJ6yrapWdOyJr+MjFW
7ndjQh/+x2gGzdETQVRLIYFBhX5c5Tngk9OlE6toz4PEYPszWuaS6Lu8/jxX02SM6V3hGvOYR+AU
SsZ0V/kZBIQiIP0UA43BpIFQWi4sU1IHWEggouSqfUlqskiVVrs6F+11CeNy/EwUqY0bC4ECmAi/
CuAz4O2xFsMZ/BStwmT6jiiaWzb1G+FcTVZNFziGEzDYPH8DaXxEHsg4rlYx7QruFYdpTsYT3Nne
PYV5BjpUqq6qCXeFykN6aRjOBb154JDpkXhYuvVTTlNyRwdtJhTTSZ3wWJjmSKuNDnm36FpmDTnw
xxv/vxbMP1gwhSkdXijvzEmf2vbpa6zb7ww7Xg1Lf/zkX8NSN/hAF8TlfSwlXSwzoJD5W7hrL3ZL
sDFiqU7RzVID/T0sFR9IBrEpWTHFv8TL/0tphwgPiDB29//T5/2DYemb6oRfbXkLj18S1uvz6d5s
owI0YkZWG/UBH/EzuI9gb/gVrygffdFPV+fyR1Hwc+re7460dLiogeh7WG83bHnplM48WhxJzAMQ
1vpzvbyBgBLqH7fsv20Z/u5IHAMLP1M0x/GXv/+pLog66Bd4NeoDIdIocrR50fZFiuN6/vSPT4n9
DjEwksOZHOv1gXocAwE6kvowtdkzQJRnbOLPKf/9Tw5DHUxN56ICf/MddTih2liO9SE06NsFiO1W
L327DL3YP790CzTPIfcK/Sdj3tdnFDFTcaqYM+rDQp0BNIXFX/GyVWX6h5NaftPPlSM3Hi+eZZ9K
k4K92Ztr5/WFbyBVqQ/xMEDn1dM1pPhPljF9wpL0p77P2zL15WCUiu5SMi4hZK9Py7BkxbNZ8bJa
uktey+CIdRqBlZE8mX5UrBNH2SuLJtB/cj0ZjaGNpTPyS2sE2p8W9AbqQ90k1Y1eih8ZGNknI+VP
798lywX75YKi5Ee1uzR5vTfFPx4rQrCqoj4YmoZIoesJ1Y4Z3rx/lN88W2wy/+8oy7btp2cL/6HT
Gxo9HEhkCdBt/MSIpTyW6j+7dD8d6c1dP2RFTI4vR4pzPW3cMX2aGc8y8fjj42X+elKLr4LONzMG
RwDGfH1SVVhIv6iIF6h7UW1qszey1VR3VD8OkeFBaGJNDpS1a+hcHkw1VhvmLsHWbpzy2De0p9ZD
RQ/RH5HJK4LEvnpxQvUJtfhk0UzvtJc9TyinT6LZ6j/WHvJOVc9LeRdUDdUn/wu6u2JrZoOgxLTl
wRub4mpSgbjPPFGdECASfgZrN22YEstDuMz9qqkkVy3lfs68Ed5bO2lS6bJy9Dc9Tt6TrovLrc7y
ctsJr7zpjNQ5Eh08fH0JZEPnwGd3iWGbUtJ9Br8l+SP2/LjaTk5ufkmzGN97y+dBHEi5BW5nk+EN
2FXkfZKeO1ebbvH1Y7UNSQ+yNJHAq8bugr0bkuPWmCE4pgabKHo6Y13AfNrOBQtXkXrd2uvwpIce
i0uMBmTrurwCSg8dKinhFSpRXBBHp2BmgKy1OrUwS2x8OrfgjwuDnY4pGEj28nSMrPRz5Ff5J3fI
iCxpSSfFsy0wZPOLVt5g1Y91AWuRz9RTnsZeTRCSbU886yMpncnKcFT+qR0IKPMNkuWoyrvPIZfm
NE6b+sLV6bNp8Z1qNMz3hZ88410LbzqXjdCwLI0Em1SnKGbpfqjcpDQFOUxfD8/4eI1swTlhRe8Y
ZSM66aPcXlEGYOnMhSa+KVrcimRcJ+eRDToxdaPy2TUC0KhVykXUOel3whigvb/c9jneVBrHoX9G
FEy5xQHIaWpU0siJJ1wddXRLJ4hTiiAI4Gsl5awAfboJZcx2Bv5VNTMQVm6+T0ph1sA9+zrYsJvp
H+KwZniPF5UKu0QPM69cs1RnBpb+ex+96e0IdvtZeHF15BwnZMusnCaa74OTEkBb4Qe4tZHYpmup
TJmsFV6ZDI1O3Fc7jV78TMF1Y2a/7BA6IAqkxImawBo20STbpShO2gZsY+1gvFn3Dq+4eQr8fWfX
xM7IHGbWp67ED7DXfpk+BYMwdoClyEf0KitaJUFPMkwfjte4GfuHmeT2vax1h3PdUBAH0tqWM4Rx
P2tQuEbE1SBZYAsXwN8SM88WFlS6FDB327seFfNjlDry1JsYKRYEUklYbbQKXRNXD3IZaITITpyj
jPHFNpEoj2MYlVsg+jBFVfos/Dg4C8Hu0imeqdUjMiMN6BLscwo3BnoMSF5H5B6mBt+Qtnn1aQST
66XBvJGktNykPVr8TVyP8feSjPhDmbn9anJjstgcSz/U7dTv2S4XZE1rboQZXtcR6cpzGy7EFnBj
9LpydujRd8TGHtk7403ZiENX9V/QlCbHgsiFrYZowBjZ965izUNplXws08r7j32ngm2U8ZzDq6FD
ggf23rfq+RRE5a6YmcpEUPq6NRFELXP+BCoP0Tnc1KyKyLzyetqUOg0ubIrKXUOa45bEMvyQfR2u
2NdP21mxuhUDpA9ree/WDucN2e8J3LF/4RMg+5SPrX9l94xjqmhA9OKE9nHU3FEZCyrWpGUAnMO8
6Msl2qydeYwKvwkuupLotNZQuVpFoEHWsZP5V5ar0FSY+ZOULJRKsX64seFdzQkpQ0KpaRN6YF5X
0tb+VVhl6swaNCvZS6WlAxgSuVloFDqkARWIpTcuvf2NqugkJcwywd5aw9dYlgAVCJ6K8J9wB+M3
wZ55YdcdFvDB9vkSivqiJTcIy5ggoJ1wXFbyJtY4ki08oh5XJwkDEGauthB3serSIXzsMt/6bg6s
VvAMCMmmC3Ke0fM6T+UY7fopBhwyUEmg4O3keRrJXeukqK0qJdbSnlkREYitSderEDlyhWYvLDeg
BNWaoQTIUL5hzPsmTVFgE+UtLPtw7ZOTfgxnXVy1mrXHiFg9ABNvy6yHetDjocerjr08QuxxbofC
/BJYujvtDUlyZKUvfJgRBxJx+n2KOmnPZtv4iAvywk5sgAVpSljPGHcfw3S+T0x7uPczmqL+VBG/
MFtAX4Jk3pKkXlzUhgoJioPCgQwtsePnKgqjtdMldzzPn1RvRgfhV8AMoqJZd0RtXDhTK3Jei9jB
XeeLIXHYCY+XXhbwNjSSOP/UEDZ8BDoQfDIL37pNTKsG/s9XWv9YZF2nrXcz3wHEChtnhYt2jPd2
uSZ/fdSHQkhH7cs4WAkrRlnRtQEGCqLZWcxSNnlID0UaFGsrMrOTkrkCeo8aZUiZwV/ZIG9Hs5PX
dlIQH9B05kqGQ0PgQCHu2kIUx6GxiyMSclw1FUyuo523eqOtYhI5LGLE5e7pNIixmHn55Ir1ryAl
4bph0DdgIkxjY++gJomPCEYX4SoT6N4/onqpGE25GlHAmlpcaUzigfKe2ymNQUXCyPiOrGchE0fe
yejTT1sjyFKEbDbS3DbtyLo++WBCk3WHBuuydAlwUKmjCZts/SjddnWsHMz32uoL1p72M12WrFtX
Y34zpPaYrwj4Zv5BcY1epvam/lgC1tgktfkFUuyhxohPLKFdYLE04p1web5YOPorTI4wqO3SSDed
R3sf/8205zkV9qpKW6Itcr87iEZ327EJn4iVyrYeHdWtMFEXkI5lPRSdGM+hJlREC0bK3NCd09Bk
c3s+53GNvka5Z+kVfVnsMt4YUFoaxkkyQqnbefAL6bu6LN9ORHXCbskZVoMT5FgWOOFDphcNoD/J
/g9t7V+ctGikgf9TwjMuELblvKmw23mOEGqY+aHhBUpHcOg/drT1PBLfqBM6SstzhHNxjPyJumIx
feFlEPIUCnKUQIb900btzXTXefk8dAgWjfCy2X27UYuYjDCiyQ+qsAjkmU5Vxpo6eMlTiYErROK6
e3+L8cvOEEQlNiqO9KL5eSs4aJ1eFtFQAwFqKMIw0YS8oHgdl2VcnRpkh5+8f7y3xPPlDC0GMwy2
GGHav4xNsEWVmeNmOQtKQ+wcq0SFdxtx6yZVxVNnMKfP2ph6UPrD5ctrZ0Bb5+5jQTsutnJjHWaI
i6u56fdjy3v9/c9n/7I94fMxP2LEAU2PTtKb7Uk9JpXhOzo7xEXhHDXmu2eoUDxTQweFqFhFDsV2
TjhzuopTqzsnmYbNbMYnri0K7YSToJQpj75gFD8Jdp5tsswh80nLU4fG8VlJ+uFZ5gIX6HoUEqtO
h/IQhazK9sjGdet4RXhjM/55ggCIJDPgX/v/Ze9MluNGsqz9Km29RxkGx7ToTQARwQgOwUGiKG5g
kkhiHh1wDE//f2Bm1S+RarGr172otEpLKRCBwXH93nO+A/7NvUFXxgs4Akl9r6dp9vj6VqwqRCvB
uOTmR6nVxrqL/WWXu54LKkqCNRzbf6cTwQ8dZby9AG446KMgBNV0xHEVj5Z4aFNXO9MoGzdelpg7
u/PtIO76j9jz774Bw13k+XwRJqAEg/26WexnZyTT1KCjzX57b2sx2ahi/GgZeNexWIfpiMIci2Ee
yQlvrvmQIq93qjo9cwTFsxOzcFUNgZStCdN04+Q1U5SMzUMCmePhz/eb+f4cU6JYa/9njSRnxvfr
L5yNHHpWMSZnQkJrhjhY+xevmbGwcOxzCVBlPvkoq+9JWrgHjNG+EHAxQlFTdhxAU0qQxscdpMe2
GGD/xn1DOQl59Yz6279AqCWfWnL0+oOGVur/DOH/8fw/8fWsOD1aJP99v3pHyET69O3nTvXff+ef
th79H3yEbhu65whzvfz/6lR77j/o2fLAoSihSfwKBvwnYsIg1m4dmFl8Ad2kZ/2vTjUROKs/el1X
UQfRePu3bD1vnwgUFXTkBbjAVVzBw/frXRmPk754TT2cmSa6awTvPi9gYbLfEoOF+9C1u4o1jE1R
6CcfdhDfrMFMmBFzeHSt0fshNHz71Lct7gW1TP1+HEy1defS2RophRlUt/Lsp8vycaP8r0ORbasj
qsHB5Kwn4qcWW4ev1EBg1O+FgUgN0fHI1gnCFE75Nvz3D8WpxJCFY38VXPx6qMWY8gZkBRShaUqh
KC1tuOrsg35yhw/esmtsyE8L9+uvWtU3KFW4Kd4t3ET80IuyOYE+Ox1EdyYo9MF5mZQTxlVE8G5t
8eolyDpoIGZ/0IZ90xv9++DrUrbSCd71f3tEoRHbsX6v1cLZYObEfG2I9gMd3Pt7xDa5L130MQ4j
mrfrpow9S6o2GoAWCYdNllnJfmNPrau2WVN+KPx5U5jxo3DN8GxRJJrcJm8LM7tVppUY/bCPZ6cH
Nd89u5b54sUoWIyiPHeirPmgEnl/GskzpmW/joqQAL3FIkcJWCo0D8PKWyO5lEEmF8uvt3++Kdeb
7tc7haMAcPEpgqGbvZZDP93/AIuAySDK2VupmjeWpl3Ea8arYZrYP5hy/vlovzuLPx/tzSOA8ihu
Y+bbe0+RAk/Js4lVSQxMlpOVRSDypsvz738+5FvhyuuV82A3UE8zEnjHj5iT3PHGkcfOSByBpVgU
97E+RKgrFvhNdYwmoL11ydMN2kLIJ6fXvWNjW2dD3NV7NfhqO0w4/7vRbX5Mk6UdZgTmGzPq27ul
m9nMJDFtqnb5YGF6K/Rbv/c6U9MNKt1VtL7eHz9dGU+CQa17HqN0HMSa6EfQ+4Zge7XVNEvfpNJA
Je/VY2hx9rakRopHfXEnGMtec0UMt0WaXuyfqBj/fuv/9yO/39yaiLENTJ+WafO/N18t8wviWuyi
JwIo2ZpRYoeoeydCUBwMY20sP0+pleEccDAo1GDIjlNFyUvuicrDcuoBrcKxzoXMNu1c6RuLEI4w
qjx9U7H9AcNjdlems2gHPHvsT9XKQnVtENv0y+4H2oL3vfKiwLfSlv6n5u6Qz60w6s4DfjMd+7yT
MJwLKDqR7UNVtc9pT32GhC+vcjFTy+Fs33UWUZmj1p9qf7XYpwRs04unVx0V0YWezCsNgy0GGgd2
HGhq8tm67XEfbXxwmBTESX/ik6vdn+/W9w8IomwKA5564bMDefPenWRsDza4n30qE8IXh4TMLv1g
pNOnYYma7TBATfhfHBHNNGJG5j+sN7/eZn43Kdwkeb/vouhgSLEl5fqHX4mLzkJsQQzDw5+P937d
Jkie1YZy11+zZN5MzihK4RoUQ7/P5qLZmLSgD3E9WlvPpD/450O9v03RM5qOCT0GRTGbpV9/WjzY
KDRUzVvQY4BRa61xqMfB/eAE/vYogk0Kw0BgMW8vGdMWrWT2zevO6XQkka6vnREW413/+ccYayvi
15WaX8OUmN0QoWu8jn79NTnBM4bTkK8+TUYdAsTMds4EscKRVU3AgnQpKbjxddeKj533hVyPfS3y
9KNlyfrN16CEMaDioKFAEP7r12jbWiypcuVegNvd4lIudiTr9Dsx9qkXWGIRB4B9/rbT6+eiHt3b
vM/GfWzr6rJcFutIgtNH6vu3kB6WSljZOJc8FNE+Neub10osNE2LEkvuq3ioDnpnb319IEWF4clV
BDyWWRsOz4JomaDA/HoaaAkHDlOd0PcqKOtV8VwYk7rCwxsuy/gIQdMM2rRv7uaKtnHTI0NEyTUe
q7m4Asj7kar49z9g3f/RGCTgctWm/LzWR0bnl7M3clKT+Tbu3GY3jCL+nLCKBRgtszCShg623ul5
Y3Ul4BCivFL3k+wc/zA0URRMXqe25Nn4NzVe1E+eWJ4XO6qOFjOSHfkvtMDzTONdwayGoKfmg5rv
bavgr0vw0y94c3eOfcEXRoi/n7UspqftV8fenqow04gFSDsW+YEkgCzTD4BXVlgTyOM/PyDWb+9M
/Dm6zcMI6OfN4w4VRIwk0EnGPUnfrC1L+ztl1bVLzjJWIf2pLtT0xaWd/IMsxH5QEGpqMwlzCz+B
iuXO1CXjBhS/mzE1xpLUiaFhWKTrZA5kGbSU2HieQYuwVLp3rpVvbfyLIXNE7OJ4aQ1l6xeabRRn
S11/c5V+52DjCzBTA2EZfWl/cM7fl24e9lNiOqgQHP2dxoceuIv8kwWhzYovVbR3VQaGZIHiXEPr
+aBO/M2y7VCRsPNE5kOt+GafJIucZAoWnT1EvxefIEne2rDUBRleHxxp/aQ36xxHWv00AkYe+qVf
nwUG5gNyVJs7qYs/5YYVf8mKhWlmObObsOccnLfuaN4xcoyPGl6/efsyWyRgxMJkhrDszY/sY0D5
UYZDYXDnr8SSXE9ue6uL6KVw++9seZ3wz7fs2/bz+tQ4um2CXqL3hKj6zVPjK01Oacotyza8uh0s
6p45ssKVhhNYanlmkv8JzesUxnNDcSO8NFAyRsJMtfLnr/LbmwlhHG8WmmDvbBspulg7UTy/o1f3
od64zkYQv4fhuYYNk3zU5/7NS5O8BNiaqwvtvU7f8bN8DXXmIiNP3seNEQULOK4P9oi/Pb/YULAS
raf3ne4J8kVcG6KRe/bIXeAh12eSmfmBE8GvH0lSDGIlBobGbQHflREp3YBiOyntfFmcj9bI95ty
1F7sCtmUo6Z/Z6IaaQBDpEUzz7yV0PHYJS6pWy5nNcdBXBpa0Miy2gP3wnieD/oHj9XbxvvrvUY1
xMmmbvfE23utjxWpZZXe7Wes3t8bt9PszdjF/Ummhl1uRqdGWlMPfAATIh9xg3JaBjB6BiIZeYOb
5CDh5/FSJVbMsLrvyawBGiSf/nwj/mahwWvmOKwxdGLf9WLJqUkBbjnt3pmibjfQ+94K0GBbavn0
g1Pym0PRV8ZlpiMVRZH05nFPM0M2uBDaPQLs8kVYM6PqKmHYrzn6/+JnUYPauGvWltq7VQ3BOQwU
T7R7oiu6GxwsDiQ+NzrPup4u4r8ajdd/rZQ/Sz9/s4hxJNoilIjo4N7uG0lKirN64EippcchETnN
XRm3JqM6ia1hKmGmQuT5YPn47alkfy1IOzEE9tVfF+041isyYe12T1SeCkqbuUyalWbY6ab84FBM
5t6/Iag09FVAxmiYFevXg3m5qAfEXdwiotOxsoFoJ9s4ESOcsjKC+OF00kQ8kPdF0Fpq1HbsHIdp
u6ArL29Kz+bhSi16jIdIzsW9SSZGEnZV7g0hYW0OXIWoTb7Redcuc8ytchcnBQMgWa2M+IqfZAWu
U8Pa9ZXNUGrEFDqfM0/19ynxfcuWtGDUArg5kKwPJm6KQky2ucPIODlbkjUS8wHgS1o+OxnNEuAx
7GCSc6xEVhR2ad4ln2VRG/OhqOiu7cmjLMVW0xsDS900aXs55Epe2WU1eJeiH+boxkGFUu34d23c
lWMn82kzCD+vQoQEIr703GrlkttWne0Guy3uFBgCWNiVVgMbwuW/meMOUKGfpPclEVqC6DgihQ9A
wOMmIFoJydWcr9iespkRK2WK7WQaOH4DoFbK0c/DSdnzBBqGiNPzUsO0Rt+hbMywKe21uErJuPmG
Eo9+iRv1U7B4ou7uGptUyX3dI1W5hgqp7iqUof121lrfvdXr0ou3w6zi4UARO+1ab/LTnQAB12xE
Ey9LICXirarjFbUtorX9pyOfI1ZF2t7nLGmLYCrKGjuaINCCMIgGLYw33NDn3Q3Kbr5EjVk8FHBv
bvvKIXC4xDOuzVnBMN4/IaTZVa3cTYlb3UYuTVSRkApKzOfeFPkY5n4O6HhQRwtLc2CSjZDlDkD/
wYzCIZusHY7QJwFzZQuCWPIdOnfvECqx9bEb7YW/1Bsq5mWTVX58LiGLf3d7hEsC2sOmctW3pXXs
M6CWcG2gn+PvuGdIt3XA3lzbftltDb1Kr3NrXAJQ+8a5VxbJJVm92DtdZEIyje4nwHdMzIybNEWf
B0gpOkS+yIMpyweKCukGBW+JUEp3ucmL6QCqAo7IMkOCXPJTTndpGkV3zDGThYuet9uph4kIx1Gh
oSHsY7SSMOXKXkeeuCU/c9oao5fsFrRYwaz1QxiZs7lfKF1vo7hoHitvjURLXKaifesgjek7NHht
FUAebEKPhvXerWv70BU+HMsqmg6WnpoHObseki91NImcT+3G2OX2/FCS1PlQpdEZPuK7dJgfQDjA
ltZ9GnUDoFZHi1Em5aV3UIML015rSYO14eP5XnSUkZWGTlx7W53xJtehhc+Z+UuYsG+4TTtNXbdx
591KBHWb0ZIX/Ry5ZB+sOR1a9YzADF291aeokkrCkEtPvQjZD8SXjQsdrlyl/TITZt1Wi8XW3NQ7
KDMkrPWf8hoG0cbk5vlSmro1hW7LPoKXKYtExrj1a8O5vwJzghpz5b54uXHQB2SAWo28yTEW75z/
U+P65XRHIHNneQEeIB7l1znpXNluZjMSYx4u0uy+gtwBNhpD5deIEm32rmbWPybkrM2ZlSOMDEuv
c9G71QDPLzTy70jPcb0uBumobO1Ie1aXNGnb9KzrOFPkt1RFuHil+pTQ1b82i8z8FJVVnh7GzOm2
NhHMV8ZoersavA34H7iVxySV+ndHj6gn6e82W3fRi/OGl+yPHkGLsy3mmGj4EZjVxTRJ505gaXvx
ae4PwCScks13pPQQM+f0mTlT+dI1ACA2cymNRzJxu5Atmn3yKxNuiF+BnkjkvO+pWD55hKV8VZLP
AWBFoGxvtsdXceerz8kUlvxCF44xSIZhedergTshIc/uIYm99kfbiHwH16h9wAeYnmUorosD2VP5
Lp11+cWuyewFyjTiIovssg+HRfJwgHO1SSUVxCI5Dsl/FFyHobUJUKGFDD4XgsUuZ99UnpUNprJN
n8bqvo3GNQ3ZTg1v48djBHRKF3BCS0aDKN2SYr0HtfFItFJyp5cJqiu3G8jz5nRq92To8hNB9PgJ
wLyFr+rk6p7Qv2G8jKMoPqUeOoRab5bLuve8C5GgjAYzjARMT5071Zv2gozLbY9OkySnbJTNI607
c0vjzD4x0G+dbQVWbLcMU74b60mUe9d14xOYVuUGjU1gEQ9Ry0PF1aUJ3x7z0hcnN0ma752Kuxux
dMYnmXK+0ywnd4gcWTCZnFStE/O5xq1509hd891ed5hB5SxAQvM2S9ER2+kZQTR8rAbWzuhEe2wM
AH2Lks33fm66B5VwXhfXbX+gTkUoswwJp5X81+gY043YD34vn/xR2idYxtpIopIfn6bURnUxOmU5
PxEnLbyJNzCSBhDroxHNFwav5QYdHkIHDZznKr9LsooVaogkDl/YYA3gJhIR6+hz4yTxFZih+tGJ
nTwknmtBK0RMPXBbjyLSxhzLTN5rj3OnR2FMdvf5mkFxJnx3+uxpGetiHKVnVsPfbnQtPg1+6yyb
xLOpwCvdY2JhtcWhy9cwaCwceRam+Rgdk7LnD0QKQEIcj0UPAalBg7fwnNPGgsRNotD84rlKPrmx
sIMomgsotf16lw9JMzBzMe27tEzUPbz8wUVUz5csbD2/9fqu+WZliXOn+QvBT001JqfZKWHZSiIK
H4p2ma49Rw73ejPl0NK43CYRPBd2ZiCRwwd7IHRg3tGxw5ZKkZGchOSsoROZr/VYm1/0BbGLNhHe
vKFpH92iSRWHV6i3g0iXfGIA5JTs02dfZyKzjKRqI/GlJb7VymR+cRvafFiNkghds21IgJGONkJ6
0jDwspIvCE9TzYluBXDVBTYfNL1DqZST8Nu5kxYNMGxIA4k7jTUrORV5VhtBaSz1tWZlNHGRIHKt
cfYn6uBYtVcFJLK91BAXyAfSyyxoyxEhRp0Z9yLGSqpGaTw7KhsG8HtTe8NqsbzUZtZ0gWNWMLS6
zB6eTW9YbK6Zy73fNJwWhze53OtjbnQb+BLky5mFduv3OquZ66hnmCztTR9VNP5bs7nq1dx8nUhH
ujF6Lz5FDir93kf2jw6IlHuZrGm+q/MBAXf/pU1TEr46XPys8XW+xoNBynihonYv2RNHu2aIOhYx
ONP0TXtrYCBseY8LSturqGzivSoKdYYqj0vDa/PC6kSORBx+4/WrdLOphPzcNQp7xZK89HHd7BrZ
NE0Yqcb6bvsoZEWDXbdBRBaa1kSElLKcvcH52jDRFGGOVBX1k1XOt0aJY5YiZIQWl0X3ZhELsqrq
u94Xl+QSrSg6PWUv0+FyHfzsqqX/ow+JOmZlg3VU5s5JH4kDB6bGurGqcfEha5eTo6Fpm+3ozokQ
n/tYuGIW3RKGXsWwscXrfrDT/qjmuQhTns1LPR67C3LyqmOcwAGj1KcE9Bn/0UL95tskzeduhSea
HLUnVYhjm+oGS5rHPyzZbivHaIKpF+fQ+cQX6m2doIap/u6P65yp7ncJneVDG2FgCdqEghTk3/zF
w/J9C/Fk3Ln4zpy6aEMf5CVy+7YG1r18o/9Xfs1Ld3F553CSTE3ELPTscAJ3nkUCVDKXh1zTES9H
mn7KS9Hs4HIy+DKGJqRCHa8FStG9hSb4bmg17MWjH98OkoMMduReD6Rjw7CwCJZwoWgQfOjcO7Iv
ztLUvZ8yvdzTLk2oAynloNfN9aZOx+QyhSke1IZ5iKzF+J7o0bhTnqbvCdtaQi8drHBUPIyySfoN
zE7U7mDPzikuxBeE/3sQ/vWOx4kFGJXpsomd1t/7he+/qHwwv0yNMK780l9QLZTiU0PCF9A/X+xs
1q5zIlKLe4IVkMUprpKt5NTuXOrCTdd38RY+R/O8MGoygyZGxt1m3AbEYCHb1KaKaMgGCu0G5qMM
pibrgICTfrf0WIJch4JexNm3jLC9I3zUs578u2xjC+2inmFTL9hB+lQrYTW2O3Kz0SUz1aMgA/hW
Cjv6TCJ5kE4CojtLYLZpvD699fRuCQkw9s4lWKcg0hNA8Su+z+rsU9nYdR0ko28wtCiWwzzXSI5t
jdcOzr2cBw4DURNP2anI4H9s2mxZg+27im1poWU8RszQ1KUf9dlDaQpnD7qi4pUzQVhooQUBoU+1
6dqPrPZippnNrs5VcAiHjjxGH3jRLZLbY5e501mk8AR5Mr8suMrnsiISRYq6YDg6kvI1SlIKVDZD
UcrOQKT6Dyh8N+xzvmHFGoKSxLQAEIEKMhcv/EbhLHiYZtEdatP9bizOc9TV7SMVa/FYANZj0ZLa
Z7ewtZ2lhnjbu2jhZ4eKpZg7g6E33vggnqKkoRyazpSJT+moWfUIZsLVpXvm5gZW9ko49UkbY8R6
1ezWJ9o3tb4x4UnWjAEKFqHagENTlll1gyyzvCHcKy826cwCmoFQfyok2vqKyAS0ctCVAlPjA1tU
AEe7y+q7WZje+NBR8XDdUjY55KvjfFAa4I+i8XijgHD4ytuS3tkCK2Cg6c9/qiPoq9TH7Ezx14lj
nE/yqczr/kkOcuWkzEP5kouKroJc+uhRl5nxPX8Ndq8F4FvZTtEjWX5swkWUan7QLJF80uwG65m5
KN/dLrld3RXtxMIgk2mskVJjPtoJf6SjMUwJt0diDhQ48Nrqu8QZsNiAEIgebcPm7/jNBDfAzfzc
DkWlcxtV1tznIaLXvN5m+KnJE0Kl5bKJmTholopKnqeL3bNv1CsFhHNsxjTeUbzyyQsxA1h8RtqP
YSL8Wdtr81oC9ExIgZSu7qQs0UUVOh2BpEEROVwlYPwuwYTTgOeuUyitY+I18ITENjaoYXXZgW/F
MzQKy3/862TaiozlDT5QIw0WNLm4/4yFbDz2E/Xe8tFFWq0j84BeEKce1Xd1Z6Mfq/ZFmtHuQVmQ
ssHMp/ysMegCnczWXu1w9mKfz1AB7qBA5w2XkHlrMEYtvy93bfohXYPy/1yiYlD7ckb4cemrXr0o
h97oZjDtJrkECZx8ymdlkutaVV9KRNc3ueu3UbDiOz+NCZYiMoeEEZ3EsNocTAVIk1a74FunVcTF
c+ap0pj/1Zg8uCY8u/T+E0yZluAsKq3nzy8VdKuU3Uu6+QtZLZV8TjOZYUbC98oAwy/TbA+Sz5yC
Quf52eD20ReYSIiaR/w/sKbrnoqOPJUmO+hORxMFqjG4eSJVYCPwTLHh5iXM+wuCrg4+ofIGZFXm
Mi3FKVGWHrRrCVmAUu1JwDATgk8w48Bw1I/MpGHklYN1U8bedIGWKb1flmT8PJJ8/dcY7P+YCR8w
E4zV3/9Tazj81n/7W7169a18/q//3D/X4HXoHv8laT08/dd//v13/r8GFS8BclIeQvBZYg23+Wcu
kf0PsnlpTcDSe9Ur8p/+qUGl9/vPHCL9HwgegNDBEARaCO7834AjoP//ta/Llgdc/cqmp4VM99pZ
m8w/KZ58s668qPaKM8uLv445OOpesg4xJHyoNOeuI0+wWvs+Xmk8UNKsVt95h2fm2K89Iqp682CR
w3wg62IBfjvaB3/tKhFQ1oQQdcgYVX73MkeoIOu1D1WvHSlt7U0xUtZvtdd+1dq5sgr6ao2XprtI
q1YPoXtLrLV3PS5pmHt9eV5hA+LTwP1YY9tupWYSvrl2y2hqkb5SnnBH2egG6KhltNYgzyw35DPY
WGVGFyrNOHzCCZAH8dqVS9b+nKBRN64dO9nHXxxRphtz7eaBMkku+7XDl629Pn3t+hmQ17f22gmk
lN8KWoMDLcJh7RXOa9ewpH1YD5C5Fb3vsFt7i+naZczXfqO1dh6boqVEWLuR3dqXHNcO5SjokgDq
eurX7qVY+5jp2tGkqPlmUkGubbojb4pyV6Y0KrO1E7r0Vbzlqm7GtUta0i7taZvSZTlFax910Nrp
rLHoyU24R2/9td/ar51XdDm7kuSMxejL2xzVy0VaeB3BOky0czZ2xWXXWPG4NT3FKlO1+cPAjvGG
Qb04WFJbbcUVZXATq+6utbTozhQG5op85p2mlfarxa5l1WnSK4KPxofIZ7lEqOrfT6WVk3tZDzRu
arpeifLLrRxz9jjoBW7cFY9QQSqjB2Yq+6y3SLdy04w3VOaq4r4C3n5uF3T6dbMwrkT1+sY3Chrk
sd50FzSLvLBJLYOT55uDwX6T/oE0G5xwcrVuL7VeHVttoUptvcptN2mR44Ix6jK9wnmNwZmBx84c
3ezRNakvwlfHKzOj6D4zeYV7gJG2UwneAG62cWU5E6ixNbSAcjd7bBqYGET2uLyy0hyvUInzddvT
aLzGO5VeDX1OHt8Qi2krU8n1G2EzWP3IdN1G/hl2LfSfVreK+5k21/dugDOlWdaQBbHsOatdzZ9J
1HTNCcQ9PM3YlzFYGZ/oFSHy6/lINBPzEOoVgDcIP8W9PURzfmbjGV7FfvF8i6Oc71jWRC6gH6fC
JEowJz2L60BOOx9oICBut0WH4XRWWMKmvoRrxfO3T+F1rBJIdrzRBCSV8JS+uMd2g0mrpVGQthhl
jMFqnu2J/WQ01OCo12+Woc71dmow+HhQz+5NvKyGe7vDUm9FiXcjprU1pvXlS7EWasT+DJ9kJsag
dmamogQszeHrRpUZbv/ZnUr+YBFl5sFWLCIhMt15q/sSueAossfXOy2ze462IHcbsOOxX0knzNZQ
fOvT2ODXxo2f0eOkwXJPuWZ+Gat1jtGXwr0h2VYc6hyXtUFNh5GWXYkZDwRBwDxj1RsgIWjlqokw
o7HZFUSHPb1a1Sq9dk6e4cznWD7M2whG2+3YauU24Y4kXte3o0ffXA1ldolvhB47H6QwJnfuvAKa
4kS7ezVWLUTf3BHP6+/rove3r1erHMv6Lo1njOsyj6o+MFBhBjWZkxczbrYLo5Ui2jhekSia63z8
MDLYdos1gmfhH8yAvnq0/AKzrdNAZsuVrBK4nfP1oMlPUBTqjbLrx4qYqLh05sD3Ls1+YF8fXydK
zzdFn5yVWfcC2vjct9iR9FTEleneTtJi95DsQQXcx50kDwC21oVDg5/msY2bTMNaPdeBZ1b1bc97
DKvqqqs2UsO5pfr5TOCQceUo1vAcn3TouI0VGC7qx7Scr9LJD8cpC2VUH63Kja6NXptOxmRmO6+O
mdaMnpPsoaNlG0LOxXZucpoqzJXPlCqaoMcKn8BlMJ6IRgpUaz63FXTYNkmbc0Kh5LYyS+OAzPZH
Z/RnlWff8JrE3asGi7o0jr5qsfmAXfvHPCA1XypZ7gpV9KhhKoTApTWHbJzZRpqdqYIGStvdYAkR
qCRbnkplU64xf1t1BzsQG3dVNjRH381pBPRJYNsLF5jss93UrnFz45zj6TA+E4lkbihaD/k0lwcd
JOEZKLc81L2hIfgyB0jgE4kcL0QZ1/XXVh+YGFY1uLxcd48dNz7TC0cPbRV91Q0cw1pJNLQxv1hz
c9uknvucmvTAxNjqjy5NuxBu4KceQeM34qetLc86eH2r9QJScxlA0Og+Cj8S7UYtC+uBpYqzOFss
ilciaQLgGCZW/raUT8ncR1sdzO8Vw9QRE0fMKCaoelMnQHjphu2izOqiNpyrgjX/htuK4HonMq4t
otW3I6gI4lSJm4N8njehkEDIpGE2zxK2G0QN80CQTb6xmuYbPGEC5D3ph5mhHvSIQGe95m3vs5dA
CDr8wJrxtU2svT630WfYGGjrrVxhfadnU2O+vQTc8DlC/Rw4PIbsrKr4wct4D1eSvALkChejx4aY
IsF7Ei7hJC57rM/53K41BMhtJorOfBz7aKQjaUbehJIl+5ytmA8hRflMCED2TL+sOPpd6W6qWEaM
ZzVaEo4Yd7nk78altZ2XXr8i2qW+IeMHmVHSUllZqzKk6byrRjXjY6XPxeMIY+rK6fGK2FRYm85J
l7DgKWIl71O6x8RHEiPBvM2H+JDFF4pRiXGUZmRMgDsW58r022HnxW2p80jE970zaSfH6Lwgt2iY
chHJkI+6WNuqPBsu0FoJ7pgqijd1azeEgC8j/IFpqK9qGFtHwZx/G7V2uY1kG92Du+tv6S+l2XaR
bVXRKK+0qz727AOVQr439LrdplMRBZAnarFNuumlKk3zZJRx/3ns0vGMNPD2i4OHH0H/XIVsC9nb
uqMMNdGkAXqrQ15ShdFF1o56zQLWGGZ7VqNTCxqi/Zj1zBFzL8PjaxXIIETx3ZVEtxLzNp5yR9Mv
u6jqdiQIdPvWRN41jHkUUDNcTkzlEbDusf6yD/aWr1nX1bhhK8UAe2y7YDFyg4AHWexKoeP17nKx
X+rlckqTed+B6dmYQ2Tt7EKq6yWnxstBcPLmUt5pHpn2t5kcmVfm2ler96+MqpHPGIopQJy53/mN
E++GIiJzA5crLaU0DYdu4RFHVL/OMG55g9YngDGMDDBhbqQ+2vdWM+2ncYpDaS13ABvdNTrO2DBg
yvYoJPfAhWVQGDAlVR0/t9O8t3peeaqti61KM+Jz9Wk6psqQ4F5kdBjb6CKN21sR2XZI/ntGmI8z
nUcZ6lVGG1qSG1vaurd+zupqnLuD5qSrzyeB7rDPyzGLbywna0MeYVyUjPRGoUjV0bSYV0Lc6ux2
4fbOr5DKeTpM1L/LhU2pkgdZXOY2eQuZCievIR/NHvIpI3dKDTiTSydF/STJR51/JLnHJGLjWEC6
oGqUX9hL32i6r3ZlhT8fI/l4Byxo2RrzIq/izK53mbLFJY2Fh3ax0u3SOLepX2sBmZn9bcLUMiSV
Lzu1bmN/l1M9B5lZLd8NafSXY0laUWqo5y6eGcbZprr0lLJCFyj4UUzsfti6y2saPeYFDZf2NqZU
2ZoRLddZcx+xukWbthyyb2Mfz0xDOmHxvgdiqKWQhDNdJyxdwlpQ6RRE9Bd4VYLHpnWd7nXP/+Sv
yR52Ls4X0u42tAWeXLzxG9GW3RWY16CoxY8EYiM9+dQ/zvHiVNvMWIv+mBbKd51m4ZOb29nFSGQH
dbwUZ5aTMtzP/DsdU40OrlQt2ko5yg/LEnkkBi1ivhBM32+aoly+FJ1eXMqk/MEGNC63NfABmhj9
2qOpIizjVfKjLUve+lpbPrnKWdcsUES7AQj8rjP07ivli7M1mTzc9pG/BNRAt1aa2SeibGO5MczC
OuqE5IXuvPCkDdV47wzjcN42VnWxFMrDcDL3xSmvWtdGsWIl3xGE6PEmylLwLAYYZt6DHRMntoY1
dUDhe08kYrNwqNg2bpk1eF96tNxfF6sk1TlhCEt73hJQUSrXr4JBH6tP1TrOt9fBfrSO+CUL49Yz
lkO6jv+bVQgAGSi/SldxAIleRui8KgZsfL8MlbKRwEMOfmpjipLsVV1QrUIDmnar6OD/sXde23Uj
V9d9IvRAASgAdQuczHhIiiJ1g0EqIOeMp/8mjtR2S/av/u1rD190qy0SucLea83V/dAgsHpeJQnT
d4GCuYoVqBIN32Cl5AdnlTI0q6hhQt2QrjKHdhU8UFW/TpseaEaIGMImJuc+XAUS5iqVSFfRxLLK
J+QqpGhWSUWyiis4sQ9s/IKNo6JypyVIMLKLGuNSyvhf1edvqj4IVVdIxT8Egf9S9fn41kYsFnB+
/7Xw8+PHfhR+oBr8AdZLIkIgrJ5eGxrCH4UfgY8Y8OGfqfd/EjIVvmMYEauE8U945o8akCX/AD0m
VrAg2S1g2MV/UgT6WUcIPRK3P/ICZJICKgVFqZ9LQExrNbuB3j7nA4OAX8RTf24yvgrCpOr2019u
zL9RSq6/7J9K88vB8FgDhaPShS/wV0VsKCeLIm5nnSOChF4vOVUzJaLnNO7ArduQu15DbMNvak3K
+i8ObeorfGTNcvjVsRJrqZg6pMnnS+egUA1QMIoscO2cfiV8uWs8Was3a5cgWOvVvz/8z2rv9cod
lIWsIkkK4sH9enjDjMNCgdU7Z7kGld3V1uRGveuX6kTzncNNOdu63x/zFyPmj4PyqqAxRySKEPrn
Z1tU0EXCShlnSZ7aUwGS7WjkNlkEDvbU56qTbMHjtaTdi562eNT13Re7oqaQaTb3oSYddl85azAY
4CkGt4UZ4w0rCKTjQA66uIJ7RaMgXlU+XlsJIL5TVpDL8Pvr+Flf+/0yWNHgMjIkLvxfDVDuiDZp
ciLjLHqNd6XPCLTMWDPs3HYid3Htmk3p38qif66N/jiq4vMgR4UD/yqwZQHpJJNsiJ0iA/ypoGuC
0q+IvhGZVwNAXqYHaZGxiPUOgdkM7Gr/+6v+1w8TKI27+qx1xXvz67cyKLXahCdxtjV4e/H6wcyk
L9+HQy1uf3+oX5xul2s1iRZyWKRwwH9xrwczyEJd78XZWlMrNALF090QC+odgWkCIE8t623Q7fXr
XJs/lTPysWg0L+8vIMXfn82/u3BTtxgtoQNjz/rlrTUsiDQAFvVz39V8JJYTAE83OmZDErNT9V98
JA7DHt8l/3Pkr9ZaUSUIF8zBODdtR/NtjmheWiFVvt4hLTCHBXU0B0CIpDPylqsMSlk+qCn054R8
Vdz2MBwvYZ4hTS0EqzhQgNYPanvJ2oyigdptAWCNxpFLDfWkIr3Pdr+/ZRdeys8Dq+PQOqC3gKMc
jfYvHsEkC4PenZU4U/JEoH2Jgri8N5da3gUMl7kjQ+7MDcxd6mJhvBCf0c6qPlRzTvk1Ti2yShbC
FZuNCFBSuQ0Vw9+f578ZBbHb0fhgM06FSv/lNLXJ6Ac7sMSZXig35HKbRdVUr0IPxFO9hgb+/oDG
ry8TZh/eauZcXQC2Er8eMe9CI9HTuT2PaxDnhZIfgHZ9CwjlRomxFmob06ayGcQBeHN9SKjejCDC
0LimtGfNYiYEsaQCm+iMAJd4jRgFG9B63onLLWqZNaAuxKA62sGhoCzMVdwJH9NwuKCFOtLfZFZx
Bb9MpCshiOcM1dcyrNVc8vPIvripcmr04eeSt8RX1bw0m4Rw27vazGaqWkM0jGsBPek2htQyCqqk
dEU7BZB0ZeKBOvHnqVK+kYD70PPO2Q1LqHUQ81tMJoUIMW0TsxOQOmEuKvR0jJEf6IKHOJXQDDfe
GM6R9Kmcwf/H28SXwRaw3zIFIBZPE3KwLbcqzn3RRVdumyfXRu6Wt0MCj3Djlo3O3hbl1YuYnfRO
lHP2WU9bZPusA1DzzQuKgHkaoi+zLGebbhPZgHHH/A3iVeYmJNakuke+VpL9SkoSWWRlS/XLQTzo
DY6jVc89FDaM+oHjPCpVR+x+kjC1PWp29eDlMmyoo9tqRi3WGe47sccURoqc+JUD3Vb8QDU13+Zo
1HOsHQNwEdeUg2kaIb46rebnx3kcMBk6bHqbszbS8fYoPxfSr1sjjVBlhFV174R51viTwta1cZNR
PYNaY9pNeUecec0YtUsyUuo8ImGCpQFhmuw3OLtSyrcW4XjsFy6jDUtABuKhYhb4nvM2U+eINgHs
ON9tg4xSIDEXzrWLSLxnZhYRPAJ/KYCqVSeSlpP5BkVdfa1NuOJ24VzmNM+reHKPVhhTD05V99mF
w1l6oRHpez0moJyQ0/C2Maxm16iYihApgaOuLy+ideOTMeDaxdxjvBPRS30qpv3twD/dGaivP+X4
Ll+gnUjKHVX0hRdl+hr2QUIPPQqLjd7zePwIl8wemYXc5MIZKFeGuW6y0SumyUXyrc0eprgvVq3b
/iTjsHrSpBunVwOS9pRuQZGp/MkZglJXvADgMp1N7qy6Ha+bcYLZlOSkIrMpZdM5IhPwUytGJ4D+
RENWuUHkraoXLRpsk9NNkwJ8IfJid6fp6+JnITy2TNNV26JROdZD6rGM9hqdGnck87kF2jp7eRhk
HyZCJtFzr+lq+TwjsRgcVKyeKhkrvocJRy64D0wUNb+DPhHhPLhFsHKItZsQJ9QmdB1I6KhQKqxF
Qx59OlSvTWyF595xl85fwF+QEDGOXhjrrFe7DP1Lko/yjTxW9TwatNrahUad3ZN9plmMQ46V00No
ohoxEl+o6+e5ya+nlsnJseOA6eWEwXNPxWqTUmK9ovxqPNW6XP9SmanrrhsYnxnOggClgcL0LqjC
Aw9B9UHWVszCh2Y5/2FxUlpxaGett8ZgpvY6Cm6t16BXv+2LmiGG3gxpJjVSFIWU7oEuNJN6TIbp
/WWMZA3nXgeSSdRJKOHTjQafpdZbqRpLPLVtz79ezjbve9Q1Zm3RDWPZaaCji+f7+rIWSYmga+6K
HApXGA7itl94IgM6yKsZit3TIFDCXfJw+pjthrnq6C+xv1E3ISad19XjbHDvwVFyUXySHCmNkPKS
pgfseP2375k3YcLqU08H+XZJmQS4136pMhijtQrr1wS5mcmmv50fLguFJa0LkquSzH4z1oZX0mY8
2pqTmdBK4VbJHO4F5thjWWv6rR7xSdtloN+ibSeshteIZ3dR/RdljUS1Bcx6yTYm14VFeLmGH0mR
Vq90cJnN59QgoCzA5/v2PXNvoERVHuu2qXho/Ayy1HIk4rjWyMdGd8cCB2sT/L8lQSJ12fyY69Jn
TtSKVZYUVX1LQxtOf8XurZtRznRwc2m9RYRRZXumHU6wMiZCkmEpj8m2ykXwnmkRwpni8gmJQBKY
M0yUOzYFM0+3acaza43tl0y1PKMKGbPR8UcVrqHphUWzd1OuW5U0QloqZkS6DAPmkTLMeEut3jly
OeWVOWjU9uZ+nj0tyjjb4XtKJDNut76esqBdrIdrRlQKc4fkkoHlqkXFv78h/EejtRUF7AEF3QAy
hCLKTVuiwTiZQPICd1bKPeuESwd7wPefpC6O1a7WYQYaq1czI9nlLcpH7ulU5Vz/ZRBIM4pfqA25
K1kKedCepXmsFV9YZa+HBw3s+sn61Wcd+O5E0IC+JMyw3K8PyIF5qrEByzdjIuc+jDwhhevm+ZLL
PhHs/da4ZIymekYsuXEJ4w4BK183TcuZXN5Ea8JmeTXGDAFSsEbfiobGAWtaODH3aiLw8uiW6wNK
ALynO6MM6kPeCPVMxWpSXsd2tN0udseiCP00ayCDxsUjwUwSjXoingzNZQ+gErYhdHHF02g23GTT
mMXgMc4rlIuxql7tsOJDr8WICnLN0GEmmh4IHWYEakC57S8b3mXUqNaRy/w0hGxRY4Zu3RvZ0j6t
EeJP5I7zWC7t9MVdm+aXFeNl2pwXnTeqWuPQMKtx7YusID0aLv6S3sg3Dbrzh8tdQzFNRzEZRbZs
mvV0IpurSGNUt4C0+V6LCG5fBlr+QV9mHIGOuZi7vs2wh8g2ZDiKUz4ugzRzXF1tI00v4pXvecFp
GEdxQHzSODg14aGSyHCpgJs/TM24eitGi9QerdHlmzWtIwt/G67gRAM/Iwz5mNalVm5BRY3ZKYdr
mW+zPjLqR6EbI68I7Z3cX9bJhQr+OvbRA9X2ZSgY5FmKhOuW3EL47uNNIJRyvQHfx6J14z7gqXi9
DKxNuOa0X97dIJyY1qaOrOHJied3kr2C8+X9BB4b7BMKAfuhqK30xuldXhFX75uDJdPhFFFmdn+8
EJTi3W+VgyrPz5uhOaCaVfiKKvkWkrL6dHkr7Etyeko/6tZGcLkXdUE4oVyrDfSH45KSbCHoG8mC
kWheAIUg5aAI0ciELn68XpA2rsnkcYMsr7FG/r+ZhRB6dCB+t+jpmwOvnHiSpDyNG5Hh+fAdQMIP
BoZ7c0fUEGSmpGS0N2NxB0VmObNT56XWL1l73cigfRkBLYKx8k0ZONxshJPr9N1hlvdMeLsUg5iA
sD+FJoKcioSA1ivDZgh2COIR/0MD52yTvuMzM+uZ44bVPD1ATmhsDzWrelbTzMJPhlw31kqIS6Nh
ddomsZpJeA1roeVxEC4R9eAxiuiOnqxeHguG0dvmEvUpkTKj045L3nZdkPzy1ElUIttQS9WzPmIr
KqppvV5HITnvDecR9Wl+B6Puc6QFGjyhpD3IrNY9B3Hy1UjO+7fQhCvqGHDuaREUKUhtkw94Ii4O
YTMz0mqr81EadYoVymw/pwk5V1h4GOVKOS7TXusTjG60fQcvrEvobMOUH+OqSm5MqxXCZ9bMj+zs
p0MhqmL2s6oqboLSLL+paZXu2AY4dcgXvGEYhzt3ixOt00/1OvijHQkpRCLYYE2FK5YdTFZkR600
qMJQZSOgOwtG7TFM6DT4DZ5XKlVqFZpAzp7uqQCOnmuODDjNJSBwYI2Tr0u6OnJRwKBMBwdYa35P
fsDVZaOcZoyyo6n4VFW04tIvtPdgcSg2GSXrAysYOdPpMpkEEeP2IuMy/VqyxmR2UZXaJuscLjSc
FIG7JltfNoahHhbViVZOxZDXMaaVELeDK+ppzYG4AXUdr+hutCniNpzgjQqUpkD7IYbbJvoo9mA8
V3j2zJ/NmgHW5yGj1WKjcR5WTvxl3ITrsKqhmTC3lwxOVFIM6lWAfyRv3DjfBBXlq3GyqteL3aPs
GPeamk+oy3h54kBLye6VO9xUnPeylMxA7O2igyGj+Ks1oOy+klXPF9dpiBRkWkNL/b7CqFk9rILs
PC1c6+hgNHSObNim7tCyv/GwbzX7smv7HVpVw2Wv0sk3UszEE9AlSnZSMSpR5+GWOInGtBEEBjuJ
3GZisYfZxvOo25uF7suxQi582yzhOhxclsxSz7/ZoTFhcSxyfYfvFD0i3VVjx5Gjpwjz+YdpDRWI
rDn+UPUw51q+EEZndjsLcRYGVCqHDovhz1al3TeaDUt+hei4W7Mxp4MRSu1zX5nyS6L65WvGqvJb
Cbuf5faY0SO3Z+NKVKgZBYuyfUZx5WVFCjabPgiyyKvrIqm32DHrkzSn+DZ2CHsOEzv+mFdd+IhW
epj8Pic7IG2lvp9dOd8qswo+QO9PP+N15DdJtMgtK2WUhPfYKtixZphlyELs9CbxSIOwXy/Fkv91
eP6mw8OWY+VD/b87PPdfiwIuwfBW/Czu/fGDP3o8jvUHuEMXDhLxUtjr/wqY1f/A/yEENEQDuS2N
m3+Iey3jD/6TDdPIoAQLzow69J9iX/UH2ihjhZfS7bnAVP4Dta9x4Vf+s0goSb2yLHhXLB4sh4bU
r0WjLDcJ4q70+SDR4s+w91FPbEggMW8N8m+I3jISYbJVhKi9GzucQZ7RNs3Rckuh75a6GYnQQUuo
KHJ0cEoidnaa16Zhv2nUZ+bG4G60UcLls9A3Vtwzvy2gH4QHnqBde9Vg9O3MWHUPrdDwJZNB5BkE
TpInkUTLnmm5fG7auTnNSR3dkouobx1tWT4EhmZSLKRztG2UXiVb6j71Y5gCNj/otcK7Ioh9eMNZ
ahdkcJagIEo01pjeKkAJeT8BCIiKA8DB+KsmgO2NNFxuJn7mRc5l0m+Upiy2NegLPeG01KYciLts
CmRobEttlPfKDbOrwVTJXVxG3Q3mQ20vCHnAnBLgYi27gR7yGKS7hG7J4Etuij9NY+9pjd16LNXx
V6gq0L0hk+YHt+E2Cz50DkHF5VTAv94WuCNh/9bhFuGO8qzYEqdxUfl9p5n2DqVdftaXrLxPere5
iyAAoBXR0+LEwqbyE3cJ/BRN8A7cIIqVxs1vCoeghu2MtyoC8lktiV9I/aNwnO66L62XVobdo2jb
wt27DahT0niSsPLy3k0hPPTm85SlEDR60yVMkimLoI0guLEI0NnMpo7VgxzWGymH9mElcyRbG/Pw
Cde0/q3VkCZYuXhwhvtcZcUGbUi9t0Kd5UnPwq8tDfNW0HN8FXMVfsCZMt0NbSJ9BXVYW2NHJEHM
q9Q036M6Rk+VNcG1qrASSb2zblLL+BiPlr1JSz3dzGSrwY0Ig0eUojXGZZkfRj1HHCY6P02T5CHo
a/2OHqeDhnVlH2JZSRPT3ebWOPpRT/pVsKAGRn9SBodEBXLX23n6TY3jZxEobVdaFrZXhK/igZc8
9Nppqo/tIhAHZsrcglsCTmEa1sYu5LnkbUPKqK5KPCBrcou9ISL1hSwD3DoTCpPIsBGSzC5nSeqd
H/agfQQ62VM2RNqLhdH7WGVR/SBZM93MlLFOjtvWqyJn3jYg8/wM1smtOdS8N7y2KL2ZivY46/D7
oATYJNCzgAzbvUTVwKpnHjv0amFslSH0lnwOxQfSs6d41yoxmpWHEsKyiYAZozBCu2pPGRimWVNu
/2gYqRwfJXEnEs5GDV3lmWU3mRhEjMdXdqM7584FWfVxshaYsgjgM9YryG3YHeP34vgooJU7Gx+Z
2jAeZYloBh/hQkSwtSg1+TIps0iOI0y4ysvKJeFqKLNblAZLrRkehzi2xscujXuJ3y7UEvM2NSnR
v6Y4WZdiA/uhgMsVSeKJ5spGJDG0xsTI1sdh+JqT+UGgWiQIEEm1Muf1HMtZ305kOoQRBfuJy3fH
2Qk3WVK4LpVYE7n2Ye5c65VYkbH77KRKpPYr90j1xKP2FKDjrjDlhLIn7Uz+YQfpkRW71AqPvk4X
PBVpj5RWr03D9o2uQdRvaGLa/m+m/v+iwCsG/d/N1DdvcfH1rzIMAsPXn/gxRduoMIh1t1BbUHVk
rqVv8mdaqfhDd2lKKUmWqaAR+M8Z2vnDWoHAzOr07tDxsFb4U4ph/kF/iQxToME44w3l/PdSjHV+
Rkaq83tWqKZNauTPTZ0ZEqBJDPeCyHFLY0DON25y95e78W8EGD+3w9ZDIEbHOwQJllNGGfDzIYKx
z5A3q4UATNNLFxKQZqy0Nrf0H6uj/+Io61n8xVbEdAI1OeIoTvGp1T6V09fu71CMf3chv+CvnLi0
yGTjEP1ydvTzHBPE/v77q0Ba8HO/ktu10l8Zc421t4qv9Zfb1ZJ5ntBvbw58383nklb9uI310dg6
I4eW5KI8mDroCz3rg5PJymGHNH7a2skk9vSvxn1cNc2zESGd9uOlTcDPO2dDIhPfsGUerxWy3l0Z
EN5jdtOwE0OAY1o3+shzUBI+zeBRPSdxsEDaoD/csvqUuwhVXbfdwqsaDj02anlpb2lKMCFqOCSZ
N2YvrfvSs3FRMEz3yTHSM+dKdxf7VcsdPIiRnKMbHVf6VRbSP1x0Kn6RJoerbmUEeunUgZ3p0/4a
V+PyIe74YwREi45i/dk2cucUxEiZXa0eNhit8r1ltNdWanQfpmK2zmPQC0oETrYt2YMfrXz1EvTC
2rUUUT0c9+LG1dN8CwlkIixvGh5Mh7meQLPu2llIUYMTbswebERxA9ie7yFRAPvKPjoHyTB+Vl0+
nwcimVqwgmRY0ebkePHydWQ4fokqPNYbFh7LB3sEj7IZF/G1aUgXZ11mdd80GggRTKase1bGai2e
UFmfh0HnF603WFrippwlFsscH4xPBdfe5FXQXWd2YMJrWrWRgSwcZskWXaaSneP3WaKRUGZ97VrN
8sa5678ky/TBWoyvqlDydTIwm1q9Fr90SF2PSNS5JbRnxJ4K4delKxvS7tH3HZJaR5qeVTwEmq/d
c6/z+3KILH4yOekpV7J9RgoCSQru/hVwreimysdgayJU2aPEjc7IU5NjWJiANiD37IAD6fvSMEjU
RJwW+grV9NadqOb6S+aGJ0r8xmHFHKOEXWy/rhMyIHI3PSQyGR7Tcukfu4r8gqVRLS8GoevnjBai
p1OcPKFegW2nlf2W8rV150IpZeu7erHypjI2BmPnbQfWJTkmhp0TOF4jgiZxB4QBmeLigbp8eJ7p
aj0mBXoe1JexvKOAkewj+HZ7YTXBe4BGBKS4oQW3xqhKlrmR4/SeJQrca0Fg3YFhwgoYznQKiZY6
zVVT099wBIiLBZYIcuv7QDOBuFWRee+gP7+mvvwc5PVyxsJDUByAd/3QR7UNJ6LpWJP3Uzb5aRwF
792E4RDoGiUuU+spvc6R+82iF/BNC0mEbcmZu2oAb79HShfbsK8t4a15ISxjqZ0FpVrvR6Cn9ga9
0JesbrmT7TBlsCgr/YDseD4g4DeuKS9YT/qULttgZtXEwaTYu07R7OVojS+uEQyfCrIuz3pe64eB
ZA4bcNkU0zuKBwICLeF+FrjeTwiQ81uMieNbgw7/pujh0U9iMZ8y1c2p17auRp6YkFejgV/MHNKF
gmXjkunZFG909MdzM+ODn5Kou53a2r4WkzPftLWSVykqXaq4EtPL3NmP1UzyHxJXSO6j5rLn0Q0O
UGPFXyNAg+7cUA4qPPgVQPQLdJGbGNPWbgjYIQBk63IvysrosW6G5Itc7PYgQLNuUy2nBBwIuZnY
R++qGZJoV9J/2LRV3G6YVaxtD6zpKhvtBat9WUcgXHJcCyEenZyPJrJRxTqBbzjFcuJswydDlMtp
xshxBcWCWqQkStJP7AJOhMwTdXRZMezKJLE36J7VUbaqZL81ldsKdM6+wUmdcwEm74SLkHnHKqHb
6jMbY+r6oKKi2p13Ab2krUOWVwP1MVP+EAAm8qZymTyjoF1LwFf9PtZdxzA2pGfE3O4+SvTZR+9Q
f4pjBcMQ4cKhM5Lhq6MXy87AS3FlUCLfj/BoibKDXERruBTvnUOxArxyHHxr6TU8z+003imhp6fL
XzcKWz7iqWuO8xTmBn0RZ7wbl2S6a9252w5uWs5b3uGFu4vgySLEs/Euh4yXKkVtT0KZ388GmTNm
1unvrLXbjw5Ww80gV1Sn1ZjaNo7t+aZgL+AbbWg8WMUUvCZWVD4PcZ7vQeQUe7xOwTZehO5BpM79
kbxAX5/69GSX/RuCne6I9M1NoQ8kcuMGqX5IxjRl8GyGW4A83L4ikhp7HhXf2Ok03FAeDZU3i3I6
lJqaDdIHhXlEsInxQHeH/JS0BL7Aa7ExFMMkWg6QODlhfbKXg8Ja+yimVn/p2mE5x1bLo6sIvfVl
5RZ7Z7TZtSxVz2EvtKdpQSAvmn7wydrTnqrYpv+ugdDbuuYirkvan8c+M6Mv7KKCU5ol9mPe2PIq
EMRChnbbbtjKD+vXr7l0DGVzNCuCsUc4L/uiqO1HoFPaVlqN8t0OLUSYKuTl62THvqz9rq0bbUfb
Ai9Tfqlamk6BPd2bzWzRpaYXibpzOSGmSk9gx2Pf0a2OLa1efMVf0R+NVm+foPQsz7xI4T2poOFd
l/QKQ1o++LbVqn3cVAV7f9N+6ViQsn+LjeA6GzGS+mBx1d4IAJgQl7OcF00fvg5FoH3IyfL08VIk
YuNq9o/nlHZT8G3WOdnJMsedfpFFxpn2FAYpg4yZzqeEgutWk1P8WvTknyoEVYgtevnR7Gfr49Cs
eBpZzbfMVPYuqiNtM8exttEqKzqgQShvUCc1D3Qti61B63qrpeZ0e7nrHcbKTdm67p2R6vQkoMuj
sEiuJOxs2GFR6Rf9gq2UF3E3yVK/cmqCo9Hidsd87sxtVefCnxrd4iN21HzqjTm7Q/ETHtEy4Va5
vMsLBoGz0iw6Cew3rhb6NbdOWwTbPHPIIrG6ofakLNI7vU7yIzwJ+0UFwbDvAt2SnhszGbKt5fEv
9XKTtliJ8G4qPxxpgfj6nEYMgUI8RFr83qTzdMugMB+NKijunGZZNrRTwCjNbTU/wzaSEmsdrfal
n9udIxD0ZQpXZJ86yZ1JrvUOAlp6svpcXiU0a+6FM2pbUqsnbC8tU7cTFd3eofNI9MaSO+nGEE0Q
e66IUERP2XBUTbhA57Ta6gbKfIEezCnKJ4I+il3PgMMaqHDaK5RpHS4IfHgNOhIfYutyM+O7O9WB
Pe5Mg6x7r04L7anV9RIUdD6wYrZMymEDw4YetnyanazwqraxTDbuQHAfFpVi3xGH+LzKhLY5+JWT
qWLxrofWfGPhdyekeNTfZ+UavUdwICo1q4XN1vJhAlU2TiRDL+cGCtDJHi1KEN3cHKlADCj55qEi
oFvZhIeCbGGkQ0ywnHV74pvXzAwzUMAfnkDrhdgKg2i47kkV94nNte4Tk64KlPc6OOBdtfYxsrhj
4gb2foRos14R/L3J8DH8UrlcaOH7fZw/GlOKI8tNCDKuCDDtZNk1tKlm4xNMPjdhbqgfzcGc6SLF
2lUYDPd9NTteadV44RLtq1ujzBNW8WL2maB+MgfXXEa6oWHFyCnDttm5bjNuyyw09kEQDyiIgu4K
U1cD7aXWnS0rxOhULZLWJiw4o6L+lrZ2/tkptM/tIu8mozV3xgR7n3VbfXQjByPqEj+NZbRQRtRC
cinrPTdi8MUKkgmDvNlhkXzRCljeXWKWJcE4mE/cMQxXtBICQbfTjoWsCDZxKq63qCQ10t4AbYAk
8GaqghsgiyGOW6Kl7TjD0ljCItovSxJ9CgHFHlA9Zwgq+mmAu7mUjxWBVHQ/Qh09U25ExJfb1X2B
Y/SFkO3CY1bPX1ut6ilCO/ajIxpr2mRulR77YV5OK/dhb2VRf8DVJqdNGdbWveU2y30S2jBxwzjd
DjlkC0q2hPHai21vAV0GuCOjaA/ZItkNdcqWXM/iU0gdG3t5V7+rZsmvhNLMw0Lyl6IvXYYm5nAX
bGMKxumd5b14nezCvRGqJ7i6MWR5HuqkwR0NDuE+WNDmIG1Ue4p7gBwAspIVneNZSpUWrc5AniI4
AvkOrKYecRgv850luuRcSIxLPejjV4pw2MwnERm3s6s6WnyRc0LsVnxE070a0goqufo6Q9oir5Bx
utFhKor+Kopd6yZC8Pix6Iisnrp6hEUYDlcQx9PPHUw4/PKoU7ySotb94FT5l7x1iH+2hfXWtsQ4
8IlUzkmkBsE1XSQ9QDzQ0OahsNjrtlYPVbizPpiFQ0h2gEjJi4chui21+Ws6OO6LATlwq6vF9cMw
W3ayzbB0Qh/wWOMtTIVRHvVeT4z4xp4bRrIkSw4J3GgPIY3O42W2Pc3sKgCLmIs3CtprbbVs2jh/
0rL4ZSKJhMBqVIcUbpB1K3RCqag+Ej9nblI7G2NPt5y6p/+hun2pbLD/aV5ed0tmHJsmYCm1DfM5
CBHOpJXbawezHbX8wHbJ1r7iUlu9cY08CjR3zzjiKP9VvbtnF7PC4mKIZKbWXTMpZvcsFZO3SZjl
h6RO65eqryZnX2lyxmMK6yjd4/cMpJemLGkgIhRnyxSwFdsynj6ljW2gqqH1chqM/ms4usSqU965
RstZXJmsbD8XFSJJ3GMtuRjp7VIOaG9bArX3XUorf+RRXSMopAmg6qq7hasV3iYshrzEypIWyZOs
b5rQDvy2SYwHvv8vWAEiaNb4crzeMXBfB91yUmXb36c6RQYrzKLnqWlNJi5HbAXoz3OLuPrd1KpP
FirgT9Y8PS690Vo7xwZNgC5M7JN6YWSvNNPnU8seXeWMnR9FdfMgdbhkfmC3O5ti/G4ZwDdI3viD
5pbWPops59pI7ZnBpemdY4Re85AkRvguZ9lCDtFLLN5aiNN5cp7Y6jCfhCr/FOSOviGN66NFzf8K
lLex57fgIJ/q7pHmyhcH/gmsim5+D5dg2A3p6CJ4NOfkRqll3A+Nwx0DOb4niXYCUK+4KciJPzpD
ZD3FhJDTG4n5YBsVeWPBmmqObLWTmtx3ZmTcswd5ZkBO76ZqsU91TRuoo6e2rbIieCtXqUHWjO5B
Q8l8C3d/ARmgsYsxGla3U4u1OxzG4qFY2pAVrnbO87w7du6cn8GS2fdODWjeTmzjVkSD+U2ERQEX
Av99Q+X7FBRRfwfpL7omgEc+AlxQBXaFJdD616TQPOBQtNkZbrcDXNrN0k06voHePqBr7f2yS8s9
gL/ssWPE9XrQfSiUBn3fZP1TSCgWbBndRlgM7RURzSdctc4hCSNmLBaCJwZS7ZCbarhmKeecRgsh
cRvWKevfsvjWdxgjN1lXvZt1Ur22btfXbAHqKH0vdbJq6Kn3wRWttGRDtQTlRdgaT72hTbOvKUw6
t3HWhIZfFnU9QTItK7mri2lhaxY16raYm+ypyAEr5nJWcNzbcFNRwnqyjfbrNOHB1BeWKk1twg1a
xs+4/POTzIzcZ1HFJqkeZg/vd3LMYyW2bCcOYIaSE9+/fHFy+zkPWRvTDAoPrAozSKbu59aI+02p
zzjLYaobQJIO/WS/OWxBEEVey0Y/s4ZaYTaUibTeFZ8J2R6vrJK8GLsGVk0Pr7kLA3EYlBZ8i3Cu
3Uuo6ud2Ut/qydKeQz69DyBUmmgjW9DQnmpoaLb0oT2tkOVeV1OPErAG8kbihOcWVAB+Xwj91yqo
oXQHWA8uGcKwfs2HoSVkFIPmNofRWvX1GsW4uCp5J8lWiKAT//5o/1LZddejYZYkp5WS1K9pCs5E
iqYEuHyYy1B6OvlsqMGQV2VhlW3+80P9H3tnsiQpsmXbX3lS48cV+mZQE8Ba77vwCJ8gHk3Sg9Iq
8PVvEXmrKtzcxF3yjWuQOUiJSMwwRTl6zt5rk3LMtN7S8WSepp6qnS1oP2p8scSNHwGI8srIRu1K
7cfc//hSbz1saydZh+GM8gxLp8cVT/rVwPqAOhhcqmqr4TIvMBrYbUbJyeL1m3gqd/XI4vr4oudu
JZgIQq5c0kcIf3vbh7dSZusK4Pn9nHMXIWzylm5p2XEmNT/5fm/dcn9/Px5oRhgOVlLzNNkjZ/Nf
hFDafTknBppxdHRsbmAFcp2OZkH741bMoCnyYkmu4PBNn1x/7cS/0TZwf5H1Mb+x3XVGc9Kpn2NT
JGoed3u3BMBE0UUjo5FPH9/Pt66bv7+kobMwcS4xK3L0t/eTFLh+7sH57Pue1q0jE6qI2DGi60KH
9LfM6JHGwQN93lIkf3zpc+uHkSEJrJg0Vrvu20t7ljlpsW60a5Nk3qBLYhCdrY1gR1GLxjdiKrA5
Acby8WXPPfoYLqnN+WWZTDP6+nOSY3Qe0K6UyzpEXh21cnzCNLPsY5tV6zms348vd27BGuwxqolH
DNHLyQ0GKK5qijtzObRij43e7Dj8T5smctRPdpnT+LTfDyRkSrKBGO7Z76xo3rL8+7e0l0H+6H6v
zTkafk49a1NB/HtFS1nd2e6ivibR2kyStOI//rrnFq3hufiRTfQB7+JwcsfoFxmrSBUhht/BNKeb
Dwv/k6ucu6n8hOv4Cp28fpqCbE6ROSDHYENddwEsWIwivHnyNRMq7T//QubqcTZhgTJiXD/KH4O/
HKYDIG+0lxIMSqhLIO1u/YmH/NxN+/MaJ5taavW6zYua9De9v1rsdmeCl/34a5xdHKw/VFcsRcs5
dQ16XubKlun9HhI7C2FQ9SOoRAZlo0y/Jgo7DEwp9SZuGbPAzVMPboQY4OMP8f7Rw61uMULh+fNo
XZzsaCaiS2N1wu5j9Puo8nvQqFreXEIfhhMlvCr8+Hrv7yvXc3CnU0fp783iDccqdxYGXgBcqhem
Pd85ieZ8Ukq8X4uEqKP5smjt6iR6nzzgXozDDehps0/7eIBSDdanFuOlkzHL+PjrnLkSX4LkU0AD
loFH8u1S9LqUZJXZrfdsbQBDlO7CmJ1H0WZfPr7OmZ9Jc0xd1fit2LlWsMOfS94WZW7AJKn3Swrc
sXhVXDQneRWkTXT8+Er6+3cs0Ut/XGp9Pf3xdNGjsqPS5lIDIQTgg83YL6XT9/4EOmfTjNXyNFvU
Y7AIojZsTLr7attE39AkKpt+0ftNxvR3h32/Y0Bn0AAvzSU/Wm4mjohZlEMsk+Uqwhx1bzaVAbaQ
aRHnqn5T6H3WH+ExTteyHuhgz4ONKJ+OI6kO6fLJF13xGicvc97gzPXQasO5IMLr7RcFH62Qzjdw
T7ukf/bKSr3WRvceMGD6Wi6Dc8TtxPy0iL612Bm2Tj7TM5nsg22Xm9RiMqs1Ig/04QkeMQxSOwkI
1LgX0r3CdLdgsCRbp8sl/cbUcPyozQAvxbIe/XbUnaOSKUMwEVuNjHmRYd+7esB1spAWnnOZm2gZ
stwjAJT9OiQ/JFiceApNvqHH3dIVzo0wkr87kaw+eWmdWWsoq5Fuwv8g/dY5WWukOTdUHzP3JVO6
yxE56YFffYLNBjObHGVD/iNoxlrwwJxCNWqZyAbxG588rk1tjqMUZb333B7oQlqXG3J6+kvbEP0u
cuP+MqH1+gg1IP7E4nzm8aWaU22QJGhW3p05YDCNSjLY1Z421/x1tKX20jDveSTGLfv18XP1vqoz
EHiwG9Hr4J/T0pG5KOfNeaj25dgyFRlXGxqTIEBkGEMPSLVJ2e0YsM9YN2jaf3zxM9+TusoAbbLm
T6MzebvUHdSztJ2qClsfnh1yiB7jKUbqkc3tJ++T91eCDsDz5KAwcuAHn2yI9IA6ohmzYq+7Llkl
RPfoLiamtjCMf7xMKTcQTCGM4vSh/tYh/7FPiQ5YaTwOpLJqUF8Xm8arkd1IadkwUu2f//QGmrjV
0TRDOWGK/K5kTAtiMYqGr4UxfK8Ql1YzQ2Sm0wGV/SwJ7/0DyMUobSgNLAbap6+vBm0ISPeSb6aY
j4mhPDeL+xN672Ms7U9qkPVZfnug4VIcS+1Vrs3qOHn08Oumc6UgxDAE+Wj0Sj3w5L5TjECgqvFI
m/KzavT8FUkvQsa2PnSnrxdTOG69XrHRxiOultca14/R5pAkge8D1tU/QW+cW5EU3sbvqoMrnqxI
q+Pc0UdOvleG4Yj8fm+a+U1qq59c5n1hY6qWytEQtAnVx2lDAc8Via/8r/ejoiuPCpjRgyCnZPPx
Ony/i3AVHB4rlBsCwCmBY1L0qcIdme9bg44WnZ6gyIa/nMq+y5qegbq7BAZ25I8vekL4WTdorsrG
ARzH8tgtT7aPqFx6j2NfvvesmS54gWsqqEQOqtBjSr9gl4cs5hXAWkgmTwJn8TCZd6qz66cmPhTM
kbcIYB/JoGvuQXcToyUExcFaFjQ1CF1kcfaTp0t7H/ed9cmnP/vDuBgbGAa6nnn6wyBJSAomG8We
7jQwu9nLjspEn/Pje3R2laGrpKXk6cgfTx8ks+E1EtfFvuodpPr1uFdzLEhO/1nVcuaBhRJEbcs+
ZHOGfbuTW05hVKKp2IgmYSBkiZLDZKvT9uNvc24HsikBsJdwKOfevb3Kkqn6FA9Kjniogzfu8Jqa
rKHfdF3xfczMf15Fc2ZEJsorAzYQ6RNvL4f30B4RXOWcHaOf671rU/uubKPnj7/VuYfH5Wl3kORy
MDhdxlOXV0RB8fAUqeXe5rPGiC2yfjJsqbdtbLk/ZEFmAt3C7pNX1bk9D0UsgCxevu8PPbRO1cQg
AQ9qgH7TVwomkngrsi9YHR/Yrj+52rkFz7GHDGaTk+W7JlnBd3Tga5GCEYt8V9qWcyd1MuI/vpkn
MKC/NwVuoqPzOjKQOZ/sq96AOdmi5b53B6l+Scmo3yoojsEoAvJlNufIp0xza/IS+/Gmmav82ioc
Y5e4aDox5ZD5HWci1Jpo2BSwlrdEeGWfnW61s3fe4YTNkwmN7bTwaaNOBWxb8raZTMYEffOq9V4d
oCrrDqnjPg8T3QmHhLxLiGLpl1yOHWma9UuComOxRX8Ukpwsukjwb2dF+F7C9/j4Rp551phpU4I6
+H3W+vDt4i8cPkM6UW7LavkpFq3fqgIxZVSgX5lfP77Wmduh/dYYW2ujlqr77bV0bSZ7Amf/niC7
nyoNh7C01FdMadUeciX2GrAZn1QYZx46TWNiR0XDG+tdiT22xTy1cc3Xy6yvSRorgU7qKXMMnIa4
+ZunppUNZORq3P/z76phhls7UhSIpzulqXjIDd2u3nNWu25sSRRbW9zRjY/9JI+/YIaMP6l9z/2S
lGy0AXSN0+8p5JBnRfadSbaXosbYm7URVUJl9HcS6/u+tDlIf/wNz7xz+ILUUBDc6Nf+fkL/qIDL
qDWTtObWTmPM5MJs8W43dRMaKGL/fy7lkUzp2hSM7ulLVDhm2pcVRzTNq6tbjN6L3zq9fZEOmvbJ
9nVujYK2YnmabCvv2t8jkrhqoTOw78rhcUjqX5bVPML1bv00bu7Iqun/8eGIDQzTBdg/nfHJ6QOo
Tcza9G6p9ou+oPFz5H07tKFYAwI+/r3ObMy01FXLMOg8Y+NYf88/fi+xSBRgEUfAIraeCXbYuUvz
+PElTjO011LtzTVOd2UlyzPT5BoI+jX8fak4dlZn3esD/KqokBDYY6zrlmxFuFIynmrZOoiFmNVi
+SMKHvrhpq1IMqvNCQWcoWkb6c4Exhl9e1xMM7nTPYj31QwEPhJqtSthE8GEcWdyAGNSTyyXIQUY
6FtLa9HqZozv73EYIraqtC7f1mXX7tSxiUgXQTp6kxUq1WGdEluQp3gOQTDuNPyZh8JCojkaSXk1
4tLawyJ7xA7fBdzhfFvSK2r9BKHgHnFi6ddyERuSIy3Ewrm8rE0jDSQ4i+3Ht/fc2uQt7misE4M5
xcn+aTdd0882axOZ8Gsz9a/AOgjyJOWsrDeRArX34+ude8KpuSn2aN+/pzNayVw1RjyTVNcka8/p
Wur5QfbVJ8Xr+5YfOSorr4LaZLUOn3wtc8oTo528ao+I/E6ItEUz6P5o8ieG0FcIUoLB0l/itvrk
yGScvy5dWu4oh+vTgswTZVMKadETqeflazKpuIRaU7nD6KIWGzQznHGAwcM7zscmLEB5MNyu2Mgb
fSTgETVkJpWDoQ7KVutNwvcQhrLgxI55JxNsL/tuaSMHdZgKZFsvcej1mk3vxVlCMEAPem52gbtY
jZ/3mQnVaxEg0vg8IdCCX3g+tNvMLZadgFG7xdHFfwfxECRdn2EZdvQvjWF99lOc+8VtgzWGiZuN
Qltv2R97RKp2BMDnI5bj/nVm3OvPUt3lRHJ8srLO7UV/XOe0MBrFWBa1RwaiaxUqbBp7DflLNh8v
33MvRJCqnFZ15m3vrOBqo4u6Mdtqz9DJDWZiYTmMP9c51mnynD8xnZ29GP1Kziwe7rbTQ4TdshlV
Bc+KktglJ9FlN5KWiQIULXX/GWj33EZg0/bnbYFl713xW0BhszNUVPs2a+/0zrEDEoaf66L91ado
FhL7kzupnVsX68ybAywSAii/b9fF0omC+0udlk1FgstL147u0sqDTi8ekBWgKVM0PZGXnnGfYgre
zzGmhrhOqys3dvOtR/Lgk4MlCHtGRATeJ8vp7MdjQ6SNRP/WO90Y5RR1Sp5Q5shG/DK8+Euijw+F
gY7k4xV19joOaTpUlPZqmXt7G7pRmaEi2eWek6igm9O/VrMiw3poP3mRnitbaU4h2lDXfzknz6Eh
PRwcaC/3PZ6RpEPiKqu7traOmavdFHXzWBbeJ42Kcwv4j0ueFqzZYhZo9NRyr8hpFw/1L88sELfb
x7YePzlzGOfWLydShmSUj5yFT9oIvXRNgVG8ZJvR55c+EX9JomGDERoVmZprQrZQ0qBkR94QVovX
QNFWZWaL6M8bu2eTpspzRE7KftBxLOBqw2eU9O0D+Rp16FZFQUhj524nR7pfXItd07erDsGU0k3h
kq+tzVr/S5U6dpbaDSehvmT1cI0UR2x6Sr7UHSVROGQrDOWsPwhE17zsiV77eDWduwve6tSlxcG6
PR3AEnUOmQB/wn4Ry2GBwu/3qvlsCeuCnilRsLP85ILnfuLVmYVQxqHZenrbRQbyFC5fuU8bj0gU
MbRiu3D6DQ0wjxGhNGjSP/6Kv7UTJx1eFDM6X5DHhWPmyS9NLHfBlLQo93a5eEEiB/vBTLQxIBGU
GOG6IGgLaCqkKJSTv+0CLgyCL+Ww9JseSd9OkRLl+scf6sx9p9hYLdCQTDhOnBx5PRswQa8bxT4H
TURqy2xfkSq77Oes7p4zaGF7dJHfP77mCX36d78CVQJdn3XXBpSkv906YB8tIhp5orslQspqxOYW
Qaqx7SKYXx4wd5+VgnLSKjZe3CbBzEwG54WphR9/EOPMHrb6wpFjrEBo87RVqCKNsEnXIaChygxG
I6uvITWK5Q5tNTF03Bnn0GeokbFYdX5MysJGU0rmqCkZbbfSkOp2niP1a2JSeOv9on6lLK52iWRJ
4ZjKt4j6rB2S/F8zYmy27HFj2llCCKBihq1SrfzdxtlMyeCEbnyh17nxkIPAuOGxxYRGdNDynLiD
dyxU55tKlsonB/Nz358JGB50uDNrDOXbH4J2W1Z0pK7tnSKfHhJkaSSnTulzqinJ9uN7fe5SCK/R
GuBG57Vx8tZk6NQ05fpa8mojCUXjrm6+SZCNnBTx88fX+v27nT5pa/fX4PTKa/D0+E+UZTHAkuNw
MFqR6/cMjDF7Laa2i0Q9hpVTaBcawI7bftLlta4r8Z2+Zp3B5xQ7Uant4fcH+l/Q0iegJQ3ukPHH
b/cuSuPw8zWp3+Ab/v4b/8Y30FP5l2rSfeD5ZK7IY/rf+AZ2rH+txyRKMDrIf9Ib1iANRp50l4kE
p/hkS/sveoP2L28F/ENeYnrCvm/8E3rD31KPP5YZ2xezLD4WbjmGke/6WrkWNYPlRPY1qljEFMCM
m4uKuHh9o7jabDmAF3XUIuQ2qp5dPCypsLzviEZ/JfViPZhObliBVhuPTBem5xxA+oVlYLzETuvy
ChKV7ZartID3uGIsc39P0nrckGqI2OpJrXAa+tWYFkZ5gZew2xGGl2XXjp54pA82hbtNu6Q6lNFs
BE4GJxpMUxxWbKMhnSxrm6T0YDbAzu7QFnGCz1SJG5Dktctu0PvdbI/NUfda+XPRihez7AlJ8zr1
WyFrZ6eKVLy0Za4GxIQhwzC6V4z/Gt+XGGXYsXqbXCxzMu1VUZtbfijlusqUaAodZ9wmqov/LGg9
PR5bOr4DKsPVDoJaW09ldqMkif48Aq01B8TqUFtE0NHTvp+7NVxwQPc89upzYaXe02RN881UTcZO
6N4zKGl7M+KxjYyxvDMzpdmbQ6tft2WJd5NcT1qdaXpZjrVktJCkV55SvHp9Y8EmR/NuCTu/aMrc
2xW1Mn7vcic6zJFlbJlVFL/KIkUlQMn5C9iX2wC3a1FJ6OmvYdDbDQHv01daB7KC3AhWrxFuHDRl
4b7o+pBvLCfDHOzWz2VaPjcKl4aUvKyQ9fFb1CvWBu92vQEA7uBOdcrKd2Q1rhypEZqWkXrlg7NM
Jsx6NRGHdUU+NWNnb10tItgcFHC+d/SBCj8B9sSnH52wUoiyorlj2DPM1JVMZedafG/mWn47z91y
E8lEDRK6e5eJoSv0otTJ4ioGdFKKl52ZFegfSjhcD9LuikurFPNlMtvGFbLcDOdGJG9l27Tbquum
HwB0isrHDtQHQ66IvzxmVQMKGzbc0snkJWln6X6yqu6yj/B3gTCS8c8EHnwAvMLaJxrsSexfwsEO
QKaRn/aOei2rWaVR7C2F31a6WgWNjUMldrvhizHNg8TANuvb3MgbjFyqk4Z6nODrSHQrwFWuwAQr
de9iLMsp83tBIy4gHA0vm5wu04YP5TQ2Hbll7p5iIqZKf8z15K+aGFw8MoW3d5AuXLaW8tNeLNU3
kiTLIOTHtg/9Vuo4KeMyMIQhtk6mes9ku+Y+HpILPJzpLdEuCVmflvp9tLViq6ea/SNvogW3Yjkm
gT0m+AhbiOkkUsqvHAiNWyWPHFD7brQFOoTgvsrlfFEjQe0Dl8jmI6BcKcIyUpLNPOjLrWOZ9WZp
CLmy7Yl2yGToh44k+/tCtSg5Cjl8sRL8ZykxXjPghBWw5cXphSKMGRu855aBC6gBJD2vUF+HzRyU
jmz8pR3njbaM2W7qo3mTSnd5GifMF6NstG1C5gIcOPyLbW9GV4lbtbe23ZAf4baPaQ6h2TOGfVsZ
y40cVFy4k3O0Bh5rGBf6dEijkpw8aUM1KzlwaFKDMeEKd37IOUReld2oP+p6k72kqtaEik0O5iA5
WrszcIZDRRnzMGWNHuCQCAyOKldEuJFGWcu72GzayzkTWcDmCU574Ocml5bheJkabAqNF2LWUw9L
o/3UEKZcC/raB10b9UNJGJKfaniScL5gf+JH3oFxArifCtQDYo78WTf6B/IK51+49UDtK85MhUw2
nTM3gMRaTDkhZW4SaKmV7xgjiTCN2MhVfekv0gQ2Jb4lc9sIbDm2O9pX6oQth3mBPHhxIsMo99xv
Rq3SKxCyCJQJZVlrggYietSyv/ESXPbYDJRfWtYo5DQl4Oltc/gri5T62oRNeg+6QQsE7de+btTX
eCnjTaMVSHLrcdy5I3E+gYia5Bt99f6yLYv7VbNzJEqhCoy2FRc6OF2gkwTqSRyYt6qWejddsmpB
+iFaNibGyV1pot7UjckN4bqM4eAk5i86ouOGUKUfA6G04NdWInwEmC7AG69cJgoOCzw78llM2N1N
TSz3NmEkYW/U9rfBTXg2DBtHkuUWBy3NJw4fg8KGFUtfWqn5khcjjUiSL641lH27Bcjbqyxjk8hi
MIEDW7ouZ31vjcgy4fxG1kOaalMo1MU9QIS5X1TtQPWg4qExNJuslpkfuMJXFMLRuJMij5+VCa9s
NpSdP9tVcktBDCEJS7D8osZ2c/SMxjnGNJdddtDI27NvKkHXq5edoxj3yzLcDnHa+w2984uBGwZz
Zhges1kvjwi8fB4JgL2eVl3aS5wcPFe5z2ePpSbb2vUNY9VmV7G7Tyd72MZuX2w6Y8Ai7kaXGUmM
u5p8jsOaMowFXE1DtHnmgQcq2Q4l8rG4H/AUk7WIbTYqL2M88LyKIvmapKrYKST4XCxj5/zQnKL4
3nZCuba69q4zSuthcc0ndTa7a5SNDRmCYNbbXlk4rDhISy1nfOowZB4tu3zNgMUfEkiH2yZP6924
nkOGhbOsPylxd4QiMJCRHpv3XVzVt0tj5SHmb2v0s+xOi4X+TZEV6CPeyjjqtGh81rD674tltC5L
kWb4dcFxGBnxWLpKkKf5ZVKkCeGhLDZphbfEAfXxCJFRYEt2mxvh9hj4cSBu1Sb65ZK3HRCGnOzc
Dq2LJMRz39XFCoLFByisPP46og32nW6sQ7EUTWja1vKX1RSPwAWqQM8z5yGP+Ai9lvcBn2/27cy4
GtlVNyLRXqKOBL6yNpObTNTgEpT5ijPS5Rxp5lOB3/3YgDXamAxGACwk3jad8uilHeZpZ05p+0Lg
H2mQ3uDB+6BV7kgmIYXdvUiNfcVTSwI6SH3MV8gQKPBXZbAIAJ8N6M1uhgvTm30kg8XF1F/AuYAB
adbleG0WdRwkrloHCYbTpwwA4wNFVX5RNS6veksjWzCVOTSxuu41jtSxuC44ZZfoOHfupLZX0sDb
XU2WApXELLdqoseIsqF6t3o27GMCGHEOyMy+bSwxHRKzIMHYZRY3Z3AbQdS8dOQogcpoLbGTUltu
BIHqQW612rFe2mpruXJ6HdzIJSesWShSMKFjeS1ijLM2UeKhBSrlR5Un4sWeSfalzH0tYy8K+SB/
wbRpthlICuQBcHAPc6eSaJHlyj5GTG4DDs9LyJ1mXl3h5yLaPDftjRxLTPSKGf+MoPChll4krzS7
7X2EVHCg8+yGujfo03XIpdvLVuUsuFlkpB3BoMQM2ag2EzpG+8hQ1L84w1p+j0jNH3oSwmGMxBst
BWFA6dGSCJLfWc6SG7TRZ1JUETcETQWISeWnfqm1LkYVFEUbpxoEjYO5y49tB76K+O8ubCQoeHI6
IucrQTWtt9UGB8/bot45ghcSw7g4u9Zkr/2YhFPcLNPEhjDqBUHqEDqjagHR8OBO0ZBFYTS6Sf0j
HYDJw436OyZlSnIyU6LfASr95Hr1o5xH7hoBK9OatOL9Dl3JWiJJiGAp1jwWkhys0IKZ4oRzQmiL
0q/5LRjUpl/id6gLgjQINJ31lb9TvyixjLYrZOEAXQqzrLYGxKhrVMwwus1VI/jTdWfX3wyePHAg
7ZbaXLnKyTwIB9JWd6ljCeJnxFT9bCNVu8L67B5sXVt4gjnMXTuD/bgkQCKb1rJ/mnQHI5JHFnER
WZ7cEKrd3rcl/IjMLluC2gWsVJkkYLRrfMM1rbW9WfTuuhvMIVWfHkJYgMwjuxKsZLpa8Qpz4xSW
fqFWnXlsVejtKZrCjVskU2jZc2n4oGjFhZqL+mlKR/MZ9hcYyC4VZD2DsyUxSC3yQOXO3UtsCUFa
9PM3aUU3ceZyW4ECTQ+T9OJwzOI0Ckj+U6/An8JU64HFoMafGr/DqTT4USzcG5e3MPouYsIP+FCp
kTtRlcepzLLH2C36bz2lJ2embryeqyV+KK2l27rrzY7KJNspjNNi39LL5FqJRgb0dQVLwR6Eepiz
rnmIopIgjhRS7m4AWXHIu7a6h67TYsXVmi9t0mpfNeE2X6s6BpXlqJemDpwL5amKEV4XgvADSLz+
MMJT8UrxMCZTV4VRJCrnapgS865KmldnIcXEp5sNbVNJ1CVwpcprPwXTBZu3iOybvJiL5wyk75Ob
yWi3eigxKg+YtTkK9U84vuXPUYGWKzAvXnRlLEI+UbVF785DOLUVYge7t4jHblpqHfBiehgllvy+
UPVR8Su06XBUz6TEuHkCBaBI79vYoxJrlhYrazboG5BY2kZHGXmQgBMOCb7oSysZ0wMmZue6sDg5
OJPNYlKV74VbL09JDF8DnoLNlzNmNg3VyufnnK1CZ+VLNVgyZ7lR5prA7kFEu14fi/tqrZOMhXXV
Etngaxi4j5EOAF1Q+QYAoOp9lUUazgItrjl/roWsZrWX1goHSSvVWneweOPNjcSY3qVZ2XytGRaU
N/iVO4P0BZvDWKPxFvAJo07cANEuydFY6e3lJ5RHVd4Cq8j2NvBk/oeMa577ahLT4yKVjPer0nPg
7W8HtUMtvxlw/juIqhg+ywtuSeu6W7gZiR0YnVYTef5/S3PsEpIMpuslnnaR4iAFKcrpsyb5ybQH
myUKYYt5HlUZ3Z1T1bpoJglVVpPXsdJZIR5wwK0QERzyBhTXDaP4RS+NNeviaOTWViGwykq0jevA
GBmWTVf3G77qDoZHmANq+aM3dft3Z+f/YJe+ZRbXd//5Hyc9zL8/G8o1zcTBh23qpIdZamNTqcSp
XAvRXjuCWjHap58NhM5dREOUQqbfqsI8vQFW1k8cekd5neqqv/5jK8W2cuq/+7H/25L8pCXJeWL9
3f6bbvquJXldQy/5P+FrXvdI+n79ptQefv7nf/z7L/67M+nZ/7KQ4KEAx6CPR2tVB/xXvq9q0rS0
XXRMa6cblfb/kGV/9ybtdSZOLQtF9o/epAWplg7JfzNn/1HIr/l7Kvo/vUmmGcjf6egzn0agTnPy
ZMZieq7o7MnRLxf05PGyA40w91FYs6DKubsC1eJteJUBdxpdK2t8HJ7LNwXOoBbQrth3o1AuI17F
hEwoJSFyTU0BsXRX7Mb7pDWGo8vGFJqFZ1/UQ6U8NFUnwDTEykWfuprPUdR+IOB7esrA1FT+UBNk
o4mm9suOSt/uINrx/9O2OjGbFSjuyAAZgsmKzz2BK4338BivbIPXO/19Ynia6A6Y1s3U1cT1wJgz
S6HtG04B0GzdPHAK+6iZ1END7oVJ3PwcLE2GQyaoAcc2C1pyHa+iNo43slfDaVQJS7EJ/io6UFnI
+Lezuiw7q27IgAOtBGihevbmMdt0AgD6QrVQTO0NrC5zA4KoJ/usN7aFUxKGZRFMY5Q21y8BuXGn
zLCvXG8/d0N678QJEfcaczSR614AjzrypRAj8vrspp09ysYOCmQJI9Mf6HT7poqYPEG5FsbpGri+
4lnHuuiONAevEs0DHm6U9xwc5AYrxc4rh70wZY6gTCe1xgO8ZeJPDfVIhZCaaQHCpS9WP87B2K9f
QuR92HNuDot5iAPaW/amcIfvZeeFBnXmUVRaeiHadA4MHV/74mwVDDdba6HtOuS2QpXkOCiB7L0X
ecd+rtXAzUH8p8BGvjAlrn00QBb7MOdlQnynLe9xz1fg/Bx0qo9HJ2O+22m0Dxy6TczHNGurd8oc
dpNq8r62ECO78W4aKGcbwzY3npa9iEmYF+TvHMilLxGtGlSRXSvBFca7xBiclXSDKKlQNnnWPFJ4
fnGn5TLTpePH1MVbpcKqqalLsnNE+bpY2QsWDXOXAeKFuiVXLFGmHBvd+2UuShYCwrFC1gRSx8m3
JUvCbWMkwBkMpjifA50JcUCuTDC6GtGxXaHCh7IOjZ5pL7O5aEHedheTkn9fZnNiuOeKTUaszt6q
aBkueDR8GvlekJIYEnIyM/e0YTlBJ/MUqAX/Ldfar/BEyzB3AH8wrR9hA83NTnP5BWvDM7d2Bm8g
MrKnVrfjK/A95dZwv8f054+YyRqayLbyyLy0hEpmJ2boFGl6X465G1TA3X0yfOedSL32Ua2oUpgN
5/cLM7uw65arrm+LrZvlckMPzN4u+VCGUAqcTQWQwO91Rb1N7XbZqIgHNlrnJkjScj1MeoP6y8ns
g6bT3U9jd9zrenzorVG/6ED/hQrQ96fBggnKudAIdTNzOLh7MkQW3viqRXOpszL1aY5M1e8VzebJ
bZYtiggnIJKF8KQlrx5yxZhvIzGoR63vpOV7Np38QCJ52djClTSGShs8b5VvDE5dWz7qcOnALuMP
KpcVZM1dndvXipl/T0d8onDgi8PYMKoZ3FEJnYX7KZbOIq+nyPzUUP+aogRZhERvIsZF58TRP6hu
esD4bqP7ccipaK17OyL9Rap0zxOPun6RK6/VpAOoN96PoS8IrptuI224LRDN+owhwEWnyi98N/O2
aJeLtncuU8mf7/DrSht2VWVW1dYBghiUNG7COWIeQAafy7E3fW1qGmSxuzx0NZFL5HJxjGN+5Et3
6AMNWzd8GA49bdWwpGjdXc26Q8dIf/UaAwR+mq1Ups56iHSwbKXjbYZZ8TGl0/Q1m18jeZcw4ebo
2sIpu1MLTTtykCfsoiA8Fu8trbI+F0RYlu4+MdSbutBfsGpcAkTODp01fXFlR9pOavdBgTrrMKhp
9QhS6LmIEEYL4fyyE6IYxijtAxkXj7o2XDhm314LVycdncreIub2au0wMYu9LZKIo4ZBiRs1zV9t
O6hh6pmRby1DvUNhm4aRNWebBu7O5QojoPFCcpll0K2D8w/jKXnxGOg/zua8rzk7Xyw2TZgRxTsM
tmIMJ5crVsvy2IxmegtD8zLTeAlNDKz8XHo8z1pcbNvBgk5D50zkACjJtEwv5qY7gLAQPrMWxacZ
p5MSyOslKRv7GxP1r4Cxh70zOz/rgRo2AaS1ZbYmd4yslG0M4DdwiJa+6YvxVo0p8xswGXxweSUg
Bwe9RdJHGd3XJE5vsF1vISmj8LFNeqWJ8jyQkOE3yvTTADfJXjgMB3dcyD1MmVTNUWQDJprSYzKa
EtEQu5x0FQsOM0NFl3zAXboY1jZ2JDjAQhBiCcVzFzvZsxxT67Ao7uPcd/+PvTNrjtvKtvRf6eh3
KDAPHbf7ATkxk0kyOUr0C4KSLMzDwcEBDvDr+wNl17XlunLUux/KFbJMJpkJHOy99trru5al6OPO
SL+R9xKc4HIleyNgpdrtfGtPak+4s4j7PoUdvVBLDF28cKrue79vt3iVF6f5jNjVDM+Y1hNJ8FNo
MLK40hO05G6jBxG208uQjHXArUhmVlHFgquvDu9INIymLg4yu1xvsraoPelcCbtlX5ehoW8nz46a
Ggfk6zwDpUx3hCVxemNTXehcV5U38R4ctw78/pX00WZpTqQ3yCDaFKR8IVA0RZVDkiSusF/6/ua9
ZvynvP7b8tryGdL/pLz+dfpfr21f/rm0fv+i30rrwPpAYAT7xJSt5Ca9z/Z/ZzZEHwIqZ9IfMUqt
w32q7mat1//v/3a9D/THa1CPj+cAjzYFL+Xp+1+ZH9YMJg+jOMZtwpi8/2Ts/0N/5oYeZl2yChzP
9Ihy+dHFZY2EkZhm2h5H8MP5pmxS787pp+723T32h7fm3zScdAosmc1p26wdB0YpXouQCXyPqzsJ
h+uf/TmjNI1FwBM+Bs4EWHycISoqGIMz78BZrFjZn7/eD833+nrE4xA0wGYS1tEffY+9QT/RhSav
V1s8UyazW6mhGib1oF3n2AwJ6EuEDeuJ48h++vmL/8WKRkNlYsXCleeztvmjaQcertQtutRx6Yfh
Ky4r0I0VyuJ5thb98I4+TkhL+ptf+d+8xUROhA6IkPVa+9HGOuAg76cwqI99bekLcZrD15GZIbTw
vNeX1ITL8fNf8y8viAeb1S4uIvpAfCjr3//BVl6Yhu7AbEVX0BphIDP9RHIdoDeHjvGLk/wOefui
/0/6a/tvrqG/Lt4FCJcYSz3ywFh6/JECBrTAXNJEj1cE+uI5ZvtE2nfLIkyy4yZ3hXGq3LoNK9ak
g7m0HsToNS8NT2lgSX5JUGEayOBhmHEyxP3oKaizXSYJio/0p9kO/+YqoF348aIPsCPa3PtswdND
/+gUI84vTIt6UFdegDPwycBsmlzLtDLFPm1hf9UitaYT1K8ZLh+xUdYT9+D8AFAQQKiZ0YjlEppw
Pa94UkeiwLHNzrUkE7u9rkl2vtU5YaOn0bThrzY99Ogae0G9ESWhzFtyLCGvGn2+CvH2Eu47T1u3
Rh9AWlYrQLkzAH5aA9ncSb7yIJmYt97ncHS6eUthjO4alvQC1z3YoIvPKeGThA90/Qocs/GxqLIo
eRC93XPJUTXCGiWk2UADtJfMwl0SYcBLgRXlhb6hSR/dexgb05kiHyatz5pFPOJMpxBdD4J+rle8
6yj1xZgGwLs8rsONTkT3qlYc7NKbgJTHchAbPY7dKxuflBpStvB8xcLxpc0CmKXVg7fumZK0fQVn
ux6T7tXJBni6wiCCY1DhNl9y7w1Tld0cmznSr347QObEsQU7+Z1QrVyYilsC5bELYyoUm3eMsV2U
JYzEEHh5pXgfwwUOONty1pOK+NCWUAA0F4v35hu+fshTGe2EM2G6mdscvmukDYYAcoS7+/1azYoU
PHjm5JO6YV4MVBo8JDU4pdKrTeCzPMhpBJBrsPCUncjFyWugu4YAV4UzN1S7wbWzj9k4RS9hx3m6
HUpF1uB3fuvYAF4nWrx7BdfAzf/OMJ/76KWrakw9UG25MnTZGbCVQav2pECCUe1auLOKwf129N8F
Xlt2r1oX0GXTtlzEflQ9H1KUEV6vMoCrCADr7zoRDBmHKyn5/f2nW/A2jgpx4ZJmvWVSnElmSpF5
+/7fDEnSYOEyC86NJbsy+F3vs2AYt1MaRXslJBcwdISQyhSjCKZ8WBnXlhzNbjPKSaGGMgkCXkNY
shMPWEIV5HY089uBsqsjs7wubf3YQUnoU0AWmojUCl5BzDCML2iq3DKPkzUEhGmntdFkJymH3DjM
piqmrcDbnDzAfCWxIiNak8yBjBjhs71E8ytLToj6M+wYmm255JdpNuzpo+Ttzw6yacaDtLNmghxR
tjFkCWMD5i2PodN4vM/yqXOSbKfzmSEiqb77yKk2IhP6OEGG33chjDAvbNWG4JqrhJgzkDatfvJr
xXC0I+bct40ZjwRjQ0m+1SfWXgTBPrPPcE9bd4afDQ9TJiStbTJ6v4ABj1yuLzk5mzTK9fUYGORU
hG1axyzptlVststt2Kv0q5Acm36dB6cmzzCUmA3ijFrc+Ww1eBRirl3ZUg+nGAC6Zfga5RlIX2ng
F9hycUcnNxlw7kTo6hEYwiB5cRo5NFtgz89DxnZu3ou3xgqKWxbzPPdKTA5HNntjXHT9Oyr4HWOf
Wfwh5lzWDzzmuJZt4mDzK99IeEovcLdnOXQQzYbohahG/AJBGtZe7I2jflh0lrzojNqiw5vxSsOs
K3xQ05tuw/Sl8HwOzNYunwA6FLjBF26saAWcJ6aEJBuAwA27NSc3iujQeIy2T75X75a8gAHIr5Hu
0apCj8TVxYw+sjhj/VL3hoHBP3NVeETcW5xpY3VS752e8fXJx/H5eUlHz2fxsTxVIBTPk9GlFwL+
s2NKDxcQIfxSDf3bXOv19M+tF1lH4OwU75OOCs55rwOuF7Wd/YsyEjVtqmwyb7poCh4xIjLgzEfs
f44ysOxgaYIAbAUEqLd9uI8au7nT6zb9fnHtlxrlZttqyYrOWOPScWdbkMFaud4Y107S3DK0cT9X
lsN/3/HE6p9hYNnJ5yic8j4Wokva/RIiOcR2Wip3U8rSOOMjVLx1ddLFy+Cln2YyWK5ytwnJk3dM
/D7gigOrw0gy24l8bXVILdINXnh2phy6s7XCfUUEijqvpMth4VZpf8t29XycnSK8JTmXx0JNv7Q1
aL2+oihFZ+KmeQwCh+AcEuBucGrg40rpcLmUVNpkW2RK65agGM5S4duc6UXE9xltfhp/ADcvJz6a
TVVFnIOQqviZgpCdjLxz+RdZ2XAJagequg9juN6mgATfqh5S+JxhwNuMJNfj7MeKD9YR118RslQf
FzxM8NAFob4QJ8295GFbPQQzz3Fq/vzgJIv7tsw48zfvR2CQrbiVAP0Vs+BkVtllmBqy3lQ3uedJ
KfPARHch1Gsw5NcGMkKHVtpzRdh4Ut6QuvUF8gDndM3aO1YG0VYZ0cQY40/5jD3o8P3Hshqvrw6C
zHn/lBgGj69gBWmLCn74OCsQGfB4nmpsTPjkqmY+2dgJGhmruXb1jQWlmKTsPmpfJ1t02Z3tjfzU
ec04dzONCy/ZIK8GJK51lWQc6A9YOtANyG+oEHBMqDCbFLPnSZWrUp4Lb37E5uW9+pnFwTr3RnGe
ul7jLapUgQ9OWenTFCzgDFqz8s/uQqIC52JgPeJjNU+dyoxvQy+IR1YTWFJ+Zqqc3AiiFxsXko8Y
0K+MbSbIhP8IHk8pnNVy3wcryj7V+fqOipZPvPJmHuuKcGQemD1H1WOyfqIF/pe3RdVccZXkYzQs
Qdcw2IsJ5szDdJQjMXuJCe4avKXL+0Rp+eg7uaEecdms+Ml8eodRViXhMTyqumhZZapUzPl+BpQA
wrIIqZbRhSfgluwyaGyOrQeabWVfJlWdb4cJyzTKmX2o3ymZ+KBNgvH77NapieOh0593/E9stQti
syqW7oaPXzwAa8iO5Yri1EaUn0DOJDGDTh49K7IztX0rnjUYTxYKPH4P4W8ZAWYx6TPX7oxIA0Py
HuBKvnX6VO0tM7W2/YoK7TXQ0HYktTVdQaLNO1OUMgSj9djnsVVSkQwrdhQlxGOSD4o0eqeSDgKj
EnfgtOFU+Nb04ptRzXeRhmTKdU1hoKCbRkNn3nn1PG5HUDu+nOsrraChUhsnj1jJ5n2xslILkU07
7bp3rjm4N9pWzT2fNs/llbLKkw8G2zt51cC4GwJjTaPqRrGKC48qm+9M7ArPneGr176F4NqOddFu
GC5QQGpxqFbSqz9eHMCvVH5wWlYWrPdOhXUQ0vIY+23BHnETTG4SXhnF8qsnfD4QV3EL7z10rgxY
r0l8PRXB2G0wnSByzgqkEOeRyQnB84rTcCjgjgvbwGc+i+5GlhUXaZ1x2qDuckUu47qxlbCNKS9z
ORX5ZqTs3v68bWNG+OdWfNWE1uASBmpIED+2/ctoFxFPvO6qe4fAU8aiePUJV+LPX+cv3Q/7OOSQ
omXQ9hPw8EN7CIYET187dFdV43MYK/a1n4TsjSomEBi6n7u2Lu/H4c9f9y+tP6/L2h2ROnSmf80Z
oiWvnKLV3RWgPP9tMGqSnSVctD32A86vtm7mB6R2zmIxrlXuz1993eH8k9DBq0eEODM19fkhfszP
mGWBemL5RJN4RFjHS9jbT+F66hYBaOV4ID4HS03X05aslTfZuhzu7z/CP4rd3yh2CC0hWtn/rNgd
m6/5W/OnWfhvX/ObYBe6H8gXpLYkBdBh6oxi9pteF4YwVgmY9Yl2XAfhNn/1u15nfQhIZiGBlnbf
9Yl//pde5wQfAv5i/bKIqwIryH+i1+Gc+PHiYhmanwJ+nEOFx1o6f/8HxYWGPsuXjLhTaFt664iq
evPojhj55Cajy4x7ewS2NC8bSVU4MdqzrbOf9TVpw4mrNxYooF1i5uPXgF2VuyXRzS8R6f8Y2KIy
BSKhjHqr22TY16jMACUT52j6ln3X55M/rOe9c8MSDYFwZVHj85RRRfSBHz4GJOM+9FqNd+b4Vrc9
MRoyK1+G0USyLnM6oWWsmuVQmp1+Y0Gm1qB3jHmBXpTCGSYmghBiZwjSctf5ovycQclK2U+oaVNn
pnC71p7zY4l7XzIfjhQJ12SG7pVJYbX1eqQiqKIsaDIdjworLuilDiLKsGvSF2RnpwjGkDFakK/k
gcp32Kso2y+d7LrXdjCXWyVnc6OcSl4zepy+YPptXt0h9yomo+l8jQNV3M8AVd/szLbjvLCZ/gsm
L2rFbCrb3Og8nG4XT7cXz5lbYkhCzbhhJuT2ALG6vA2dWt+7lfOOrtvOsj0yNYaMJUr6vUYRP+HO
h8nOg8u6L4sm4tRfNFHesaPr8ELOGQZFgmwfnXmS21xCpXen2blKls5C9zdWmvqQBttiXtR1qKc8
OS7SEqe1SitjM/WilHm3CM6hWdvNpmeB98WpO/Wo3JLnuLKmJVblaH3KgzL5NBg4ZcnQELumiYzz
tNjsnTS5D0Vqdjfs5S/nJbXUx4oJGiPaqO7PU9KLazyn47eIPZcC88BglFtZYTYe3abadQxLim0z
RbhmWYgbbypD9xAnfVW+ibmodilPYu+Q5jUlpF1M8hewOWx8TwzKSMglsOSCE6GxGHvN+UPWlc5H
O63z+2jxeDXEgP7R6ljnUSJzry1QhCapjy3qgjOkPInbbmsPo7iaZmt8SLO62vh1oV+NJu1PYHCj
X9nNCPq9b+LIp9QGqLKbhIgeosKHwCZpxI1P6DX+JWMyxHpMmEDNjuRSfiE8l3wyxXBnl5pLvQWq
alFKWQ3Puqh8niyZXQJdyBtpzdkp6O2RYrudWFZKGpfFkBlAJJdr+xQ6VENpP7Sktwr+3mpT94Y5
nmIS29bdbYFzKpfYKLjLYQSB8irgSgEvXQOE8Qx2p2jMTf6vbaz0e7LyXPhsR0TarBDdWNRgiCuN
YbmqJ3aOWFs2k4d5guF1yrysoCv3Lxbj8m3nBiQ+Omh3s9tHj7ri7tlJeKKvCbJEbFXJWG0DxRLd
puxsKHXrAFYpT1HT56DrB3cWmwynwq3b1fo8sKF2cEXhxbKV2A3KGTNgMpZEaLDa0nO/PCR4JvB5
s/f3rJPJqc++GsziEuQSTj35xIsyH91FTjVx4gGs+lvbEsbVpPoX4FjTvUG1XeKpdKaj048n4Fz+
TYuz7VAPzPMrvcatKMC7og3toyqADrQEdbGLI6v7qXfYNJoKDSypyLEiRNUu6PggHT+KyRugwBXZ
bV1wf9QD1fKQn8eCBLec7+QY8MWCROyi3H71cW+SHWOcQPzESrRYKUJL8m0MOK1Cui8Zy6HHhGU7
dIJaA+MM5R1l/2ukuhTSr4OvfhqNm2KxEmzrnNazMj821tBhq6XHLuevvQRzvPAeJoN5XeT2MG+s
aEUHyuxZO1kDZq19CZnSHmEtf/H4xFCb7AcT4W+bsICfOv2dPxXFZRDNJ5yg+Ijn6yCfzX1ttiDr
HWK1dcAk25zZQZnKcWs3FTwRtoBCbAQgg1ksgYc2StSDJfNv8PpIZpHyemD/fA/abjzAtGQtU87s
27hMZ7Y4MrJTn5L1xa/XLa+4beVNpCesH5MV21xG1z6f9tlMe5u9F9U8mFq0B8NrjIPL2vgGZ85y
OyMwE2XQWij9NL73Yp6RALHQ0+/nQ3VfQtu686P+a9CuzVKeMhqvIwHMFp8pxiZtrccs/q845PJ7
CpAGtyQktVuhPRuZR1Kn++l8W2kgQfNo9c8IDGpjeKyV2FF+7/WG4JYgh7QfR3lb92W9Yfeofhyr
JLn37ASYMOxmpv3mvHX4mKLEnLal7WRvlU7eSJoW9zbN4sVm1nCd99J58POoeVQT+vXg+CfJriSx
3Fw6KFQfPZmRQ2Twj6zQOMl8flK7DL5M6OMPoREFm0Xpee/MC4LpFFTffImIs0w7qRZ1nga2v1FD
pHvLGWOciyEHjSeY5T94VVZtRdCU107QOhsvsbtDpGX2xYVzAi+4lXITlOqBi7C6jejCL8UK+PIb
P9jl/iJZuDUvgSsxhtlFf6wXx7lUBDRuDXrhO4+oa2/sfRa2jPIR3JUdg5gm9ALP+h7dpbS4MjLE
AeoCwm3coNnPuQ1UznP8A0oRO32jH508Oc1XDaDKoz/wiIQt7B+NisHr90bonzr5b+pkx8HP+bM6
+enXpvlVyl9//eNo+7ev+r1Stj6Q8RlQPv+pTI7MD1idsWvaIfJtyD//VSY7/gc/tMhhZRjmksy1
jgt/G2s77gcWz/EhrzgjrhYq6P/3X38aC8of/vxHb7MbsJj/5x7Mpka2IkLDHZ/i+8dhczDD+c2I
3DoaYymt7jAGCXCkNUuNddehZms7tuiOpzM5NfOmlmLmumT1OkiT4ErUbh4nXiLrHQW9dSuF6z/p
0iwBPppQJFNfsjfUO7s69fWnGnFEbGeCt9+itLGOdmdWGxV5E8o+MSRsxnxVTTccR0emBy9vYJ8x
UyPYiaMEjosCV2ayIUVuIQI7dyIecFFvqibkLqEu/+R2InxrelkflU7Z9Mn9vZIMVeA8QTQs8vSO
DfTwqplzzEeZM+ZIPi5SDf1D+ymzlDjYo7Gc5Ei+MmKm739OQqJJY7jsPAZrbKQ3bT+zr1AM4Rns
l/nAmqq9bargflRWdGMWWBRD6GG/oEkgjzvleLUEatyWUCKIZTX7Qx8kzdWUowr3znzfdi37d8jP
e5h+MMnUaN01QXRKm5JNKV1eDGqnOGCBILbmKYSNxWhBlcJ7ZMCHs0e45gbgrHuOCi2PSi7GVWIs
1okMaONUSbbbS1ssmwwRZisLs70RfhZkOxEabDtMk3qyUHJ3WImDM8BP74AXqMaaSz6Bucjlvhtt
eRPkRhKXyn7yda2/zKXyd3Jir51Ab3m/lAnfaParvc+YGY6vnh/cvAg+q0Rvumb+xayJKLA6pwBm
gcEWqTl5GcO83RdF4n8NCUuZb4BQFzepV5cxME+dgecc6h1rgOM2p0i+kn7f71Gn8+1sWvYOgwgU
B1Ym455H9eewb6Zv6TRH+2V1NW5EAjuY+8a9d6n+cYYV3XOmLDZPNGGuho8XG9OXZ94YbTleh8Zq
YGK7Fxx0lHU7sDyS0VHCtvNShidAsc0dZOb2BpnimV6yG2jCXEHiblve61YYp7Bxxju77tEFRe7D
tq/cot/k5MUEV8qAarDvcfqOcUTzUK5PoukESWNfNNS28UIZts/cLtxQo7E9w8oS6EkVFpuGdR0w
ga5iAb6y8WI6E/0qyh59i7RYPtb2Ul8MwyMRnOl+phrwjr791lYsmJ0Fa0bZNd3ORz/vg4e69djc
CC3jKHPlJvahwrVZBvFI/Fz0hdGVyHdpMi93yFvyQg5EWH+hyaRzcRs2gMJBPbMO6Fx6Im16woLL
4MlNZLGLegU9s2qiE+kQNqEViazIHcj87qHTRl2gZc5jilE5KPtnu5rckiUrQHgDYjh8EyZobEJJ
A2G+YAWUg5L3vR67ZZ/4ReOjPqWJ+bowPhs2Jma0WzEHdfCRNRJbsIsHWPO+0ZFKvhaJkBsvX4gI
NiNwpq7h7kzVPnLlemUcYpae2AR2Kcn0uIqI5kAwYWAks3EVwvdpj17Lgid1rgLN+n1smxDO494A
pF/HZzgKSitAoKJgWYHRmP0g8IoJ3vsQuMRXO0MJRluPHa4/CobtaMCijQeLFmDXeCUvuTCu8SkY
TdT2FMGXqVBFu25OXX7g7FvFrjJB+gTHjs2wJk3CiUeKnvaOgYvdEpdEs+YM12U1eeaWhG6Mh4EO
0p2ZNf6dRlDfe+7EH81qLOLe4z3e+Cy1PpFtZV/3viH7uGx7wdZSHU2HwnVIfIpcCEM5UUWu9pKt
V1akDtjKCQ5sZmWHBhng0LLbfGnsih42sgJW3r32rOmArhOcIvuW6imLKxcxYc0kwY2tGkWGF8TK
Uxj0B89o6G7DAXuelfr5jhhiojoJbTAfA5K+dz6pr9aGwb/BukvT3DLqaR/CMfBvB1+Mr8g19hzb
TnQ9M+OMK9Fb21K76WHoqexJ9lF4sEk/nb+IWXzmGdXfrv4btMuEMSoNXhjbpjDJRLOSPZaH8Jmd
CHnvukbCw6GpjhUel7t2CNH5jdk8jWj8Xxbb9y6s+W5l4KdHjs4EYEhufioDK98ydAxfR0volrmx
3V0VntDXASuKN1gRQrbqNB3hNBe/ZLZjnTxBbhyegf1gNG6s0U4K6tfM6hCHWB4G87xcfNIYGP1H
B1k13fPCtuaRDBZFAisKENxKT8SFhWt2kaCZp6rN7og4h6Pd08Ze50TR78hD8rYdmw7xxOs/6ggU
uW2REIJYlF26GXLNuGTlzi2i9ODzC+yJJgewa01uxtG4uJ8IaWI2MXqwIMYQ2pYVLNavoyKU3RsW
Mu4tsJW+FA5L87yeHbXgNtl13WNqAEXaDNVtaU7ihcVUcaP6ob94nhWdGUU1myVrinOZ6fwgnGy8
LVtv2Xism6x74JBe3Pw8uxlJdq0yb5PEivgm0qcSqIn/UCFrBm3tkOugs3rY5Nz5F68I9IHozv4t
DMgGkX7JBsMy3PfS0zXrIaFPAoCM7ks/W66tomw/T2BJ407XJh7m1jxmZvox6RtK6qY2KR7Ya2A7
1tnlpGiEsWkxEWoSc+f2aXfj5bl57RiSWS5Pf4ZIBsvCsEFQE7Q1PBs2m+nsJDDljF1G8NGaPytH
7UcbgecNSjgJFutiyYDIscJvoID6Vsp3M8nXcAjkVP04bFvW0N9sHVJTuBm9c0BAGU+3vozwJ4/+
nAWPxOxA4anwYORp9iT9ucvv/9HB35e4/qa+h3kQohz/RAdvpx9E8Pcv+H0hzPxAdfTX0p763WVI
iGPVIo6TlbF/lfau88FDBg4DOCU488LV6PbfjlXHXzV1Cn9ip9av+qGU/2lp/2O6L2HhQLVYfHPY
KLSxZayl/x8U8LkehrEJ8vBkilpfGwULBVNplw+atOmvdTMuxykZXNiSEMHhLs9JeevgzngtCrxB
FHjSuFhpYDLp7+bxwlMueSkX2vdrkWv9JRuIPDq2whEg1OGPGxtBOs5eWTz0mMoFL7M3TPeq7xyW
c+e6Sk4ZYb5fx3H2zqNQ4Uum26Lnybha0weAHjNLv+y8DyhTWcSK7uiN1a7IHEGKEStC3Em1Q83I
Qu6vjRkcU/hht0WkR3IihftQgj1etmrskm+Ds9R3qTHeMCpH6JmbvHhdEke8uUk6ftQpTYM9y+yb
4Tgdhp3UE4LBbXDp/DFC0p8dSSef6psl6K33ymH+FtSGcd82BaENwQjqGMZMcvTdjns6hdGbx1Pr
uGc7I/x7YyIIRLEmtfGNPGPCxrFe7rADZK/WzBxr44R1eJB4jYM4qv3qcbay7A5FkDJEwRzOJ/ab
iPEMT8ACx4PJdM7ZLjWLdQw/l/ywNFkV4H7PwJC2lq2W1YixZny5bfR1tkyCs+awh+GeVaO6Rufh
oZ6U4qSSslhhx/4Cl56KohI6uu4XJCuvQKpiEaQLb130eIS9MVAPY1ADJZyz9qrEo8uUIQmHTZST
WrxxF797FNU0nKwgxLhla96cqGKr0Oia6s6ikzMZ5C8FmJ8Zk1bqBeOnSuEr85U7hNdW1rL2AOce
BmeS0vCQApcM27Seih1tS3+Hj4wiWudijgmKIbxj0uRDmbkcTkMBMyn2M51ewqH7JvkuihDVReRb
6Bfttymljokpl9lmyd1l+NL0yIpXCassLwmkB7rLRuxwqBXOkay18a2zIoYGUz9uW5xs+8hw+oCR
gnD2VhsxWNG5Nd0tA/bQF2GWVHn3bEnkbYUNxBiGQ2CN+cM0B9mFwfdsVV/5dO0JM1nd57y32m0I
fzibCzy3/BYXe53cppJcotpq2SN3h5H0gMlHX7Xs5zTkNRIptkW1PLpSs7bYICFsBssikDpprG5v
tAlPBe7QzQgG5zTjXNvLuqy5vZ1+M7MI2KUlezyN1cduRFiUxM29EdSi+yKjxzSCwd7llM1xnzpY
N0rr2h4iohhMyjvdug+sJwMIN73z0rnJZsbNsdNmM1/5mic46qYmcmd052TbMK3VuCOFeWt47eyz
RqYcYoUSwlCKZTjRFIHpI33+6OhoOitnIciGoLWD8JQa6LoWcU1VoU5Ej9QPs8XqU5y3vneg+Cf0
LqK7zLgxy7b4toTOs2VwDFRh+TXsW3eLSyeL27yQT4ayq9tq0sFGNoI2TnvWY++WnFohwRjMHdwo
Nn0ka1I0sriY0nAz2qzmj6q8kIbyErl9tUkXbmyjda6KIWXe3WS7mhBeFo+Iiilyc/Ri5kvhVb/4
ZPiU/vput9OT6ZBpaY5zdAxad9lR1hC6ZINV9FesHMdTuWMo4B0J7ap3Pi5aTJSuVDceOvRO6II4
GQIdPjqV634KaIK2WYmuqIGhnAI1BE/MUNV1N/kVEN5UcqYgQ3JW5l5ifDEX3TLELNPljqKCd65J
i8sycjaWKQJ0iypA/xlhGrIMUMWppAxN7EVthgbryCS9dEMihrit8V0cgr4Or8vefjPB/sY4Fce9
pgQjQkUMO+K5TBIQeFPuJwZku4T1HkZCacW7bTsFNyoia/Qlz2ceIiGqiuBDGPQmY+xzzr1M3hUy
xApqegTuNuXCoME2d2bYNWTeBor+OKw/MW0ILxkD/3mT8vF/KogqtD1FclGpmztrZNsL37f5RAxd
9U3O7vAaWKn7GAjd3AvUo91sCXNfda66GZchPBamy95RxeQSMcCuOHSzXD3mrkOkWiadN0dySVP3
TmdtCxK6cSNeacOz7qT0aBMH5pWynubH1Kr9MK4NK79lPxTlnWHMWXokAJiZVyAqyZKQkZAjs0Jd
imRxlSdGTqybCsK4HENMXZz5W6cYGIUmQ7aczKrL9jUjYTb9q+Q5I7Ami+vOk78g77LAtBhjfrbR
4q6kTV8LqF5/xhaPduB0y5MzOjaRXkXQA9sGrhoHQj6TWsXCN9l85wW6JUuBvrmSZET24PnKeiRw
0d4vLayfeYKesPHnIfvYiU5enAU7eyZbhuIcTOKKJ7p+y0pRPTmZG+Bt8y29myaHwBPbXTYFV+XJ
64f7QWHdWLG41jB8MoW/itczI4rS/ISnnYx0AuD6/CM9UQIsZGh9xZOoNAkmWtqMqJuGsKudskiQ
m50RyEVn6uVrOIz+Lilnxlw9qkWcEQ+KB62fkjjNZnWYzPppQkE85CWNLhdpcuSjrGg5m+oeF/6w
9RqQoanRbfEb/WZV+Uf//rv6mBKVxOr/uT6+JitBfSnnP8rf1vcv+m/5G7HaYhNlLWlXNf13n0j0
AVEY25EdROQqvavcv/lEnOiDxS6SZZp4oUgAMrEO/S6A++x1hRFQb9JX/Xdt/D+okq2/OLwI9lhj
2CmW0cFt+4d4bsd3sj5ckvQEEBTRxAHRcT9ZyMfO1AyHXFCdjObngkj4Y8eiJpGGLY76EY/fVc8a
58EhSefApNM0/8Yc5f0VBIzyynIUgTKEV1jmjw4WjcTFjjUdbTCSm3QX8di4C+Fs8jO8K1vWqnG9
q115j/UyZbZudCPRB++qWAit416yPIdY1r0rZ8sqos3vepqbSesV3sSAzFatkhuPDiPcVu9KHCPq
VZZz/cEIr6YyWbbud9XO+q7hte+CXrZqe+13nS8CSPQQvst/nBuMRjFZRCf88tZqRil2uo+exHf1
MJpC57JYvnrGrI31tRc16mhFEmGspkJ8rufafHATpyUWySUcaZNnyG6MIplL7kdWl6sTMYKsJZO9
WaH7K6TeBtIxh8K0b3qM7UlqHPp86U8iLayDUo78kptZfxfVnt76hbwmeufUEbH3FDS5Ji5Hz4dA
qoE8r2w8aYOF8DxYcKRge/ZvhevM5ybN9uQqlDxxldU+GG70ajqFjI2cQEXy9Kvsk00qUhCTgjDd
sNZj3C9EUuhNkM1yN+WjPqfB8miqtCL+QSHfLlFDoNSEHPD/2Tuv5ciRLNt+kbdBuMOB19CCQS2S
+QIjWZnQWuPrZ4E1NVbJmq66fZ/npa3bshkI4XD4OWfvtXdugp6cqUW88nBYrUYF9xF9DeOLe8NN
yvs+ym0MwW52q/pZw1tENZ9ceAg39lMMKJ1ehIgWa9eWY5m1q7x0eJwMY8SNYeeEE5ZqD7In35W6
DZO1WZM00nDgJjZSm4fR9sstVCSxsmcDoKBRFkdOzejzq8C541uvzjBI612sU+MUEON0WnJGTqFp
pMHGz430W9mazWOhOaZVg6mhsHaC4qCJ5ms7t8Yrm2yC33A5OzuMD4tUlU+PsGPxiPf1YlhvAdzi
Vt7NNFRp1CRl+Jaw7JnK1OMahjclYhMM94YGjgOcpz+roaEJTRgxQokw3YIvzFfWAO9zzlv7Hnlr
jdYJz35QMz/YpHWm/d3AA5Vcd8ZT3xQvsoa1KVa+63VbyGLmmxXEIai5afphIaW9gCyXG3cc64Ms
JdKwlvP2a2NNc732Ge0frd6J600x2BODqVbn074vLHQ/WjUNPccq0xZKnwqJq2F70yYN0mBeMXYW
j2psEG9IkbZHD03P2SsVguaR7/FIKE7drDIzDa8CTnRnDBp8exIO51pCJImbHrjsZKmYjrwvPzJw
fNDLML4/zkOZX3kpmDUoXFVyUTROd3YBVsVyo+XuCt1KwrGXfr/nhGjDB2294U7nRqT2OimcY4KL
wQuH+V3387j1h0YePYesaco3KuLShDfKTji89iGl5ap0HRi9WTDn9GMj+lSkFeXDtMLGqb/nvsaY
oaoa/m6BubVHiV0SKm1yNlnRfdQg/Po2zK6mglJkBW2lPxaBU6gNxyoq85hC7QYQgFPTACetEVnU
cOdg1+MolIf4kKa8SW8kNwYSMJcgG448heAUaZY9bdDZuXbYDs5A51N0tIjEn/02r+6jzm6L7YgD
/uIviiFRLeIhveiIokVRpAtLpBuzi+TGWBRHzqf4qF50SP2sICdaYXgbWUPyVC56JXdRLgUTgxny
kzhjfgqbVJMkH3FAt5fKc5E+UUo6mA+mVHwrafsv2hZ0UtanZEp/yqeCEtP8Ti6qKlwx1YlE4+EV
7ihaukV9ZS46LA76m1k4AmrbotIyPgVb5FHJc+j18U4Pff0AXwNpl2864Z2pLCJ++gwKzTRm5qGp
m+BWSlkCLADgkK4tHTbfi8kAfizNnN2hXjRl/qIuCyuvMgFJjv2lRdeH1NEcVLii/c6INeHceCPG
Raum+obLAY/tf7K/I/1ihLyrNIBLR3hcIvAMhkfszbsYe8qxxmS2rQY0cuwN4zFedHP9oqAjdBQx
Xb/o6hIUI6vJKBbNzAxsFdYN4jsa7PrK/JTk6cla5HkNSj0kMZz+ek7p5xav9ufPdhBueM6Mmlx2
tIlrqzf1tgmdj9hGXDK4cAfwwtnPaK7KY1xqfevRieeq2YeF+IyFqBL7hgnfFV1sthyVXgWT66Mr
LI6e7rKVo8S4phwQG9egC15igbmeQCHsZSFK/mAerZucG12uhkXeqBahI95ZAh7DCY1TzX9EriG+
x4s8srbs8SxVJdN1U4bIJ5XXf/SLpBI4vN5g5Bn3y7nkPV2kl6xSZeNMWBSZ4FNQZ06LULMB8hsi
nrTrs+0uYk9lgwpZm82s5YL2mOQGEZiHqbIWERg9hGHPTty2+bZaZKPyU0E6fapJA7koS+NPlWn7
qTh1Qz285c1n+tanJhUGYP0KWz555gjHzwW0VMb9jTBkcj8ZzkMy+moffypdbVkjisub0L40n1pY
5CjWjZ9gNeaIVXyfFtFsu8hn0ZPyewG6RVVLeHj+3VZVxmsiurUW+S1tIbRdehHlulVjXjVsZ9xF
i2g3+NTvcu5Cy5u6cBJXuLyTN9qxrw0UmQ3jQRv9ZeyVJAbBraMl5AoaQ2hhYdekPmQMUVQZLkCj
vS7ieLqTjhkh4OsNe+M0Jp2fOrUECoLmHlwND2swBBfY2iGiX26xq4j+r9ogQ0AGNEhGMSuVSdR6
EJE3Pm2PD3Ry1bsLpIgqZhbeCSkQhGR6tpDj8VR41KxzK1f1UM9HN2YgiqSoc67QXMxyVUYpXJFR
zLpa6Tjurypzxgc0sI+Atcqlo9YcT+oXK9aTuGOclMl9x0P/jrt2BrvIGvDJEoeP1cc1TwKcGXl1
gEYuR7A2fghnREvOX0Vquw/jaJJhVWmA8JJe4JkcQjba0FuwsYWTxpc6nBIiB32dIa10x+fa8qp7
pJ/6e+W78b5w0GKukigRH9L0GYoXusr3+Bdo54ogY+QemjOPjIoB3x5PlHlrMcfI4IfAmw46DTo+
Nwg1To3AOOLtXALRlhFnY3cO2K7fR5/O74PQ/xt7/D+NPSACMA7492XdVdFFzV8MAL//1R91nfsv
mu3Ih5hkfE4r8BP8d2XnSVh4Gqgj2VZA6Gje/8/8w7b/RSWDx99xmY54pD79T2Vn8YIe5SYTE8uj
8PP+Ixie/aWyI0XElsw+mM9QKWqa5b+OP6KpHroiMuujYuESsBQL894Iq/niMqreFVXsAgkutfHe
CO1jMfVADme5fwIC4J8anv8MRrR5VSAC2SefUT+9SQiQy3n90S0zTg9hqVBqIidYm2gPb8xcdD/i
GhvBCPTnWVp0z8rMjeD/Zj4dVglkNrd0v6krerVmYNTDvs3EfGAfch4YnY//kDK2uIb+5K/hG5BA
U5a8OhimjIG/uIpiDmsUqmV55KgJlMBvyBGbOo/Monb5XLzvPy2R299f+c9qMkr5v1zPsw2cREyw
NE6mX79xSzB9CJKkPA6Le3wM0velsbqOfL6Dv7/SF3PH8sm0bTFdILOE1sJXv9RMZ2rm6Z4ywaL2
s9i+OUmCtSbuI3oAmiz3Uxj7939/0f/l4zFc1/QLWEzEpC///qd5WmxYqKo5fR6hq02c7hYRa8Pk
TW26UZGb8Z9fjWRvNIAmGeLk0v16tWDxE+dZDPXJGFRyyets3o0OE6mbLvUe//5a5tLl+LJSYDkv
4Xe2AXPmK4VlBDYeEuwSHatwTOnih9TyG6KbyJIjDWwVkupy01HOXw1oBw5Q4NtyGzVO8x9/ZmWA
vcFSREdIs6n8+plTs9FT1nFirLoEHQwP+mbjBL7/6DklIvG//9B/XUPKMJfTMDpKxrBfOz94Y1O7
rZ34WJrzfFe4dbNpBXdwiWMihD4e0ZHXuZe4/3Ddvy6jBXhjEoztOLTEjC/7UhLEQxQ4BN3nQ9Vz
KOfXHIBaDas8wqf/95/xy7WQgvD63tJH4+cl5fzLtWQkBrMPvegYUc8j4J40pGajns7BNNhPf3+t
5bX+tIY+r7UQnKCVaUP+xc2HFZ4ahbPbcZ7mwUTWoLNTGtn9f0uRf9Gw/nmX+eoaXD4TImem52wy
LFfr10XSgXWpnWKM4BGoPuY0Qz2xklNOg7231UMYRZhsR8whgKxpIPlbKq3wd9DXv30PX9bO8lkZ
C7LRLdrXher663ugOEPTqVreQ98sapi+ot8wi+Di21N2KgKXctaxp3/Yzz8NkV++YostCLOmi2AY
p+iXywYOpztfg6+GpfhSx052QvE0XZdxHu5ru8SP3opiRApEsrNe+0M39cfBycffmJpX9UfJgPuU
+DmmCUMQVUEyy8mfY/G7mOTffjv/2/tU/DCLSNlDfPDVNptA4RtmLcQB8q3zPk2drNd9lVJm+akz
OIdcUIKtplhozSl8SC4GXD6gKrnvH7ukkGev9fwjPjH72hNOo3dk5xTxpgg93e//01XrEoAIIoxe
K7Xi17dqeDmNgHSIkA0ZU4IL0B0Tapem3f79df56J7owtpbNDX8RN8iX7TwSFl8KUqJjMRTznRfN
2Hxz9FBneA7q4e+v9XU7Z3m6htauxdMRWhkRqr+uk8klclyOMds5TLZN4Pr9hrlTt8adlDAGLIN1
ORI0ZHajfhVZjsO+UO0/fLGmoZY78dfl6qKE1wYWTH5oFO6/vo20LoXFneEfNELp6ahTi8209Ua7
PAZdOd8JJOnvKvSBxZNlgAWwBPTDf1+UWE5mqHMT9P7JA7Nzy/QNEFVTxWW9rggNI5ImyeYLQmt0
JfDg7+fU9n/22HieCUufL8hKRrQbVe0sQ8KEabSrzj3MFLhC2WDdK7C2D05YGocW69FVmMup2xBw
Jsj+GUiCDHySIVMaTjdZTRJ06k/G+yw4xjWixIrpIRL7mblClac8qxiV5ghPDtgIZUOrNCSw09ZL
+DoqY7CmeWXJNwBQ5gcYcvtpQHdSrWDtZGTKjL78mfathE9BmlO4bSATXHDPZSep2FrMuo/eOzIa
N0UTqJ90ll0LExnHRsoxg7gxYmMhEADAkvtBGhyGcg0fydUg7yHN6le3Gmr3nmk26427Hwt+Unhc
HsuXuHOthr3TaDr9OuNx2ozkgV708rcNhS7GUYVOEfxkg6IgSsUjKY7ThedM+lxV03Dz+fX6ztBu
rTw07kq7ChOCQHQaHn0En/bJMrLwkgQocLfEgcR0mj93q86cYJ/O7FCuOYrveZGwIgtjNBHkpUCT
u6jku5uIsmjWtWGEj2SqyJeuNoCIWIGR39qJhcw2lrzOEEbhxWmxhWG0it5rA1Hzyq/rKQAH7y3M
SsVDAT+i/YTYF9+UIL34lNlW9J4GmbUzkRO80WbCas9Nk9Yr2FHznRpodK3bBBic0VfjTTTJPtxo
aUbfU6dla8Lz82xOhky39rIOs6HwTy5QJHINQreFHT2aHGDMrJh3eZ+ylnTWzheE6guzgNJrWrVN
P99lSjA4mmFzb7qwYfod8wHoAsfD7K8bFtgWv1r5Fg6BwazFZfWqRI63tY946tCFVAzYncSjg7Rj
sa7K6RKIND4lLhmqM426sZbjTSFSmKcx3f5ggCkKZFStJ1HUd0EbRkcDCf2Z4Ylco+2JNmhyjYtp
5/MJ4oRzsLXyH4NWbwu5uE+dPLlMXG3t+0rfZLPeJ9FcAqzyx72BaPnVxVC7YMDRLU3IgZLO3hhi
nGk6WtbadHKS2Ebkz2SSE6PBt2o9e1F/EwUAVWLT28H5sXcopwoSmICBhAKfZJIN3opUvfgEKaRe
E3OSbqZ+yQ1swMG2Sr7WzJwuaCNv6rF1V2BZx00/uZIOiWXvVBU9Ob6TbaemtM6ky66NLlHrss2H
PRJLY53M5iJGMpyNVwL9wQhw34TTu1dab2Unmm0sMnszOchTLHpOR2G436rFQ7aC/Zaup5GMeL+D
O5TZ8oSq01z1VnQdOhGeNuk89r1/LnIdfGtLa4bbM42nMM3YgOVyRsqs6dqJbPuCoLm6MyOI36In
SWmenatEV5NbommFhuBBNq2soPmBBKk8TGZB0F7u9361mgI7BosnC3Pli0BfdSrlDRWptEmIgGT3
pGZp70Y4KVDQeqLxEBNVNxyUZLgZnGVwpo30qUYn/ETLcniYCsX5oWiIMlyBPp4uiUYD7GeO3smE
OMg4i+oj+BbigSov46Kcoi91YNy7ahju9TBNW3vuuu3y/EE2U5Qk36EMz26blqag5k5Ljwj0OQpY
SUEe5MRZJHEZViW506wdxOFsRXDBAunzRNCBpw9QluZdx/rbZBzzdt5s0Osaelq6dWllN43RPgOn
JY6OQdu1rGb8EwEOd5DeTiLjHTNNBDuInnd5nKhbo8M55OgueGnjYDjb3bhpI384xUTXYfoF8PPd
xk4DaDi3IPX07JPH3KvDE2oRbL7WQOj23GcszJizAyVCKu7SqdbbbKoJUkG4YoCeee2AO/1s5Yjm
yslN69HKlH4Zh9mb94YC6TR1A+K3ouM8RoDooZxn73oUlXNXE0W2totiIaNU+kAF7R280bTaVWl2
9Y/Sct1tOcTTqWrti86kcfHgK6dr6ZlX9JFzjjA5En6denepXwGt8W3fpviPQ0mbojYfRQRe2mxT
78SPimVZoZvkIYx6j/hI+THORnOnsbUfR+j+G7cgbMUFALqYMjAt+4HaD5pwCgfBBnDhSD4lWPRv
g7ax8QCb8RG8oXXhGwSOk/VwQ3xz3yvFwvbyi0P7YO1nngVmL1UHuvv2lRfgOq9LslF9VZkbEEvF
PjXmcpfOjfvWtXwkNppq3TcM+dZuWyBWT8g52oc9zoRVPiz8/cYPnnNjtK87wy1ujJkUJvSxhbMq
GxHn2ykRhYRF0Kf7NMn1K2A4mjhw/yG2w5Ej0kamx0l404+WcvwKDWp310oxgrMvyVtfM8/mmS69
oV46k+qair3cJ5nWFABmcUrNibTuvi0vQ5ylt6Wj2hu3GceDXTUhzHfPPWTjXB8HlwBAhAbuuahG
/xJ3ubuXQZ+9JznTky0IpOpFokfdOU6c/PRURoRQqRnJ4vWllxSn9bNuyu8gWsYtdCbGB56aiYhq
/Ll/MxhJYFUXDaG0ZcdZ1jUNlOdhTqhMDOoAO0i0Ngqm8aqLtklmfQzCI7KQ8Bo0oJ7dbPMgmC6M
74p3tPv9aR5jph0ez0C8J/N+Uqj+GLy1t6bRN+9xnbBnVylPDTYBWIeQ8SUZXeqpNbpcNx8opF0C
3WQ+hj9Dgc29jZoUW4Jsc8qkVvzEjZZfRlVa19GguicR+P27rCP3Nei8GoIQPIV0MxLqR+NboSDW
GfT8LD8IR4LfgswTbDOnf5la1FlGkhEd6fZQIOJqmVwOCc4SB6nuZE1606YVXQ2r8hevz2jzrtrx
IPPYuMghSpFBDjwzGGVN+Am7znE4XRZhtyJ4cTyY/iJ0rSFAbMBIFmxnE1FMrh1bJJAqC92uh7tg
bdIdYl3SlV8HOPEeo9Qzdh55I9uSh8LeNsr2VM5R91FSGy3TkZS41oxvoXaj7761LGU6SsYl1CWZ
DoTpjgfHsP3nSVn2m7BK8dNC+nHlu3iyVY6VxCx42VGO3pOZR/3K6lT93S9lxHHSwIHQRE8cjP0t
9F74Dkl179jPATNb8sXZXmEnsaiyZ0PlxspwxT2Ix2QV63xeG9rdkYjgkL+KWgwpZbYaOZxsNBS+
lZkDinSpsRFxyQJSZ/SepIAc14I6GbRDW/CoXGLQhLXrnOEHBhJvTy0v1xVDg12CMH6dZM7JajJS
kKPeXGWq27kB2acI9UDx+yxnIx7N86QyUqtMNNS8cFh07h50e7LKsindgxsZHyqH6E2rc4NLnPc/
RcmYoZpJ0XX6Hp48jd1tQzfrFNVTevAM2gPW2KMnLutuX4at8Z60SCqp8XnqcBA6AY+QQFqiapcN
LYrddsS5Yo77hJjBFTDKcU1R7UAcG28GZEmrUI7OQdWkzxlZ71KalORAuWgiOQrejmZDmkEalzu3
bX60tSi2pSjmvemQlZFV3vd6Il+lnkrn3Jb0DmYGH4A87pDRv0VkVxR+OHFO8a7hRZwyUb0O2XzT
Jf4JMd1TWfsXtlwaRkgAz8Bnf+ILfDY9715b+b7kNL2Gcv7mGdGwnxOalLr13sETN+sZWtnGE6Z6
KpZgY6Ow3kf4/6dUBGzyoXVMnbrdgGzaxV2JAkEPqEGdD2j15crK6GpjtKciCIaue5nt+WMkPwuq
PqITsiaG9eRNwYtRNqgd6tpNTuh3QOwQaxAVkb03521fRd9GTIYHCN5Xqnoy3L5DGFR527CJHgD/
hgc9eMm6rvrum7BqdzsSEHboqWGuuq4WB1QFy22OWUvZkf7mNDJnoFQ5hJOGQ32MKof26BAv5YT2
wnFfIH/dGmgUJEJKZ75qeyXqXZiN98pyvN/QY0/iJMqUhs4q8RrXwAJsDfaZ6TcsVTgAcGtTq15e
z6qS+A3bgDPQuEArdgwQsnqM3xPGv3Q1JdF5RkxiItYoxOoJ56GDtjstrlvEvHjHRBFXK+HRNHWa
gZKT+O513Vn+qxsk/s/Gd7gBuSojBtLrKURgpYMNtNyCsihg2Xebgu2FPtMy05iKzn/tAOvj1CYu
Iy8sBeViHq8rnnHPbuVPF0FE7BpKjti2U+UY17FQUb9tvYmyo9NsS0NDIgQp11Qn5G33P+LZGm5i
ZzKvDDOZd2YAmzNMBv81yARN7kBq895sVLt1VE0lwgTWeCfM1lGXNuyXktdrwRGGqmxeqrzn6JAK
x9iX0BiPnO15aXhxAkALBTrjWSR22tTUV9CSvjtpZm2imuPfSoblraqhJqF5P+Yl486ZR/7RShoe
pI3tn+xQ0RRoKPJJLaVHsExqPq/Xl1JsJ5QjR4DlzGyIkd2DPM++ff5fyD4G7+FQ9pNX4u21UvPB
spPyrclaarCxtugSuPZwM8wcewTFJrOeOXcevIQvk5BPciDCttp9NorLdGSMMhbYv4h92YAiLInt
ikKPTD7eItxQsKZzm2O4U80L3Fc+QBTziuwjM6o8eJLQKM1vgPD41fPE4D0PY33EuQmOfOS8OxOl
dyCGZb6M5TS1IJv5XDKjF14Cfb2u+rAs1gRgVHuOagsyrkt1vekTn1SgaKYrQvOSzQArJ/N1mCaF
7BV2T9/IMta/MYsrfHzlG82/aG8kMR1Fdz57dd3gSki9lpZMxbAe99pc7NpkgLWZVq1xrRCEnImm
YEI2K5pX/pycPtediPJ518f8Avbcps8QMua7sG2QpvejWN4fWN6fguExTRHKrLu0W76TtGPKZvI/
+a3G64JMk5NDk3INl3a+WLmZ76FstKA68vmiJx8jBoZW/K9YqAnEmEFlG7w2uGxeMI2dhwCW6dYL
4QCWKfqeVsNZH3NtfMsM/gQFQn3U+fKvRcu3ZTqYwtemradLzwttEXiRAVQNwgAHoCRhci3OzKhh
3YeC4zVUXqCpn40noiD9n7MpaSrFrCZ75kXjURRvtBJzYm7wdz+11mheeebgn/rQL9780Bhxlobc
OgJ871HaHbPJofVPfmkWb4luEIVVo7ChkvWpgWog9UFIjhWfMEciukRGBgknYLQLezDb1hV1S/3S
esvXmxFLeeoKvqa+Kaz7IWlx3i43rNUk4W/ZnJVvlRtx6bFr+hOhlf4RoAMLsnNFA24VO4BBR66t
+DuvjpIzm+97pwghCk2Cjsu2/MiBvmEA8jEv9bV/Mlp+nZZ8j5dq5A70u8mjY5F7+xZT4zYonOli
0wK/lHDFX+sBLet6dmbznMJZuyHBwz+p1Oadt1Q+apMvHljDVjQ/GIu6G7WsgqGkNadKRUtBSUnQ
tIu4bzV4HatEz8Z7YMQlngVXkFIWltzTRY2RuaA6RQHI/uhJvilYNeJxpiD4qX2I3iuvXdZgbZA/
q1XpnxCZAS514cMchAZ5TkQhZZ/rhP0P16FOJiXVHL81ZJV+H3ssqYT1lNhseLYHJHblyE+sMgZB
1fT5dTi03WOEu/O3spf+z6gYUQ+rMJ1WwcCTSUaEX01KT7jOMOgce6/yX2NHKeJqQCv5G13Q4N4A
0y2m39vP/6df/wf9uoVInLb0vxc6XKKF3/I19e/3v/pD6OD9S9LI5okgPRttu8FY8g+hg/6XhY+T
NcZZfFGwc60/UIfev9BFLDGBHNB/5xn+IWHHA8pQjsX8/xVNYprWl0Y7GU2ILSxWJvEdCMU/5wF/
mkzb3DxZK3PjTHBrEVYdvCBHbEaTQU/UmiMcENybBTo+uhk7dhjTJjartX+M+DTpNs4k+FAxNpeR
FC6vWFV2PL+MM74kTpWpnWyGxnwPXCt4ysZOk/LlqJdeyvZSGQH58YOHoT4q8EwSwis0XU7+ERrr
6JFGjuvsULdxftYkilAFq7u0bu13sr796Ww08OlXaBhaQGGezJ/sxO/0VTNXM4hBRkUI72Rmd7/F
81SzCTbYuBxuQY+D9Tw1A9Jron5taChrpG/d6xCrIRxXHZ31S2JHal5VyH/LXcJv+0B+GyFhtkW7
eVumfvRkAgbGWzJQ89S0BpwjqqrmN10X1YMjO+vYIJjeW2P8W1p50zbSEVFlRhUhTO8tax9b0eOU
2MmtE2sfIpw32ZdJx362oY8fHdqc4fKqpvu8bU3xNtK2XQHez4ZjTYb8es49e1sxQhuhJqIYm0Nd
qe0sRXNPe11dCKMbt2bbafPYIewtYJmBTpkzVz+US0u2bifLJUqitQW6vVKlyxypqdYa+Ne3fqjD
rSDVZZ04+Nur5RhedWN+clCEUXDgHmIQQdCvRR/TQNg5DWcOqVjjRFCGWyK85vsqD2Rk7P0AJGxi
krfU1pC/rXY4TDSnc7bJic6e9Kt45xI7dZD0Mr+VM+NP9NpifvRSjQ+zDQYdHSQ90/Q5gh+S43HU
YEC3XS6pEbeEd3kwwq0unozmGAYKUSqaBxWZbxTRdcAvR0WvVEpSSiPXoLUl5EgfvLHh51uHXfQY
9fO9G/oOj336IUlSDHgGFFWqRFZDlgkxwHXXostOZ2GD7VTWsE1nv1/XI93VXOjHZFQwSCxmUvVF
TW68mhGl6qhYeomQr1UCICPzTzrJd7mTNE9ChHcjPhE4G7zDYCbALeunV3QaHGl15OOfnR4gsDfH
qg7D7exU8VWVCaRtCrdm61fWyRMABpPGbLaNQMMMQjyiAE2LHTT96CzSaT4aFbem5aTWkzdZ3/OW
fnaFHXsVhy1JFG3c72grtxiybPQS6Czfa2I8TnVEgnJFe5MWMsgD+rr7QvBglmVHUY8INhHVJiLK
YR1UAtV/aaJ8D8Lwh5qrb3o0efr7GAudymDIJWuyAw1Jvp7XTcFVvnSGm2gq91U8P5AD0axMBFb0
uxUCwzo2b3n38TlWE1plf0Roa9o2eoqUiBSXDhLBduFwQA9Jz7mEGBLMLdKnCh2EegBZc5+40RWo
jr1Xd8Y6tuZHouT2hdEgnQyGe0rzYz5TJrjGtA1ivv2AJD+3l09NVe3dabzElsApyel4V5dpu+39
mcagL58drKergUqaeUz6I5UGtVU+OLhsww5IDPa/yiQRoKUyq1rFJhi5F2iMsD4hVtEc8WDvuZa8
M3CTbzPiqNeapF7WVtmYOb+Hs6ebQY8w9LqDW6cfswb7UCGBOzlsl6eutn2mfXZ8HXotICQX1yh3
hXkXhNUdDsItI72NOxf59UgRCUCf3SzpfHKZXRS557K05H1kVc6pKDEo8YPVO6IxvVddhd8M0fSr
1Bp/YntgvKMbvB1Rla4c053WShDW2U04Ixq29TuamkvR5njHJNb3vlPfUVsbO7YJ2pEYnHDQJk77
wr7SbSwwYCT+2C0xFBZn9KpN2j2p5zS3i6q7VoEK7+1x9C71aNzPtWhpMWavTcCQJ/a6G4Tnuxxf
5mpc5vzUU/cUAuwuNJD8zoh3sc05VtGSfYMRep3YIU8HMAJjYnLcjttHghydnZXN/sOQDJdSVPV6
NNv4SYv4SRHQsUpF/9bM3jew+0caX7R5za7cZSlW2dAadg29gMKJAYVAQnTjSgLBDKr94NYfOQfR
LfVlg2nceizBWLGAEwq5DL/8WVWDcU1ky33nlVdpEz47iYVfPiX4spDTip12i8L9O41gEPwSs8uy
l5bCvXUbe09c93g/8tNlTE4CIP7O7H5P/MD8lirX2dQ2cXeBYGaFBpBqpqcdkpwYm7c7xZQcSk/s
rlAERdXa92gzJlPqAsTt5mNYtIe2jE995Cf7NjVQFHqC9NVeUPgjt599T6/cQQIMYUwnPyTuBjZs
ZsXXE8OSuzCTYgXNoLqk3TJ6GHraUbEK38vRQSNtdVdjhOg9H9InU/aH3C8uHqMfbKuet7Xq9qGf
musq0tkHiXoHqCbf0BGk257PQ9OiSNZS6ejcT/aRNqm5k6HPkDqgwL4elUx7+hk0x1D1m2cVKdiX
hHmCTw7sV+YfJek0ZpITvdQiq0dbma/7zM5v4Tfg4C1qsshbnmtlNOQHZlPxBm1gucu7sruyyFJc
RxYcHo+sySWz5ikUw/J4HhiXgyQVrroeDG09wzHOb4yg7MeNnFIJvXma4+4+j0mX9eBzncbefpKY
n95F3YvgAESsg1WvB9gVdmoOeOllMfUHnrPWtm+9j0z0t2aoozWD+/a+UfntkAsIGIm4W+JWbpIx
elmO9LtudIpTNTsvbiPTR+jGJ1SS7dbk4y3A0Oo726s8DObkv4GNqLeQ0GsM88LaxkUf7p2UuGLX
LZN1lmDHj5r+dRmXbKnFxCXoh+S59Fp0Dn3j/nQ6FWw62ukrFdrpG4jn6UEP9HGTzn21E0WqpJvp
Z60x4guawsxkw/gxD2gAj4NBUIemOrLtEauAXG4ifjBowaOd7Kgc2ZA93l5Qg/rL4t9IKnmfDKHv
PS/vX4B4Mm3pwuvUSBSzWR7ZJP6a2dqNaolFqqwRtBt1em7muTjEXUc3rsmDi2mlB7hXCexQXW67
zoP+lOHAYrsNuztR2S78PKd6EbN3KAjueURsJXemF9E588ixusqJjKsS94PdOcX45nibrva7pyg2
z05O47n06mnDLD/a+qXDAyLyaOBCXaVJRfbXmo6cdZ3bdkR3T1XkfzbEXbTNdJVJhm5DYY5ofKsP
dALmuhsJQ7otyx5Dtds149bGZoJMpR1C+tF50OyQ4Cc8vBqRv+Iatc+BM6kdw4bo2Rig/a0LN2XO
KeRkQ/Kwzfc8Vc47PiG4b3NLXLIPwlRg/9rOHd+55bFZzigXOQD38ABmQpiJQM1tnBQUKou3Ia87
xC9eusk4eazD/6LuvHYkR9Is/Sr7AmxQ0wgs9sJJ1+EeWuUNESKDmjQqo3j6/ZjdNdu9CwxmgJmL
BeqislJUZDhp9otzvkN7H+Nii4xyTM4tqNNdXqr4EaBF3xoXCq0A5ssLxOmjSzRTHbnuvpHegu5E
Ttshit1jxBgRKJ3jw/RicNfaJycDlcCGntl2jSNzsodfaFUgiiySBbQk0Ncp6ohEBAhsWFUOif1n
Rwgnj9a9OFi9aW+SNlOnSh+3UWtdsySznlPbbfeFdCFYJSW0f+xgQc4qcl6wuKmmfWgxBO5143MA
OIByIaq3WRk9M5AkMoV1ZKTZeDQSKcPOaTdCZdGpdedq6zXFAVNaGZQtdhgg80ZQaxVBI7ZiGIm7
kNWhs7Fp6xnXQ8dd8uTXiKsfbZy/0wXf4tKXz1Nd1VtETSyd0vI8uukcZoYoUU9SGha9ZsNh8iR3
YlEf69p+8Ee8F25sfRXV8FzL2SFeiklKSZ9i9s7M7r2y2VT3obRJs7IkbjKtndQOU4j5gn8PzV5R
ls9T38GlgRQbTDNGlcyA9YrRNcgSR8vBfNf1DUqT57KR067uqOlSwFHfOUw0Y/KW+yXlKWfygYfK
xq00iejZM4qbBo7dtbX9Phia6ofit8O6020NwmXhQmKznGx1O4Gr3C3FUD63dpaGhT3Eu8au/K2N
ToOiWzibWcsKlDwcLvOYlztfd5qrK6JPvYMO7OeTu2fkOcEaJjTF71wjmAuPqseQ/q0us2s1zcPV
1OugrJsVZtbCLLT1+coS76QZAgmMC2LXUwq+ju+NN8QOfNf0G4WhvZti+YilC2mlG25oc0HCZflu
LJZjJHK1XTRtXwDzEXCCDLfTmcRk8tDk7V2TWmeWjxyPSSMCQBf6TkraW2W21t7q4S/XjrGxsuws
mAFSJ+gnPQcSRyTTxkqXj8kbvqIhZsYN3VnU1v3QX7w6eq5BTGxop+JfGvq2YGB13KcLliTLu4Hb
8yZkHba+X+9zLkdSoISEbYY9VKt0VvS2vM9GqjMNImfQDwvU7FzE+jWP2OigIb0bYN8Bj2BhzJWQ
Rfx1uQkaeM+AI2YhumPLE/xrbpPfVg62EKnlDCyBcMnNaBc9gcNO+V6QBFVv09Qor1xZqFqm2ioo
8OrWC82kre7H3mSvok0NyzY332fE7YCOMVs9Ceqc5DBzNIgJHCGftI5snsdB4FBViTpSVec44pJq
b/sVSWzsQs+jPri7thqe5nYB01/7t2TuZXdVqhk/TtoN5yVJ3RNrUKIai3mdU0bzzhnt9smu5lVi
bn7Qw2cX5rM0+LGOmTlW7Pvr+MaasLQxxHYu4HLRoi0TzjiUUCFrjnqnPFvb9cAFwhZpRmRV1V6x
l1wzrmiq8H+TnNCjzx0Iuq6IrI4JIAuQXltbfOTRrUue48Er5k9RDgDMTe/Diwu+YxS1l4o08UOb
zUd2HayzRnVFzLWq8BKPu9gnCkJPwwaBcpiVCfAY6VSUQe0CYos/vvPHYODdAXtLuUfXv7NN4tH6
yQzqacp2CbjoI3XjEZR1huitVLs1E2PLaT7z0TsVlM10nyVwomdNPAyZZu9phZm4WFP2TqykTyWN
K//CVc0tNNItXOfOP1cdOfMyz+zQjAg7RkUfaIr2A1BUc/ZmlpKAW9JDl9tG0CKO3uR9p5/7vOlP
XW39NMtwmX12T2tvYS7p1eB034L1Ku+ylo+REHVUL7m5NYpiDLRRMzYuyw1iBoV2Hu0Mh2xpguwp
L7HrvQBK6PAXG6RQEjewQbSwqwx9H4/MOwjgopdxknk35GwONYHbLU3730st7wmZvMxyhmOJ4GCJ
rS1TBvos00IIglp1MwIQNSNkRK7VBXoycSo7enRI6qLdLjmphtY0n0be1AD/b4Qnv+eMdIw2pAD8
VF72mXrOUdjN3dTX0xEtnol2sDlzRL/ISFU7e5i2tFo8ycbsBb1ir8/boF8XYzD36NsYoyxcunZv
HVtpPCBjxr83bBfl5kHTGJVPo7NUr42tMTYZx1EQtW08cXY+mHM88zdiPp67I52XGIO4pR3sNR0H
qdwMTARCI0rHUyJY3Dh29Yk82b/PYo0PUjh7rMukkE/W8iwM+w7ffh9O0jDBqOu7vnPYnrWowuFA
OVroFt68ocHJnsoo+S2M5tot5jkX7odlmDtZfPQGG/Ze/LRqBooq0nlbGegKgFyGTVYFRiazcGnU
j+zJpcOJ+itpNOjBNrlh5HsFORgxhiqCWcmCFiOsKmYBGP0oW7LoV1Znd23CAR10Q+tCA8Ywdgtt
yMRflbjsIWJWmaOiKVfN3PKLuMmlypnP65IsjW6q2jDpvc3YuGdZGudWdwIwTiWFGFi3HVOc+MSV
5WyQ73kQs4y5GW5YsZMD35kFrCSXXU9aNNGd4FSDN9UZrcNqNWkSsZmoyPsnzXbLblfCuoDSq+Vo
eywjYdSGvIS3sGzMId1lyKrYz5MXOzsEC7A/hxR6M5Bi/Ulsopf3NxHYHyYWmz9D6P/qef3+d339
KH93/3P9g78oLjjnkv5//esPoQb+4/8bfvQf//KD7R+z4P3wu50ffndDwW/9u8p//ZX/0Z/8H7//
I5ZDy2Ib9u9N4p9+E2fzzxiZf/yOv1CLFuBEBJu+4buMCFlf/tsUnqP/b65lmqjqDeJc/wjN/wLJ
uIzaXX7KdHGl2f9iN3T+Jkhipr9aPUfrEP8/g1s0bOv/msIzl3eQNOG0A9aC7eIPz+WfpvB6r2mq
qWGMjo3ZvirNxjRczF9iglC2GFqzTTSkalNZ5+gkxaXrpHpzVdY8ylp7bPS2Y1gD1oxLBZ5sPWjH
OWJNBlsiS+4APGsfg7eahBmANwdbQKJgMIom9K7ynNm6t+00B8JMq2t4R1pJYV59e9Hr546SGWOR
li+1tZdc7vIiZKt7kArVyH2K8EH1pb2JAASC4UCK4jH6Gdu2eS5E1UMt86qyMOg0JpdoBDPy+62X
ANjaJYVtylNPP827nFU5nrnNhIjKJ/iQbvbk1bP5Ys/w7uBa1UYNyc6OJrGHhTo7xyGtObaZPqcc
UcCYtWHNOc1VEya1U39kVSS+YzeDeL0w+O+abcutqdxAdCtAGDkdRKueL6GjzqrNMzaPpQsG1wdO
nBkLtNweHsdO6bint+CvZkENlx3KuCant0p7WglG9IcMkd921IXzPitiCsWqQUkRo4CXlHxYQ3Zp
2BgcMnN8yVYVS9YzYTBKPz5AnElYMGAuegVVCJNqRg3jielS2+05WSUyXUxQxVB0dwQacZ1Uq4xG
oafpCW5hKD2+L5nTUV/7QT5Zx3jKXybVI9BaJTlY1j7jtG63VpQPjwstJ9xyjQObb6lmVfWGlnnc
d17i7QSqH7w4D2pJX5gX/6Dt6c/LKhAiqOoKRY+KZejf61VKpOrqkPepDL3UAgnAbd2tIiQpdWPX
NstdEpdoV0zmCizW6aYRLtFF/nZTYmJKd4nuRh9RZadPGkjzgZgRKwrzeWBErmwDrI26NTPLDSnk
V1pChCx1VMlNNBTtRfSjuYWFp4PLS9NdNS0UKBotK9Jn8ZkOptqXykk/RdJMp6lFSCwbR3uACWdD
PIx/o2Otbx2tf8R3NT1Wqw5MlyW78VSmBwaGyM9S3aVnwgi6qVCV9cKxj5wLya5dtWdx6diBwyIf
CMr4u3by8tiverVoVa6RYJJWQYScDZBnTXRpVW7jmC0CHIoOwQFMo26VwzmrMM7RIZMamHk2wpye
jFVC1xb5i4amblnFdWWHwcLptVcUk/rGyqfslDQOZcGqzrO46X4NixdkBilh+WjnMIMbd03I1POb
UuVAOwlfvUPvJJrQQon3U/dMMzZK4GHa1GwC45CWepkD0nC1g5nrA/hENXqPhZ3LO9xq1EhN1KZX
KUwXEEwqthFIzi4wiA6FHgxLudeNJWbUWpunaqCtDmar5//Gg5UvG/SOX8MqmNQjpe4AVhiBUjwW
sb9OduDizN/sYXR9G3sIMYc+rQ7sheaR1T+P1hRos6tPQcNXywCvG/sfo0E6zQo8kjsm4kPyM2ed
z7tGwhX+DL2R4xWTZvfewTAHD5fYCeojVernpPLLPTwNGVB6mHuSmPmb5SOJ9Rn9YFJzSkwjJbUe
a1vHUgPdNQ0IBQRyZWq0PTAfllxieQNw4L94qZyuRaZ98Eq9Ut1izCnyGiQRVFGNGTEG3zwE+pCd
Ky39jjrRhqkp05eyzUD5wFFKL2Y7r5LFYQHJapTGHZmnz80fWxP7Xv9G2kV9Mvx+Z3mWuoFaKB9s
y9cec7vzPlCAp2Gc+0RXlj6qvCFOeI3HyTS3UV1NO4oO/eJGc41ks+/CuO/7KyPoesufU+0IdZ2J
j+CtZRDo3peLsnZRw5JQa4qECFx1VzBL36ZzxzRRT1D99FRijVgEmm2Xhs+a36uhdg62Kv2v1kTj
Te8wbrrcUgdL9G/unMGW1JHBMCA72oUhwnxggQPHXvY/UU3qcKb12nkenITk0sEgEnXxtxInJiYE
Ee8i2A+bTsyoeUV+u2i6usypD65oHohfriZmDR1RosozcSLYZryH8st6BYpPAAR92Eij3YMPZKBj
9Rd/4NRim4ivm513gBqzOvY5aHN3bJ0VS/MwCBhPuWCZWxNnykKz9g8N3SFKY//Y6ioKmN8RF+L6
5dcsayaUa97pYGhaiBeAirGsaQ58LFBPfpr5oSXyOYTI4ofE2B99zQcAosmfqfGeSfuuQcaO+Kw6
maID9YmaZyK8TRgv7IahnE5a3nyrHENaH6G0niCTLfBuyG7wqluTyuTGnPhgK33OdmPa60fEU+6B
sSfOFrmGpFE8E3cMZQdx40zflpEFUOacd437a1kAoFUY7gHF97/MOs/PCFeijTEDy4ks2n+aJeOG
Z6BjB8HAdczzH2yy/m6Syy9CNGH3LD5nWUYNe4lqIzI3KlsbNT/+hMYxBjrZ2ncAUqMgAbR0HW2h
uNyRtrh6/F4bzg/C9N+Ibotd4VAwqMl+LduBYWPekcvNzHaztDb1+zD1P+1gswTqyEaz122uB/Tk
rnaK7N43a4nbyFxuFOqk3ejlv4Yy0iGo8nZxSqlXMTPvoq16TFOXNUA8DZtsEpzrblp8mlVvBvhl
6uNgl+4uU94coBCvdqSIljemwVq3nxd0B9b82SWMTZTp0j74fA0jniEG1I14wa6/3OVWV/MNRXaE
sNhjkMM3TPLlqz7P3nnt8/6yRkw/NR4Nw2jp8yOD1iMYVvrUwo/vB/yid04fZe8ekjPHdcegLuIr
2vDuYKFHtoJp9bo5HVOfDfY0+xm4ENgaB6bV3IutvUSuiUDbi/mk1UhH2JRoZKFPw5SqzW80gGj2
Zz5npEVGfavgxBwAvnoHb3LErzHv9Hd0g1+ZjPrbRbe0bLuOZg4Zkg7igV0FmjhjVWsjOWf5gpLY
N9U6MHAcngi9fGiE78As1js94NREsYclFGKZ3cFWbRG1rC9qzGfq6TqiEa9191IaDq9M5fb1oe18
OLIDUIYQ89GjTOch8Hr9RiBveOtcX/+s4uZUjAngwKxO4qCJrW9CyZ3Hyk3NLyPGUBUsNtTQjZYO
YBVHgik2aZ5kQzg58/SlF6JAoTd0j8vYNseIw/NCVHOB6M29W0CjRaDDvFBxHaDO15aMx9lV3jco
aZayWBoJSnbSV4cB9gWilwNPaSy2TmrJQNaS1r1tvHJbgxF8aGEVpcHMt+I6gVoksy6qiZru5RCH
S4vcLEStPN8SsFXsY6PNdpE39rs1DGQr+brQurnaPoO3Vu5XCfQrp1n+yhU3vIEk1h9JCoIUm2HY
1p2Rijdii4tUleEUy3NcF0BTSZpDGTqflYZywl+SFm2AyQuRkCm3hQLkn8ymZWFRTsYfmrQMXRXr
W0w67X2P9OCVufXwTb65OgjyC9nkZv2tHSftc205jFm9rs760CLBmrES8blUV8sLUHCy4mkfuvEp
NjhhA/qkwQ8XX1ruxmZhr0A38z6cyZ8qSePBtv08RsAn3+JcS5dQiYmbVQy2z4uI646AchdctY3j
jQyOPHlX3ugSqeINj8VSzaRpJJV2KaopfY+Ybu3IYSrtsFwmYBpDpa+pjjGbDjvXUNKXY/mqR1N0
T/xFdZhKjte29B/HktoYyPPwiQmkDrXEy3YuLtJzW1GSFpVqyNYuVflkJCB18SWb+1GU+U1Wd6ju
CCQMa0xHgdSWAlZWK53daFTjfcHUrg2dha1tptJ8qzKDMXO1DJt1ZHcYPEjjprSi+QF2XVvfTnGC
XsSPJ8C3eGw816RYKGXiz2hMhoF1ZPdNuZkK4tiw8I32Y93HyEY4xmZ2cm13yPykJPU0m9VyLiZb
C9wuM9CkSEYeVpdwjk5sKyidXOvQJ2itVowfgo4xlt6hzXkXP6HrRKFOOEl8k6oVucwj3GZbU8Rj
iFKUWO1c8wjwSvq2vlEohA9D5xsPU9PTC5AHuV8ImgxVj/q9GVt5ZOuZhUNvpTfshdMgMgfvp8QZ
+6VXoG82bYqEaz+V8qnL/Sh9B88yBCVbcHyLKHwFez0HaJYQv2sh44M74GvdGD0YtyZtvZclG3Ui
8Tidt+i2AZab3fKhU1ifx5lxHfBPpL9S39f8sacFbM69lKl8SyYbPtdoOKeF9W9glrbEqGbgCzWS
0trGecdYR4+oDpq8208A5ZhpZsh27IbAJL7G544qctujU0BvZWTbmLuO4ryZtxNb7S2K6SPAesDv
NO4PfZz6uzbXzQ/HnuxDmbdkIOScTEUtxSoHSvZpbAHvqR1xY6Wly8eL6eCz8DW1Z8Z+a00JjgLo
9SvabtP2OqRm05wPjVE0lFJDfJPT0k4bwtjGLc9Ns5P+5GybGXNCxUNJCGaWJtsxKhMoYlzj0cTM
raOm3yALLQ9ayrpNQxCBIhU1xUawqgw0XcOjk1kWlhH2PpXvabfkH8wPckwO66jsgiChCpy4suAH
jlqxLWbUPlK69iWKUrxPsmHfXWu8ux0H/wBxdSb4EKtIUW7bvFdcOuOMlFv3r2oiczgj3PaQu6kD
8FznwISAekp1404IUJPA0KY6IKTzo/PWDFtMwABHjEZc0R2x2SqJhiMTlfVW4Vvv8ZopZI1dxcaO
TeA7Js33xsKRjoB7bwN81Tf4R7/1iYuVFfRynNdQU4PGc42rwQHMDgYHbm4xffBiN3QXMp7h+m0V
nxYan+lNCpqIWITz0nzjiXnrMjYaBGrp9XbowS9sJgspJNrKTZH6EUr2jqwnPPnQLXU3oGbGe6FV
hKNvW6aeQ2xPzQ3CkoqnpfP2hp57gdmSYlOgzL5j/qDr4WBPg9gqqatr11NvZzrBXc06/plEJ1F4
N8UWKtJyiDOh/x5Rdu8y1FwH5slDOGqNeZ/1HhMB2X71ydSfvBLFISBYjwn9ECbJLI9CuujSTA0x
gVeSR5AnyNDS5pN+jVKMvIs5tJesPKKSUHkQq25+VQi1N8x7LiR8RC+UUk+p1qxywd47J65FBN+0
UDjWOPfHpeng3GptWKnhF+PPC/IEEG6Z+VIx0Q4yZbP3cVsRjI4lXpPJQDbQtFXoY+fBkBU5TywK
yHddcvNczckNEqt3RIfdAffMY+saPxYn6W4EVosGTFaPSW2+A2Msjpaq7G8woG1IwqkVSq18mTxh
/UgJJWsXV4JcbaYeFN+TxG+yuOWDmHtQ/zWk37CXIvqlMHerzaQU21N/Hh9Qdi1MqQX5D3sGEOMO
MMacUvyXBj3O5OxxqPsPqCEdVtaWQy5GpiJv2Ih2ldkhkN+6et6eTGi945LG4EfjaB39S++SZ468
VYyZ442BvRR3eM4A3DWXotoqActoO+iJRHnkiiP/wk/lWILN2Hyws5rDQ6TJyZd6fpodLldoel9R
LgkhBFofbycXkYTnZSUL9um0EDXNq268tFxJQQHDcjOY6yxQVgAH/MHbeAZLbd4JqrzUcPamQyUc
d+afVXCrxkNWDwdPNb9igdiFBz4gCE0/5rF2iXwwE0sBnBNcxEkaqt9BfPe2Xu4WJ+kw/mt8rGMV
pX5AZWoGkd3ctLG697PuWy9TnvgISRVEjPvGBurPYMY7VjarZU9DP0vvwgBxKbXb0bRfwVV35z6C
0T62LjKmAp9OoqOkT2v0a/hNtbB1hu5Y9THKtBrNMoqSbzlG/v2g6YzhojENknr+lccGk7N+tnYQ
gtNNhqQ4ctBmjAL3vDvNDPOzoR5/O52nHjn7zI3rOm3g6QROtA3DKJ18B1iF9oX8GSSRVpqa21bP
84PvVhe7L7qAoAMbJVyK32DrQf5EeqnDt2i4Hw0fV0yOEvKjM+r63UEHXoa5tixfuZkQfWjgN/6o
3bK99WBWHDIuvBYiiDcdRJ61N15Oi0S+ZwbiKo1PrQY30ipn9pBRwasVy/IDCYu4hTAcXZY+Gb60
1P2JW4M9jU+cyKlhDH2/TCiCnNQbK9RR+kjCoTPcmWZiL1ekrYg4R6+s90xBS7Ioe5KrMFq4hJqk
hhe6eTqF0kwrYlaWWe5SSTiGrUfa1UhbRwUOlwFRBuppjp1nKgQEmlFc7+Jm7g+8B/PWBbhLcyVe
RvDQGxim5mMMYiYA+nkrjC76KKdKC1BtiMDwTMIbC5p0doQmRc0NUWer1FIBbEWZMO1il6DnNkvd
4WRXnD+oahAN7GMsUeuQCNMwDJOGmqZ0jc26o6K8G2vpBJ5bty+ttJtz0wjB6hvXn74ZdGZ8JNAT
X8K58O7iwrCuY+roT4o/wA1RCiyvQ06eFq9xxNCIATW+5AoBvLXqyjyeHvbicuz3Y1OhSZXAUkIu
LH/Tt0NMxTSP/QZHPpyptl8rIU6Z9xKt9S+blRev9pD1BylwATZs2ClahS2qDWQOFWA0mB6dQfYM
n0A5uJCadOxIpua/FGYXfztJnLFKi6MYLAEwhYc5x5gbWLxo2wV+V0pBT+M9sb8OKEFLGUKh+Bkp
r5FUN/dgPZAvd65+kmg5cdEMIznxUXM/xcp8JSa+IoLR5sBeWse465qa6KICuQEStpb7lLOsvkMn
rV41Ox1w2jXMZUo0DRf8qv1rLjX9qpOLsTeR9/g0r511DxfVAwAc0b60ZD+dUUebn3OB0g3RtXo0
zT+wG3PgLa3JjCHswhGYcUWXJGHqdOhdvNHmxhrIzUNt1/pxdmXC33Of+K1VnDOSoZxd744On3SZ
baO+jaF+5d3dEncksbmzNLcWY6gnffHiE5ki8JuKZP4pWBu+R0ZHoca2D4EnAyYkuD5KgThLm9cB
dMpu1Lh1YyI8uOzHOqTZSbd63GV7qY1ChyFentto8o5q1HFMEjd3I40KzFbuGfpNvdTjM96GfkJw
k5Yh6kM7cFs74jjptXuZN/LqzKM4lIkRb+G9wKzudDuwJIoPFI9jfxFFab0xvdW4xEb5pFPf3WBA
QH3XU/0zzvSY0mjJAzhDFQg/VgztaxzmsisvA0JETRlkcBpldHATpw+1eTHQbvJqYE9PtmljHevE
EHfVBLBjnB11cjUPPqwbFSEacoOHhoBs5s3tCVDBgDDJy2+E639i1DNQUBN3non5I55LrNZ2Tmcg
MsaKRlQyK2vnFy21oh0xWckWuomFktlesQyyCxTA42OO74bpbF4BP/bFEibWZISugcmzd2pqWX0B
KVzYWPBIRjnM7UQ21aryuRNezRwY7wkeecdUxcPkJCTAJFw2mYPglHmWym809r6jw/qGGatBpVEn
OyNnHe0Tgu7kC/9dj+47xAC3Y18xB1b5i9+Zb1bMYU005Ta1rSVkUvLhV61LxA4Lj3FMAAlpBUI7
T6t3ppEjzoRmY8fZwyJQrte24wTITZcNXvpbUmXIpcyaVwmZ6s6NB/J3zQOFVb9Xi61+aZidA9PS
3tC4Ej2/UCGvdr69hIC+mcTwUfpZcz8Ozf1Qo4zZ6LXgajfWRjAptFvin+cg0s3k2FS6eWMr7dvG
o3apzQprCef/JmUNxqDHt9/60RnIB5xulASx3RbN63/LQvqSfrV1V//0/7qC/rNW/j/76f+P1tZk
cOgsev89A1nXpfxDS/rPy+t//L6/LGTib9AXV1cZ6dbO331if1nISAe3sQGxPf4375jFv/4Vd6L/
zUDyhnvfBIrjeo74z2yp8aX9P0w2Bx6kQYS4ZZH6/YfZ9k9LalxMjZMzAD+CoMZTG2P01syO5gaL
KLbLHtdx3zgGGlyjRz9l/GlPFU/cDYyh+XmJBkK5akpLDqzcpR3zjTV1LI9MsFSpnYc46uX7IvOW
8XyXpcNyjlJvHpB0rOe0AQXL96BZ8VUyfp+hKORXlVTqt5cJa2BegE+3TSx8oGtI7UOjIcFpM/BS
Yhynu8Xj65VWMu89DJYnWEU4SOEbVjd00dgoscbKD8vHigxmOA+rQbOO88B0nMQ4GynooZhlPLSP
RrQMcKoRBxpIG5EHfKvYiomOpX82X1gexOm2HOKJNQ1Z2s57ovvkt2181KLJmclhLqzNiBRzvGtM
j1bEi8XIqpWTWuzqnJTgB4hd7g5Tbkn0QhqXOiKgDrsFYyvdco6ktvArYwOg4dvESAejeMPuMtZy
BKpEfiK44eby4L/9PSnU+EdwaOlGOpmDmLM+S0y7twzBawjEC1kHHdnDnB1xI96Ime41xDwj6U2A
ZfaDu4Q9P2JaotovJ2vU1UPt2AXEpFmHwrUM5KNmHY5RpN7a4h6kYLEnvg0QGAT4vfB3slVQlVTh
IpNCzNbYjQQKk5s8MIA2NvD4atZ+PiM7d56e0WDlb/rKyPVA6AWWM9TAX3Ln99pKP4iO+7LxpyZk
fA/yqzLSYy8YB7AMRy+VJDX5K211JP64P9lRcTANo3hIiiy/V1NfwUaBc8UMpNlrxujSFRNy4s+E
ubSqha/gd58OK46HMk+8kPY+pctxy60+9uWZarzbdtJmTLykBUJOhleNZiT7eKr9Lzcm+gotc5vd
Kc1tPmKFagzt2qxf/Vlw7XFhaqcqISAOlW2l37cQ2ygRGahaZvGUadJ8d90YWARX5VcKH/7FFbxU
9mjZBIRF9jFml463aiqPrTX+jtg1fCyYXra+XDNuVBL3HzhTttmStgemmPYml+NZ2YlzWxAYvbPU
wh4aIC5D+NjOj7VvuOxzPON9goNyNbyKsCxzxEae5QU9GI7swa67p45cyVtrdIhytEoLZN7MHhS0
P2II6TBrS4wrI8PsramS7J1PtNhP02Cdh3opDsRryWu+2MWXjHuXqM829mCqWMsd/FOFHrehskpp
GzeRpBCcsx4ekKbh9tKsKb2IubXuIXa5a+A8r30xtUTaS5GmpwrN9O2AsOFGtVb6OiEqUBtrHvWL
zFV6IaymeRryYVy3QfJkgbXaalPqv2PEyV5a5fZnqgjs/nisshO13wLMr0xIydFhh8plAq69sCrX
MyKP20Y5P45qmz3Q4fl1ytj04qE5VrlEBcBWrCB5IoyGRKepWZ2XVXw0fQmERucG9i00lfbwPVSM
VK28Kg56zBqsIvYDO0qniBuqvJ2Jvx/un9t8ysgZzjo77x3FTRq4lT3eZzWK6SQX86FuB+s+msf5
DTz58uVEhrrnGxLdTrUEq+LNrNvtsQx5TwgHLqfsMBIqv4fu5Dasnuv8WaZtsedj523RcJT7Xi6/
LQ2z3CJKhO9TpFsMECgPmrLt70iorExMNTOzDZPECNE55s9iJrj/yFcYeJTR4KKVf5KMUC9JVN5R
nvhXszbjN1Pw/i9k2ewma9bURp9TdtRpDnQMNMJVw/R5P08KeZHRzf5NXRtsaYrptmgGwgUMXtQT
g087XPAmlfBoe/SWuRETv4QaNhaMAPhmVJeB0b3vWRw1GHXOmutkbD1s49Gd8WWy/NWAITbu/JVk
QDL4SwuaiaHLsgOA6OaTxgs/aAZvZsrJnm1q81eG2vtYMEraNyQfPLG5IcWBpdGVkQEejKFZ86Xn
vHnuKiA7k4PiSqFp/GDrhLvYYL1cpNDB8JB23k01jvP32lnNsNUa51BVzngi10DtIwbMV9W3kC4L
s9qJtGleRrYqd+yxohBm5LK30im552aT7+4K1hJ95f3M6dp8umSKbnw//kY4n23tNb8+6uVuJIf+
PE+dE9Ji9HhUVpSXv1K9hJED+NK7gtDSEntFoMyRqBN30SD4JHZDvimUMCbp9VH8QYc5K0Wsso1m
1/mqeRVx5bpbu47LTyuOxb5aGWTk9YqzEpW2KaglSd4VuKlyYFSzyf2GEYR4797W/dsMJM4lX0Fn
A4umU1Nr/SXqNWyUdo7NqkA0pqlqeBU2a1XzDzWt+0NQ61aYmow7cbOsgDXdGooB8VDKde2vBDZy
ZLWnJHHc9yatOXr+oNpwOIBt49CmRV7hDdteh+uGBde6plh/OZbUHIK5nOF9rSw47w8WbviDiIMB
0rDlSP43e2eyHDeSZe1XKes90hzuGBe9iXlgBINBiiK1gTEpEfM84+n7AzNVnWJmKbvM/tVvlas0
SWREIAD36/ee8518OaCWeYlnlpwI1YvR1jnhXJl578zIOWD16qZvXHr9/igv4+w5973sNH+BhzJR
+nZq2mVHO3VFlS5PLUH2e1/malEh3LjkvlSf7BmCN8w4vLLMza32zshzoeXRFZFgxUJIMrkq9tjw
EFyYvkFPt4K0RwePsOK+c+91Ey97VtYShmulP5jvnL4UpdAlfqf3yW4A5Dcj/SCd5steqBvnnfdn
zei/UuDsMazh4DbSWev0dL8FbQgrUEOOs/MaAIJ4JmnLzFDBzBvrC/PP4hKPRbmLAinJ/0K3Ppm4
Avt3NqGnV/ZnagH5MCgXqn5rKvvNSbX2OZ3RhnQonyA4Qm2O3DsSuuqIzyfmM0vv1DvJkofKoImC
Qz9jE613gqKN28dj0y6n17Co0hILMbhF2dKJyNneRs7C3JrICdMZz+hRm25AjqTH9p3eiGfTjphf
TtQfmOjbs/LbEr12Be6vSm+7fuZAejMSkv0u23QzJhKTzrjR6HPtZJ44t/aMGYLJDllypkkvtYgp
TAl4kmGHh/k5BkZp64Sq7c3E15fc2cmF9hL2duipQCxtkVO+0kVf05rtr1ZFE6OfiKm2xJjdIp7H
V5soq+LmcG0cOVOAcSaW21iwrMBsoJiGr8xAvpGiv+9ITvsk4jz5ZEhqQAOfO7I0ryxv0Wa6xwkh
G9Iz09sLuwB/AONEYdFnRI5hqfP2YdthMhhm6mfUQAbABaqHLSWmm++QLIMIVb8DQ+Nm1HG4q9K5
8Tq6okPjVDBXMB1bWq1OeHvGs1viH3Lj0F82Pqq7IOsnugmN/zRhzooM68GfOaYtQNMsxCuTgDhN
aX18CW1DIs9PkmXp4cJf2Kn1hOZSwlC0If70gVqVMzu1UNNLFYwo7oENz3RV2DzWKpmJq3WJqTBv
oLCiYDCWMWDWgSPCESxSuk4i/xNfi9q0M8cVgXW7UgnFjZaEtx1hOyekYs/6zH9FMcm5d2bCxjMd
tpg5sfgtsLCldEudmSKb20Z2wGytsI06m2BmzeKVuw1m+qyqZhCtM8CkJeejYrSPhXmaibXILhF5
McDCU5tu0XX2i2km3I6aHPDL4KUnzWzrzhzcYSbiFjMbN+P2e9Fqey1tIA0p/KNdQWvsgO9KnIKZ
r9v59IgmB+auVkPfhVPnbMa6mZbFO5bXaMHnMjA+ZzO0142j8dYUfDii09fh1KScEwoSvS3GKb8p
zn+Tc19+w3L/g0HGJQ+zpv7v/5ph3D/Cui0JKwA5NEx2h/Phj7DuwEP1HrZOuI/SmmOdNti46iaH
VfqdlW2IrHwtqKXIZ21FvPrDkfkvXpzz7Z9e3BJSCuWA9kfh/eOLAyCpGA8X4V4f8up1iqrsBu1D
cOvEbnz9+Uv9RUyB0gGWMmYVtCY/hqKEADysIUh5qYLoX0KYwJGhUfPzbz9/nRkz8/EzKcOm96JL
dOmW9YF+HufjCEDB9vdtgd0pcCpjb7WDXCeIjy9lFcfuDaoczNyjkb4Uts+Jup98Ita8YD5cYwfN
1j9/S3/+im3EcoZu21jq4GzM7/gPZ3/4tk5A193fE5s8nURajVsV4Y5F8UF0OUO3oHod2o7vWQfw
9P7a/68NDf/f9Y9wPeh8D/+6f3SfAzv8x+ol/sAg+v0Hv7sf8DEY3EUmB2G0ODygf3A/kLZE4i68
AddAqzzf0d8ZROYvpDNhiaDXMz/X/9tWMiRMI5N+kkVvFFwlP/Td+vH744pr5F+uHVJ9CJARLr9C
CqET5eZKYepzYMYfbi0mhFnjeaV2JDKju0N4na4ng+zzdE5BZyOrV4Lt4areM9LntHS9IzedeJ8A
SWzeP4xzqrqqZbrUy8bZxeEcuu5FTDuzOYndnjPZ48ZHDa52cKg5bRrktoO4e+zb+MJoEZxKPwNs
GMAt9Pe895rkd3fOgEdCwYwYaae8JwoyWEDUmLWlfnpGblw/YBRnN7IbYzW2VfJVEDQ/OkSrkmiq
iqZcMCK6g2zZXKOcdPqyx5WFabRNr8Tct0A5nPI42kFH5sicbt/NOffznOVm7C17n/rkW0fRRCej
8lw8Wq1aRnE+WSufy3lGPiYHfJucFrphKJBLDqUicFEQTz6Jipz0giFfYZbmjaicXZLIayFm0UTj
6qc0puvtDSngOZc90GnkOg7gTTML8zZM0NIlN0y+dkCNLUo/7hfgx5YQ5HBbZdRXUwONxjY1+5BG
eMa8HAVUa0BLGqQP5mHIlG4uzRpZV5xM96WZ0W0fg0dWCvmpT01rPxh295zpeMaDunRXYlS5dy5o
/It1kgdhBYQW0J04dpmnpvusUnHcrkPON9prnAy6PYEpbxnst+ifqkWb5TXwWRNQISZ5QHQMCaLx
WqrMObsESgILcko1UHV0Zb9Nmaju2GSHLQ5KekIMltmH06y5amgR0aOFWho0WLxr1UEhCk2GrhUQ
Ax0EwxorDJbqhjiEOUDYiM8akJRCW2nwXvxpmxMjWlWnPEpCLUA7SzY9Xkp+UY0uowCBMWUHm2Rz
q3rOpWdeq6now3jhwojTItByHEWi/s5r4pQjFpIvei/2BJRi44IAbKetARChubr4DkcG/6Ktxb3W
jZbjrzUXRiRgST9lo9iwfTlDyBsgHVUMJ8CClO0b8P0ZgK9E6J8RWw13pOZOKUhS+PAbGeoorGON
4SEqAGL/tLauceOMnfYYxGYYr+RkozVtrHTgLIcvCsVQ+dWc/HIiAFB6VyZnWrFkJeHsR95x8OiZ
WZyetWjETJ/SCrudut7qNgnyMvyVZYAiX6cpd6DHGuxI79QoUwC5LnunRTfrBba/UNjdP8dIGcFM
l5b6QnQpZyM/9W9LCFy3VolBoWFssbQCBHlb3oA4cV4y16lfivWQ0agKxwxnQ11lj/QNkQXbJdDI
BY2getYDgdIjAsyDYWkRCl/YGrxAcPPxwm+Q6ukAN6aF0JFwNN2EwzAyVTMuyEWS60DUzbXt7OxS
Ilzb2jRrA70zb92o8x+8pBiO0IukSZPQn57/syH+X3yADEb+jshXM/uoPk5T5h/6Pk1xfyFT5vfN
bh6bfB+lmL/Yc6QguVD84fc9UPxi6exLAo6RosCcf8/32Yr1i8ATSMdcJ6xu3iL/nU2Qk++PFR8Z
WxzmqCp5LjF4mB8zfir2nbIt/eAw8bwiHEx8i23BiDyJRN8yumfhp/ZZM838SsJJdp56enClkwod
JXsbrXUbY1vUxNOI3GyIb0kSYT2xtAwql11tBzdUhyZrMaCQYFiuTGdgDJF7roHqJ4b3MQZmcOyS
Pr8R79I6Zoo3BbOEi50rZ5sKN9jORqCtEdPWgSmseau6ja3tFAbVHkSgdWrr2XJNtJ62VO3YVIu0
d+TRHvL+C+KLkUOk7fnEw7XdNtJmgkCWe9e8NAw2F60f9i1YbXyGL+CBnNMUkzywQIvScB7GH9d3
1rCJvcG67XEB+mvdckn6BI0q9vBvjF1cSe11FoO/2QXBoOTBOns2peqbP0ivRAJd6JcwKNpto1R1
NWqD0IbYBvs9ckxK54n3t0jkLPJmNC14bhU8ldG3ziTG+Me6mLRXWs4ElepFLs/aVGb7MSyfOlaU
a9RLaxsHTvcpKJrm3kWVgj9Qm6pfDY/sDtzBpFy3JuwJGvxoIsD3TYvWyfYQb2xGyyCm94HpznJA
qVcv5Tj0LVOA/rMlLdzlbZb8iimv2blTiHycluTrJNrkJhTVrTb55iGumuJQedN0LDxUIplp1xsb
vaBcIZOCGiLGVlYLOrLxE/QbahiuUstvS7WauRIqiVG3CdPIU4sPOmC6qXWvvdFDE/GRKYLtUHrJ
Q54ZwWccWhxWGZMhmhyHHPsT3VYdIJApyFuRKq4XIffevqyM9oS+e/ZU5mLOZtY7bxNMnBYSf2R2
hGwz4CSv6G4AwO/fQkBhnL8HxaidbPppW0RBdgktBGQGWJAbv8rJmZhGclsqJz0VjRbdSE3pNFXT
Hj4VbX386rSE/EePXj4DeRrHv5ZDbxABU5j4vRI0fXkh0t2Eywv9v23AY6C6OU+p6d75HmnsZPyu
i4DYiWDsVlZlntl1utfMVvEef2257FGYoXuu2xFmTzAcpwnq2yZym+yTm0fek4asVztA6CujtZvZ
+ld4YHU7i/Fb7JWQ3dfdGOvPDbNL4A5o0e90ZDfQ3BH7ugVJ8nGlUOsTtD1e695OnJ0BpIN4C4f2
TCjHmopU0ZgHrRzQwvZ09ag6ERxLERi/Av4Q7KYGNy3CTGYvBZLHL5Et0BqawygYc8XuA8qHHGUi
0EnYmDDLUPD6db5xgix9Mf3A/cQU9ldN9BgFikphgLDGbyZVGX03Xc+zted42VPkgxpYJhVSU76s
rHpubFAveD0i1KVe3qwAXNF8akzTvQnkALumqe4YBuLaY7duUMphbiJe1Fg7STFhy2EoOXVU+YNR
hCsDKQka16Y8xLluH0xRz/V2EDlcByYZOZJ/4A6KyS4BFGLbJUZ4lZ1mbvNQxMNKcxvPWBt2JZ5l
HLgcJFhMOykKjCwZaliavUWy90dVnvHCtYygc9VciVEwuLB2GlFrRCVlsA7xjsXMa/eoqcDPOVpf
fGFiWlQQKWlXlsL1iXkRY31r1JX2mpt2WnGVoo5mMMr4KJ4Cd5HT6qxgIRrdhojx8ouF+usbnrv+
eTQy/aToZqIx7zG+LZQ5Vt7S9VRJc8n14pUjixRQUU9pIjWMiroo7pGtFyv6Gv2xsvCepAleNCuz
D0YxNit8YIxfA8I3O2Rbe+yh/hpVfLlF6vVA57rd1hVtsJBDPmJrZPk2vu4xA17YWetSDNPXSXWc
ODrdKle5apl75gFSmkQ40e0g9KRrj0ZSWlkDsLEvws+T5sM5GemQxeLJ4RSGbjOoGNM3Ty1E2OgW
H4a2kG5k3epR723IvaquVpqIq6Xb/oVlkQrciac9fa1HTkbZtcSgf22RAMoFiVDeI0LP7IkS0AEY
xYDyEIx+/Ohk1kwE6XmsnLDILqId0gvRq0wqsOnOw2KDoh+oIqwdUGhwNlm22e1QkI/huZVuC5TM
LmkM1ymZ1K7g7VqxBnuf+G1c99SwfYSiYqFXtUV2Nm8fr4w8gVr2sDNMjXdvOJW1j8IYB0wLPAjN
OZQMNWm4fTS/TcGql/kNszHv7OZFcY9V2t77fPBXAH0TWqrK3A5N2W4Gr5y+kDOE7n0qCfP19WQE
G4HkCWQhuWcYAjm5mqxHbahPR9lM9h5TGCikPrqUSVtRFEt16+UAXFlkY+9K9tdML5Snasj9fJlN
hs2z1pKxM9nhdr6eD1U+o8WjiTExiqBtVFbabRx3HWAb2YPYxUj01WuMcBcOUFoWVTkQUmCKZjyM
DBjvZEz0sDu67r7T2/qx8vL00ulmt5u9pVjj2hy5amHDE6x7vyNHE3vJCqFbANVGuSiWZj0i6g7l
okmbfYlmKHZRmRhkVJCRN9nusK/ZGMNFIftz5jqvIg/dV71WEuN6bZZPIWivL6L34n2da8U2UwHO
n7BjqeH2C9ikjQT0thLC3oRdFF8gIvZfCtsmVKvRrWeJqflWjpi0m2BeNBGJynA79b05rTF7y/w+
G92nUCKkXHeBExTHsi5bfSkyh9CQjv7wc6h58b0JvKO8IGYNse7Zbgkm0bJIB0sjvcSzacF1AiKn
ZwKHDWFpxczt5crncuJwQygfylJn3KiAdKwCbMUyyDJm5ORK3U26hIXakOaU7tpGC55M5OXhi7R4
xJcjpm1zXfUQbrGeW5zgrJOuD/Syt7lP76M9cMtK4hfsLqNZ/1J60zNlL6co+IivUTcQm9a09gOh
rsWhLMOHMrPHdarKdG+XdbG02y5d2vlwtZLpmQXwzQiDl6ixnu22b39VGKJQ+1bwmmuzfbZdLdpZ
tpNccKqsUbtpN3w5KDSrImZA3pRvajI7phdFiSOxh8oXgqILk11Fc/xOmX08LtvWCMgURLzpPzhW
S8D9JOH/k3YF4D3vzVRb/Of09H86PdmWRUf7X7cTr0H+9ds/9nXykn39QY/22w/+foKy9V/oSmM9
UBZ0lHf2yfdDFH/FNs5EF9nZjwcpSXI7rinHog9pCKYF/zxIGfw6wxS6+5uM7UPn8GedRJ7gHw9R
hsN/SiDZpN/pCvWxSV2C2MHtR7mk2TXUpzHISeCQTbj2HTddh9J86tOuO7HEI/tvi6fEN7W96Bnt
5y2jnHQKYgzeRnrndml2SVrxaHoC4meRgKrODbIFkH5BbtJt+oeMqzYRxTqiCPtMDAyO20G/ABWo
XlyVnrBnnpTWb5nLe6umAuHQ0vlasIsSM1iFb61ow3PKdVyWdpHNLaxyITQkqAN8ogWOpWPuiovF
ukeoQv+SD2iwzLhajwbaqKoJ32pUTatU+ePazp2zrQZoBzY2VT97c2NG0Xp39dC+LlBjQxCLT+04
XQzcogICIbI4bTEE4ctYQLHIGa+aTXxIOv01t62ncqw3GNyTZQVs8rNXIuevsFJTzrrrnLwwLGco
hhr1FHfJiy0mfSP8/iqq+DRfgSYlCYFj4ltUIOOvffzaKkEmolLiRVof9AyD1wdf9VcHafESzoSP
5tR9ZUF3t3pg7EgSO8atzPdTkoSQwmouDCkrRNIcZNBKRrnDAynq174wngIVH/wheanK6CWfzDP8
vcpaWEa9NvhAiMMBYIwXg5bTZlQNnE/oGpoRHyYDAMkAPBIyPFJFmXOhZMCs2UPMDjdAIICOZ/Kh
1sFPx6e89rX5WgbpS6sDFxTjRBewJwJkfi3YHCMwhemCRPvSyH7bBtNRd/yZoCaOhU3R3cXBm0r4
Z6YenuJ4OEq+nJ2Tu1DRQj4hR5jHyWs8KJFWsgpd2Ozw6ftFFxJGCO1guqlQtuTj9FgZpQeob3gg
5XY1jBmePja9lZeHL1nXu+tEDq9OPh076YcQIGF5xKX9FA7iV3qgt24f6kur1zcjR/DJbCvAB93D
hDQlDOFMokfZ0WgIFhrY9SXNcmiFyDCtfAzWPZzapUsAwMG1uROGqWlA+qQInGrxmPn6q6vwNsyQ
a7qmyUG3u4eyaglgTd5SgQBGWBwOAB48KI8ZbhwiWElkTo1uacFS10Hkv193PbPOREM/5WWGSdcw
z4Vp2Jtm/rl5cw8Gzgu9sp4Q+o07GHkT5NPhXEit+BJ5sC3tKBhXleZ1d8ritksGHzNHCXB5pNLd
lcCTEaCY3b5OMVcNnUb1E4wJeMAipXwrRsQUSUcMD1hSqSXqtdHrL2NXWTe6Q9Ysd00elsaqigMQ
Z25aqhW60v7FI0BEWwBqS6xtZJTZI4bNRxgrFuZbA/44iECgiIF3plr+wvmFRJIhWQ+BNXK8CTkj
jRV4tCHQObWT4Ic6u/IPTk6kimWX50QLLhki2nWvGY+5pvsz9MyE7mG+DNkImTqTlMgEJqyRWS6g
90aLYnbspLP5F+6Bd9EbXGp+xu2P5/0VoBJhxmXKsb0TS2uQOtgR2rG8C2/RUuICgdHFapCGc2sI
u90O5N/RK7GfbM2ihi57wgurN62vjoYV/zbu+5cToY8yYwdcIQ4mxlLMmEzcZ6zyf5gHMWM1SMOF
CItoPV4oBF5YB4ZzaJanydOt36qBf/lq7Dw/jFrnV3PZ0BT0IMZtH0O8MdS2mTXa2Q6scr7KdIyR
CWMUS7Gg/2Ez/X3y9bMpOa+kFGNjXkyg5njfvf7wuXo8XCryihziTfzizmFL83Ic6T2ZnfWizvf8
n9j8/DU/Bt6/v6bDEZqcQHgk9odr6avMDRy6/rsRaOLarLsHAJjJkiS2Xa8hm5g/b5JMx6pmdfv5
Syv15yvL7NBCHWPTt7WND0PsIiYyGHRWtqtTHJlRnjpEGAEpY7k4MiGLd8IdXvsanG3cd90hQiUD
+xRaEaqP18DyuF2nY+uTjjQpc+e65FZHlIfS6SHrsnw7lsTXhY6jzKNTZlWb1OyuQ+o/CjPg6DwY
Z8ijGkKu3N3SNy2efcApS8Nhefj5J/2LW4hDs5AmE0xU8fJDZLrE/5vm0sh2ACQ2Ri4uwp0u6YT/
+29e56+uqKGrubRiJEur+Mcnw+11BwPmfK+6ibEHinkZ9dBYEzdGJILlRisAJKcGS88dqXQXhlnp
XQCzc2lM/lvZsS7PpUo05z3rcjj6cCSQpbcPBMudaT1t6WE2C7MI06XvBxCeBzk8+aYct6kvi/UQ
juGxpRV2zeLhcajY9hH3GIcmdNI1QWz50cjCNy9EwpfFyXvzNt8CU4X/Mz06BI1PTc3mzRA2GM1d
EECt8cH0c1gcjjEyOOy/0wUhulpIye92He1LZXI+sHVqrJ9fyL9YYZBXzMdLpAzSdD58YRP+nNIA
WLWbekTalBMDK5tZ0DjUerX7+Wt91IzMT6DJjJ1viwGDKee//8NTX0kYdUh5s50ZdzSewwMMv79Z
MN+fpD/qb3gN5hDSQICsS5do1B9fIwxKRKFCZLsc/9amDnHaGt6EFka+hoCQQI14h1gaO/AgZ/yw
xLRkyUEbvM/oYH91OFYuZIoA3kkitesiNvHAZXUqxpSTpf82Wb1a214Y71CqTfMIjGhHMdU3SWjh
Vi4+OQ1/DMLB3yNZHpcJvrWFrkNMKt2y2MiKsTonf7lth4KcQxm+mRm3YBnGJ/yJh9j0RzKzIgpU
EAuDqRNBmQWkJ4vmmmc40bBaHf/mO/mLJ5bvwjVwctgCB4388YKRvNUQ30YerJ5wUOiQ9CzDpqWC
12I+M1FcC6ys0SoZnTPTakSCdQVlVU9vm4h72YuRk1tZu+k9/HCNpecksIunPioUCSPMpuPOOnut
bQGRNbENymhlVqxERY5N0I7GRyH7Vwz/Cxw194OiOqQtj5xZIzE0EI8jhRjw1aDYolvb0hq++qYF
zqji/jSKGZxndfD5NELmUjJjtxi2H11cFqefX6S/eEjYM+b/dOVyevtwjXofKk3Td9mud7IVJQ5W
7J63YwjC5Ar/b74Rpmpc8g/3sMMuzLIGDNP50zNZGmpU0mgBJ8s6Y75TA3f2ooPHTuXqfD/4JSFB
4qWgncsyhezgKfSTkxVTAAKFtnCIuuDa065cuxZTbfLQSaUeHVir+o3WObeJS08wwCIK+gEHoSrq
V0iT1yEZjylJnIv5NvNV/ILSnCqVjms0IZJtMyQSuVxSrpLeEDlk8Jjn9+MlrWWFC5V/SIIx3kjs
ihEonU3htQ1s2ybYD85weT8EeRnJCH0T5xDz+oew4SDpQA2k6cdRz5x6Ipl8sRhn0YnqHmQMHE4L
D+gPy4VOHE+YgReb/0dL+ROvm2/Iou0YBlX1en6M6sGEgtI/EEbLAcKMNZ4nKLtJSbUkvOg0EHSw
sgv+daWZTyXwgSWSm/IGu8JrhVOgb7nASBZOIcqWJcG8bBmJ8RQF3bVXBsFXsCi6LD1oXXSYUkxc
lc8D3DTJgUPxNvXYWUK/48bk6bBwpia6+SWo++wQ6+a5q7sVct9xOR+M0InThiyr/IjW+5w0xpOs
MPD+zZ37F483tQ4DBmECU1Ufh6nJqBBdG2a6w9j0mtXdtRbsex3HLDhW0Wquv96P2jlSGBjgVHrv
z3wWNJuxB9lcRvxYmcLLazKGObG7cvCZ2IiDiWaR0slAFrTjDk4DkdwhPi3yEsN1mSX+awnm60Qz
K4DVzL4ISM+9yXgOligbzlJjjYma8bFTlFuigiplibBdDj6ok8ShsvY5GLIfBjDNaAVSZttR+9B0
rKCVnOcUHEndNjl1bXs1iOLe5ok1rMmoRTPbT0eyQx/gSeGqAW3FPGx8tWoE7NCprzanA6RR1rlj
E+GQ2T4oa7jM1XwDpOW3/fU/gr2/TQykqPjDvTqTkH8nHM+o5f/+r1OeNS/Zyw/NNf39Z35vruH0
pFNGhccRCEkcTbF/KhTQIfwiDFcIheZOIJJmQf6uU0DUINDRCWk53xV+v+sUDOMXRfGBAwZpHTw5
Q/93dAqG+rBM80AJiwoUeKMJKxnF7487ZwGeRXqMS2/tgub2MiGGHHtWIJF7wbQad3Yeqwwwux9E
tHpVcfIlO18CevprDQQsx+6YUrY7IiiHfQC9LgNWZVuvUyXJactCCHIGWqGbnBSG5HM4GUBz6kl8
jZQ/uAu9jVHwzBrCcR4zdmobalb+yW4aW+4RknGMIDSl6k8Vkup10MQo58fZHR2PVnwq0PUu9daj
yB21G9GOtAGrwvHBlWcToJ2x+tIxK2cOEkCI7wb8W2Pk6N844rTEWCgCZFwHhe0aqygIesMKwlPS
5f0eV4q90yoyWbs8jUB9g6y860BlyaiVZMO7n/tsUKiTkgZckZ/P74oUoc+DScNdtfA12nG4CVwA
Grs5ykfXiQIgJ3rV5kmEK8tWFad3nVYVnaqkIoybAcRE/oRF5sZCTC3iBhmaByOa6ktd9JF17HXb
fOWK0Eqr3cirHiarmPZNZdSacbQrgMHrqNIXhdFbQ7GtnCJI1nKQPdI1IwmNZM42QPmSbQiiSqFj
9UYQNGoXYUnKy4G4r6Jr7SNu0YxUmKXOfFgOa2CJLZsGfviKXNe9jsrQ7TDpuPA50Dgi2nDiPcHT
tl2skEYZz52S+rWuR5KyS1cbvjI3L6I3lzSdN/C3WJTOMqvNVL+3yabZMFKx83oBeMN+KvqknU1q
bnfTI+E/UI4BBrGr2AtA77TRPiRjQq1h694xuiavPGQ+6xFJfVuPxEqJMIy4LQnZWI0cVJca3euD
g7oScq8gQTkM422cB7c63NdrA1AnJDkmIWfaxcDDxtrQnHEYfC8NxdVeysgB1pcJ6PyJgk+dDqLa
MMGoX3JZJK+yKXWFIr+2yMQoZzeoQ0w3ErOo4uAGXe1QK6KYDEXbLGJKre+MrP0SREbXUPcY5gVx
H+be3Cj8L35liKMfGemGQEwNzahBoCIvd8KLWxCUrg93Wd7oc6YKc1u4qjY4eqdvF7EU8XHOMusX
PX5iKhArm9kUCB3gUTJybBLjxoLRcGDOSbUbCVxSLbOfSpHTKAjnaiFVWgGyH0BV1g3H/hrOWux9
YermbnKwsug2iHiPyzg7tLpdfIpqaAogxu/mO/sWV7JYobkhfLHUT1OEZIOxWLN0FDw9RrmoVAxV
iLdcRyoIY9l/8ouQ1kRp9Dd5Fye7OgH+P4aWv4XLHW+9kPMr8WD1VwnXcltYlXvvGxomaOXIG6hX
j5MUxAVHsKoIrboB/GBiDSjRtUR1/9ksc1h/UTz0RJgp+ZzCjyT/c5wALPWJUFeLchQ3Z63eNNsh
ZqjhamziKWr2bZO8Wo7hkv2JD3eltXBj56LfuC9UP4C7sLv81XBG/4EQJCq7PK7MX8EmhtvMrWt+
R6HtMdHKJSUeKq62S/Y93dFDjAx46UQRpJIuGjYq850d6E9v0YOagxBoEf/RmOCLFnbbhEfdDSgO
ZsN3wvV5qIfyjtuaICw53rg9Oiwz9lxmIQEQOkdBaHIqLaTGNBLn64Aq+uImTrjrIAh/RT3mrhLB
cHFRpEJY6zE3qEiFTh56dCU62dmPqANWMXf3va7lyI3pVkn8fspb9g2ZEgIl0DiYpEzadhmeo4RT
JY5I9QW+KeQ8oGCrodc5s5BGboI96sHmktR9hbBDtWlX/WfChTCMqCg/yaRAS9TZw6s2ZGTdSdW8
IUImN8Isp3WeBCD7DKmeJKGOt5OO4KsbnOkyZlBZ9IRcWVlVxdHTenGPOWuKl3i+YuLX8xqUSl6K
F6doqxWwtfwaGVreEGsXEAMbtdrCwMH0RmqJ2GVdZj8rZu7aauLWWk8sOcugGTtr4fhBD6COld/p
6fraTmedZDn5cFo1hS0LlbPPqOHo9GZwyN2quJQ6wSVNKZBajG4wfgvHChg5SX/REulssKrFmKAj
0Mlx8obS4viMIWqqRviohiy/gZZRa/wtLjoRmZ+IRozo4ZXVzZTlYChtbY3T0z2VnTSh/Ixh4O2V
pcWnQOjlSkeR9CWpO/mA5LU42YUz3oterzGzWoF7NdwBMZ6DvTYHzGkgCjT6ZQcv5bbqivhzitHy
s+9k1YVYG++xiD26QAhpFwF4gU96ZYwoYfNoOxJzsfZGRO/CyuoARExJZhPCCdHskeF25Efa7SeG
h7jVQ6POVhouzqVl0tRGwSQuJcgC2gwoiA4ZXe4GQHA/HpFxp/EyrICmOrmhuI5N/2QMaKrNjhYV
YZFY7ch/nA56qFuvtEiEtsy9LLz4DYoDKxLu53Ey650wJjZ6J0M6t6j9OtzgRLZuwHoXD57dVSB1
zAoale8hBVo5/XDTlnm1we8PAfG94vtPcfx3xbGix/6z4vj8rXv5+mNt/NuPfK+NdWpjsjvoRoAR
QixLx+J39S4t9f8thpk1CxsiGuszvQTwJ/+cNSuTvzItsiQcymeHfu2/Uwzr8kM/lkqYNBESQujr
Mwr/kx8saIyhy6pCnWyvth/H3jBZJXUNuQxITphDHJVXQ5EfML6U+iLXS0jikKfoljrJtpV1ecN8
uZVPZjDFHOCTCjUfcZKEFRcl6vOWhwuNn9E94QeoVo0/TougGOWwdDun8xdFA54XA2HWbSFg6dcW
OPVz1nnd7VS5oOQcLZv3/amiJQXUv9+EqRHv7CoiCaeKQd7b6Ma2lstbBMMWwQrzwVlhyx3VcDHG
0bY2wQCcZIdPbQKwHEfi14hMinFBElf8tcSXexv6Zgfpuk+HW89jfcUt4vHZ0yKlQxDhmLD3+VgZ
lFQ67b8txgX+VtU0Ww/grkdIIGY57n0t41yepuMAWYU3SC/ZI7FikZdpqu6kU+R3rhH51ymKu9sy
wecY0Zxa9UHKQ+3VOZLivrJ3qZtk5TIy8slHvdRAlXHamJXGqIamOKlYfiLBpLEnEIKeyJv/Ye/M
lvNEsnZ9K/sGqAASSDjc36RZlmVZHk4I2bKZp0zmq/+flFzd1uf6pd37uCO6qsJtW0CSrFzDO3Sn
seNnAw0MNxHyBL5ikaBIxeyd0VdeqdreIrs4X0PBqGpnS+i3zjxU+yji26TDXZRJVVjXxT5jzlDO
n3SLo4i4HQtU2RU1FBxSHyG8mQHs6EXxHg6niqBoogx2aFH3SDYD3Ysg2foYOcfkR4t14DR29AR3
phdk+6QGsr/UtjXCdersQDantp6c+MJVmJDtOk+PZuPI9XSFbYxuxszgDBMwwAfjed8PQ2tfO0uV
9yi4Kq3xbKngOrmTdj4nFDLu+gWSyFKrx37q+gqLo2Jdy/j9fwPe/xPeRhB9Xg940/85/6H0j+VF
Q+D5r/2NthF/0XwNJJAWSu7oiYf3K+hJ/y9aXAiewkKwX2hAgalhe0kZuj59BPnkd/Q3byH8K+LH
EQYZpjO0+s9CoDjmLdCPYL7nm+EiHTfmp0ejFBfx1kpgS3IajQi6bWFq9XsIsaq4SGGOX1CYdOOH
BD3788bO0uFshGH8Pm2tsTopMN4qtkqNeMemBVkgbDmByTPCSfTAEoJR7GVAcbSNExxjwSQiW1oB
JV4nhQNLHOB/fDe7tf85qMeHEjR4wo+6G7vY/0CvdX2vVXQHJhyTvBoNlk0TlAjZ0jsAUy3y9Wog
XjMSo8K/1QHSDD3Kip+jAsAnIjSZe1vXU3GuFTUdo0ukWAxvGl4ecse+nK8rlIUNP8i5jVfX2lfa
in5qV+Hc2TaCjtrIAPAsGQkjG7RFUJYa8e5dJ42etKdxtjALVawo4CiZfuP9g3SxNH8b3I46A+iz
IjrLsKdBCHM4W7FX2kqBbslG+xPQfrc2JndBFVXRpzFfuwTdwtD+LCs0soJ2RJTdjdDoAdV7Cr6Y
voQ1cHUHISz8cFA40FkfbacMmC863xG2GPAKyP0nLVacC8Oh2rltYn0ZBoHiRY/k7SYYhHOpQh3Z
J5PvlPdLUcoQqPHgfFZVCLS/mJHngDqfzu/CtrR+rukUbWfRMXpK5/TRKjUoDaZkJ0/3p81dsbMV
ztj8+8zF1a/e1BSRWxmA9T3YaqhPwBGPmN+26yFrWGSA0v2+BiyOalafuZdJCEQ93Qx9UUyXAXl0
ehqXTrGeBhogyyH1ZZGdiFVgNpdznoCQYPa2es3ZqLzeRZNpxOknS9zPiFOG6Ju2S4h3LarlwC4r
9gLmyec5NLgdVwedorWfgS33/Q8Uu+W9skT5IQUe/7lrU30ZQga9y9cRmQDa3cGuAxtyDuw6uQBB
lX7Klxa9v2jxL6yWl83AC0NEwL0MurCHZtjg40OzMvs4QYQI9Sa/oyMQRH1gjNBBYtZIZ4YgSU4g
coqfU4AjO4JKFd46jlhnjgcXQPIhyu0+vS7Khp9FoxjTnCZwGVF4pBFAakfVyHzfgyO/jatoucrW
CYHQpsh2a2/HuDRVePAAxw5PHNMaV2Uq7sshLE6qcEamuKBeKBGDyKrwBAqg/tA33me/LxG99+1P
HJULCuBQLCmrh9Va9xTtV1USr/1WQ3I/ZOEaU+rR/kMFAFmFmCwNOGioMO0smxvN2Oa9tgRSasuC
FlPmOedDUtP1c7tkX+HKZyyd+70LGuoczRrjTUKLaDuVvvhIc8ne+NWCPEesAj5UWDQbT9Paqd06
Y1MBLzvU/Tjv3abHhpexyAoiT1snXSv0FdBkQO6hKPDvmfwbimzMutMRqR1baiZeoLfjfBNakXdZ
Rl2G2vZsy8/jamVXMTPS74vKc6zumjOFm8FubY2AHADKCS/eBivsBWOremvzdx5WhqK0DHIFTzZp
qu4DEsltDsEJIcwhHUUGKr9eP6IChFND3qXXo2jV+Wq3zT3iRsindtJGDA9NIRRkE6y29jXCnZiD
MUzBn7XWuEvX6G1MBApnM5STvRuDYLnAQal5n86r/hTx/OKMBGvOz9qqkRrx80SdD8jHGP+lgfkl
LjwguWofBqndDQyqUtk4W1m3aqtKN70LkOFbt3NJ68FVVX7BZIxJPbBGphq5i++4CBDyVNE4I9Gc
YJKyVMDzbHzYMrQ9m7iT180yWHdobxD8BxfTpmiac2x867IHKR2uityNtp6k77FjbLq+B/1MVNIA
P748RRZG3vHPaK7ArzR8oS6dL+hb5itqA4LWDNvgXk3MQgLEn22GhjjhUhpzwqgmqE8g66qztkZ8
n89hcm9BsHMhminzDuUZ7gRA53o12ROFazpZUX3Nsb1c4z7cLHh6rf0eZtZ6pULHfx6F/rc+fKM+
ZPRB8vC/o5P/b/mgixfl4fPf+Ls6dKO/8E+kMsQ41/5d5QDdFQQQmJlELqceWHcKwl+DEwDLAvUD
G60NxEOMuOa/akWf3zKRFv0DIT1mMv8RwfNobmJux4G96oEQCnnOPyRSQjkuVTXY3o8USan8Zwny
RdhoxrpWB+qyz93lPi8TGH56EWW1pSfu+99naMT1JeaH8KsPreVVWB5il4uIbR3FdoweW8nZ+lHZ
DGGWrfLaYA02WYxgM4BTMXbeuBUlHU3m1Bxj7jtSxlbi5WC31vQx7YdYoZYzJAgco/eXuWADB4jj
J0InKH1u5iz3I7XFjcZCFKAec2NghQ5/DAz0txf5D8g4x2SJ/x7+49djR3T6g5B/fEQnjgVksCtx
ml6v/o9WI2xVYqEg05Iiipy4uIoSP+KSs5PV1c8O4tNyxyGCwvMWOLDieVCrTOaPr9/SE2jrxS2B
1nF8CW6HGXKI0MXLQZfMXdw2cSh/hC7vMzvysuQJNtzpjEEO0kbFppJZ6hiVzxaCUpHPbWF03tum
AK2tF8bkcvCNvppNCpvu1zihiF7LmVex7xkMr/epCmJr3gdr0QXX68qRmu6ryIPkskFIesDh6/WH
MsO5356JKsHswSgKmZDRsIiOIB2MP+bMKsr6hz0R6D/4uGw3t5xszXrz+oX4oo4uRLHi4Z7qOyGL
d1wV4H3QRSvY3EfqW9cR+7aMC/rJrs0XPguZe+8m3fhGrSLwS6vftk4ix1sETOv85+t38hIK4PHI
ZlCJRrIPrxrCwtG80gEfD8wwDx5HPPmCa5+0GdiyqiwhxXlCygFc7fUr/rHIqBDRWoLizZTWoEpf
bhzAuZZsSim+lwM4B7SuF6odbNpIfsBFvX4tswlfvlACl+cgzEPkE4S/l9dChL8s2sx3H2eHnqb3
w11KmeLD0Q7su6TpzBKXHOlDtH/9wn8+JHsoMP+jjUbQPUIiCrhJCqVQ/X22I9z08FApQ/gGrgVT
+Y1ndP58hSCQ0EEKAM8RvI9xsznKkABE3epR47dUyVPcVuqPJbSODrafRO6+fTdHa2xXl02m6sDe
0xou1vtcM6IWG5ou8BBJS0h43+d5QLWMU10Nvb0YE4WmJmWgV6k3UH9/vBhKYqMyEPJ2qLGPA5oT
FSHTVLv+XsOE5y6UhR7Xz5EOj/+5gWoNACnGUBW4zuvvxfnzxRjQCzgAGzygC2bg5Y6ILceGr+db
38iEHHfdRpIOl95KBrxomDgCp4ASnwqvkA9LWqJdu+uUUiCnKouR7V1WrRNonjQE3f8twfgoYgoV
uDTiq8Vj1PX63fJdHG1gblDSQOAzAZ0cohry8nb9ZGpVNajmWxpCz4ELQYW3UgnMik21LnayjCeR
bnVwbYk442vSNcI91hbI9kKwjAovWb6zAav8Z6BN75fjzwOsthkdDxGe5wDsxS3RxZ+HJPiskyiK
e2h8+G/3JmnWvJ1a9QHHMKo1eN1s0io2IRqNNdxCQM/PZfgeNF4/f1kXk0Js8LsxYz83zwVB3l6z
AHqQ63UG99ilUzbftAzmqx/BNDCV2Aj8c9YbPv/I/1yD5YLCgQ4/9+igiVYPzPWpodG7b1GtZMRX
rvdrLyBPIDkbAF3K+X+mTVrnRJBNmgYN78xNZ7SDNxUi8uTdOVNEPvQYbU0epsG1GFOfJa2DGumZ
KXf5k4GDA1SKUaCE9nDij3Pav+8nWXGYLd2MOedWKxqsyz5PIi5t4VzCH0eo0FzNSvD5vRZo/XVf
ujCD6xl7Ywf2watDRIyZJNUXKWrbw/kwDzN7aUZmkqXLxsxZLsIRq6uCgqs3Zyb6Qi5fWxt2Bg3c
eHRmitNfD+DnaPnToJB2FOQ7G0sRFtS3a7YfUkImiJWVtK1qj45NwH+gO9Hb3OoWY5S/f0bXdpba
iyz2sxRuUdiAWxTp6rMGg8gWLj23KcERwSGeKXleVY/+ASvnMxbkD0wT+sHndakGQMnIbJsrCssA
E5Y2DliWdpEdj0egN9ulQQEAuaeiqdk0OePS6hbna5qyB6y1zHZpffiYoExr9KVD6nQwCSD+Z6q+
nzT3GNAfevBfoTi3PDDW37tqHlnDZh5zru8TGJ34Q1jasEJ2qwTSDveChheGCslam9wtd2bB7y0Y
M5iHyKM2mK86EY81BHBLmfcu3ZEosFcwvHkYlIfM/lUCEDR6kYyGxXge6dHjpzQMfvkUhlzQoeDN
95KzS1Ezc0ug982FpiE39+JFqcEGBhIvyu9L2OGkvRNQYL3TMaCQBr9WZWjDbud4tIvsWkPZ8+Hu
evwCFtEiua3ci8wad7Dt8p8DFTvLuYbS7LmSFNA7zXuMauQhQQOaLWpS6/GuDWv+3Tl4mGHplPfE
BlLHlSzDgwA33i5qoX7cwOUjEcs7ocwn7UXmhyo6orwJX5M3GlKqA9pSZoXLKmD/0urlFNCPzqsr
ZAUAMO87BbcfPzNyMbOrMfqBaNUW0er4p9Ao/FntcvsugsIcjTsn9ADZQcYq03w9BLZ18DFJbcWh
L5bEgwOdriVtmtFu1xt/QaXXxY4cCgzGdnhMLjWJwtRggej7Y6GQjejLDmpOnIvsXeOkAA1wi6Cj
Q7TKRgbzB7q8moFEpm1oZZtZdX2jKcm1tqaLgnkU9xhbmnfTeSF26Q+1dhCGRMk1pz/7AeZS7NXX
+DFEc2hQiB4+lwRiws2+F0m+IPfVDk2EUwt5+4xoGoxm2muol/lJsgkLwiyorcm3UJAh2C48c8QI
CT0Y+BtzmmJZ16SgQK77GQ1ONg9GuWYn9hNa84eC3i2/gruv2UOxyLoiucATZeX3OnccFMocviBU
6q5mlXYgiRxRb2bbcobuWk8BM+0DulW4DCNWj05PugfPPfGzIsbOLNLA4rNz7Qyj0/GAzOzEn6SE
oduzAQ5v4lJhj9X8PupzkxGm3pAQnlpvDli/HiEpoJKsIt+C4/aaDTV20LaaM95+RxMPcAc7PUSs
hBtPZwtEzNZzypn7J1xyHI0LvD8BQhsjHb0PvdIcsoxkIPVv5sDPQH3LUC3EhyVMLQ+FhUW1yYYQ
5XunbdfXPFLYKNj0yAeYFMvG32X5XoV4MFxBXzR1CFHfLM7UdAKOSwGWrYv2IO8mYZ0N+bpiQwhh
Ntl1ANbiPcjtuPsQdzMPj8kdUiwokkySO5YoObJKTZVKPmx6d6TTuOYNT8jY521dZZP5vcVrUNrb
rpiHcOdBY5lwry0E4e8di10p9kKqSE0bMtHE5vu0kowv1wvROqUnlYIKunYzwu5ORwjXgJ1YnSX4
yqCyVB/sai7vIsatmDQp1WUdqK52LOhhjkP7vYWSZ10opIewH+ROxbapQfN8RSgiWA+FBGX76OXl
qm4rY5/1MNEBmt4h24s74gTyrrloIZxDtQ3zOgIBDeLc02D4Jz8cr1WH9xZG3RU4p0tRcqwidtKD
e+t4R3DiYE11a84pTOcYd3rUzk1Kv6oJAVBPLqXLXE9ZS/8FMfTB+xCU/eIlABO8YsZMrnSXmBEr
mBwnZp/GSY99PCdZuZVrOa3rLsrKFcRY7KITczHzcQyboC9oP9lOexgxvRA7ePDzepfkLq7eGW1Q
ea5Bh4QbQSfb2S4OEQ6FoaTXEbLKrsy34LNctU3QJT6VAGh2XWMDEY6j2rZPnMlJ3UPczk6NVp4s
V5zRYuFbN23RVN7HAbxM3pzYLYInwOkbe4Yi0894a1u6r61bz/L0et/X7OoNsIlAfVzlmOBIDnlV
qvYEO7FknfEMlG2wi+a1NGCtHkQTYLaQjnVUNAItBYRqdBd+c6o8rB9TF6NtAEZBv3Q/IkgmtB0H
9MjlxmVc3NsnfVx3frgbkD+AYxlXVhFcQ0RHXukERDxpbfojpQdP35qJQQF/eOf4uDoH+0D0wkqu
lcvD5De/sm/wNnHgYLVRgQraTFhIcyy1laha/yNmR23r7dp4UvFIPmUDMDxdRgm9TMf2xAejkNRh
/9cW4vDZiRKzIVf5EYGEj7sLTfqoOMD5HFIvMBGO/rjJMDNriZ0Y2ng5Jbh0C7Ca4QXTG4uU1E87
pkVXcNdyTpm+pgW9niwSbGt8GPzGZH+BRs8Pwmnu4BeI9utYQf8YuioLPvu1rrkVp7UkNOrE6uk1
tEPnEyZ9rcnsw8JilU481ycLnmxyN2gny9QSy/IwM4cGeKkYgoqotG/vR2i4q2Dy75akRLVLnW2d
VUNl86DkJSH9Jt9HBZaAWJUuZ/SEyCipCQbnPQvU1tKcnGE3zdypSlLJtQe5ymb9MHo+KHlQOpGh
Ctt5E/Mtab9BSeMErKqJk4UnmagDq3Qi7qhG2BtlrEjB4MiQTR6JNm4/qODbhMlac0APRtaXSZOP
HItM+E0uVbfSpCxphKdEdNI3ddA7PwdLA5PaTaUzGhiQU9M3AAQRAx7bRDaMn+qKGL6YFOmp3RPo
ypxSv04wD7nK8a5osOVDRZl+NXfviNhiIdvEy6PmZMkqig6EKVlYwgwi24w6tIWF+OnfK4HOC7yU
AXFrMlJZp/zEpkJT0dsVDmwVrAWwemPJMtDc1CzVHPufS+XQe3p+jRyYjoM3iD30d2EXzzwxYmcO
72jQI2C36zop0NC+WafcjqMvYyF9mJZpGyTVdOaRjkL2lq7JYp21Nc0npfA7SM9aZEP5WXaPPLUB
iC6mkA+Djs1S0a9z5m022Ur2MPtdspTEjU02P6J3qfxTXBj1GN7AeUFc5TKIJfrAp8vqme8AvTWb
Rx0Lksw7dGrMJ8JozDS8aiTvNFBHzyRqTklpnHWO2WAiHjL4YvjjlOTZyfPpmo5jwqE5NBOJqkFO
kgUGsP3JN3tgq3htlLmZQqDYRqkdrxLWDGDKxfxpo1IHO78MJcelA9CPMyxNpUkNi2BITDIvWnO3
z58HYzneSzlMDS9VaQJfdSlmMSZfR+AwgLQZIhfQu6qOvVBus4WcID94yjN7t6zdqL6qJicZ+11S
amaU5/yASpDUIhjAu0VUoOJaNcb3453djplpVgC6h08+NpR8CdNg9TCqIcOyRRdDi3k1taUnLr3J
6QusigAB5pDqXVME5q1PxWajTsoL0V5EeknhyXvuF39dLsTkUj8xYF7mERq36IqHMXVmFiV+znx0
YiMjBi4yVDxthlAYicGvijhEs4bEYAYUTfWFN7vgVwk1CzoUlmXN38WIH8aNjcyBjbRfm1KOjKlK
tHUKA0kMd9jqisFCxAEY5o2VRqboRkLcZGFqdkyRLyNlEvmEqfl4F+s44a31FQ3dZjeH1hoB/hv9
mhwl8uGRsuom4q5OR8171sm2nrSpH9hOgc/lae3FqwmVLTEZAXVUXvt0X8uZrX/qhA7MYkwDyKOe
P716ZLq5bmAxRDVCqB1CSt2uH0dtNkY9mf6RFYvFbElph1P9zvbmucbRJFlNxe1HFg4KW7D25hOn
Wk7aKzSAPJLXZcqTkzit5+F9MMtVn4XD7JSnyPJRU3CwWR75gZh7HGMPQVk0/JjIQ/InQpCpNpmo
C9qfODM9V41zgbZPetblo0OQIuEfAiQAJqLzHmM/UwU+FxZlvJqbbrCwQQmOrwwyIWhzY/PhjWHO
RqdIstn9E3JDvNLMGcytD/XMSYgcAeSIfg/o1ivAidIc4Q/i8Qm01gWr0G16XiNiDXOhs6xGXTLT
K5OBVNTFg2jwro/2y3PkiGZtEt3KKcyufL1r9A89o9AWUSQY6EgfHODLnhGC+yEk1nL6Nse4aTE/
h1eR+qC8lq6MNnpQPO8blzzuqtGmgmPrIzDjQU4kcXp5yaWt69Dug/6bH0xmevO8NcoQ8++3nu7P
S0knNJBCMzBiNHXUWXXTpF1HuhPfMi828akJmN2TFBKsiV2vr+RTN/D3/rFD61g6wge6A6voj6mU
thE9m8pCfJtFBWfnYkgrl53o9x5i0NtUwSNDjDuAjPMw1J4PgQ6seoeAQNu71N10IcxkI6LkNbHn
OTL/mn3UKjElAuh/tI0vZdBN/Or12/9jqQRtYRJbB1Qo/BLb/P5v1GrsoCpmt9J/6DNn5j44oExZ
yOFKCfX6pf7Yc4LGcMQoiEkQohfH/W7SKATBSKAekFNA3fQ0XsJ8undWaT6RIAYx8daWOx6hOLwY
gy2FtEWHHbTqy4dTnRZhQv/+ofVSE6P6mY/tZsiI7LeJG5kzK47I90kmFn79o4RQpt4ZSRv/7PVn
P15mpqa+b2YZjEkB1B7vyKnuZ3RlEvGVngSlIx7wdKnCWppy/vUrHa8yJhI2TyvAs0nGrsfNa2z4
ulA4ufMVNSSJkkFbmtI8w82PQz51Tdb4+gVfqu4yNPEZg4UOQ16fCR/to5eLDJ93JZjA+1I1c6J0
r0RswhxBceG9xqpDaxySSrKk6MoUGOwu+9dvwPtjcfFSdNGq8kHrSR79OLJ4SVo6raxRtrYXbMqY
ZaF6T9cjjfIncd31ZkTUjjMv8PD+Xna/muKW35uWVxX0NecCBDyzOFXumxYPrf+Fr7jxIkG1sJYh
iq3kEVMT6l0oeitEX8opeqK1nIA90NpYhgbxkzS2+fA3guhELtLLgeaRM6l5AjhU0KLbhyTzbn+W
MVrGkrUpLJNb6VGbtMtSrqSK0VlnjvOgzchtpBbmiG9b1XJb8rlBr0ntiZpF4ZqkKQ/7p4zPBXAE
oCmvDIDV1gkgt22Y5IrOpDvOo2my1CjUv6Gc8MeGg0YJjtyHgumC3zje2gOVRYqV7PKlSTtBzpq0
vSmBIqQqCL2/Wtavv3Hz3f4eck2ojZ5mNCFYAGkQB78HLQZlcCR0OH2JksD0GIcsCoorZGPcwrq2
tc0dGE+NgSJqdmKTFFplZe7m9ds4fnIBNxCdNhsgPf8Kn8bfv8XOOujqiXeZfikA1lXnsOP66qML
Nlhdurq/fv1ix5sc+UNfChqggTCU0WO5hcBBRC1ttf46di0UcT+XZlvkeWsyq9cv5R590vz0ECRY
CBaayZsQ9lF2kADMKst6dD/WusceO6Z92SeHhDYqlW6WT5wOGwbeFf+RNGzYl7MvonuKNV+Fm5a2
Li0YSh4zv2/xSCMPdVYUXO/sDAmwz6kkCHxPmzw1ba3ZMm0A9C8aPsIxDEybGBVL/vRoOfgDgeXy
OYuSBLIOYWWsTLymIIDodYaacLaUh7qxE+8N6Yaj9WYNwPgKm+/Uk6j0Ha+B7yd9VAXD/HGocnMy
xw2jigJxk4bK+fX1Fkf72bxTglcA4CLgWBTH+xmzK3qqjhffhV7zdK3Bp3VajOCzOJoI9YSg59l7
CUiHVcBx1XRJf/1KjYPpEFiTzeL6njT9TGrBlkjnVjqmo2AV8LLWS82nCtYza+EFnSxAYfl20Nii
PM5Wgtp4+DX4Y1pkhkhWCQ6NgUlor/wetFzzwlc/5yrW03RcPrcmRocOKObXfmreZO6QtUwbORL4
m12vMtNY/jVC44tk70JwNMVzjD8aP3BxcDRv3jhvw5evD0qJxyQfxQ2E6jkL/ePX1/EEY2i38fdy
FPIzhka+sWdw/dOgCFuPHj86BYk3RxdLmMECwOajPq3corxH+NceN3UIcjbSCcKB1hJq7Gv77mNM
/apvylnDl0Lnxz3Novx9xajt+9h6ut0EykrR2pFJ8G704+YCcyF9xYmUQh2p0rHYWYDiPq3Mkcdz
qCS5jyhiZHs7uobFvbVa8L76Ek/crY7UjcepVBxQ3YMZAy9s17dLt2cmXt4jT+whOOUyJcjbnnZe
U0yM8Hqn/Apqwse8ECttFMg629mBe5R3LufzQ5s2DpYuKkhpYSRaw6uu67sJQPR9JkQKDsq2oMFa
9O2+FEOkH1F4VB9Q5tOkRfFwms9DfmBMsBjdC4bL23mKMmszeNV4XtbNvp8iFFXCNM8/DWEQ0DWP
Ibn2k2ru1nygJeY5Vkq3z/IQsbPfe/1if3OXXn/FiMT7mA7+sE1nTGgKqQEIG52k1z+yl8GaDcFY
mWDmkyp44PmP4TQN7R/Z+Un9yPuabyI3hnMSlE/icMoOPr5+sZcf9PPFJEA5c8yTwx1nJPHqkdqh
w/UY2LICIzTbd05Nf3VTVQj2eGKg/gO4+p4RoSzeyMf+2PlPjwlWh5ENQfwYNjH4OmoKT1WPXV1T
uAp4oPOhEnjUv3FMPP2kfx/DT08JBQzgAfI2HMjHReTsVoU7gpV5dCacjcl5OC5Qxq+cbDenpbyt
3Sq+hWBstRu79KN2J0ZcxU7GzA92c9kD+wKsF7xTMEPPa6uTHzlvNXnSUPb3VUXy4vZ11W7c3vHe
22Ne/6wGEV7WtGffj+7ifopy6tSN0zh2i69O8k5UEfvYwgyP7k3BLM6ZIhprKloe8ybpGSUMOMwl
vv1gz73Yrry/N3KhIxAeS2LSANIg1kVwRh+nBA6qNjOk5fURziOLn2YiPRE42ZzO6/xQO1H5RVjR
vBvchKEHqtEBLPXFr3evbz/fHNAv3ow0YE2DB4FUwjF+lCChYg2xnYbxYzIwOKCdpgr87n0Z7TRT
EnTOvWo+heiAEERmtRXTnqY6behbXY2t8cwoZWJBCk68U7EuNM7wTvpaZfTTt6qwrnCDkZcLmlg1
dsZ39EDLd43FS9sEDMZQaelnxi45Kqdb2UbylrRxbA5GR3QJ8gwmWJvhzUjLM0ua9l0F9h2f3VgP
35YyHT4iDle8t+qQAyKYnekg3B4UulBZcjeVUZpvEZzmAdLZiTZjnzACkHkH6lpyJn7wfCu8zHAW
/OTQ1Ub9rkC5/41tb9bueG2RVSQHDahm5bEY2UBLmPcu48cu8/xrqxP5fZuJBaJ/V8MUm6gl3rji
ka4Tu0pSZoG6BY8kgOAdqwAim1di3NnmP+Ase+e0zaD1xcNiXdCozA8MInoivZ+ox1bY5X2WzP1l
lkX2e2uMxOH1rfWk5fjy8Uk1CZ8uXCWQuMdgQODgPipldY0rCAMG6vYm/trguTlC1lhw6rHdgg5H
1cQl9gX0Cnd5GiBVBxx2R58kirYMPKt0p5oAQdUe/wRav7TQa0unV0WADngnxHwdDNjkJb5MoBxh
OTNt9OIg4ANWvxo2ygmbbVitfntisSyHvOitqyjAUWhDK8O6DHS63KAqzHGW+1l7SCZO723jZMVl
xZiXjFJUUD/LrsS5apxyZrgMPe+hki97chH9oXfn+iytSsP4k8Bl2ImMi7YBXb8bEWWY9UoQdfi5
z8yV0Jot0RIF+3A1tfBbNk2GjMKW9WucM8Apkzqxg8T91Ksm+4yFdY8auJvR6hnz+K3G15/xh53y
LMrmQKb9o68nXCahqDEUP0L4axJlwij/BspjYWrIK6Omko+rHmKsYa1vCzJ1iKgEI0IEr2+Sf9qw
mP2QNguQqx69gZcFGkgpXelVlj9iXGuG3dMLCdYhxXKlDPqDvY7RHay34bAEabxvIdp+waBxbNkn
q3P3xs38wwcbeqa3TOgAa3mM2F2rYRobiLc/EmkHH7rA0bduaVk7SWP3gnNxuB4QIzlvvbo6K2eB
o28tOcggx843mUxDAMn1NF5m1iB+gpzv/E2IYNiHN+7yj5QB3UHg83ziYKYpKo+WbKzipYo6b/hB
17tLPpJZ+BpjDyxvBm2P11A3cJCb9Bqge6b85me62hIxt9htpxN0Z/W9H5UJgiJT8dHFO4YJCafA
QeWqZLmTXG69jnHv84v+L8/ibmmRmnp4rLJ6l0F0y773v/NLBXai5F3/O9HiU6a/NwyL63/4W7/I
FmHwF0czgqe0BmlbRb9R8SP3L7gOgMtxjwQa8sJSUv5Fj5n2qcPvPPFS/8W2MJ6StKKpeALAOiDG
/yO2xcuvBiAZ7QYqJ5emNhhYQGkvP2EqK4SI/DS4oE2qTknq8HB2anWKF0WxbnulfXgm/1qgm+cj
5Hdp33+6IFNT6CKOD1D5CZX7WzeFgbPbum3lX9BqZ8A4ToyoomG+CcqwO00W7bzRUHlZEDw/IGc4
68UYBObtUZMDS5VVMxxByalJg4c84gIiz5077Y/ZyeuP9vLbfroUr5p3TSOavuxTA/O3R1PplCZD
4XgXWC35D5kEaknrkfwwcBPnul/X6F7C5L1WsT/fvn7pf3hKdhK2pSFoZsRaj17j1BUA3SzlXWg3
987qsHVcZDpq0GCATao3So+juP/0oGYYAkmIvhzjHr6R3xtzM7O/Ss6ZdwEKjwvJVlEXMEVHP3fs
ZZ5sUBJq03N8HnW4XVQ66s8gAoD0zXg9bm23ji7/08cPEKoImMswCKBReRRVMUXEoAgONDIyhPct
iL3sxLZgtP5/Xgu2um+sjYnix+UQ7TG7TDEdvhDIC1wPnqUfJZLrt0Putl9efyyzjv9Owsw6o19n
uoC+hEzEufZynZF9p3RoBu8C05yf2kVJfnCRdn79In9uHS4SUEGYixGljl4mFZcne7f08ETXDQCX
MaWoN5qYIGdoMLx+saPM5fmRBCkLTTePJTzWZQ5jgOMrDb+LnOSoolTkmg7zOoQWlW6/gI31H7xg
4SPNovl2SXsBMzwWb/SN/mEHB5hf2E9Cf7YROHm5sjEarnHM+PliDnv3XBS1g7hUHIWXraXZoV1U
VXva7grI4YrY7u7p4/VbZgtEkLcYEP/0BtAsiDCx5k0jOPDyZooSz5mqaPl4x3i+Rb6QDABzoAuv
RUvp9fX/p0sFtJZBXXC0MK56eam5DYFJyk5cZLjJ3UaRkbxGj4NQHyIj+0Yv5mWoJ3xTnZJqosfg
crk/ti8Yg6bsuhant8XGK9CyVPulplHxZZ2Qex3rhejw+uMZz+ffvhhzSewnYTIF8Jd4wcct1rZY
6ZZguXJux6inIjliAV4ClnIbTNZsmhS8V+Gv800a5u5dlvBJVTN4R2nV7bQLs6A7xbEQiQYTQXqv
aDUbwM1W9PCs1cHutXlrkaA8vbxnDn56R1Dh6T4zauBofPlO4ILn3lwJ71yXdkUWB8O3yQLrkDgA
WsDUIfWSbMsyV028bRgEBHuHH/ZegRqr9kteco8x6sbZNqaZjTNZ1T/OWE9h7ZeufFdm3JXubJXj
ZeY7U5FsnCTyHjqIK7dYIKhTO+ev0RwTZxLsgtrp3BVnk5t3X/pRoj6beOJc5SzgkwPkTZKV0AYC
RnX3MPMsKvUo7pxTRyNDh8FzqqYdDZqAdgSSb0hRAM0JThCb4RohK/1UJHQdwkMbb/Qo9oasda41
YwKmX57Tflka2a8nVowpwzlUg+ZC9wmSPoty6vS8oKH7WORl9wU8i9ue04RabgGrzDf4ZFrjZkWh
MPvqQNEELrOKwFgpAYG470pE7eu+CB4Yy7Hbvdz1HxZsqR6105oTehz9B3R43O8tufbp2MnuVgX/
w96ZbNmJpEn4VfoFyOOAM20vd4551LDhhBQSMzgzztP3RyhVJamyU5372mSdylQoIrjguNtv9llf
Hhw079BLY+qSWX9py0Zr4g1jQnx8ZFLBQzr7/qWMAAnbs+SKRmn0rKWVHiLb7l7bDr8JJlPzsV8s
rk8wRd5918W48kane1WB5HOCQRM8m3Pbvebg460NLkwYal1k2qGv2+B5YPgDaCPS9ok8F39LmWnz
cem5bnIQ9C2+veUq3tR74j/w5HWZtNkR3ZtQPrZI7myZuBwxSvLv3jlZNyZG5s23MVDIS1Lo8z1R
bei4hTAMd+tUhXmNpZi7Jkdzf/HcnKupmUERBqp9evBGEXnuWa3rpTF6TXfoCLkUB2Jc/DCMQPJy
h2G5e3Vr/CbcwbEGSrD45nVilAUfpVP2Pk3YGP22npa8b/o8QkjAZMi9TJYjeO5ExF/r9/TjzAaI
JWWu3AzYpYicmsQBRAqkfjtUdrxQhFYAlDPT0nkZCfK9uMkQWJsO3GaxdbTZPsT2Yh2XZaLO0sKL
/rEax+rRX1J9VTQ0OzbdXJurVdP092Yq2nMKJPAUQ/XkbynmGWfRUg9bQZTmkQaIlE4b1wdchF9Q
X/scSC9KmdASUuboHqnT0Z+H1z/U1aIfc+abu6FOlDrnQtPZyT1JWogi97tedT4O0Wgov9RO23/1
5VKf8J8M14RFYanpOYNMBZVJTeFSsHBNQrVcBEOr9/ig2m7fOdr9PC+eucVrXEF/FW28F6sYQa0n
DZHUVFeHsR7qa5qWTdpvli75GNtwH70ayhOncqoLKh1dmLr3moNPWOADnQagnSu1fHTjqT7bsoyJ
TExy+VgVTb5zHJJynTnyMWJUp5oln6qP6FXYHasx6bYoft5h3YwCXpybtVmVACnpEFCnI5uXfelb
lAYllBkwzYvuh7wzTlXeqFPWJt1eO4P+EsX1tEuM1LjTQV2+T/NRhoQ+AL1X6CkZbv4NLeMvXi95
PlKYg8SkknAYW3Nfqpq/yDeuqYcRLP92BM8kb226YlyvsOs+zBv4v6BFaWKLCfR1s5ou2en6R9Re
7WwJjAAXjSD4r5PlaEvUITn5DO5CHF6Aqmtt7KyyHp5U7jYqHKtuT3xCE2URnwuvq98HRQqoIzDn
fYcdbkvFm8CG25d3vJXoQVpY3i9dCVhUxYJP1INFcon0RTdjP6hbQOzc1IbLjuxFR715bVgZj0TX
cWLY1aq3sguiwmywLfxwTchq27/GrWBBqpfAfNQUTNEH2Y/Bc+sNVMrjpMOgjB0OjG4PzXEkiB0V
S2g5Rv0hMiUw2bkhXaGL9ogdnvexPzgR3bOWrC/qtlj/NnNW3QGmO0sQqzEbM1Wz2uKtve5wM9Ae
MqLlrJOxJhwglB3lLLMZ22euPijFbRvWID67DVnqgkLBBr1vTAYSfXYNoBeaeKfKj06W+OqrVqNE
L/P6aFfgFtpVmZy+lP4EsgdQu/MucKPgBEC1O+J1jZkyzXEKRsfMkk/d2L9kyrF3Dm5kOGea5eN9
sRiD8ZAu+CWPFBL612ObAScqSCwk2KGPmUEagtYV9bTQgomM5snpaXTa8t6N1VerWN7PljRv8p7+
J9ZVZFAraIedHJT1CjMxfoV9Oz3Eg8cnxxOf7RrMF8FGxt6EUWTNG26aovPORFhA9M9ToaAVuKzj
YT5g2zj2wSwuJPm4q6br7Xt3IXJO3jofzI3Lp5ABgPGDZ6Ma52pHy2VxNbetvFnSpbhpTDncExpr
aCM2u8/U/xS7ul/sT3Xgjhc9AGNr40RW6m46307DHO7sZhpowt6UTcFyEUTONit9edbT+CmCcfAw
gbq5M4dBXKHBOx/zyQUIA9Um4F1ZmemmAep8HdBaQV+mQwAPzdHdJGPcvVjppOgFsHG9ps5wAV3G
wJfRd2V7MFny9gab2XE7m5ZFpSoZtXmfFJX96OZKHcfKXh4UEM5LupeXux4+5iaAqvOBOUMz7ETX
yfQ8p/PshH4tDAwEEcCVa3cWkzrAdO2OnHKNy8xb6ifaoa0gNPIBULZleAKvJjfP9cQb/qs5NpBr
lMLXy4vwosq6kkbfICEqVmMdOSUsbgcKckySDewsDPhY3ngXW+NEiCyLHCqgWPI+5AyUNq0uHDi4
FsuoLfDwh40aq4kZfDtEzGBq66r3AGluNCRDn+ZeT7IgmtOX2oLIsg8oP9vHuOBPUjbQaQp3OcIv
SO+70myeBlN3zwi5cjfOwFiXbIYWhYljI0WSmJt5yTyGvZOXhmZE+agomR5vegEVKTLGtNhKLtXt
uHBOASTqtaFTR+kNY4z5SbSTceWkBNZgjTf23jfsllZiVTl7eKLOFNZWGnSHgXv3a1Qk8zuFVeDz
5ETe6+T2broXyiUd3VFYUIQZqX0Y0b5df136pUm3bULl9NHr1VcnmeNbgoEMdhYkt7MN5bfe1HXV
bJM5pTBYem0b5rydb4xiynaWcKF3Bxi5z/GiwQoL8oX4hQfZ+3TbgUA1pDe+TygoG0IvXrIbhjJo
9RFEmpsqKJhHVdZs3CWMS0Le2Z0pjyX82Xl4npNmjuS3E+x/tdDfaKG8/9b59r+kvv8A9l9/mf7n
6sucfq5/FEP//LLv5BlhgxWVLjYh7IvYqjgLfeeSCsj8HI4EmzcY/D+KoTZiKEcjis44R3pQB5Ao
vjP6QM/QSYabBtULHwgjiH9Qi+n8LLg4aIR8ezAmnMMhrDu/ajsNQHd2iVV22VpDql8kQPFuU/E2
pjkqCQwAW/aEo0MfU9pdS+NUW4ly2hCNlUIh3OIHamT1a2vHA32GQjnhTKhiuZgr1/vStIW3JVXu
tktzrPrYhXHOW3HS8oGh2OIP8bpDsmB0F17VQpPSMZ44wHdLlgQ3gmwg8/B6WJNSyoWUoB/sqsVG
6E5jLz4U9rRmWxdpWEPYJjV7gnPqGxMBc49m6RFkN9sPfMb5zAZkrBrlPyQWy+ZE/A1vtbUzS9kv
LUMQVXaPvDVcc+dn0i7Eu7ThRDYcCBj6Fm8wUVbiImXMRvu4aD4nRtfuvUbpW8cqKirImWzwpa42
lo+qEl76zbH13wfwtw8gJse/fQDrtk/+J3xp6yL9pTiDD4sv/c7JdP7As4BMCibEs6y3J+3Ph9Cn
AoMpAGRpU2IqYSzxL/6T7f4BcZBxBEIkUynL5dH9/hDaf/BHzdUYGnyrp/0nDyHS5i+CCDYTC0ww
hs+VcwFd5mdBhDNeU0JNyY5zT6f0BjdU4m2XLua4aI1tQOp6VOwTfOEl7imyiIyfINcFZLMZelah
NbkrEX5BU9vBg4qbo1HUmHM3vKZLwfuFc3mZOv6ljhJ5UjXb7NqhJK6XA/tdvQofhUINAcnAoXTK
yC3xnMKpLBcOvOwZIAd3PrtbsRDuISiNfjBVpn9JUFS+VO1oXgObNCpCt7Hr0rgElPdgQZtpd11u
rF9iI0OFeZbqW6vpOd/jt7UA14v1iNshy8SzEzyXOPXv21WLifISV4+tZq+9ia2KbiTOi7V/dikX
fe0YCDwWVbnqOgkbF7NaNT0lKYrQjDkH9poBv8Y3pcGyYvQe0zYf13XwxbPYLdSYOo72mNhPb7Jc
ZTMH6mzBlt0t2eTHq35EkUQcPWeMwFOSMilHEi/IMJcpehtes5Y+VFbJGkENavoHO1oPGrPd8sfk
bGIRrR3Elpivo9SWH+CbCkXEbL4VdgxrPUpqOMu2i4MOxDK/tcz5nn5uqw9FJvjdg8JZxs0wCfva
lWl5UeEtvbZzI7v0x8jctIBErrIoHU+Eu2nTTunAwLK6Xs9vx6VyLhE2uK/5N98+0IKkaruN0yh4
tob1E8bYjcxAV1v3nq0GHSOTihB+59zKSo7+RZ7eGRSTqk2tM/4WRZQmpSQQPSB0ioHrMmUGPyP5
9oISAi0NhyoFL04P0ILBgKi8TMS7loSrvYdoBiESwvBXxhZ8bgLexTM51/t+6RzO3mg14ZuOBOMy
u/MAIsvN2zlNmaX1WEluQOyD611bcqPnMwW9e62wRq1zYv7pJRE/W7LeRL1APEnQ7jgz9yN3g9V2
fLKB3Xv2DsKmfSLGM8irgvBsQzYTpTQ2LJSfiCIlRY2Z6l/xYE7xTqxyUzI1q2bDuYWwr8I9svGD
eH2N0d2lz1UG9yTM2ZOVu5FbFDb/Ouqp6WyXRy9jm21kI+dbPdn83OkyICuVOZK3DfgQQWAquWMi
c+he51nyLSuyWLwU1/tEQ97+MKwfEbtS+1Q6A7MCs+Mv6xtB0BWT3s6TFYiWcQx2bzpiq7Lo+e0W
Tg2P67tON+r1YV/R/h8id5zvJ3vgkky4tG7nmEeBOnUEvSTDkYnnLnhm68GF64EkoDQVPjfM4In6
oqAtnjtgfSSgTBA3SPGphzqhZKoRLBy8G5sP7L4pDHaI4m/dwTUf5VRHz0YmRmOjuowtMeP/Eo2U
8zhwAI3gZ/npgXTWxCgtLfl1AE2ArCDOhttG86eQTLnB6GKkKprgaryLWsnJG7rT4dvBn3ExGm5S
B5e4l4PLpXFXaS3V/A21MtFXC8NvfRJ1XWLfZs2IHGa0NMqAdVyCrSiUd3SdVuxFkQWXTjMbW5tq
jJYa33UQZFOzO+2XTg/EmHgooo3VwqCFfMOKVVo0hNxr5JSrOCMtkWr0c5vt/D1gD3lCLTNQ2gmu
phtJgveU5zAks54lA3YN4ijkB65giYCqECRSCqbz5kOOCHgMzI50IHHZR8/mnnfZMUV7/Kft8tAx
3JbHeWCJtBd+4TlfhUojWEXswjLMx0gsiwLuRbRxZ1dlwUgyyhjhwCE6DBR9L+E48SmBvZIvXWqx
NJuR5p6CtsoNrt2Fj7XtCudFTOg64Vwh+jaMgx4zMqY4wdoSl1Epau4Xs0OzrSvuUgyyPBElxS3X
aY0oU5LsA35SUoi8G4P1zvFM9AsaiFr+eiuOutc4p+8kTRzubjIIj4zqEXBSx8wYAVE7DRpENPu3
e56MBl+EVsRPaSGv2XyaLlPIFMmHPa3H7ynWZW+czKa/GwFgzHvsyaxvb0o0kNr1fgzWyYtqVnHB
Xvggvy1pWYeEulXexMvIifx2OGV+1zAXG+XU7hQAZ9zKPF1FkQcZQFguL57//dsTV46+fF7jT5SE
Nk6b7N9W1rpOTPcwJX7zbKZ2VT1PFJbn75xpzSIWcl2l3gwAMumdF2KKwS4jon9nJlSXYz57rZIZ
wUeRiMGLg6VmAw+CFTgoFvN6WhwWsoL9w4A0wMCbkvakMpMbLOHAaUDmlRPcoYEtxCauK5isLhrZ
RYl5lf5yD/IjlyQNirslK75kIgXRjMZnxM+8Sknx91C8zrJa51Y5cdRrdvcMIRKWmJpwgOVkod20
7mtdlc91bLZnvE0DcztNHwb7ELt9xNtxqoP1RdS5VfGY6lhd8I7xb02cyRHP7mjv2waGbWOa/bUj
1kEHM+xwpDHlKcXDjHRfRR+b3toZyGaQ7QNsmb0XCi/jGcB7Z5YGGlKvTzB61IWXBW0Z3YpE1mEQ
9O8AvuwVgYO9wfjplgT4Jis9sHPSEe+0WyiD9wR0tehE51PJqko7Fn59gLy2oIhLCQXX2rWWiiwS
iN+N28iMVk6rPJpmg/aWSuWH1MPb+7yyxmDjpcseRM10RsrL89DwJs3EpFKJxvwFau8IGyqFsdEN
ODUtLwkuelsuN/680jkyDPZeOjc0ERgUehIIf5LmWF8Z9KPcpEvunz0r8reFKVeLvk/zlI+/YCPU
bNFK5A0X7TyKK8+OBeEtw5lfCohmT9orn2TmNcVl0XTyrskTukj7bvIp+W2DvQ/282un2wCgGnOS
bmJmAM3F2jWOl2K+0u1eG1lwFGMzbvXcl7vSVzQWkS3LN4PdZVd+m2T6iuvlvma9X+2XgUmTLlKx
i9PpKQgy4D2p1x68aPrIZDd00sz7FOOdvU8cIEZmAarUzj0Y7gRq7jrBZXWDyt05czl/zgbrkSFN
RHlQ1135abLclUDVUFOHco8MLQ9RMHqXALLlLm66xwY+VIauzc5o15VNfdUDUdzmecn+ZErULmbf
cB7K1jxbkJqOTlB3AHoGeVnbiwi5aNUO8AA0YBfJfG4af2cEnBgzViy812V+K5ts67HrNIBv3vAS
0Gz5xmpPR5l7Klpb38W1HdoVVcEWJ8KDv74hbCTd7RwHA5W+fGAdHtAPHa0924zRNr1Wzt2QlhYE
j0rc523mX9a66J+YIxmXulTU/Bi+x9dNTMk+9SO+YLR+azn3BMsPWdrX7zO278zDhnJMub+t/NFq
I//oTTYBMRcoFG9eb5v7cj94jt5ndV5SH+V5L5TXvp+NlYttekUZji3TFMPjtmFeNtHmtPTDQUR5
Ejp+3oQs/vF2AQ9ziOKkP42V86qSWO6snqGKqQT0DgCAJ00G7yVqhWq29HvM79kR79hdt+wEU1Ft
dS7yXd9I93EFC12z8reA2fCrbkDoe0fR0XtXJgXgPkuDDAG9MV0mgwEMCDxAFgwsJH7LtesdcT9O
eWHuINa0mr14A5/6Po1MfN5k3tdGuqUb41cW/3ifZFZDtsdUtLKNFQ76JOKUX8d2dOjdxGBhalP3
CAVmejbyzvJ57cGvgjVu4t5VPSeQpNkhWtRXacdzkdr99Kxcvzgtrk42Qavz/YIGCJBb8H8zj7og
ekueoBLQhWvaZS2Nc4o4PlospGUafMamFV8yebxOxr57B+hguKAzi3baqgt5eUUP5WABlJ86t90Q
k4/6c940On3XuWoQpzIH9H42GnOxhiOrVrBHahqaaZeZBjunmIMb9SB9MLGbHWuOIeCj/A9Rw7zs
GGUZEBeWbzinEbNwGG8HL8vqxQnxvxhiE3eGmGhTcMRgf6DHjLeuNWTaZcwEG2oPGN0pLxoBpWMP
2wQ/gHibZI7ozu3OGdiDorOz24K0wEbEXRMgYdqoQp+FueBmsSaGxl5A+pRE1S2CEvuzH078f+Gu
+8X/QMCbRgVs6xygV1/wr76WIcEHoPo0O0Z1wIgOw789v1vkMuDA0svS7GUJTGpbV04BU5/0xO88
cG9dx//2LAGnRIMjGMH/4MTgp/jFTjQl8IkXq4+PzhxQ2xJVqyV8CMzIujbRuWI2m5E6pHaaxBe9
ipYKNauLwAv25iOoFkbaNe1z//yyYP7Ddsu2neHZr1CCyh4i2PIyPlYGWz9UYWZjM1yxgB1ZVIQU
JLDzGcqFzZExxr+zcb257365Jnx7bNK+yxb8P+zalfbyoRpp2nF0wVEoMxuteOM0fgkKpaTj3Vj5
kb79mHuRcTLX7XdFqzCweNko6wY/FIT1jcj7ODmShYAJ2SBSfl2ngvcT6YzfRX7+4kPEh2QSRKX5
RBCuR/j90eA3BqDIbFBlxyoaaeUAiIL0j6cD6lrrBE4TIhLSTQi54oWeJH3f9GgVTcJZPq1nqGJU
C/39fW2ums/Pl5Dq0LXix5bEY3kN//wTGXCQloF9A5UbNI7A03Apm0SSegaOzD7QN9bj72RZ3as0
PfukRs4X1cQI82Ayr0nDrlPrGYwr+/c/mP1XP5hLihSrMJMtZOOffzBvZChfwkQ7wg1ih8rsui4G
fB5T683siuyueqAw1JcnTaIUPQHhOD9jfBnvBzkGHSM0zB9CaE7L8m1fbBJTPxgQ5XaxxOS/fzMp
AZ5e9/Cr1lMFgifbKCPUktxr5+FKIwy+fjuUpuWEE/HNalJpNd8nUUqLN7Un8+26j3uBqcq9tXQ+
xhjHwy71m8/pl0zx+viTb8VvS4IZCREm/M+XIzGNJoX/ZRzsxGENtOoF144/rEcd4nHmIwt/cKkt
fzQeKmtBPJnLhB9Lp8PyMAcuVyu2TU4nzkLcOKMkyg+5WPxzJg0e797kIRzE64fdZqg0wzTE6bGO
UcDC1FNjvIuhD2JfLvnuZIwQb+jaHblDOBC8vn32/1Wif6dES3y/Pzwm/zEKumm/cKT6aQz07Uu+
j4HoZ+bmADlHbpJHen1NfR8DWfIPx8WozRCGTBt/6l8KtHT/4MQB1ppJDxY/xkT/UqBpccLezcLO
CktBAe7yf6JA29YvljwBWd+BtmzxwrDRu61fLHl5Nyz5NATpbZYH7DFCVqR5rXLP3ZsgUlLeSYxz
3aEuRAWKMCLpgTFsTN0wjyg5nq8bBHnUM+pdN12f5gz3k2+9ZwAUjRxWKdLBKkfnR8C0YrpdAaav
pVCUaGy8jmrnsDUTHwr8YNacCurEyv3xUAcSH1XSZOeSkfxXO66QkYKVC2hYHKhn14/PXi4bpq0x
DxawwnsH89shBha6tYNC3CCQ1GOIB2kYNg3yDYaUQlFptNjSeIKy+MmnI29bsl3DqBR4VNiO6Sll
AoW2ItOTNzrDx4mTyU4KRL0NCPHkvvX8nFbOeta34wC5mbriqYQrrPiNN/6w9D6MjkJtAybYFw3V
MvGYxiE0GvdTyujqqRvdJLt2mOGSWlTeTdoKyUGa9mQ0ApcTT0/2lBh5MAfjphPoWQ+e0/fVlk9C
v490TdBLBFT06TmKH0BKRJCNIEfmIf6m8ZS6UXKxTDPb8TQ1nYMrZ3GKK3vcAZPoaJphx2zuPfbC
HIhTW73T7cw5lbrRLqSKojwbXcWwwViJx2EZLf6Nn08eUcVCcktkS2plOJ0INBFC67p2i09Ef+ip
uXVv+U0sEVo57NRtwEh9m7Kv3GHSQh4ysuSr1xZyl8RpfgRID14ztjHfrY05+MW8u2aRaBQV+0nA
2n19l0PqPIMcBrZRNuad4QTTrhpL9xxJT+MbaR33lWQarxjGNtceLS8EUzWgUsZ+OvDNfVMZ6pKO
Xc6sohqEp85WLidfMb5knuHv1qMDcPMxqdStzJukPi1VasqNgAcRr6DzdN2Rl528pCBotYQgt/g+
IFhSw3JbLly9O3wtfFaLOXoPJXYttOIVe/pctNgEN7yo16pHbDyblil/GdrzvFbqWHFXn2EbtsGl
q+LktWw84udZAThuU/i6NC5Hh7cgstxcX0NQTS/Hqk8u3KiaXrB+EULPu2nYgZ4q9WmGQOOQ07Oq
FrKBK5IjFlmrRn+QhbnpcbrR0L3ACyMxXHr7Kk7T23TW5P6SZqR/qAaVxJMd+Ry9bQXbbwvfc5hC
FbGnuFyWdGi2loH1rE74NLdqLEczFOAtoXQwII5v3QrBLQTVXnpX81JO10XniEOLTLFNYjoWuOOk
QYuVp1A0DC+9Nuq6gLuAAxLbAwQStu2FP723MA0dsAg18VmK7n6Z+2y545D/GdJbxTNFMoDeSiyI
znUPaXbZ902CdS8edP1+jmohNz6n9MdlIaF4gOveVgf+JYI6c+y+P7IS6QfZBHN9IubB6zmFNYBR
VyTWdHoT68F+t1/pl31yBte/tFOnWx5GouDqOOWJSX9TpOetrwyTJEQnrhaase8key6gezLISvjo
rGbOICoq5RsIPbPtnzPD1zmlscY8XxL7xXjNBgk+jmrzg+9H3a4w48gIaVU3a1wyS7a1FmnfGUqL
cU+evti6QWZdUEsU7Gwfp+jOAHNBhS5B4Ue10D2OJmnxOUO7zz61jZe9ZKI3nmhhGD90Yh5baKNS
8qzJeaRaaoELZLpGf2rjmKEL5+xu55JibS/4A5LjtLGKj0xTlUYD8zkgnCUKE2NwDQFKiQ18UonE
QbdaaHWuiDeO24KTqEY1Ho2mtesd5r8pJjDvlMxZ4PACovWrqHg0dWw/MwR6xwmAyvdvSj/IWevo
+pN3h2nM3MY9Gk5vJc0Ji6AnmIggB0J/jOKwntnpVVEnrwugxxj7iLCaV3AY6iuO42528Jvaft/0
83smGwh0WHjYfsK2L9hRjaLv4JMBe7gqVbky+MzuvszqrA2pap7jO3MeoxZxTRZ60cfS9nrMrqE0
ojg6I6ZN/rX0c3P/3/3U/6f9El113YH839aap/4l+XE39ecXfN9NvTlnBFsmQbYUIAFH7u+7qbUH
eA3Dsm68badAAP3Z50SMkLgPAD3v39uoN6ONEJi6yTcREGGH9Q/cNG8xsB/ObDQHEwzm0MbMS7Jv
+zVbWDegfmrt66uASR5uNh/1Re/f3O5lKe1TPq/BkzFGGe8c2b2aWqeHOXUZ960ZjLZhfQB1PN9m
Ky7xbR5O8Mq5LZXZofTWxZxGvH/sSQwjDY6lK6Pp3vA06mAIkJvI8hOo6qBUGAF5S+NnHhtU4yIy
boISIvC5JjdLy6SFBO5/tUE4p8Nx4hw64/72KKSITrgV4UEGnt+MD2rkIj8Y8NYsJozM+ndxNrXL
BddS2uwKUHgF3/Ytvu5Sg2fFzYYjnEZDKyXzbQw61wz+k0PjWQtdfJUbPVYlFXEL6zeeNRPq6TIY
n6jqTR+x3rRIWGWS3c01K/zcNqeFt+A+qaPhhWBxyviCadYmzVs8rYIatqAeEdpDINKeVZ0ztlkE
6zdsZGdrN03I2Bf4fdZ23ozIyXUC/NY4zVO9DrJyQOwPhjYH6nwZjGfxPpIKK/rBYhs2HMZvFcCw
qTBIUjmVgyya790Cx+WVYrtR8SmUjmWV47ec1n9PWL85Ya1KFQrH/70iPH9py7rqf1oUvn3Nd5OP
+QdCCV3bNloJVra1Ze3PRcGz/2BDxhnKlSgWcIz5Tt8XBVq/WULeoA+r/eeHtYH1gtMaTni8cbhy
4Ev9k7VhVQF/WBpYkKjVCjivIemsEJP1v/8QlfVNjgoIs6DzfTL4ZZL4myxu7M0P1+T/oYYSL7b5
HVn5KELnSvwiRkTD2Fh2HUfHAQiSuRlFwLuXvdHHtd3ytoRjeSqWZtVDCdP8Jru5fl4//oq4q6CF
kkgVED2wLf5K0Egwy8x27gfkcCD17L22m7bjTFIJwHl+n5lW/RKzNnFYqVJ72y06/TIbTEJ2buva
W0DWZG4GptX9CETUbozmPFATcdP5GQaArIg4GOlW7bqYBMzQedF96RbT9u8v4F/+EuRpAxqaeClY
v8I8RSsVebIlODJisHYzdeH70mB+nzLfe2psge/YzLGSGCUWZA7J6/ibzA6uq/XgRoST7bCFx4jz
BTYXtNeA7Md+9PPixHEuZwiHJF6mwxo5WfpsY5SIX3//O/zqJls/Bzh3AWeRNWT/61kew80wMNQJ
8GwShGrFUmzYBuqDBxf677/TL6rB2yfOSxhkKiY5hyj2zze1M5odqzjfaWQSecQTwocHwPnc9nZz
JxzsHn///X55iN6+H/lKAAHc4iuF6ufvZ5ldVZVGwfcDtH3HitLRShj/TuH8i+u3QoaIbfm2z+7i
Fy0kaFkuisnwj63FtMDnqingKMe88x///td5G078sCisv48DcICFaV0X/mNRyNBPg4l78GjRR3Fa
vM7aJQH3jNZ8cLpkD4/FzcWxX/f5vR5x8KnCzbcyM6P7hIrRi9JxmrtWrx4Ll3gdJ9MV8oZjdjnG
haJXu6j0IeXefML7UtEstAhpbHiLMxGTMd9kVhIjrG+lx85yu3eTu6THv/8l7TcC2U+/JT4daJVY
Lz1GAoGzUhl/WPoiKyqGZGnn45TZJvWNNcctTCAnTgv5vmYER/6v/kphrLF18oITt/ayY1Fmw340
Vb/PVdteK1jRGJMqe9tw3HxnIv9cO4GWH72pLN85jbtrzcl6MImxohozSQypTyweLZEH+2QBhtFD
VnpK4sracgDWhzzemxnMdpaz/Oj2jnMTD0D0xpS4K2+XhN1JRFYhdtMjZ1wd1k5KD5AlzUNn1/4j
QIPslBlorZXZJP2miaPPCS+esKRV+CShNN8oppmg7RdPXtLLAh0scp2dGi0ZunhcQixSNXMYM66P
eVvnzz3KTNFUxYYjvXHjBEq/as2o0yf/uYsR1A5OJLNuk7kJFSs53RkGfLk7J7HFIyUy5TsvTvKv
ykzA9+QiYJ4atAkeMwhmbBzxlbz38CRtvdLCjhgExSnT2YxjKnBviNb5295PV7M3VS43Q181n6ps
dQE1HcBvvC9JlH8xcsO/MqrC2Mo4jXeG157ZgfJTu2azy63gNI8GpUGRwic1gwPaxAR2oZZVB9qs
Ltfrua2LTIXApwz0qqnbmKX9ARIH+TPCa6cY0ye5UqWfjIIEEv9VLNfmYGAE0wB+d4L3S5iVk32w
6sA/DRyTX9rI7W4zrlN16tmKho3XMVOSYMcVd8RITegAdumlpmxxnycW/i4gnuVm1UqeSGMPYQ1U
iI9mpjt9ruPjpId9kth3VlQOmArUeOpxLm0AOfU+1UXWq93ymbdonXe6La5oEqMWeYKAOMYFKla0
ljOVPX50Ic7KQnqA3ymxFMzxQ5XFV1HsfkyoBzkCoxf3kbnQqda673SfI+tU1XZquyw0MhcbI36k
vd225qU3DxNV4XmwqcdlDksMpJshw6XUE0rFlWokLFHINSYQXpJL9Xxh+DGFPxSvhZpy1g8GlhR+
mDnaI6rSb5ivledMdNcRwTh5W15DOTMX34UqNaWMLmPXOrRURV04S11f9kYtQhJQ+iWbOoF9ofP8
DWw3n6QcWb2bhVQjy1RnNhdam5Jg0VwcTTsVR6/mcXENXYt8EzTWgn2euvFkg2GDNtk+icJZZNXn
dpTx+wwX5CulVfq9PbbTufT98ZSPAS18sZKXrTAUttI8Cp1IjKfB5PkydI67ttCICvSEeJ2JCzbw
lmZrNi7OFRGXm9lY5ic5imqP3T85iTxWO1nUMsz0gMXWxr5owrq9TGcGahXRIgQ7/m9WDbkiuDA3
50CJfOvWgz4YLrTMphP5PspG/XXs26m+JrFQbCPFpmAhAEp5tJUjBtMrnca8Ocwl8jeWGNROjJO1
4zduz56LnjHhIaCmT+iLpRfduyWY5I3Fg3qtUxq1t3mENovXpx6/mBnhcnTsBU0vaz8nHv4GeLLe
cwK07rKiN+nREOwvCHsnaN0Tu5ORLR+SBmyvOMj46fDR/i9759bbtpJl4b8S9DsF3i8DdAMjWZbt
2E7i3OdFkG1FpEjxTonkr++vSNkxGccnOQx6iMEQ58E5sktksWrXvqy9FrxlCv0OpWz6N8FGT74g
TujTuFofEJ3BL5SMuFoEvqKdH1BOP42Br3xCcjc4T0iB3UPqL58FW5BI25SHTGLcLwgmlxc1Wutn
VaXF1xrtrRdWBgEBSFcL4BnEnye04sZzJ93z5PRjvnFk4GlGoQE3ojN8rhv65k2NvgqNkjoNvTPV
CbLPwMeNWZFq3Akobnmx3+ei0ctUNtNcs+h5zv2tMdcc13ijYBhmtdC1oUu0pqffDBC0LJYX+CoG
yUsTGj07SC/2NL7Se+lW3/CB9588sAtzOjGTCxJZ+2CKb6PStbdLFkgXG68hM5NuKr6AunjAyVsv
LfC/BhnW/wELkVLeN938hlQyP/mb4oaEd3KSWq7yRbaN15mvbBcQxEYLKAVqBB9JFrw2SvSJEoyC
khYaiu2JfhrTpwWwQzVn+2DrnkbaEomysPgALwiiCnnuTQ3/YMwB0bxNlyFVAN/d7BdpvK/cBdNv
+XepbifuJQFxQmK1MhBqKsOimua7VEa7D0zQpbPcGTGWtcrIqYOfcK/LA7LF9f8HrOtfSWEpWtNG
8vOA9Wx1WHne03j1+CcPSSxDhyeLsh7d15rRBqUPSSxTnqjANhSdorIhKn+P8aqqTmgwIy5FGFUn
i2Y7jyVBxZ4glS2KdxAnK3yi/E68agjf/bvXJiJIUZAkVsYFgtfEFl7yE68NcvAAuNpGfQ+QIC6m
cb3LKjxL4mrRm+9cxvomfed6QXoXW776wXV96UZ1kmoR6vTrzwLPNmZBVpqoOMHUfMIenuWOFIP1
28ckpmXGMaWNuplK+4iyY4pC9lSKwedHbumfAlYm56SAXlAlaG1dh35TDyr5RaRW/k29xcGlgxIw
gSIVa5Fs4+DVMaNSiakpw4CkjZvlhxUii9UKOcnKO9m4TNuMjYSznPppfWoFcnJhVFJ8W6judkWB
rnor+bRAqCgDfa3Smj43mgysmQY6br1PN8pUjWmb2aiy8m7jmu+UXPI8snKZ+rHQ6F79i1i0CWd6
rwCQhcVblQnUIfXovoJdDfJSWmbm+zrVnHNDK3Ag1ZJimhOVUN5p9NJYU0/dOW8haVQvQwTjQemb
dmTMPF/eL2rQmnMIhKNzpy721CsM91ot9OieVjYJvKyR3biCoxKY5vaqMHIFsmQ3Dz4FwdJebNw0
Pi3wdt/YdvoxDzTjzBDUAZuD+kF11QWI1vttYia3L4cLjogGOg+to+/AmyCuhFCMyLL70LFNUXcp
x3CeRrvlV0W8/Q0qz18UVeekQscC9UItPUcLIJ/rLulESot5fZpp2/oKhVn5NvYVpsExDuUbIKD+
xSHSjPfLip8S2rzW5FeV17R8HN64YCUvNeCpbw17+Ynyh7pwPC/4hLjPnoJ1IJ954SFE0D2V6Gem
VClgJ3QA4vSi2yvvX8u1dh+axeUhVZWzvFgaZ5Wdkt3R4UGgwubPS4Nzn8Kxe2p4tFg5CO3o0eGO
JLE2DXLtcBejwAoJDWQEaQ5bzdJ197N4X5wih1vesCn9a2svsZkyn/hTo/vZ26aw0dJVc+Jva5Qm
dWJscsJlceJ5KLBEgKIXcp1CMeyRlbDCsLwhOWxCwB1626udqyWXCImpuJxhvLYD2s7A7qXA9w3D
SSDztRR85yw7o/vEe41Yg3y1dGmsskNlf2X4CQ+nagXdLolbb88q4MDOrNY36g3a3uWbLFeYUCQc
aXWx6zP0P9mbkg+Od3/IPutultw6oJYudbSwZjJVmr9ivuvaLANGNLLuAODp3CU5QIKgu3ZUiLOW
9LFLN24u01vvwHUuoWLzqSoPSNpaBAgk8Fk7aVTfHVQbXo88i6uZfqjce4C15XVsqpR7cjn5bCV6
fBK4gbxI7PhL6ej+SVKYu4+7hFH8fQpafbvXwkXAu7+MlkscNppK5pmxKefVLlJvSjn19akF3HpW
FVJ1pYNMmmGuqtM9zYrCoEb+RWrEuTI3ckmdUyondN2W+/I69aP6XbNs420CwYpnVldpYiiXShwt
v0WBLX+xpV322dkq2WcAfsm1l3npdrqLXSqDmhZ6t6HsL5IolcjCl06BbkdRmAsAkb41922Xkr4M
C8P85a3bJJa+b10x/WBUbEvw0qnkTK1eoH9IlEza1OnyRk1jUzrJKcZMqzSR3m9rhydQtoADzCST
Pmwrj6qBUcZODMUDwenCpoRcgccvmRk1SJYXtr+PV/7eTCtih0O8mcVKuvya6lR4iTsCBd+0kNpy
3F35X5t19Ez29LkHAEfKbQnUoqUavfUTQggHDGVjQRNV53O4cQG2xJvNaUIuISVtiZ1ZCiAr5VFM
TOga0hxenHglL2XjtXIwl9/YexqGuYpWWmkplyYShxeuGtOvlgT28kNgJWAXXToW7b/K/PayVmLy
AQJZNE5CtEpTQ+/eQaB4aa0fjJuoMIxwCoZ++Y3VDDg8zdIAOSKvvtqWWfkmsPbhIt8JeiE1DM1z
O/b2F9HOpqHPUdPzwDik55GVSB9QHnQWxCY5Io1JEb6p7QyxJpXnP+yQLZ3SWZB9Q9ENhDGY/Nts
eSjO6T+y4cghefq20A9+iDcMKUO8NeppqaaYoaJYflZdZXsm2ZJ9gSKMipiqZZ4GGXjjGMzI19QM
60V62C/PvYoO0jq0QnuWq2q5ht4fe6XuBJogi1VlXmsxcOjIRyaUFk6kxpKpBsnGORXq5dfQYqvj
E5Rvm623dKTNfbqU3P0cGjxuL/QJYcpUvUH2Hi7f3Vbbzxw1gWMiBluwld3lV1befq0HO2FBxNTQ
nXBReGF9pcs10wdTkHoTA3qhh3bnf5Bjtd5M9cT0vli77Z0W7aJzOkfKc5RTwEek6p7+kUC9RJ89
OzGsoLyGfJmz5OVdiJPYOUHZho6m4zMoxDmNO9hzG7DVKAhSsbpBPYj2mUpmg00b2xwcymQBUwys
4m3HZI0YPK5YvDLVvH5XK9ik+WaXnbuw1p+4wTa4SLwgA5y0kz1/tpe23m662YQgL3yxXWnTuq2g
6f6I+c9v1YO+XxeepUsn8DntrJOMzhVvAX95cAV+xZjvLLliHehQ4k0DLVgGp4ECbmPqQGV8Zm+k
8qSqY+u81HcfKdNBBma5WRXMJLjFnMSU3mlsrMNJVsjFPX1emEg/FITbSXRWKnW20AWziBV4wuUU
7zU+ePln2gnPDAl+ppMSVru5o1WflTgOT8jiIfIiVy4qils2BE17LNatmpGfs23rjiIOiR6UfC8i
ZSuf1Q7Sn+Qp62RRJ8jsXpFP0Z1ZXPjuJ84B71MmbYNgWqMKQ/jt7bafM4rFNCD6ibk5c/FbSN3A
DAI8DiXEewlG0xtpfxAOTlpGF7JdclRlO/MkraHUQZW+yOd5CSCfx/UxeQFi3DItOyk/L3O6WqaV
q9bLmU1/rU4VVQk/bDZ5dr6UdU6dWtlqt6629KrZRjFj/7WU58L9cehZyUGBz+tNIt/uyBoQUSfk
KyosOz0xYa1cboyDf1GxEGxIx8mGIp3nRjND0bQv4NwB6lUyvDXIJKNDrFhbepfxLc9ygQSaZmit
f1NRIkHRsJbmQUHzAtSaS8J3Oa0Pc32/dxA2Nz13ZqZLC0SrgDZ7yJnRgbNJT3IH2qOpES9l2i7q
4Jtl0SIcJaCZYUeJSGai5DwLDv7u2rJ27lt1Zx1mHAYOM+NU9btmI/2fKcUeH0RgUedNxPquWKfV
zZqmuTx7QDGIT99GXph/iP7eL7080KtfipUJSIWb34mVm5tq7vilMQLk+fLiHspqXZug/maiSYiB
ExfnWwCfwPFjmoImIPhBy4pgSVzUhvjCJ5P0s2l4+Qnb+Xz5d156gnaCzu//+Q8V+uf2plqH5PHV
/MYsaKImLduIwYH+ba7uLNjOhLSEKghe21loUTb/+Vm4i4owF6tx4/Vx0RT1fmUl9Eb4vhI0Z2JQ
cgTXCnGsuHorwYFWB3FMU9DLNlf7hf/5OfgpyzoCAgqH8q/MQm+MJ7NgTASnkAWVefuUbLDOfnAm
OACgw+GIbq7/rZXQe4Lv+wE2bZtXN2wW5AmJERlmJcAVzdWdBUeZkAezKdgeZ2l0a8GC5GngJNAL
AKW9YqC11r5q1lZnKWA0KGQ36LaR2UTQckDuBq4BAzIeJAVIU7aPj5F9+vjoEYC5Uel7PdrEduuN
yB6wgAdvBN4x9GLQFPXsgFBj0MmIqGAiH3bIuM5F4EoCMjDMDlgTwHmqbRrHp2RPddaAMRHSzDTS
0VArrnbRjWkNQIU+dBL0icDEsNGPB19vKSiKMmGN0LkHSktc49sIiCcMPhjtCUA+KiTW0T3oWUPH
ngBRUQRqqd0PrWc6oqVgE2wNXQr4QLiJJs1cj7v+6X6wYERDkrPhMGt+YXT7gRYMdahR1GVOfxPp
oma1twu+MwvWhCqXLVZKO0vtSTyipUAb3eClQJnRYQo0EI3N1TONaPLoGnBHErbtNI1uKZDGoso5
9HxQDchcgPO2D9kzCmjdT4SDAIPA0ZFsvnBUK4FjfOAs6AaekDgBHqxC74AwnQlciHTrQ3DWXOPz
lpueimFLgTK5Q2qUGPn5pSATWQkqB7M1PyNaA2QQBA3A0MfXaPSl0RivU1w9b1mYA/wkAATHjTA6
cwDn7eBZoLOaHDkY34ezoWcPHH0C8B90zrEpYUSLwMGFHb4GaP4Uejhs8N6BKJSR6KHgyBDX6AwA
XCJCAmfQFtB1TjzMHPnC9il7ZpCNAciG9jEik+arRvT2FarbQ02Aak8oDEHc8ZAz4XR9ugpsTIAN
6TTpmdZEjM8QytzgwFWgcQ4QM3IUdp/eMicWHUTOY/pwdE+vcHC1C3NQIpmwG/UoGueaq2cAbVqm
UOhC7O3oFY5vFqh1tzf192cBS4Clky1w+60l6PnGCt2kpkGWFS2v0VkCsiaDLaE8ATYlkuVHh6+3
FygnQG4FWvex3jC2WQCt8QMzy2+XltQJu13VRZKsuVhWT+0hwTIlFZni03GWxpdK19H5HGoPnQnR
EfxFD3FgbxZIJJJZ4sR8mKUR7ghkywfOgmgSh06H6hKU8OLqzYKjUXyi3kDjc/Ox0HPAGRmRh4DC
oz7YLqoTgmEhufs9MdLZESQSZYpwtBmO7vEJ5dt3MuhYsIXeOB7ys8eCbVBQoaQNn1P7+fgWAfKT
Q3MmOiIklJSQGXl+KyiwMJBLoEdWhBHj2gTP6Vj/9rHA2a/RrohCS/uWfzwcLfjQyU6N1U1+rqn+
b8yCLHjBGjBkxwaoFBNohUSJpp2e0Z0HVEIEmdqwWJHaKllBDWhJa+/76RJnQv0ZUZGH2uv4TAEK
q0OjBUwBzSbQCYCrbq+uhyQiZojryJYcDWI77WM6FcnltAv07x8LAE/gN6An4QFy8UO0YBItgLmw
jpXoNnU/qlmAAGfojiBmgFxCEGw8uyMszCb4JHpgjktldIcDMcPgHIpGDknFLED52c5Cz0+EtWyi
AMkGlTC+VQDGfWgKkdIaejnCOXjeQySHxCf0tkG70lytSzqmvQBmZKifrFEqAHZPvNA+pKioPz0j
HWAJLAIIHo6ZxvHZxWeYTX/bRdCIn2nLojbz/OmgypNHCp2ROYqqQM0MtYhEQxAIgbU/Pn7vXBDQ
VNHOJqAXzTW6vSCy6kMtgsYqkEmawh32uOOf7gVbFONJJ4JCaWdhdJ4SbWPDMTiwUFE90XnMdhb6
FgEfgjwTkIPvQKWRhU4EPEN3BLR6xIW2Q6Wxfdf9HWFPBCoDiqXj5+PbEc8wFP6uXRT+IkkUUDjH
46EXOzR4LAtwaiMtOLZVAJ35ULtI1NDw/tDC3Fy4nk8tAnUMzgWB/jvWokfnKXGgCTzlsAiS7LLj
mESIxzRKfxXIbBZDIaygcau5mi8ckadEADm40kC1DXRqQ7HZPmRvLXA6wFqG/IL8/fT41R3xC1P1
2A8zg5Hgfi7aZbx19lzDzM9+4aED5MfPj90fTYsHTKSdXxSsh+13t7h38e9/dRDxTer4yYcPqeTm
e45/fnzAH7+6810PT/XwP8+8dbqCE6ZqPqiOt3m92tFN89/B6na1W3XYKZpc9/c7+ec/Ovf5ZBf8
xcCZ3xtX4JYGj5t6ddTVeFUaxOzwgf1VmK2yh1sUr7FF3Q0debYKvG9RGnqd6WjBbIPHjoIoXd13
hKetBhs1fOQwXN/l3l2RP52Stk1h6OAn6wBWlHT9dOQW7Tp4ZJTVU+8ufxV9ezVDb2R32532FjUz
9FvgUUq9+877PAIyho68WEfppnvLxzL/0JF/zkPzc5qbxwPvpa1+fr9yOwsQASRRkR96w+do6oaR
192RbbF78NDhvbfqWZG2dDp45OjQXRYQ6HDEDR329Y+2qYXIDx6YAYo7v3q4xcbstY0YQ4e+jOCA
+2Ga22avoWNfodfTsR6CnvcPHC9XKzSRVuH90+mgi/JPvMKrVZat7twiW+d5Z00fC7WDp8S7c73N
qis+0xZBhw/NWZBFeWdlH+GXw8fOMo//4tjrTHrbJPsnRo+KtD+0wI0OHhoW6p4NUdtq69CRr9e3
6arnPR1rWMOH3q+65xYpYFEQGT7w4dXZCplq1+se68ee7z8x/sU6zdYdS0UGX9Qx/sTgV+vSu+sc
Y8fywJ8Y/GuU+g+32cQHLVpp8NDwTLmvZqs04qTsbs62s/jPfMHJyu/v/baWOHT4N67XnfG2IDF4
WD/AI+lGNehCiiz/4KF/qu810Il6uw5DOEz2q16YcGx/GnrfN250v351nv1wtrVp76HDv4+KnyzE
Y0b5z3zBjwvxCAMfOvwHZn+dZeuOS3HsSR4+dtmNKo/p5aHj/kwaZeBCfEFfYejIHpFNb3lDeSmS
zEPn4vOKcyfc5F2KCeCqInc5ePB1lr/69NzNt/mwweN72V0EP23HczsClwaPjcwZE/MwCeLsOeYy
Xx75uUzTI7rxx/zTAznKc3/WTa6J37gL1qv0X/8GAAD//w==</cx:binary>
              </cx:geoCache>
            </cx:geography>
          </cx:layoutPr>
          <cx:valueColors>
            <cx:minColor>
              <a:schemeClr val="bg2">
                <a:lumMod val="75000"/>
              </a:schemeClr>
            </cx:minColor>
            <cx:midColor>
              <a:srgbClr val="63A0D7"/>
            </cx:midColor>
            <cx:maxColor>
              <a:schemeClr val="accent5">
                <a:lumMod val="75000"/>
              </a:schemeClr>
            </cx:maxColor>
          </cx:valueColors>
          <cx:valueColorPositions count="3"/>
        </cx:series>
      </cx:plotAreaRegion>
    </cx:plotArea>
    <cx:legend pos="r"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microsoft.com/office/2014/relationships/chartEx" Target="../charts/chartEx3.xml"/><Relationship Id="rId3" Type="http://schemas.openxmlformats.org/officeDocument/2006/relationships/image" Target="../media/image2.emf"/><Relationship Id="rId7" Type="http://schemas.openxmlformats.org/officeDocument/2006/relationships/chart" Target="../charts/chart10.xml"/><Relationship Id="rId12" Type="http://schemas.openxmlformats.org/officeDocument/2006/relationships/chart" Target="../charts/chart14.xml"/><Relationship Id="rId2" Type="http://schemas.openxmlformats.org/officeDocument/2006/relationships/chart" Target="../charts/chart9.xml"/><Relationship Id="rId16" Type="http://schemas.openxmlformats.org/officeDocument/2006/relationships/chart" Target="../charts/chart16.xml"/><Relationship Id="rId1" Type="http://schemas.openxmlformats.org/officeDocument/2006/relationships/image" Target="../media/image1.jpeg"/><Relationship Id="rId6" Type="http://schemas.openxmlformats.org/officeDocument/2006/relationships/image" Target="../media/image5.emf"/><Relationship Id="rId11" Type="http://schemas.openxmlformats.org/officeDocument/2006/relationships/image" Target="../media/image6.emf"/><Relationship Id="rId5" Type="http://schemas.openxmlformats.org/officeDocument/2006/relationships/image" Target="../media/image4.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114300</xdr:colOff>
      <xdr:row>1</xdr:row>
      <xdr:rowOff>167640</xdr:rowOff>
    </xdr:from>
    <xdr:to>
      <xdr:col>10</xdr:col>
      <xdr:colOff>419100</xdr:colOff>
      <xdr:row>16</xdr:row>
      <xdr:rowOff>167640</xdr:rowOff>
    </xdr:to>
    <xdr:graphicFrame macro="">
      <xdr:nvGraphicFramePr>
        <xdr:cNvPr id="2" name="Chart 1">
          <a:extLst>
            <a:ext uri="{FF2B5EF4-FFF2-40B4-BE49-F238E27FC236}">
              <a16:creationId xmlns:a16="http://schemas.microsoft.com/office/drawing/2014/main" id="{F4D7FB94-D4C0-85F8-B802-26D3B470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289560</xdr:colOff>
      <xdr:row>18</xdr:row>
      <xdr:rowOff>140970</xdr:rowOff>
    </xdr:from>
    <xdr:to>
      <xdr:col>12</xdr:col>
      <xdr:colOff>594360</xdr:colOff>
      <xdr:row>33</xdr:row>
      <xdr:rowOff>140970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2B77789-0B0F-AFBE-CDB1-320BEACDF2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79620" y="3432810"/>
              <a:ext cx="66751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327660</xdr:colOff>
      <xdr:row>37</xdr:row>
      <xdr:rowOff>148590</xdr:rowOff>
    </xdr:from>
    <xdr:to>
      <xdr:col>8</xdr:col>
      <xdr:colOff>525780</xdr:colOff>
      <xdr:row>52</xdr:row>
      <xdr:rowOff>148590</xdr:rowOff>
    </xdr:to>
    <xdr:graphicFrame macro="">
      <xdr:nvGraphicFramePr>
        <xdr:cNvPr id="4" name="Chart 3">
          <a:extLst>
            <a:ext uri="{FF2B5EF4-FFF2-40B4-BE49-F238E27FC236}">
              <a16:creationId xmlns:a16="http://schemas.microsoft.com/office/drawing/2014/main" id="{AE254561-8611-DD53-7624-6DE4E7B7F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396240</xdr:colOff>
      <xdr:row>86</xdr:row>
      <xdr:rowOff>118110</xdr:rowOff>
    </xdr:from>
    <xdr:to>
      <xdr:col>13</xdr:col>
      <xdr:colOff>91440</xdr:colOff>
      <xdr:row>101</xdr:row>
      <xdr:rowOff>118110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4B6D778-745E-F04B-331A-F17513ED76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86300" y="15845790"/>
              <a:ext cx="69189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388620</xdr:colOff>
      <xdr:row>110</xdr:row>
      <xdr:rowOff>30480</xdr:rowOff>
    </xdr:from>
    <xdr:to>
      <xdr:col>8</xdr:col>
      <xdr:colOff>586740</xdr:colOff>
      <xdr:row>125</xdr:row>
      <xdr:rowOff>30480</xdr:rowOff>
    </xdr:to>
    <xdr:graphicFrame macro="">
      <xdr:nvGraphicFramePr>
        <xdr:cNvPr id="6" name="Chart 5">
          <a:extLst>
            <a:ext uri="{FF2B5EF4-FFF2-40B4-BE49-F238E27FC236}">
              <a16:creationId xmlns:a16="http://schemas.microsoft.com/office/drawing/2014/main" id="{AA5DA015-F7F9-98CF-D700-68091FE2E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55273</xdr:colOff>
      <xdr:row>144</xdr:row>
      <xdr:rowOff>31049</xdr:rowOff>
    </xdr:from>
    <xdr:to>
      <xdr:col>1</xdr:col>
      <xdr:colOff>588673</xdr:colOff>
      <xdr:row>146</xdr:row>
      <xdr:rowOff>136819</xdr:rowOff>
    </xdr:to>
    <xdr:graphicFrame macro="">
      <xdr:nvGraphicFramePr>
        <xdr:cNvPr id="7" name="Chart 6">
          <a:extLst>
            <a:ext uri="{FF2B5EF4-FFF2-40B4-BE49-F238E27FC236}">
              <a16:creationId xmlns:a16="http://schemas.microsoft.com/office/drawing/2014/main" id="{BEA82D63-43F1-A8E9-DF3E-809B8FA2A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95193</xdr:colOff>
      <xdr:row>143</xdr:row>
      <xdr:rowOff>172986</xdr:rowOff>
    </xdr:from>
    <xdr:to>
      <xdr:col>4</xdr:col>
      <xdr:colOff>720033</xdr:colOff>
      <xdr:row>146</xdr:row>
      <xdr:rowOff>142506</xdr:rowOff>
    </xdr:to>
    <xdr:graphicFrame macro="">
      <xdr:nvGraphicFramePr>
        <xdr:cNvPr id="8" name="Chart 7">
          <a:extLst>
            <a:ext uri="{FF2B5EF4-FFF2-40B4-BE49-F238E27FC236}">
              <a16:creationId xmlns:a16="http://schemas.microsoft.com/office/drawing/2014/main" id="{2B16AFCD-6BC9-2164-5770-3E858A699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255326</xdr:colOff>
      <xdr:row>143</xdr:row>
      <xdr:rowOff>102700</xdr:rowOff>
    </xdr:from>
    <xdr:to>
      <xdr:col>7</xdr:col>
      <xdr:colOff>811586</xdr:colOff>
      <xdr:row>147</xdr:row>
      <xdr:rowOff>56980</xdr:rowOff>
    </xdr:to>
    <xdr:graphicFrame macro="">
      <xdr:nvGraphicFramePr>
        <xdr:cNvPr id="9" name="Chart 8">
          <a:extLst>
            <a:ext uri="{FF2B5EF4-FFF2-40B4-BE49-F238E27FC236}">
              <a16:creationId xmlns:a16="http://schemas.microsoft.com/office/drawing/2014/main" id="{5F3CF083-0D16-6DC6-1EAD-6AF66516B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335508</xdr:colOff>
      <xdr:row>143</xdr:row>
      <xdr:rowOff>147850</xdr:rowOff>
    </xdr:from>
    <xdr:to>
      <xdr:col>10</xdr:col>
      <xdr:colOff>758475</xdr:colOff>
      <xdr:row>146</xdr:row>
      <xdr:rowOff>165706</xdr:rowOff>
    </xdr:to>
    <xdr:graphicFrame macro="">
      <xdr:nvGraphicFramePr>
        <xdr:cNvPr id="10" name="Chart 9">
          <a:extLst>
            <a:ext uri="{FF2B5EF4-FFF2-40B4-BE49-F238E27FC236}">
              <a16:creationId xmlns:a16="http://schemas.microsoft.com/office/drawing/2014/main" id="{B71223B6-082F-BB57-0D2F-700D3F5B7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421602</xdr:colOff>
      <xdr:row>144</xdr:row>
      <xdr:rowOff>72106</xdr:rowOff>
    </xdr:from>
    <xdr:to>
      <xdr:col>13</xdr:col>
      <xdr:colOff>756882</xdr:colOff>
      <xdr:row>146</xdr:row>
      <xdr:rowOff>171166</xdr:rowOff>
    </xdr:to>
    <xdr:graphicFrame macro="">
      <xdr:nvGraphicFramePr>
        <xdr:cNvPr id="12" name="Chart 11">
          <a:extLst>
            <a:ext uri="{FF2B5EF4-FFF2-40B4-BE49-F238E27FC236}">
              <a16:creationId xmlns:a16="http://schemas.microsoft.com/office/drawing/2014/main" id="{578C932D-D5F6-8623-9400-6610FB939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0</xdr:colOff>
      <xdr:row>160</xdr:row>
      <xdr:rowOff>0</xdr:rowOff>
    </xdr:from>
    <xdr:to>
      <xdr:col>3</xdr:col>
      <xdr:colOff>134645</xdr:colOff>
      <xdr:row>173</xdr:row>
      <xdr:rowOff>62606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70F1C6FF-546A-4EBB-A843-E794660705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0777" y="297697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160</xdr:row>
      <xdr:rowOff>0</xdr:rowOff>
    </xdr:from>
    <xdr:to>
      <xdr:col>5</xdr:col>
      <xdr:colOff>948431</xdr:colOff>
      <xdr:row>173</xdr:row>
      <xdr:rowOff>62606</xdr:rowOff>
    </xdr:to>
    <mc:AlternateContent xmlns:mc="http://schemas.openxmlformats.org/markup-compatibility/2006" xmlns:a14="http://schemas.microsoft.com/office/drawing/2010/main">
      <mc:Choice Requires="a14">
        <xdr:graphicFrame macro="">
          <xdr:nvGraphicFramePr>
            <xdr:cNvPr id="17" name="Segment 2">
              <a:extLst>
                <a:ext uri="{FF2B5EF4-FFF2-40B4-BE49-F238E27FC236}">
                  <a16:creationId xmlns:a16="http://schemas.microsoft.com/office/drawing/2014/main" id="{0D80BA3B-4EA8-4F23-978F-1000F080F64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395709" y="297697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160</xdr:row>
      <xdr:rowOff>0</xdr:rowOff>
    </xdr:from>
    <xdr:to>
      <xdr:col>7</xdr:col>
      <xdr:colOff>978024</xdr:colOff>
      <xdr:row>173</xdr:row>
      <xdr:rowOff>62606</xdr:rowOff>
    </xdr:to>
    <mc:AlternateContent xmlns:mc="http://schemas.openxmlformats.org/markup-compatibility/2006" xmlns:a14="http://schemas.microsoft.com/office/drawing/2010/main">
      <mc:Choice Requires="a14">
        <xdr:graphicFrame macro="">
          <xdr:nvGraphicFramePr>
            <xdr:cNvPr id="18" name="Year 2">
              <a:extLst>
                <a:ext uri="{FF2B5EF4-FFF2-40B4-BE49-F238E27FC236}">
                  <a16:creationId xmlns:a16="http://schemas.microsoft.com/office/drawing/2014/main" id="{86DA2D5A-9E87-49F1-8F5A-FB50136A215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541146" y="297697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388620</xdr:colOff>
      <xdr:row>37</xdr:row>
      <xdr:rowOff>83344</xdr:rowOff>
    </xdr:to>
    <xdr:grpSp>
      <xdr:nvGrpSpPr>
        <xdr:cNvPr id="144" name="Group 143">
          <a:extLst>
            <a:ext uri="{FF2B5EF4-FFF2-40B4-BE49-F238E27FC236}">
              <a16:creationId xmlns:a16="http://schemas.microsoft.com/office/drawing/2014/main" id="{64D1B377-9EA1-A0CC-D80C-CB5B897CB933}"/>
            </a:ext>
          </a:extLst>
        </xdr:cNvPr>
        <xdr:cNvGrpSpPr/>
      </xdr:nvGrpSpPr>
      <xdr:grpSpPr>
        <a:xfrm>
          <a:off x="0" y="0"/>
          <a:ext cx="11406390" cy="7066262"/>
          <a:chOff x="0" y="0"/>
          <a:chExt cx="11388580" cy="6843265"/>
        </a:xfrm>
      </xdr:grpSpPr>
      <xdr:pic>
        <xdr:nvPicPr>
          <xdr:cNvPr id="3" name="Picture 2">
            <a:extLst>
              <a:ext uri="{FF2B5EF4-FFF2-40B4-BE49-F238E27FC236}">
                <a16:creationId xmlns:a16="http://schemas.microsoft.com/office/drawing/2014/main" id="{7E8BD626-88EC-4588-DBEC-EA8CE45122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388580" cy="6843265"/>
          </a:xfrm>
          <a:prstGeom prst="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pic>
      <xdr:grpSp>
        <xdr:nvGrpSpPr>
          <xdr:cNvPr id="143" name="Group 142">
            <a:extLst>
              <a:ext uri="{FF2B5EF4-FFF2-40B4-BE49-F238E27FC236}">
                <a16:creationId xmlns:a16="http://schemas.microsoft.com/office/drawing/2014/main" id="{7BE2F981-C45A-964E-DBD1-5BE3FD89B56B}"/>
              </a:ext>
            </a:extLst>
          </xdr:cNvPr>
          <xdr:cNvGrpSpPr/>
        </xdr:nvGrpSpPr>
        <xdr:grpSpPr>
          <a:xfrm>
            <a:off x="166688" y="174307"/>
            <a:ext cx="11061394" cy="6481220"/>
            <a:chOff x="166688" y="174307"/>
            <a:chExt cx="11061394" cy="6481220"/>
          </a:xfrm>
        </xdr:grpSpPr>
        <xdr:grpSp>
          <xdr:nvGrpSpPr>
            <xdr:cNvPr id="130" name="Group 129">
              <a:extLst>
                <a:ext uri="{FF2B5EF4-FFF2-40B4-BE49-F238E27FC236}">
                  <a16:creationId xmlns:a16="http://schemas.microsoft.com/office/drawing/2014/main" id="{76C92BC3-9063-6863-1877-86A2AD01F201}"/>
                </a:ext>
              </a:extLst>
            </xdr:cNvPr>
            <xdr:cNvGrpSpPr/>
          </xdr:nvGrpSpPr>
          <xdr:grpSpPr>
            <a:xfrm>
              <a:off x="166688" y="174307"/>
              <a:ext cx="11060920" cy="2047276"/>
              <a:chOff x="119063" y="221932"/>
              <a:chExt cx="10990898" cy="2023110"/>
            </a:xfrm>
          </xdr:grpSpPr>
          <xdr:grpSp>
            <xdr:nvGrpSpPr>
              <xdr:cNvPr id="104" name="Group 103">
                <a:extLst>
                  <a:ext uri="{FF2B5EF4-FFF2-40B4-BE49-F238E27FC236}">
                    <a16:creationId xmlns:a16="http://schemas.microsoft.com/office/drawing/2014/main" id="{CD824C5F-3586-772F-6187-79714FE3D49B}"/>
                  </a:ext>
                </a:extLst>
              </xdr:cNvPr>
              <xdr:cNvGrpSpPr/>
            </xdr:nvGrpSpPr>
            <xdr:grpSpPr>
              <a:xfrm>
                <a:off x="119063" y="221932"/>
                <a:ext cx="10990898" cy="2023110"/>
                <a:chOff x="160020" y="186214"/>
                <a:chExt cx="10990898" cy="2023110"/>
              </a:xfrm>
            </xdr:grpSpPr>
            <xdr:sp macro="" textlink="">
              <xdr:nvSpPr>
                <xdr:cNvPr id="4" name="Rectangle: Rounded Corners 3">
                  <a:extLst>
                    <a:ext uri="{FF2B5EF4-FFF2-40B4-BE49-F238E27FC236}">
                      <a16:creationId xmlns:a16="http://schemas.microsoft.com/office/drawing/2014/main" id="{B8FF54C0-1B7C-D090-0C7A-5AC8BE85B9E5}"/>
                    </a:ext>
                  </a:extLst>
                </xdr:cNvPr>
                <xdr:cNvSpPr/>
              </xdr:nvSpPr>
              <xdr:spPr>
                <a:xfrm>
                  <a:off x="160020" y="186214"/>
                  <a:ext cx="10937558" cy="323374"/>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Segoe UI Black" panose="020B0A02040204020203" pitchFamily="34" charset="0"/>
                      <a:ea typeface="Segoe UI Black" panose="020B0A02040204020203" pitchFamily="34" charset="0"/>
                    </a:rPr>
                    <a:t>ECOMMERCE SALES ANALYSIS DASHBOARD</a:t>
                  </a:r>
                </a:p>
              </xdr:txBody>
            </xdr:sp>
            <xdr:sp macro="" textlink="">
              <xdr:nvSpPr>
                <xdr:cNvPr id="5" name="Rectangle: Rounded Corners 4">
                  <a:extLst>
                    <a:ext uri="{FF2B5EF4-FFF2-40B4-BE49-F238E27FC236}">
                      <a16:creationId xmlns:a16="http://schemas.microsoft.com/office/drawing/2014/main" id="{4C0598E1-6150-9FF0-1BE5-94CB7A9CCCA5}"/>
                    </a:ext>
                  </a:extLst>
                </xdr:cNvPr>
                <xdr:cNvSpPr/>
              </xdr:nvSpPr>
              <xdr:spPr>
                <a:xfrm>
                  <a:off x="205740" y="665321"/>
                  <a:ext cx="2057876" cy="29622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Segoe UI Black" panose="020B0A02040204020203" pitchFamily="34" charset="0"/>
                      <a:ea typeface="Segoe UI Black" panose="020B0A02040204020203" pitchFamily="34" charset="0"/>
                    </a:rPr>
                    <a:t>SALES</a:t>
                  </a:r>
                </a:p>
              </xdr:txBody>
            </xdr:sp>
            <xdr:grpSp>
              <xdr:nvGrpSpPr>
                <xdr:cNvPr id="37" name="Group 36">
                  <a:extLst>
                    <a:ext uri="{FF2B5EF4-FFF2-40B4-BE49-F238E27FC236}">
                      <a16:creationId xmlns:a16="http://schemas.microsoft.com/office/drawing/2014/main" id="{87F8F5F0-A609-020B-D0A5-884ABD6EE08E}"/>
                    </a:ext>
                  </a:extLst>
                </xdr:cNvPr>
                <xdr:cNvGrpSpPr/>
              </xdr:nvGrpSpPr>
              <xdr:grpSpPr>
                <a:xfrm>
                  <a:off x="182880" y="1056799"/>
                  <a:ext cx="2095976" cy="1148715"/>
                  <a:chOff x="190500" y="1066800"/>
                  <a:chExt cx="2125980" cy="1173480"/>
                </a:xfrm>
              </xdr:grpSpPr>
              <xdr:sp macro="" textlink="">
                <xdr:nvSpPr>
                  <xdr:cNvPr id="6" name="Rectangle: Rounded Corners 5">
                    <a:extLst>
                      <a:ext uri="{FF2B5EF4-FFF2-40B4-BE49-F238E27FC236}">
                        <a16:creationId xmlns:a16="http://schemas.microsoft.com/office/drawing/2014/main" id="{52182A44-3CF3-6A17-3F3A-85843FF998BC}"/>
                      </a:ext>
                    </a:extLst>
                  </xdr:cNvPr>
                  <xdr:cNvSpPr/>
                </xdr:nvSpPr>
                <xdr:spPr>
                  <a:xfrm>
                    <a:off x="190500" y="1066800"/>
                    <a:ext cx="2125980" cy="11734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B143">
                <xdr:nvSpPr>
                  <xdr:cNvPr id="7" name="Rectangle: Rounded Corners 6">
                    <a:extLst>
                      <a:ext uri="{FF2B5EF4-FFF2-40B4-BE49-F238E27FC236}">
                        <a16:creationId xmlns:a16="http://schemas.microsoft.com/office/drawing/2014/main" id="{3C6A117B-A087-784B-27EC-6EDB51E666ED}"/>
                      </a:ext>
                    </a:extLst>
                  </xdr:cNvPr>
                  <xdr:cNvSpPr/>
                </xdr:nvSpPr>
                <xdr:spPr>
                  <a:xfrm>
                    <a:off x="632460" y="1158240"/>
                    <a:ext cx="1196340" cy="2209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28432B-9370-4A82-87D4-0752C4EF1389}"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lgn="ctr"/>
                      <a:t>$2297200.86</a:t>
                    </a:fld>
                    <a:endParaRPr lang="en-IN" sz="1200">
                      <a:solidFill>
                        <a:schemeClr val="bg1"/>
                      </a:solidFill>
                      <a:latin typeface="Segoe UI Black" panose="020B0A02040204020203" pitchFamily="34" charset="0"/>
                      <a:ea typeface="Segoe UI Black" panose="020B0A02040204020203" pitchFamily="34" charset="0"/>
                    </a:endParaRPr>
                  </a:p>
                </xdr:txBody>
              </xdr:sp>
              <xdr:graphicFrame macro="">
                <xdr:nvGraphicFramePr>
                  <xdr:cNvPr id="8" name="Chart 7">
                    <a:extLst>
                      <a:ext uri="{FF2B5EF4-FFF2-40B4-BE49-F238E27FC236}">
                        <a16:creationId xmlns:a16="http://schemas.microsoft.com/office/drawing/2014/main" id="{9532171E-E6EA-4DBF-A606-F3D130BDE31E}"/>
                      </a:ext>
                    </a:extLst>
                  </xdr:cNvPr>
                  <xdr:cNvGraphicFramePr>
                    <a:graphicFrameLocks/>
                  </xdr:cNvGraphicFramePr>
                </xdr:nvGraphicFramePr>
                <xdr:xfrm>
                  <a:off x="594361" y="1485900"/>
                  <a:ext cx="1356360" cy="304801"/>
                </xdr:xfrm>
                <a:graphic>
                  <a:graphicData uri="http://schemas.openxmlformats.org/drawingml/2006/chart">
                    <c:chart xmlns:c="http://schemas.openxmlformats.org/drawingml/2006/chart" xmlns:r="http://schemas.openxmlformats.org/officeDocument/2006/relationships" r:id="rId2"/>
                  </a:graphicData>
                </a:graphic>
              </xdr:graphicFrame>
              <xdr:sp macro="" textlink="Analysis!B143">
                <xdr:nvSpPr>
                  <xdr:cNvPr id="10" name="Rectangle: Rounded Corners 9">
                    <a:extLst>
                      <a:ext uri="{FF2B5EF4-FFF2-40B4-BE49-F238E27FC236}">
                        <a16:creationId xmlns:a16="http://schemas.microsoft.com/office/drawing/2014/main" id="{E29F12D8-F61D-43BA-B511-5C3EF0548AE1}"/>
                      </a:ext>
                    </a:extLst>
                  </xdr:cNvPr>
                  <xdr:cNvSpPr/>
                </xdr:nvSpPr>
                <xdr:spPr>
                  <a:xfrm>
                    <a:off x="205740" y="1866900"/>
                    <a:ext cx="2049780" cy="25146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Segoe UI Black" panose="020B0A02040204020203" pitchFamily="34" charset="0"/>
                        <a:ea typeface="Segoe UI Black" panose="020B0A02040204020203" pitchFamily="34" charset="0"/>
                      </a:rPr>
                      <a:t>YOY</a:t>
                    </a:r>
                    <a:r>
                      <a:rPr lang="en-IN" sz="1200" baseline="0">
                        <a:solidFill>
                          <a:schemeClr val="bg1"/>
                        </a:solidFill>
                        <a:latin typeface="Segoe UI Black" panose="020B0A02040204020203" pitchFamily="34" charset="0"/>
                        <a:ea typeface="Segoe UI Black" panose="020B0A02040204020203" pitchFamily="34" charset="0"/>
                      </a:rPr>
                      <a:t> GROWTH</a:t>
                    </a:r>
                    <a:endParaRPr lang="en-IN" sz="1200">
                      <a:solidFill>
                        <a:schemeClr val="bg1"/>
                      </a:solidFill>
                      <a:latin typeface="Segoe UI Black" panose="020B0A02040204020203" pitchFamily="34" charset="0"/>
                      <a:ea typeface="Segoe UI Black" panose="020B0A02040204020203" pitchFamily="34" charset="0"/>
                    </a:endParaRPr>
                  </a:p>
                </xdr:txBody>
              </xdr:sp>
            </xdr:grpSp>
            <xdr:sp macro="" textlink="">
              <xdr:nvSpPr>
                <xdr:cNvPr id="38" name="Rectangle: Rounded Corners 37">
                  <a:extLst>
                    <a:ext uri="{FF2B5EF4-FFF2-40B4-BE49-F238E27FC236}">
                      <a16:creationId xmlns:a16="http://schemas.microsoft.com/office/drawing/2014/main" id="{A33F2E49-E93D-4BA2-9AED-82EA8F9C083C}"/>
                    </a:ext>
                  </a:extLst>
                </xdr:cNvPr>
                <xdr:cNvSpPr/>
              </xdr:nvSpPr>
              <xdr:spPr>
                <a:xfrm>
                  <a:off x="2417921" y="657701"/>
                  <a:ext cx="2055495" cy="29622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Segoe UI Black" panose="020B0A02040204020203" pitchFamily="34" charset="0"/>
                      <a:ea typeface="Segoe UI Black" panose="020B0A02040204020203" pitchFamily="34" charset="0"/>
                    </a:rPr>
                    <a:t>PROFIT</a:t>
                  </a:r>
                </a:p>
              </xdr:txBody>
            </xdr:sp>
            <xdr:sp macro="" textlink="">
              <xdr:nvSpPr>
                <xdr:cNvPr id="39" name="Rectangle: Rounded Corners 38">
                  <a:extLst>
                    <a:ext uri="{FF2B5EF4-FFF2-40B4-BE49-F238E27FC236}">
                      <a16:creationId xmlns:a16="http://schemas.microsoft.com/office/drawing/2014/main" id="{338DD367-ADE1-4469-92E9-6E70EE15D5CB}"/>
                    </a:ext>
                  </a:extLst>
                </xdr:cNvPr>
                <xdr:cNvSpPr/>
              </xdr:nvSpPr>
              <xdr:spPr>
                <a:xfrm>
                  <a:off x="9049703" y="650081"/>
                  <a:ext cx="2055495" cy="29622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Segoe UI Black" panose="020B0A02040204020203" pitchFamily="34" charset="0"/>
                      <a:ea typeface="Segoe UI Black" panose="020B0A02040204020203" pitchFamily="34" charset="0"/>
                    </a:rPr>
                    <a:t>PROFIT</a:t>
                  </a:r>
                  <a:r>
                    <a:rPr lang="en-IN" sz="1400" baseline="0">
                      <a:latin typeface="Segoe UI Black" panose="020B0A02040204020203" pitchFamily="34" charset="0"/>
                      <a:ea typeface="Segoe UI Black" panose="020B0A02040204020203" pitchFamily="34" charset="0"/>
                    </a:rPr>
                    <a:t> MARGIN</a:t>
                  </a:r>
                  <a:endParaRPr lang="en-IN" sz="1400">
                    <a:latin typeface="Segoe UI Black" panose="020B0A02040204020203" pitchFamily="34" charset="0"/>
                    <a:ea typeface="Segoe UI Black" panose="020B0A02040204020203" pitchFamily="34" charset="0"/>
                  </a:endParaRPr>
                </a:p>
              </xdr:txBody>
            </xdr:sp>
            <xdr:sp macro="" textlink="">
              <xdr:nvSpPr>
                <xdr:cNvPr id="40" name="Rectangle: Rounded Corners 39">
                  <a:extLst>
                    <a:ext uri="{FF2B5EF4-FFF2-40B4-BE49-F238E27FC236}">
                      <a16:creationId xmlns:a16="http://schemas.microsoft.com/office/drawing/2014/main" id="{532B4258-8CE1-48DE-BEDB-E588361F9127}"/>
                    </a:ext>
                  </a:extLst>
                </xdr:cNvPr>
                <xdr:cNvSpPr/>
              </xdr:nvSpPr>
              <xdr:spPr>
                <a:xfrm>
                  <a:off x="6837521" y="653891"/>
                  <a:ext cx="2057877" cy="29622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Segoe UI Black" panose="020B0A02040204020203" pitchFamily="34" charset="0"/>
                      <a:ea typeface="Segoe UI Black" panose="020B0A02040204020203" pitchFamily="34" charset="0"/>
                    </a:rPr>
                    <a:t>ORDERS</a:t>
                  </a:r>
                </a:p>
              </xdr:txBody>
            </xdr:sp>
            <xdr:sp macro="" textlink="">
              <xdr:nvSpPr>
                <xdr:cNvPr id="41" name="Rectangle: Rounded Corners 40">
                  <a:extLst>
                    <a:ext uri="{FF2B5EF4-FFF2-40B4-BE49-F238E27FC236}">
                      <a16:creationId xmlns:a16="http://schemas.microsoft.com/office/drawing/2014/main" id="{80700CAC-6F7F-495A-8C44-B0E83C732614}"/>
                    </a:ext>
                  </a:extLst>
                </xdr:cNvPr>
                <xdr:cNvSpPr/>
              </xdr:nvSpPr>
              <xdr:spPr>
                <a:xfrm>
                  <a:off x="4627721" y="661511"/>
                  <a:ext cx="2055495" cy="296228"/>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Segoe UI Black" panose="020B0A02040204020203" pitchFamily="34" charset="0"/>
                      <a:ea typeface="Segoe UI Black" panose="020B0A02040204020203" pitchFamily="34" charset="0"/>
                    </a:rPr>
                    <a:t>QUANTITY</a:t>
                  </a:r>
                </a:p>
              </xdr:txBody>
            </xdr:sp>
            <xdr:grpSp>
              <xdr:nvGrpSpPr>
                <xdr:cNvPr id="42" name="Group 41">
                  <a:extLst>
                    <a:ext uri="{FF2B5EF4-FFF2-40B4-BE49-F238E27FC236}">
                      <a16:creationId xmlns:a16="http://schemas.microsoft.com/office/drawing/2014/main" id="{2B33984B-D162-4FCC-B67C-35CD9A303BF1}"/>
                    </a:ext>
                  </a:extLst>
                </xdr:cNvPr>
                <xdr:cNvGrpSpPr/>
              </xdr:nvGrpSpPr>
              <xdr:grpSpPr>
                <a:xfrm>
                  <a:off x="6869906" y="1060609"/>
                  <a:ext cx="2065497" cy="1148715"/>
                  <a:chOff x="190500" y="1066800"/>
                  <a:chExt cx="2125980" cy="1173480"/>
                </a:xfrm>
              </xdr:grpSpPr>
              <xdr:sp macro="" textlink="">
                <xdr:nvSpPr>
                  <xdr:cNvPr id="43" name="Rectangle: Rounded Corners 42">
                    <a:extLst>
                      <a:ext uri="{FF2B5EF4-FFF2-40B4-BE49-F238E27FC236}">
                        <a16:creationId xmlns:a16="http://schemas.microsoft.com/office/drawing/2014/main" id="{4348251B-E96C-435B-5DE9-B6FE9FE79361}"/>
                      </a:ext>
                    </a:extLst>
                  </xdr:cNvPr>
                  <xdr:cNvSpPr/>
                </xdr:nvSpPr>
                <xdr:spPr>
                  <a:xfrm>
                    <a:off x="190500" y="1066800"/>
                    <a:ext cx="2125980" cy="11734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K143">
                <xdr:nvSpPr>
                  <xdr:cNvPr id="44" name="Rectangle: Rounded Corners 43">
                    <a:extLst>
                      <a:ext uri="{FF2B5EF4-FFF2-40B4-BE49-F238E27FC236}">
                        <a16:creationId xmlns:a16="http://schemas.microsoft.com/office/drawing/2014/main" id="{0DC59D08-0521-D527-C8F7-9990141E1B1A}"/>
                      </a:ext>
                    </a:extLst>
                  </xdr:cNvPr>
                  <xdr:cNvSpPr/>
                </xdr:nvSpPr>
                <xdr:spPr>
                  <a:xfrm>
                    <a:off x="632460" y="1158240"/>
                    <a:ext cx="1196340" cy="2209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EC1EE0-9B02-4151-AE8F-1D71EFA83E12}"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lgn="ctr"/>
                      <a:t>#9994</a:t>
                    </a:fld>
                    <a:endParaRPr lang="en-IN" sz="1200">
                      <a:solidFill>
                        <a:schemeClr val="bg1"/>
                      </a:solidFill>
                      <a:latin typeface="Segoe UI Black" panose="020B0A02040204020203" pitchFamily="34" charset="0"/>
                      <a:ea typeface="Segoe UI Black" panose="020B0A02040204020203" pitchFamily="34" charset="0"/>
                    </a:endParaRPr>
                  </a:p>
                </xdr:txBody>
              </xdr:sp>
              <xdr:sp macro="" textlink="Analysis!B143">
                <xdr:nvSpPr>
                  <xdr:cNvPr id="46" name="Rectangle: Rounded Corners 45">
                    <a:extLst>
                      <a:ext uri="{FF2B5EF4-FFF2-40B4-BE49-F238E27FC236}">
                        <a16:creationId xmlns:a16="http://schemas.microsoft.com/office/drawing/2014/main" id="{1CEEC045-65E0-83F7-DE73-BB2652AD3C73}"/>
                      </a:ext>
                    </a:extLst>
                  </xdr:cNvPr>
                  <xdr:cNvSpPr/>
                </xdr:nvSpPr>
                <xdr:spPr>
                  <a:xfrm>
                    <a:off x="205740" y="1866900"/>
                    <a:ext cx="2049780" cy="25146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Segoe UI Black" panose="020B0A02040204020203" pitchFamily="34" charset="0"/>
                        <a:ea typeface="Segoe UI Black" panose="020B0A02040204020203" pitchFamily="34" charset="0"/>
                      </a:rPr>
                      <a:t>YOY</a:t>
                    </a:r>
                    <a:r>
                      <a:rPr lang="en-IN" sz="1200" baseline="0">
                        <a:solidFill>
                          <a:schemeClr val="bg1"/>
                        </a:solidFill>
                        <a:latin typeface="Segoe UI Black" panose="020B0A02040204020203" pitchFamily="34" charset="0"/>
                        <a:ea typeface="Segoe UI Black" panose="020B0A02040204020203" pitchFamily="34" charset="0"/>
                      </a:rPr>
                      <a:t> GROWTH</a:t>
                    </a:r>
                    <a:endParaRPr lang="en-IN" sz="1200">
                      <a:solidFill>
                        <a:schemeClr val="bg1"/>
                      </a:solidFill>
                      <a:latin typeface="Segoe UI Black" panose="020B0A02040204020203" pitchFamily="34" charset="0"/>
                      <a:ea typeface="Segoe UI Black" panose="020B0A02040204020203" pitchFamily="34" charset="0"/>
                    </a:endParaRPr>
                  </a:p>
                </xdr:txBody>
              </xdr:sp>
            </xdr:grpSp>
            <xdr:grpSp>
              <xdr:nvGrpSpPr>
                <xdr:cNvPr id="48" name="Group 47">
                  <a:extLst>
                    <a:ext uri="{FF2B5EF4-FFF2-40B4-BE49-F238E27FC236}">
                      <a16:creationId xmlns:a16="http://schemas.microsoft.com/office/drawing/2014/main" id="{5743D657-99AD-4117-BADB-0A09B0899597}"/>
                    </a:ext>
                  </a:extLst>
                </xdr:cNvPr>
                <xdr:cNvGrpSpPr/>
              </xdr:nvGrpSpPr>
              <xdr:grpSpPr>
                <a:xfrm>
                  <a:off x="4669631" y="1052989"/>
                  <a:ext cx="2063115" cy="1148715"/>
                  <a:chOff x="190500" y="1066800"/>
                  <a:chExt cx="2125980" cy="1173480"/>
                </a:xfrm>
              </xdr:grpSpPr>
              <xdr:sp macro="" textlink="">
                <xdr:nvSpPr>
                  <xdr:cNvPr id="49" name="Rectangle: Rounded Corners 48">
                    <a:extLst>
                      <a:ext uri="{FF2B5EF4-FFF2-40B4-BE49-F238E27FC236}">
                        <a16:creationId xmlns:a16="http://schemas.microsoft.com/office/drawing/2014/main" id="{AF128B4E-B618-7572-A607-25CE672AC448}"/>
                      </a:ext>
                    </a:extLst>
                  </xdr:cNvPr>
                  <xdr:cNvSpPr/>
                </xdr:nvSpPr>
                <xdr:spPr>
                  <a:xfrm>
                    <a:off x="190500" y="1066800"/>
                    <a:ext cx="2125980" cy="11734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H143">
                <xdr:nvSpPr>
                  <xdr:cNvPr id="50" name="Rectangle: Rounded Corners 49">
                    <a:extLst>
                      <a:ext uri="{FF2B5EF4-FFF2-40B4-BE49-F238E27FC236}">
                        <a16:creationId xmlns:a16="http://schemas.microsoft.com/office/drawing/2014/main" id="{D5C610F2-15FE-2E22-0528-65E098485046}"/>
                      </a:ext>
                    </a:extLst>
                  </xdr:cNvPr>
                  <xdr:cNvSpPr/>
                </xdr:nvSpPr>
                <xdr:spPr>
                  <a:xfrm>
                    <a:off x="632460" y="1158240"/>
                    <a:ext cx="1196340" cy="2209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6FB12D-F1A8-4A86-9178-9AA205BC1C1A}"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lgn="ctr"/>
                      <a:t>#37873</a:t>
                    </a:fld>
                    <a:endParaRPr lang="en-IN" sz="1200">
                      <a:solidFill>
                        <a:schemeClr val="bg1"/>
                      </a:solidFill>
                      <a:latin typeface="Segoe UI Black" panose="020B0A02040204020203" pitchFamily="34" charset="0"/>
                      <a:ea typeface="Segoe UI Black" panose="020B0A02040204020203" pitchFamily="34" charset="0"/>
                    </a:endParaRPr>
                  </a:p>
                </xdr:txBody>
              </xdr:sp>
              <xdr:sp macro="" textlink="Analysis!B143">
                <xdr:nvSpPr>
                  <xdr:cNvPr id="52" name="Rectangle: Rounded Corners 51">
                    <a:extLst>
                      <a:ext uri="{FF2B5EF4-FFF2-40B4-BE49-F238E27FC236}">
                        <a16:creationId xmlns:a16="http://schemas.microsoft.com/office/drawing/2014/main" id="{8E6D5E32-A2CA-BBBF-A5A1-1A2691D3E2FD}"/>
                      </a:ext>
                    </a:extLst>
                  </xdr:cNvPr>
                  <xdr:cNvSpPr/>
                </xdr:nvSpPr>
                <xdr:spPr>
                  <a:xfrm>
                    <a:off x="205740" y="1866900"/>
                    <a:ext cx="2049780" cy="25146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Segoe UI Black" panose="020B0A02040204020203" pitchFamily="34" charset="0"/>
                        <a:ea typeface="Segoe UI Black" panose="020B0A02040204020203" pitchFamily="34" charset="0"/>
                      </a:rPr>
                      <a:t>YOY</a:t>
                    </a:r>
                    <a:r>
                      <a:rPr lang="en-IN" sz="1200" baseline="0">
                        <a:solidFill>
                          <a:schemeClr val="bg1"/>
                        </a:solidFill>
                        <a:latin typeface="Segoe UI Black" panose="020B0A02040204020203" pitchFamily="34" charset="0"/>
                        <a:ea typeface="Segoe UI Black" panose="020B0A02040204020203" pitchFamily="34" charset="0"/>
                      </a:rPr>
                      <a:t> GROWTH</a:t>
                    </a:r>
                    <a:endParaRPr lang="en-IN" sz="1200">
                      <a:solidFill>
                        <a:schemeClr val="bg1"/>
                      </a:solidFill>
                      <a:latin typeface="Segoe UI Black" panose="020B0A02040204020203" pitchFamily="34" charset="0"/>
                      <a:ea typeface="Segoe UI Black" panose="020B0A02040204020203" pitchFamily="34" charset="0"/>
                    </a:endParaRPr>
                  </a:p>
                </xdr:txBody>
              </xdr:sp>
            </xdr:grpSp>
            <xdr:grpSp>
              <xdr:nvGrpSpPr>
                <xdr:cNvPr id="54" name="Group 53">
                  <a:extLst>
                    <a:ext uri="{FF2B5EF4-FFF2-40B4-BE49-F238E27FC236}">
                      <a16:creationId xmlns:a16="http://schemas.microsoft.com/office/drawing/2014/main" id="{DCF6CA6C-7BDB-44AA-9482-C52C9266001E}"/>
                    </a:ext>
                  </a:extLst>
                </xdr:cNvPr>
                <xdr:cNvGrpSpPr/>
              </xdr:nvGrpSpPr>
              <xdr:grpSpPr>
                <a:xfrm>
                  <a:off x="2416016" y="1045369"/>
                  <a:ext cx="2116455" cy="1148715"/>
                  <a:chOff x="190500" y="1066800"/>
                  <a:chExt cx="2125980" cy="1173480"/>
                </a:xfrm>
              </xdr:grpSpPr>
              <xdr:sp macro="" textlink="">
                <xdr:nvSpPr>
                  <xdr:cNvPr id="55" name="Rectangle: Rounded Corners 54">
                    <a:extLst>
                      <a:ext uri="{FF2B5EF4-FFF2-40B4-BE49-F238E27FC236}">
                        <a16:creationId xmlns:a16="http://schemas.microsoft.com/office/drawing/2014/main" id="{83F113D4-1D53-61E3-9682-8015E8EF0E3C}"/>
                      </a:ext>
                    </a:extLst>
                  </xdr:cNvPr>
                  <xdr:cNvSpPr/>
                </xdr:nvSpPr>
                <xdr:spPr>
                  <a:xfrm>
                    <a:off x="190500" y="1066800"/>
                    <a:ext cx="2125980" cy="11734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E143">
                <xdr:nvSpPr>
                  <xdr:cNvPr id="56" name="Rectangle: Rounded Corners 55">
                    <a:extLst>
                      <a:ext uri="{FF2B5EF4-FFF2-40B4-BE49-F238E27FC236}">
                        <a16:creationId xmlns:a16="http://schemas.microsoft.com/office/drawing/2014/main" id="{D26F08F6-E2D2-CE1C-C76E-1E4EC4571A71}"/>
                      </a:ext>
                    </a:extLst>
                  </xdr:cNvPr>
                  <xdr:cNvSpPr/>
                </xdr:nvSpPr>
                <xdr:spPr>
                  <a:xfrm>
                    <a:off x="632460" y="1158240"/>
                    <a:ext cx="1196340" cy="2209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6E5B2A-4D67-4F1C-A6B0-0A2E700B086C}"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lgn="ctr"/>
                      <a:t>$286397.02</a:t>
                    </a:fld>
                    <a:endParaRPr lang="en-IN" sz="1200">
                      <a:solidFill>
                        <a:schemeClr val="bg1"/>
                      </a:solidFill>
                      <a:latin typeface="Segoe UI Black" panose="020B0A02040204020203" pitchFamily="34" charset="0"/>
                      <a:ea typeface="Segoe UI Black" panose="020B0A02040204020203" pitchFamily="34" charset="0"/>
                    </a:endParaRPr>
                  </a:p>
                </xdr:txBody>
              </xdr:sp>
              <xdr:sp macro="" textlink="Analysis!B143">
                <xdr:nvSpPr>
                  <xdr:cNvPr id="58" name="Rectangle: Rounded Corners 57">
                    <a:extLst>
                      <a:ext uri="{FF2B5EF4-FFF2-40B4-BE49-F238E27FC236}">
                        <a16:creationId xmlns:a16="http://schemas.microsoft.com/office/drawing/2014/main" id="{C7166E86-7388-F8D5-4BD6-E4944D485A60}"/>
                      </a:ext>
                    </a:extLst>
                  </xdr:cNvPr>
                  <xdr:cNvSpPr/>
                </xdr:nvSpPr>
                <xdr:spPr>
                  <a:xfrm>
                    <a:off x="205740" y="1866900"/>
                    <a:ext cx="2049780" cy="25146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Segoe UI Black" panose="020B0A02040204020203" pitchFamily="34" charset="0"/>
                        <a:ea typeface="Segoe UI Black" panose="020B0A02040204020203" pitchFamily="34" charset="0"/>
                      </a:rPr>
                      <a:t>YOY</a:t>
                    </a:r>
                    <a:r>
                      <a:rPr lang="en-IN" sz="1200" baseline="0">
                        <a:solidFill>
                          <a:schemeClr val="bg1"/>
                        </a:solidFill>
                        <a:latin typeface="Segoe UI Black" panose="020B0A02040204020203" pitchFamily="34" charset="0"/>
                        <a:ea typeface="Segoe UI Black" panose="020B0A02040204020203" pitchFamily="34" charset="0"/>
                      </a:rPr>
                      <a:t> GROWTH</a:t>
                    </a:r>
                    <a:endParaRPr lang="en-IN" sz="1200">
                      <a:solidFill>
                        <a:schemeClr val="bg1"/>
                      </a:solidFill>
                      <a:latin typeface="Segoe UI Black" panose="020B0A02040204020203" pitchFamily="34" charset="0"/>
                      <a:ea typeface="Segoe UI Black" panose="020B0A02040204020203" pitchFamily="34" charset="0"/>
                    </a:endParaRPr>
                  </a:p>
                </xdr:txBody>
              </xdr:sp>
            </xdr:grpSp>
            <xdr:grpSp>
              <xdr:nvGrpSpPr>
                <xdr:cNvPr id="60" name="Group 59">
                  <a:extLst>
                    <a:ext uri="{FF2B5EF4-FFF2-40B4-BE49-F238E27FC236}">
                      <a16:creationId xmlns:a16="http://schemas.microsoft.com/office/drawing/2014/main" id="{6BC217CC-0F3F-4190-9FCE-2A9D2E054A36}"/>
                    </a:ext>
                  </a:extLst>
                </xdr:cNvPr>
                <xdr:cNvGrpSpPr/>
              </xdr:nvGrpSpPr>
              <xdr:grpSpPr>
                <a:xfrm>
                  <a:off x="9072563" y="1049179"/>
                  <a:ext cx="2078355" cy="1148715"/>
                  <a:chOff x="190500" y="1066800"/>
                  <a:chExt cx="2125980" cy="1173480"/>
                </a:xfrm>
              </xdr:grpSpPr>
              <xdr:sp macro="" textlink="">
                <xdr:nvSpPr>
                  <xdr:cNvPr id="61" name="Rectangle: Rounded Corners 60">
                    <a:extLst>
                      <a:ext uri="{FF2B5EF4-FFF2-40B4-BE49-F238E27FC236}">
                        <a16:creationId xmlns:a16="http://schemas.microsoft.com/office/drawing/2014/main" id="{068AEAB9-87E5-FF1B-1D76-B62C317BA6C4}"/>
                      </a:ext>
                    </a:extLst>
                  </xdr:cNvPr>
                  <xdr:cNvSpPr/>
                </xdr:nvSpPr>
                <xdr:spPr>
                  <a:xfrm>
                    <a:off x="190500" y="1066800"/>
                    <a:ext cx="2125980" cy="11734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N143">
                <xdr:nvSpPr>
                  <xdr:cNvPr id="62" name="Rectangle: Rounded Corners 61">
                    <a:extLst>
                      <a:ext uri="{FF2B5EF4-FFF2-40B4-BE49-F238E27FC236}">
                        <a16:creationId xmlns:a16="http://schemas.microsoft.com/office/drawing/2014/main" id="{5D04685D-3B4D-671C-42BA-70DF1C3C9847}"/>
                      </a:ext>
                    </a:extLst>
                  </xdr:cNvPr>
                  <xdr:cNvSpPr/>
                </xdr:nvSpPr>
                <xdr:spPr>
                  <a:xfrm>
                    <a:off x="632460" y="1158240"/>
                    <a:ext cx="1196340" cy="22098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06EDA4-5E00-4736-9546-2FD178B2D483}" type="TxLink">
                      <a:rPr lang="en-US" sz="1200" b="0" i="0" u="none" strike="noStrike">
                        <a:solidFill>
                          <a:schemeClr val="bg1"/>
                        </a:solidFill>
                        <a:latin typeface="Segoe UI Black" panose="020B0A02040204020203" pitchFamily="34" charset="0"/>
                        <a:ea typeface="Segoe UI Black" panose="020B0A02040204020203" pitchFamily="34" charset="0"/>
                        <a:cs typeface="Calibri"/>
                      </a:rPr>
                      <a:pPr algn="ctr"/>
                      <a:t>12.47%</a:t>
                    </a:fld>
                    <a:endParaRPr lang="en-IN" sz="1200">
                      <a:solidFill>
                        <a:schemeClr val="bg1"/>
                      </a:solidFill>
                      <a:latin typeface="Segoe UI Black" panose="020B0A02040204020203" pitchFamily="34" charset="0"/>
                      <a:ea typeface="Segoe UI Black" panose="020B0A02040204020203" pitchFamily="34" charset="0"/>
                    </a:endParaRPr>
                  </a:p>
                </xdr:txBody>
              </xdr:sp>
              <xdr:sp macro="" textlink="Analysis!B143">
                <xdr:nvSpPr>
                  <xdr:cNvPr id="64" name="Rectangle: Rounded Corners 63">
                    <a:extLst>
                      <a:ext uri="{FF2B5EF4-FFF2-40B4-BE49-F238E27FC236}">
                        <a16:creationId xmlns:a16="http://schemas.microsoft.com/office/drawing/2014/main" id="{3221B780-E5E6-5E5B-937C-ED4D286C2DF8}"/>
                      </a:ext>
                    </a:extLst>
                  </xdr:cNvPr>
                  <xdr:cNvSpPr/>
                </xdr:nvSpPr>
                <xdr:spPr>
                  <a:xfrm>
                    <a:off x="205740" y="1866900"/>
                    <a:ext cx="2049780" cy="25146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Segoe UI Black" panose="020B0A02040204020203" pitchFamily="34" charset="0"/>
                        <a:ea typeface="Segoe UI Black" panose="020B0A02040204020203" pitchFamily="34" charset="0"/>
                      </a:rPr>
                      <a:t>YOY</a:t>
                    </a:r>
                    <a:r>
                      <a:rPr lang="en-IN" sz="1200" baseline="0">
                        <a:solidFill>
                          <a:schemeClr val="bg1"/>
                        </a:solidFill>
                        <a:latin typeface="Segoe UI Black" panose="020B0A02040204020203" pitchFamily="34" charset="0"/>
                        <a:ea typeface="Segoe UI Black" panose="020B0A02040204020203" pitchFamily="34" charset="0"/>
                      </a:rPr>
                      <a:t> GROWTH</a:t>
                    </a:r>
                    <a:endParaRPr lang="en-IN" sz="1200">
                      <a:solidFill>
                        <a:schemeClr val="bg1"/>
                      </a:solidFill>
                      <a:latin typeface="Segoe UI Black" panose="020B0A02040204020203" pitchFamily="34" charset="0"/>
                      <a:ea typeface="Segoe UI Black" panose="020B0A02040204020203" pitchFamily="34" charset="0"/>
                    </a:endParaRPr>
                  </a:p>
                </xdr:txBody>
              </xdr:sp>
            </xdr:grpSp>
            <mc:AlternateContent xmlns:mc="http://schemas.openxmlformats.org/markup-compatibility/2006" xmlns:a14="http://schemas.microsoft.com/office/drawing/2010/main">
              <mc:Choice Requires="a14">
                <xdr:pic>
                  <xdr:nvPicPr>
                    <xdr:cNvPr id="86" name="Picture 85">
                      <a:extLst>
                        <a:ext uri="{FF2B5EF4-FFF2-40B4-BE49-F238E27FC236}">
                          <a16:creationId xmlns:a16="http://schemas.microsoft.com/office/drawing/2014/main" id="{710B12C7-BF22-2CEE-058C-2F7E85C9C0E3}"/>
                        </a:ext>
                      </a:extLst>
                    </xdr:cNvPr>
                    <xdr:cNvPicPr>
                      <a:picLocks noChangeAspect="1" noChangeArrowheads="1"/>
                      <a:extLst>
                        <a:ext uri="{84589F7E-364E-4C9E-8A38-B11213B215E9}">
                          <a14:cameraTool cellRange="Analysis!$I$155" spid="_x0000_s5208"/>
                        </a:ext>
                      </a:extLst>
                    </xdr:cNvPicPr>
                  </xdr:nvPicPr>
                  <xdr:blipFill>
                    <a:blip xmlns:r="http://schemas.openxmlformats.org/officeDocument/2006/relationships" r:embed="rId3"/>
                    <a:srcRect/>
                    <a:stretch>
                      <a:fillRect/>
                    </a:stretch>
                  </xdr:blipFill>
                  <xdr:spPr bwMode="auto">
                    <a:xfrm>
                      <a:off x="5922169" y="1869758"/>
                      <a:ext cx="698659" cy="216693"/>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88" name="Picture 87">
                      <a:extLst>
                        <a:ext uri="{FF2B5EF4-FFF2-40B4-BE49-F238E27FC236}">
                          <a16:creationId xmlns:a16="http://schemas.microsoft.com/office/drawing/2014/main" id="{13AB53C0-1144-2CEC-B477-29BCCCCB1B52}"/>
                        </a:ext>
                      </a:extLst>
                    </xdr:cNvPr>
                    <xdr:cNvPicPr>
                      <a:picLocks noChangeAspect="1" noChangeArrowheads="1"/>
                      <a:extLst>
                        <a:ext uri="{84589F7E-364E-4C9E-8A38-B11213B215E9}">
                          <a14:cameraTool cellRange="Analysis!$I$156" spid="_x0000_s5209"/>
                        </a:ext>
                      </a:extLst>
                    </xdr:cNvPicPr>
                  </xdr:nvPicPr>
                  <xdr:blipFill>
                    <a:blip xmlns:r="http://schemas.openxmlformats.org/officeDocument/2006/relationships" r:embed="rId4"/>
                    <a:srcRect/>
                    <a:stretch>
                      <a:fillRect/>
                    </a:stretch>
                  </xdr:blipFill>
                  <xdr:spPr bwMode="auto">
                    <a:xfrm>
                      <a:off x="8145304" y="1877378"/>
                      <a:ext cx="698659" cy="216693"/>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90" name="Picture 89">
                      <a:extLst>
                        <a:ext uri="{FF2B5EF4-FFF2-40B4-BE49-F238E27FC236}">
                          <a16:creationId xmlns:a16="http://schemas.microsoft.com/office/drawing/2014/main" id="{E682203B-D48D-B2AC-F8E6-2B6D0A73E308}"/>
                        </a:ext>
                      </a:extLst>
                    </xdr:cNvPr>
                    <xdr:cNvPicPr>
                      <a:picLocks noChangeAspect="1" noChangeArrowheads="1"/>
                      <a:extLst>
                        <a:ext uri="{84589F7E-364E-4C9E-8A38-B11213B215E9}">
                          <a14:cameraTool cellRange="Analysis!$I$157" spid="_x0000_s5210"/>
                        </a:ext>
                      </a:extLst>
                    </xdr:cNvPicPr>
                  </xdr:nvPicPr>
                  <xdr:blipFill>
                    <a:blip xmlns:r="http://schemas.openxmlformats.org/officeDocument/2006/relationships" r:embed="rId5"/>
                    <a:srcRect/>
                    <a:stretch>
                      <a:fillRect/>
                    </a:stretch>
                  </xdr:blipFill>
                  <xdr:spPr bwMode="auto">
                    <a:xfrm>
                      <a:off x="10309860" y="1862138"/>
                      <a:ext cx="696278" cy="216693"/>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93" name="Picture 92">
                      <a:extLst>
                        <a:ext uri="{FF2B5EF4-FFF2-40B4-BE49-F238E27FC236}">
                          <a16:creationId xmlns:a16="http://schemas.microsoft.com/office/drawing/2014/main" id="{A85196EC-4489-75C0-6656-38D1F2EDF5CB}"/>
                        </a:ext>
                      </a:extLst>
                    </xdr:cNvPr>
                    <xdr:cNvPicPr>
                      <a:picLocks noChangeAspect="1" noChangeArrowheads="1"/>
                      <a:extLst>
                        <a:ext uri="{84589F7E-364E-4C9E-8A38-B11213B215E9}">
                          <a14:cameraTool cellRange="Analysis!$I$154" spid="_x0000_s5211"/>
                        </a:ext>
                      </a:extLst>
                    </xdr:cNvPicPr>
                  </xdr:nvPicPr>
                  <xdr:blipFill>
                    <a:blip xmlns:r="http://schemas.openxmlformats.org/officeDocument/2006/relationships" r:embed="rId6"/>
                    <a:srcRect/>
                    <a:stretch>
                      <a:fillRect/>
                    </a:stretch>
                  </xdr:blipFill>
                  <xdr:spPr bwMode="auto">
                    <a:xfrm>
                      <a:off x="3658553" y="1854518"/>
                      <a:ext cx="698658" cy="216693"/>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94" name="Chart 93">
                  <a:extLst>
                    <a:ext uri="{FF2B5EF4-FFF2-40B4-BE49-F238E27FC236}">
                      <a16:creationId xmlns:a16="http://schemas.microsoft.com/office/drawing/2014/main" id="{4BE68EE0-98CC-4FCD-9A18-B505F93D3646}"/>
                    </a:ext>
                  </a:extLst>
                </xdr:cNvPr>
                <xdr:cNvGraphicFramePr>
                  <a:graphicFrameLocks/>
                </xdr:cNvGraphicFramePr>
              </xdr:nvGraphicFramePr>
              <xdr:xfrm>
                <a:off x="2787015" y="1349216"/>
                <a:ext cx="1458352" cy="43198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5" name="Chart 94">
                  <a:extLst>
                    <a:ext uri="{FF2B5EF4-FFF2-40B4-BE49-F238E27FC236}">
                      <a16:creationId xmlns:a16="http://schemas.microsoft.com/office/drawing/2014/main" id="{61E72FD2-B3CF-4F96-9B70-7F3E6833D5BA}"/>
                    </a:ext>
                  </a:extLst>
                </xdr:cNvPr>
                <xdr:cNvGraphicFramePr>
                  <a:graphicFrameLocks/>
                </xdr:cNvGraphicFramePr>
              </xdr:nvGraphicFramePr>
              <xdr:xfrm>
                <a:off x="5048250" y="1185863"/>
                <a:ext cx="1409673" cy="676941"/>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96" name="Chart 95">
                  <a:extLst>
                    <a:ext uri="{FF2B5EF4-FFF2-40B4-BE49-F238E27FC236}">
                      <a16:creationId xmlns:a16="http://schemas.microsoft.com/office/drawing/2014/main" id="{56BA0CF0-8BDE-4B8D-9285-43866A5727B5}"/>
                    </a:ext>
                  </a:extLst>
                </xdr:cNvPr>
                <xdr:cNvGraphicFramePr>
                  <a:graphicFrameLocks/>
                </xdr:cNvGraphicFramePr>
              </xdr:nvGraphicFramePr>
              <xdr:xfrm>
                <a:off x="7317105" y="1311116"/>
                <a:ext cx="1276380" cy="55985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7" name="Chart 96">
                  <a:extLst>
                    <a:ext uri="{FF2B5EF4-FFF2-40B4-BE49-F238E27FC236}">
                      <a16:creationId xmlns:a16="http://schemas.microsoft.com/office/drawing/2014/main" id="{6AB47EF0-436F-4E6B-870D-FE2828744892}"/>
                    </a:ext>
                  </a:extLst>
                </xdr:cNvPr>
                <xdr:cNvGraphicFramePr>
                  <a:graphicFrameLocks/>
                </xdr:cNvGraphicFramePr>
              </xdr:nvGraphicFramePr>
              <xdr:xfrm>
                <a:off x="9634061" y="1375886"/>
                <a:ext cx="1181295" cy="456105"/>
              </xdr:xfrm>
              <a:graphic>
                <a:graphicData uri="http://schemas.openxmlformats.org/drawingml/2006/chart">
                  <c:chart xmlns:c="http://schemas.openxmlformats.org/drawingml/2006/chart" xmlns:r="http://schemas.openxmlformats.org/officeDocument/2006/relationships" r:id="rId10"/>
                </a:graphicData>
              </a:graphic>
            </xdr:graphicFrame>
          </xdr:grpSp>
          <mc:AlternateContent xmlns:mc="http://schemas.openxmlformats.org/markup-compatibility/2006" xmlns:a14="http://schemas.microsoft.com/office/drawing/2010/main">
            <mc:Choice Requires="a14">
              <xdr:pic>
                <xdr:nvPicPr>
                  <xdr:cNvPr id="92" name="Picture 91">
                    <a:extLst>
                      <a:ext uri="{FF2B5EF4-FFF2-40B4-BE49-F238E27FC236}">
                        <a16:creationId xmlns:a16="http://schemas.microsoft.com/office/drawing/2014/main" id="{93354C98-8927-E4FE-173E-805F2B5CCEE9}"/>
                      </a:ext>
                    </a:extLst>
                  </xdr:cNvPr>
                  <xdr:cNvPicPr>
                    <a:picLocks noChangeAspect="1" noChangeArrowheads="1"/>
                    <a:extLst>
                      <a:ext uri="{84589F7E-364E-4C9E-8A38-B11213B215E9}">
                        <a14:cameraTool cellRange="Analysis!$I$153" spid="_x0000_s5212"/>
                      </a:ext>
                    </a:extLst>
                  </xdr:cNvPicPr>
                </xdr:nvPicPr>
                <xdr:blipFill>
                  <a:blip xmlns:r="http://schemas.openxmlformats.org/officeDocument/2006/relationships" r:embed="rId11"/>
                  <a:srcRect/>
                  <a:stretch>
                    <a:fillRect/>
                  </a:stretch>
                </xdr:blipFill>
                <xdr:spPr bwMode="auto">
                  <a:xfrm>
                    <a:off x="1404938" y="1900238"/>
                    <a:ext cx="698658" cy="216693"/>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142" name="Group 141">
              <a:extLst>
                <a:ext uri="{FF2B5EF4-FFF2-40B4-BE49-F238E27FC236}">
                  <a16:creationId xmlns:a16="http://schemas.microsoft.com/office/drawing/2014/main" id="{295D41C1-7232-B0A3-C553-8B68DBE26563}"/>
                </a:ext>
              </a:extLst>
            </xdr:cNvPr>
            <xdr:cNvGrpSpPr/>
          </xdr:nvGrpSpPr>
          <xdr:grpSpPr>
            <a:xfrm>
              <a:off x="190500" y="2317310"/>
              <a:ext cx="11030440" cy="2148242"/>
              <a:chOff x="190500" y="2317310"/>
              <a:chExt cx="11030440" cy="2148242"/>
            </a:xfrm>
          </xdr:grpSpPr>
          <xdr:sp macro="" textlink="">
            <xdr:nvSpPr>
              <xdr:cNvPr id="98" name="Rectangle: Rounded Corners 97">
                <a:extLst>
                  <a:ext uri="{FF2B5EF4-FFF2-40B4-BE49-F238E27FC236}">
                    <a16:creationId xmlns:a16="http://schemas.microsoft.com/office/drawing/2014/main" id="{50952B64-3A44-0A77-2732-3C140B67CB6E}"/>
                  </a:ext>
                </a:extLst>
              </xdr:cNvPr>
              <xdr:cNvSpPr/>
            </xdr:nvSpPr>
            <xdr:spPr>
              <a:xfrm>
                <a:off x="190500" y="2317310"/>
                <a:ext cx="4346342" cy="209633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Rectangle: Rounded Corners 98">
                <a:extLst>
                  <a:ext uri="{FF2B5EF4-FFF2-40B4-BE49-F238E27FC236}">
                    <a16:creationId xmlns:a16="http://schemas.microsoft.com/office/drawing/2014/main" id="{005E203D-8475-4EDC-A6C8-24041C26EACA}"/>
                  </a:ext>
                </a:extLst>
              </xdr:cNvPr>
              <xdr:cNvSpPr/>
            </xdr:nvSpPr>
            <xdr:spPr>
              <a:xfrm>
                <a:off x="4632092" y="2328740"/>
                <a:ext cx="3950103" cy="209633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Rectangle: Rounded Corners 99">
                <a:extLst>
                  <a:ext uri="{FF2B5EF4-FFF2-40B4-BE49-F238E27FC236}">
                    <a16:creationId xmlns:a16="http://schemas.microsoft.com/office/drawing/2014/main" id="{E7E279EF-D837-4FA3-A0D7-539FB6546816}"/>
                  </a:ext>
                </a:extLst>
              </xdr:cNvPr>
              <xdr:cNvSpPr/>
            </xdr:nvSpPr>
            <xdr:spPr>
              <a:xfrm>
                <a:off x="8677445" y="2340170"/>
                <a:ext cx="2543495" cy="209633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 name="Rectangle: Rounded Corners 116">
                <a:extLst>
                  <a:ext uri="{FF2B5EF4-FFF2-40B4-BE49-F238E27FC236}">
                    <a16:creationId xmlns:a16="http://schemas.microsoft.com/office/drawing/2014/main" id="{AF1F84B4-8393-74CA-C3AA-078BEFCBABB8}"/>
                  </a:ext>
                </a:extLst>
              </xdr:cNvPr>
              <xdr:cNvSpPr/>
            </xdr:nvSpPr>
            <xdr:spPr>
              <a:xfrm>
                <a:off x="297657" y="2419796"/>
                <a:ext cx="2694467" cy="246968"/>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Segoe UI Black" panose="020B0A02040204020203" pitchFamily="34" charset="0"/>
                    <a:ea typeface="Segoe UI Black" panose="020B0A02040204020203" pitchFamily="34" charset="0"/>
                  </a:rPr>
                  <a:t>SALES AND PROFIT ANALYSIS</a:t>
                </a:r>
              </a:p>
            </xdr:txBody>
          </xdr:sp>
          <xdr:sp macro="" textlink="">
            <xdr:nvSpPr>
              <xdr:cNvPr id="119" name="Rectangle: Rounded Corners 118">
                <a:extLst>
                  <a:ext uri="{FF2B5EF4-FFF2-40B4-BE49-F238E27FC236}">
                    <a16:creationId xmlns:a16="http://schemas.microsoft.com/office/drawing/2014/main" id="{32C5AB7A-AFEE-4DEB-9176-16FB9A93B866}"/>
                  </a:ext>
                </a:extLst>
              </xdr:cNvPr>
              <xdr:cNvSpPr/>
            </xdr:nvSpPr>
            <xdr:spPr>
              <a:xfrm>
                <a:off x="8741262" y="2438845"/>
                <a:ext cx="2135745" cy="530526"/>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Segoe UI Black" panose="020B0A02040204020203" pitchFamily="34" charset="0"/>
                    <a:ea typeface="Segoe UI Black" panose="020B0A02040204020203" pitchFamily="34" charset="0"/>
                  </a:rPr>
                  <a:t>CATEGORY WISE SALES SHARE %</a:t>
                </a:r>
              </a:p>
            </xdr:txBody>
          </xdr:sp>
          <xdr:sp macro="" textlink="">
            <xdr:nvSpPr>
              <xdr:cNvPr id="120" name="Rectangle: Rounded Corners 119">
                <a:extLst>
                  <a:ext uri="{FF2B5EF4-FFF2-40B4-BE49-F238E27FC236}">
                    <a16:creationId xmlns:a16="http://schemas.microsoft.com/office/drawing/2014/main" id="{9B79D7AD-0F5A-426C-8875-36D7E005A430}"/>
                  </a:ext>
                </a:extLst>
              </xdr:cNvPr>
              <xdr:cNvSpPr/>
            </xdr:nvSpPr>
            <xdr:spPr>
              <a:xfrm>
                <a:off x="4746869" y="2424560"/>
                <a:ext cx="2698357" cy="246968"/>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Segoe UI Black" panose="020B0A02040204020203" pitchFamily="34" charset="0"/>
                    <a:ea typeface="Segoe UI Black" panose="020B0A02040204020203" pitchFamily="34" charset="0"/>
                  </a:rPr>
                  <a:t>CATEGORY WISE PROFIT</a:t>
                </a:r>
              </a:p>
            </xdr:txBody>
          </xdr:sp>
          <xdr:graphicFrame macro="">
            <xdr:nvGraphicFramePr>
              <xdr:cNvPr id="131" name="Chart 130">
                <a:extLst>
                  <a:ext uri="{FF2B5EF4-FFF2-40B4-BE49-F238E27FC236}">
                    <a16:creationId xmlns:a16="http://schemas.microsoft.com/office/drawing/2014/main" id="{BF3A4208-D1DE-4484-9934-FBE623048C3A}"/>
                  </a:ext>
                </a:extLst>
              </xdr:cNvPr>
              <xdr:cNvGraphicFramePr>
                <a:graphicFrameLocks/>
              </xdr:cNvGraphicFramePr>
            </xdr:nvGraphicFramePr>
            <xdr:xfrm>
              <a:off x="309562" y="2666765"/>
              <a:ext cx="4075356" cy="1798787"/>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cx1="http://schemas.microsoft.com/office/drawing/2015/9/8/chartex" Requires="cx1">
              <xdr:graphicFrame macro="">
                <xdr:nvGraphicFramePr>
                  <xdr:cNvPr id="132" name="Chart 131">
                    <a:extLst>
                      <a:ext uri="{FF2B5EF4-FFF2-40B4-BE49-F238E27FC236}">
                        <a16:creationId xmlns:a16="http://schemas.microsoft.com/office/drawing/2014/main" id="{86E17500-8B02-4686-A86A-5E4D5DC56F5E}"/>
                      </a:ext>
                    </a:extLst>
                  </xdr:cNvPr>
                  <xdr:cNvGraphicFramePr/>
                </xdr:nvGraphicFramePr>
                <xdr:xfrm>
                  <a:off x="4643998" y="2732963"/>
                  <a:ext cx="3883824" cy="172068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643998" y="2732963"/>
                    <a:ext cx="3883824" cy="17206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33" name="Chart 132">
                <a:extLst>
                  <a:ext uri="{FF2B5EF4-FFF2-40B4-BE49-F238E27FC236}">
                    <a16:creationId xmlns:a16="http://schemas.microsoft.com/office/drawing/2014/main" id="{B9474112-0935-4616-8BC9-913AF0AB0596}"/>
                  </a:ext>
                </a:extLst>
              </xdr:cNvPr>
              <xdr:cNvGraphicFramePr>
                <a:graphicFrameLocks/>
              </xdr:cNvGraphicFramePr>
            </xdr:nvGraphicFramePr>
            <xdr:xfrm>
              <a:off x="8722212" y="2895458"/>
              <a:ext cx="2468248" cy="1558188"/>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141" name="Group 140">
              <a:extLst>
                <a:ext uri="{FF2B5EF4-FFF2-40B4-BE49-F238E27FC236}">
                  <a16:creationId xmlns:a16="http://schemas.microsoft.com/office/drawing/2014/main" id="{BD047D4D-9FD8-D0D1-22ED-D470549D0910}"/>
                </a:ext>
              </a:extLst>
            </xdr:cNvPr>
            <xdr:cNvGrpSpPr/>
          </xdr:nvGrpSpPr>
          <xdr:grpSpPr>
            <a:xfrm>
              <a:off x="173831" y="4525082"/>
              <a:ext cx="11054251" cy="2130445"/>
              <a:chOff x="173831" y="4525082"/>
              <a:chExt cx="11054251" cy="2130445"/>
            </a:xfrm>
          </xdr:grpSpPr>
          <xdr:sp macro="" textlink="">
            <xdr:nvSpPr>
              <xdr:cNvPr id="101" name="Rectangle: Rounded Corners 100">
                <a:extLst>
                  <a:ext uri="{FF2B5EF4-FFF2-40B4-BE49-F238E27FC236}">
                    <a16:creationId xmlns:a16="http://schemas.microsoft.com/office/drawing/2014/main" id="{73772D83-907F-4DB3-9BB2-09085728D196}"/>
                  </a:ext>
                </a:extLst>
              </xdr:cNvPr>
              <xdr:cNvSpPr/>
            </xdr:nvSpPr>
            <xdr:spPr>
              <a:xfrm>
                <a:off x="4637092" y="4553657"/>
                <a:ext cx="2972201" cy="210187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2" name="Rectangle: Rounded Corners 101">
                <a:extLst>
                  <a:ext uri="{FF2B5EF4-FFF2-40B4-BE49-F238E27FC236}">
                    <a16:creationId xmlns:a16="http://schemas.microsoft.com/office/drawing/2014/main" id="{FC70AF27-6A5C-4FC6-B853-572E9D509365}"/>
                  </a:ext>
                </a:extLst>
              </xdr:cNvPr>
              <xdr:cNvSpPr/>
            </xdr:nvSpPr>
            <xdr:spPr>
              <a:xfrm>
                <a:off x="173831" y="4539369"/>
                <a:ext cx="4346342" cy="210187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Rectangle: Rounded Corners 120">
                <a:extLst>
                  <a:ext uri="{FF2B5EF4-FFF2-40B4-BE49-F238E27FC236}">
                    <a16:creationId xmlns:a16="http://schemas.microsoft.com/office/drawing/2014/main" id="{D2566D9F-2F01-4EEE-B9F4-B95C6DD24596}"/>
                  </a:ext>
                </a:extLst>
              </xdr:cNvPr>
              <xdr:cNvSpPr/>
            </xdr:nvSpPr>
            <xdr:spPr>
              <a:xfrm>
                <a:off x="323851" y="4649001"/>
                <a:ext cx="2694467" cy="252507"/>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Segoe UI Black" panose="020B0A02040204020203" pitchFamily="34" charset="0"/>
                    <a:ea typeface="Segoe UI Black" panose="020B0A02040204020203" pitchFamily="34" charset="0"/>
                  </a:rPr>
                  <a:t>SALES BY STATE</a:t>
                </a:r>
              </a:p>
            </xdr:txBody>
          </xdr:sp>
          <xdr:sp macro="" textlink="">
            <xdr:nvSpPr>
              <xdr:cNvPr id="122" name="Rectangle: Rounded Corners 121">
                <a:extLst>
                  <a:ext uri="{FF2B5EF4-FFF2-40B4-BE49-F238E27FC236}">
                    <a16:creationId xmlns:a16="http://schemas.microsoft.com/office/drawing/2014/main" id="{D1C07D9F-2CF6-429B-A823-F3299E3AD47E}"/>
                  </a:ext>
                </a:extLst>
              </xdr:cNvPr>
              <xdr:cNvSpPr/>
            </xdr:nvSpPr>
            <xdr:spPr>
              <a:xfrm>
                <a:off x="4770682" y="4634714"/>
                <a:ext cx="2669780" cy="273937"/>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Segoe UI Black" panose="020B0A02040204020203" pitchFamily="34" charset="0"/>
                    <a:ea typeface="Segoe UI Black" panose="020B0A02040204020203" pitchFamily="34" charset="0"/>
                  </a:rPr>
                  <a:t>TOP 5 SUB CATEGORIES BY SALES</a:t>
                </a:r>
              </a:p>
            </xdr:txBody>
          </xdr:sp>
          <mc:AlternateContent xmlns:mc="http://schemas.openxmlformats.org/markup-compatibility/2006">
            <mc:Choice xmlns:cx4="http://schemas.microsoft.com/office/drawing/2016/5/10/chartex" Requires="cx4">
              <xdr:graphicFrame macro="">
                <xdr:nvGraphicFramePr>
                  <xdr:cNvPr id="134" name="Chart 133">
                    <a:extLst>
                      <a:ext uri="{FF2B5EF4-FFF2-40B4-BE49-F238E27FC236}">
                        <a16:creationId xmlns:a16="http://schemas.microsoft.com/office/drawing/2014/main" id="{5EC3DEC9-2A24-4BCF-A1FA-79FE51C87E5E}"/>
                      </a:ext>
                    </a:extLst>
                  </xdr:cNvPr>
                  <xdr:cNvGraphicFramePr/>
                </xdr:nvGraphicFramePr>
                <xdr:xfrm>
                  <a:off x="605406" y="4849079"/>
                  <a:ext cx="3614202" cy="1803949"/>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05406" y="4849079"/>
                    <a:ext cx="3614202" cy="18039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35" name="Chart 134">
                <a:extLst>
                  <a:ext uri="{FF2B5EF4-FFF2-40B4-BE49-F238E27FC236}">
                    <a16:creationId xmlns:a16="http://schemas.microsoft.com/office/drawing/2014/main" id="{F9447767-EFE9-48D9-989F-943BAF8F5527}"/>
                  </a:ext>
                </a:extLst>
              </xdr:cNvPr>
              <xdr:cNvGraphicFramePr>
                <a:graphicFrameLocks/>
              </xdr:cNvGraphicFramePr>
            </xdr:nvGraphicFramePr>
            <xdr:xfrm>
              <a:off x="4628417" y="4909769"/>
              <a:ext cx="2934164" cy="1702799"/>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139" name="Group 138">
                <a:extLst>
                  <a:ext uri="{FF2B5EF4-FFF2-40B4-BE49-F238E27FC236}">
                    <a16:creationId xmlns:a16="http://schemas.microsoft.com/office/drawing/2014/main" id="{FEC2F368-8CCE-44AF-9FB9-AAD4BE104B22}"/>
                  </a:ext>
                </a:extLst>
              </xdr:cNvPr>
              <xdr:cNvGrpSpPr/>
            </xdr:nvGrpSpPr>
            <xdr:grpSpPr>
              <a:xfrm>
                <a:off x="7726213" y="4525082"/>
                <a:ext cx="3501869" cy="2101870"/>
                <a:chOff x="7726213" y="4525082"/>
                <a:chExt cx="3501869" cy="2101870"/>
              </a:xfrm>
            </xdr:grpSpPr>
            <xdr:sp macro="" textlink="">
              <xdr:nvSpPr>
                <xdr:cNvPr id="103" name="Rectangle: Rounded Corners 102">
                  <a:extLst>
                    <a:ext uri="{FF2B5EF4-FFF2-40B4-BE49-F238E27FC236}">
                      <a16:creationId xmlns:a16="http://schemas.microsoft.com/office/drawing/2014/main" id="{9024F7F9-3311-4B71-A393-4CF0FC530A1E}"/>
                    </a:ext>
                  </a:extLst>
                </xdr:cNvPr>
                <xdr:cNvSpPr/>
              </xdr:nvSpPr>
              <xdr:spPr>
                <a:xfrm>
                  <a:off x="7726213" y="4525082"/>
                  <a:ext cx="3501869" cy="2101870"/>
                </a:xfrm>
                <a:prstGeom prst="roundRect">
                  <a:avLst/>
                </a:prstGeom>
                <a:gradFill>
                  <a:gsLst>
                    <a:gs pos="0">
                      <a:schemeClr val="tx1">
                        <a:lumMod val="85000"/>
                        <a:lumOff val="15000"/>
                        <a:alpha val="75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Rectangle: Rounded Corners 117">
                  <a:extLst>
                    <a:ext uri="{FF2B5EF4-FFF2-40B4-BE49-F238E27FC236}">
                      <a16:creationId xmlns:a16="http://schemas.microsoft.com/office/drawing/2014/main" id="{5A73E857-A5F3-4C96-BEAA-8E4893CAB891}"/>
                    </a:ext>
                  </a:extLst>
                </xdr:cNvPr>
                <xdr:cNvSpPr/>
              </xdr:nvSpPr>
              <xdr:spPr>
                <a:xfrm>
                  <a:off x="7854801" y="4620426"/>
                  <a:ext cx="2698356" cy="252507"/>
                </a:xfrm>
                <a:prstGeom prst="roundRect">
                  <a:avLst/>
                </a:prstGeom>
                <a:gradFill>
                  <a:gsLst>
                    <a:gs pos="0">
                      <a:schemeClr val="tx1">
                        <a:lumMod val="85000"/>
                        <a:lumOff val="15000"/>
                        <a:alpha val="75000"/>
                      </a:schemeClr>
                    </a:gs>
                    <a:gs pos="100000">
                      <a:schemeClr val="bg1">
                        <a:lumMod val="6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Segoe UI Black" panose="020B0A02040204020203" pitchFamily="34" charset="0"/>
                      <a:ea typeface="Segoe UI Black" panose="020B0A02040204020203" pitchFamily="34" charset="0"/>
                    </a:rPr>
                    <a:t>FILTERS</a:t>
                  </a:r>
                </a:p>
              </xdr:txBody>
            </xdr:sp>
            <mc:AlternateContent xmlns:mc="http://schemas.openxmlformats.org/markup-compatibility/2006" xmlns:a14="http://schemas.microsoft.com/office/drawing/2010/main">
              <mc:Choice Requires="a14">
                <xdr:graphicFrame macro="">
                  <xdr:nvGraphicFramePr>
                    <xdr:cNvPr id="136" name="Year 1">
                      <a:extLst>
                        <a:ext uri="{FF2B5EF4-FFF2-40B4-BE49-F238E27FC236}">
                          <a16:creationId xmlns:a16="http://schemas.microsoft.com/office/drawing/2014/main" id="{C7F63404-BB69-4B40-B5DE-E5C5176113F6}"/>
                        </a:ext>
                      </a:extLst>
                    </xdr:cNvPr>
                    <xdr:cNvGraphicFramePr/>
                  </xdr:nvGraphicFramePr>
                  <xdr:xfrm>
                    <a:off x="7871618" y="4955129"/>
                    <a:ext cx="1000847" cy="133576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871618" y="4955129"/>
                      <a:ext cx="1000847" cy="133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7" name="Region 1">
                      <a:extLst>
                        <a:ext uri="{FF2B5EF4-FFF2-40B4-BE49-F238E27FC236}">
                          <a16:creationId xmlns:a16="http://schemas.microsoft.com/office/drawing/2014/main" id="{E9F02B46-BD54-4DE8-9982-C7155521B246}"/>
                        </a:ext>
                      </a:extLst>
                    </xdr:cNvPr>
                    <xdr:cNvGraphicFramePr/>
                  </xdr:nvGraphicFramePr>
                  <xdr:xfrm>
                    <a:off x="8979199" y="4968615"/>
                    <a:ext cx="973872" cy="140993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79199" y="4968615"/>
                      <a:ext cx="973872" cy="1409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8" name="Segment 1">
                      <a:extLst>
                        <a:ext uri="{FF2B5EF4-FFF2-40B4-BE49-F238E27FC236}">
                          <a16:creationId xmlns:a16="http://schemas.microsoft.com/office/drawing/2014/main" id="{602CA63E-74BB-4649-B2F1-88223A457B3A}"/>
                        </a:ext>
                      </a:extLst>
                    </xdr:cNvPr>
                    <xdr:cNvGraphicFramePr/>
                  </xdr:nvGraphicFramePr>
                  <xdr:xfrm>
                    <a:off x="10059806" y="4982103"/>
                    <a:ext cx="1088507" cy="1181665"/>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059806" y="4982103"/>
                      <a:ext cx="1088507" cy="118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grpSp>
    <xdr:clientData/>
  </xdr:twoCellAnchor>
  <mc:AlternateContent xmlns:mc="http://schemas.openxmlformats.org/markup-compatibility/2006">
    <mc:Choice xmlns:a14="http://schemas.microsoft.com/office/drawing/2010/main" Requires="a14">
      <xdr:twoCellAnchor editAs="oneCell">
        <xdr:from>
          <xdr:col>9</xdr:col>
          <xdr:colOff>487680</xdr:colOff>
          <xdr:row>10</xdr:row>
          <xdr:rowOff>106680</xdr:rowOff>
        </xdr:from>
        <xdr:to>
          <xdr:col>10</xdr:col>
          <xdr:colOff>579120</xdr:colOff>
          <xdr:row>11</xdr:row>
          <xdr:rowOff>144780</xdr:rowOff>
        </xdr:to>
        <xdr:pic>
          <xdr:nvPicPr>
            <xdr:cNvPr id="5188" name="Picture 85">
              <a:extLst>
                <a:ext uri="{FF2B5EF4-FFF2-40B4-BE49-F238E27FC236}">
                  <a16:creationId xmlns:a16="http://schemas.microsoft.com/office/drawing/2014/main" id="{0D032331-1EF7-14A2-FB65-F16996D3BE99}"/>
                </a:ext>
              </a:extLst>
            </xdr:cNvPr>
            <xdr:cNvPicPr>
              <a:picLocks noChangeAspect="1" noChangeArrowheads="1"/>
              <a:extLst>
                <a:ext uri="{84589F7E-364E-4C9E-8A38-B11213B215E9}">
                  <a14:cameraTool cellRange="Analysis!$I$155" spid="_x0000_s5213"/>
                </a:ext>
              </a:extLst>
            </xdr:cNvPicPr>
          </xdr:nvPicPr>
          <xdr:blipFill>
            <a:blip xmlns:r="http://schemas.openxmlformats.org/officeDocument/2006/relationships" r:embed="rId3"/>
            <a:srcRect/>
            <a:stretch>
              <a:fillRect/>
            </a:stretch>
          </xdr:blipFill>
          <xdr:spPr bwMode="auto">
            <a:xfrm>
              <a:off x="5974080" y="1935480"/>
              <a:ext cx="7010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289560</xdr:colOff>
          <xdr:row>10</xdr:row>
          <xdr:rowOff>121920</xdr:rowOff>
        </xdr:from>
        <xdr:to>
          <xdr:col>14</xdr:col>
          <xdr:colOff>381000</xdr:colOff>
          <xdr:row>11</xdr:row>
          <xdr:rowOff>160020</xdr:rowOff>
        </xdr:to>
        <xdr:pic>
          <xdr:nvPicPr>
            <xdr:cNvPr id="5189" name="Picture 87">
              <a:extLst>
                <a:ext uri="{FF2B5EF4-FFF2-40B4-BE49-F238E27FC236}">
                  <a16:creationId xmlns:a16="http://schemas.microsoft.com/office/drawing/2014/main" id="{B2F99891-E8E5-0CA1-2EA9-61144E3F2E06}"/>
                </a:ext>
              </a:extLst>
            </xdr:cNvPr>
            <xdr:cNvPicPr>
              <a:picLocks noChangeAspect="1" noChangeArrowheads="1"/>
              <a:extLst>
                <a:ext uri="{84589F7E-364E-4C9E-8A38-B11213B215E9}">
                  <a14:cameraTool cellRange="Analysis!$I$156" spid="_x0000_s5214"/>
                </a:ext>
              </a:extLst>
            </xdr:cNvPicPr>
          </xdr:nvPicPr>
          <xdr:blipFill>
            <a:blip xmlns:r="http://schemas.openxmlformats.org/officeDocument/2006/relationships" r:embed="rId4"/>
            <a:srcRect/>
            <a:stretch>
              <a:fillRect/>
            </a:stretch>
          </xdr:blipFill>
          <xdr:spPr bwMode="auto">
            <a:xfrm>
              <a:off x="8214360" y="1950720"/>
              <a:ext cx="7010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10</xdr:row>
          <xdr:rowOff>99060</xdr:rowOff>
        </xdr:from>
        <xdr:to>
          <xdr:col>18</xdr:col>
          <xdr:colOff>121920</xdr:colOff>
          <xdr:row>11</xdr:row>
          <xdr:rowOff>137160</xdr:rowOff>
        </xdr:to>
        <xdr:pic>
          <xdr:nvPicPr>
            <xdr:cNvPr id="5190" name="Picture 89">
              <a:extLst>
                <a:ext uri="{FF2B5EF4-FFF2-40B4-BE49-F238E27FC236}">
                  <a16:creationId xmlns:a16="http://schemas.microsoft.com/office/drawing/2014/main" id="{6B4A0891-81BB-F93F-77EB-6051735CCC97}"/>
                </a:ext>
              </a:extLst>
            </xdr:cNvPr>
            <xdr:cNvPicPr>
              <a:picLocks noChangeAspect="1" noChangeArrowheads="1"/>
              <a:extLst>
                <a:ext uri="{84589F7E-364E-4C9E-8A38-B11213B215E9}">
                  <a14:cameraTool cellRange="Analysis!$I$157" spid="_x0000_s5215"/>
                </a:ext>
              </a:extLst>
            </xdr:cNvPicPr>
          </xdr:nvPicPr>
          <xdr:blipFill>
            <a:blip xmlns:r="http://schemas.openxmlformats.org/officeDocument/2006/relationships" r:embed="rId5"/>
            <a:srcRect/>
            <a:stretch>
              <a:fillRect/>
            </a:stretch>
          </xdr:blipFill>
          <xdr:spPr bwMode="auto">
            <a:xfrm>
              <a:off x="10393680" y="1927860"/>
              <a:ext cx="7010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10</xdr:row>
          <xdr:rowOff>91440</xdr:rowOff>
        </xdr:from>
        <xdr:to>
          <xdr:col>7</xdr:col>
          <xdr:colOff>129540</xdr:colOff>
          <xdr:row>11</xdr:row>
          <xdr:rowOff>129540</xdr:rowOff>
        </xdr:to>
        <xdr:pic>
          <xdr:nvPicPr>
            <xdr:cNvPr id="5191" name="Picture 92">
              <a:extLst>
                <a:ext uri="{FF2B5EF4-FFF2-40B4-BE49-F238E27FC236}">
                  <a16:creationId xmlns:a16="http://schemas.microsoft.com/office/drawing/2014/main" id="{85A72716-B846-1C46-C267-CD66BAD78CCC}"/>
                </a:ext>
              </a:extLst>
            </xdr:cNvPr>
            <xdr:cNvPicPr>
              <a:picLocks noChangeAspect="1" noChangeArrowheads="1"/>
              <a:extLst>
                <a:ext uri="{84589F7E-364E-4C9E-8A38-B11213B215E9}">
                  <a14:cameraTool cellRange="Analysis!$I$154" spid="_x0000_s5216"/>
                </a:ext>
              </a:extLst>
            </xdr:cNvPicPr>
          </xdr:nvPicPr>
          <xdr:blipFill>
            <a:blip xmlns:r="http://schemas.openxmlformats.org/officeDocument/2006/relationships" r:embed="rId6"/>
            <a:srcRect/>
            <a:stretch>
              <a:fillRect/>
            </a:stretch>
          </xdr:blipFill>
          <xdr:spPr bwMode="auto">
            <a:xfrm>
              <a:off x="3695700" y="1920240"/>
              <a:ext cx="7010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10</xdr:row>
          <xdr:rowOff>106680</xdr:rowOff>
        </xdr:from>
        <xdr:to>
          <xdr:col>3</xdr:col>
          <xdr:colOff>335280</xdr:colOff>
          <xdr:row>11</xdr:row>
          <xdr:rowOff>144780</xdr:rowOff>
        </xdr:to>
        <xdr:pic>
          <xdr:nvPicPr>
            <xdr:cNvPr id="5192" name="Picture 91">
              <a:extLst>
                <a:ext uri="{FF2B5EF4-FFF2-40B4-BE49-F238E27FC236}">
                  <a16:creationId xmlns:a16="http://schemas.microsoft.com/office/drawing/2014/main" id="{6A4E2657-437F-67AE-53BC-E6E6CE7AFAE4}"/>
                </a:ext>
              </a:extLst>
            </xdr:cNvPr>
            <xdr:cNvPicPr>
              <a:picLocks noChangeAspect="1" noChangeArrowheads="1"/>
              <a:extLst>
                <a:ext uri="{84589F7E-364E-4C9E-8A38-B11213B215E9}">
                  <a14:cameraTool cellRange="Analysis!$I$153" spid="_x0000_s5217"/>
                </a:ext>
              </a:extLst>
            </xdr:cNvPicPr>
          </xdr:nvPicPr>
          <xdr:blipFill>
            <a:blip xmlns:r="http://schemas.openxmlformats.org/officeDocument/2006/relationships" r:embed="rId11"/>
            <a:srcRect/>
            <a:stretch>
              <a:fillRect/>
            </a:stretch>
          </xdr:blipFill>
          <xdr:spPr bwMode="auto">
            <a:xfrm>
              <a:off x="1463040" y="1935480"/>
              <a:ext cx="701040" cy="2209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owshik" refreshedDate="46195.650428587964" createdVersion="8" refreshedVersion="8" minRefreshableVersion="3" recordCount="9994" xr:uid="{1C784BE5-D4E5-411E-9596-D1D1C7E6BA31}">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420317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x v="0"/>
    <s v="Claire Gute"/>
    <x v="0"/>
    <s v="United States"/>
    <s v="Henderson"/>
    <x v="0"/>
    <n v="42420"/>
    <x v="0"/>
    <s v="FUR-BO-10001798"/>
    <x v="0"/>
    <x v="0"/>
    <s v="Bush Somerset Collection Bookcase"/>
    <n v="261.95999999999998"/>
    <n v="2"/>
    <n v="0"/>
    <n v="41.913600000000002"/>
  </r>
  <r>
    <n v="2"/>
    <x v="0"/>
    <x v="0"/>
    <x v="0"/>
    <d v="2013-11-12T00:00:00"/>
    <s v="Second Class"/>
    <x v="0"/>
    <s v="Claire Gute"/>
    <x v="0"/>
    <s v="United States"/>
    <s v="Henderson"/>
    <x v="0"/>
    <n v="42420"/>
    <x v="0"/>
    <s v="FUR-CH-10000454"/>
    <x v="0"/>
    <x v="1"/>
    <s v="Hon Deluxe Fabric Upholstered Stacking Chairs, Rounded Back"/>
    <n v="731.93999999999994"/>
    <n v="3"/>
    <n v="0"/>
    <n v="219.58199999999997"/>
  </r>
  <r>
    <n v="3"/>
    <x v="1"/>
    <x v="0"/>
    <x v="1"/>
    <d v="2013-06-17T00:00:00"/>
    <s v="Second Class"/>
    <x v="1"/>
    <s v="Darrin Van Huff"/>
    <x v="1"/>
    <s v="United States"/>
    <s v="Los Angeles"/>
    <x v="1"/>
    <n v="90036"/>
    <x v="1"/>
    <s v="OFF-LA-10000240"/>
    <x v="1"/>
    <x v="2"/>
    <s v="Self-Adhesive Address Labels for Typewriters by Universal"/>
    <n v="14.62"/>
    <n v="2"/>
    <n v="0"/>
    <n v="6.8713999999999995"/>
  </r>
  <r>
    <n v="4"/>
    <x v="2"/>
    <x v="1"/>
    <x v="2"/>
    <d v="2012-10-18T00:00:00"/>
    <s v="Standard Class"/>
    <x v="2"/>
    <s v="Sean O'Donnell"/>
    <x v="0"/>
    <s v="United States"/>
    <s v="Fort Lauderdale"/>
    <x v="2"/>
    <n v="33311"/>
    <x v="0"/>
    <s v="FUR-TA-10000577"/>
    <x v="0"/>
    <x v="3"/>
    <s v="Bretford CR4500 Series Slim Rectangular Table"/>
    <n v="957.57749999999999"/>
    <n v="5"/>
    <n v="0.45"/>
    <n v="-383.03100000000006"/>
  </r>
  <r>
    <n v="5"/>
    <x v="2"/>
    <x v="1"/>
    <x v="2"/>
    <d v="2012-10-18T00:00:00"/>
    <s v="Standard Class"/>
    <x v="2"/>
    <s v="Sean O'Donnell"/>
    <x v="0"/>
    <s v="United States"/>
    <s v="Fort Lauderdale"/>
    <x v="2"/>
    <n v="33311"/>
    <x v="0"/>
    <s v="OFF-ST-10000760"/>
    <x v="1"/>
    <x v="4"/>
    <s v="Eldon Fold 'N Roll Cart System"/>
    <n v="22.368000000000002"/>
    <n v="2"/>
    <n v="0.2"/>
    <n v="2.5163999999999991"/>
  </r>
  <r>
    <n v="6"/>
    <x v="3"/>
    <x v="2"/>
    <x v="3"/>
    <d v="2011-06-14T00:00:00"/>
    <s v="Standard Class"/>
    <x v="3"/>
    <s v="Brosina Hoffman"/>
    <x v="0"/>
    <s v="United States"/>
    <s v="Los Angeles"/>
    <x v="1"/>
    <n v="90032"/>
    <x v="1"/>
    <s v="FUR-FU-10001487"/>
    <x v="0"/>
    <x v="5"/>
    <s v="Eldon Expressions Wood and Plastic Desk Accessories, Cherry Wood"/>
    <n v="48.86"/>
    <n v="7"/>
    <n v="0"/>
    <n v="14.169399999999996"/>
  </r>
  <r>
    <n v="7"/>
    <x v="3"/>
    <x v="2"/>
    <x v="3"/>
    <d v="2011-06-14T00:00:00"/>
    <s v="Standard Class"/>
    <x v="3"/>
    <s v="Brosina Hoffman"/>
    <x v="0"/>
    <s v="United States"/>
    <s v="Los Angeles"/>
    <x v="1"/>
    <n v="90032"/>
    <x v="1"/>
    <s v="OFF-AR-10002833"/>
    <x v="1"/>
    <x v="6"/>
    <s v="Newell 322"/>
    <n v="7.28"/>
    <n v="4"/>
    <n v="0"/>
    <n v="1.9656000000000002"/>
  </r>
  <r>
    <n v="8"/>
    <x v="3"/>
    <x v="2"/>
    <x v="3"/>
    <d v="2011-06-14T00:00:00"/>
    <s v="Standard Class"/>
    <x v="3"/>
    <s v="Brosina Hoffman"/>
    <x v="0"/>
    <s v="United States"/>
    <s v="Los Angeles"/>
    <x v="1"/>
    <n v="90032"/>
    <x v="1"/>
    <s v="TEC-PH-10002275"/>
    <x v="2"/>
    <x v="7"/>
    <s v="Mitel 5320 IP Phone VoIP phone"/>
    <n v="907.15200000000004"/>
    <n v="6"/>
    <n v="0.2"/>
    <n v="90.715200000000038"/>
  </r>
  <r>
    <n v="9"/>
    <x v="3"/>
    <x v="2"/>
    <x v="3"/>
    <d v="2011-06-14T00:00:00"/>
    <s v="Standard Class"/>
    <x v="3"/>
    <s v="Brosina Hoffman"/>
    <x v="0"/>
    <s v="United States"/>
    <s v="Los Angeles"/>
    <x v="1"/>
    <n v="90032"/>
    <x v="1"/>
    <s v="OFF-BI-10003910"/>
    <x v="1"/>
    <x v="8"/>
    <s v="DXL Angle-View Binders with Locking Rings by Samsill"/>
    <n v="18.504000000000001"/>
    <n v="3"/>
    <n v="0.2"/>
    <n v="5.7824999999999998"/>
  </r>
  <r>
    <n v="10"/>
    <x v="3"/>
    <x v="2"/>
    <x v="3"/>
    <d v="2011-06-14T00:00:00"/>
    <s v="Standard Class"/>
    <x v="3"/>
    <s v="Brosina Hoffman"/>
    <x v="0"/>
    <s v="United States"/>
    <s v="Los Angeles"/>
    <x v="1"/>
    <n v="90032"/>
    <x v="1"/>
    <s v="OFF-AP-10002892"/>
    <x v="1"/>
    <x v="9"/>
    <s v="Belkin F5C206VTEL 6 Outlet Surge"/>
    <n v="114.9"/>
    <n v="5"/>
    <n v="0"/>
    <n v="34.469999999999992"/>
  </r>
  <r>
    <n v="11"/>
    <x v="3"/>
    <x v="2"/>
    <x v="3"/>
    <d v="2011-06-14T00:00:00"/>
    <s v="Standard Class"/>
    <x v="3"/>
    <s v="Brosina Hoffman"/>
    <x v="0"/>
    <s v="United States"/>
    <s v="Los Angeles"/>
    <x v="1"/>
    <n v="90032"/>
    <x v="1"/>
    <s v="FUR-TA-10001539"/>
    <x v="0"/>
    <x v="3"/>
    <s v="Chromcraft Rectangular Conference Tables"/>
    <n v="1706.1840000000002"/>
    <n v="9"/>
    <n v="0.2"/>
    <n v="85.309199999999805"/>
  </r>
  <r>
    <n v="12"/>
    <x v="3"/>
    <x v="2"/>
    <x v="3"/>
    <d v="2011-06-14T00:00:00"/>
    <s v="Standard Class"/>
    <x v="3"/>
    <s v="Brosina Hoffman"/>
    <x v="0"/>
    <s v="United States"/>
    <s v="Los Angeles"/>
    <x v="1"/>
    <n v="90032"/>
    <x v="1"/>
    <s v="TEC-PH-10002033"/>
    <x v="2"/>
    <x v="7"/>
    <s v="Konftel 250 Conference phone - Charcoal black"/>
    <n v="911.42399999999998"/>
    <n v="4"/>
    <n v="0.2"/>
    <n v="68.356800000000021"/>
  </r>
  <r>
    <n v="13"/>
    <x v="4"/>
    <x v="3"/>
    <x v="4"/>
    <d v="2014-04-21T00:00:00"/>
    <s v="Standard Class"/>
    <x v="4"/>
    <s v="Andrew Allen"/>
    <x v="0"/>
    <s v="United States"/>
    <s v="Concord"/>
    <x v="3"/>
    <n v="28027"/>
    <x v="0"/>
    <s v="OFF-PA-10002365"/>
    <x v="1"/>
    <x v="10"/>
    <s v="Xerox 1967"/>
    <n v="15.552000000000003"/>
    <n v="3"/>
    <n v="0.2"/>
    <n v="5.4432"/>
  </r>
  <r>
    <n v="14"/>
    <x v="5"/>
    <x v="0"/>
    <x v="5"/>
    <d v="2013-12-11T00:00:00"/>
    <s v="Standard Class"/>
    <x v="5"/>
    <s v="Irene Maddox"/>
    <x v="0"/>
    <s v="United States"/>
    <s v="Seattle"/>
    <x v="4"/>
    <n v="98103"/>
    <x v="1"/>
    <s v="OFF-BI-10003656"/>
    <x v="1"/>
    <x v="8"/>
    <s v="Fellowes PB200 Plastic Comb Binding Machine"/>
    <n v="407.97600000000006"/>
    <n v="3"/>
    <n v="0.2"/>
    <n v="132.59219999999993"/>
  </r>
  <r>
    <n v="15"/>
    <x v="6"/>
    <x v="1"/>
    <x v="6"/>
    <d v="2012-11-26T00:00:00"/>
    <s v="Standard Class"/>
    <x v="6"/>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x v="6"/>
    <s v="Harold Pawlan"/>
    <x v="2"/>
    <s v="United States"/>
    <s v="Fort Worth"/>
    <x v="5"/>
    <n v="76106"/>
    <x v="2"/>
    <s v="OFF-BI-10000756"/>
    <x v="1"/>
    <x v="8"/>
    <s v="Storex DuraTech Recycled Plastic Frosted Binders"/>
    <n v="2.5439999999999996"/>
    <n v="3"/>
    <n v="0.8"/>
    <n v="-3.8160000000000016"/>
  </r>
  <r>
    <n v="17"/>
    <x v="7"/>
    <x v="2"/>
    <x v="7"/>
    <d v="2011-11-18T00:00:00"/>
    <s v="Standard Class"/>
    <x v="7"/>
    <s v="Pete Kriz"/>
    <x v="0"/>
    <s v="United States"/>
    <s v="Madison"/>
    <x v="6"/>
    <n v="53711"/>
    <x v="2"/>
    <s v="OFF-ST-10004186"/>
    <x v="1"/>
    <x v="4"/>
    <s v="Stur-D-Stor Shelving, Vertical 5-Shelf: 72&quot;H x 36&quot;W x 18 1/2&quot;D"/>
    <n v="665.88"/>
    <n v="6"/>
    <n v="0"/>
    <n v="13.317599999999999"/>
  </r>
  <r>
    <n v="18"/>
    <x v="8"/>
    <x v="2"/>
    <x v="8"/>
    <d v="2011-05-15T00:00:00"/>
    <s v="Second Class"/>
    <x v="8"/>
    <s v="Alejandro Grove"/>
    <x v="0"/>
    <s v="United States"/>
    <s v="West Jordan"/>
    <x v="7"/>
    <n v="84084"/>
    <x v="1"/>
    <s v="OFF-ST-10000107"/>
    <x v="1"/>
    <x v="4"/>
    <s v="Fellowes Super Stor/Drawer"/>
    <n v="55.5"/>
    <n v="2"/>
    <n v="0"/>
    <n v="9.9899999999999949"/>
  </r>
  <r>
    <n v="19"/>
    <x v="9"/>
    <x v="2"/>
    <x v="9"/>
    <d v="2011-09-01T00:00:00"/>
    <s v="Second Class"/>
    <x v="9"/>
    <s v="Zuschuss Donatelli"/>
    <x v="0"/>
    <s v="United States"/>
    <s v="San Francisco"/>
    <x v="1"/>
    <n v="94109"/>
    <x v="1"/>
    <s v="OFF-AR-10003056"/>
    <x v="1"/>
    <x v="6"/>
    <s v="Newell 341"/>
    <n v="8.56"/>
    <n v="2"/>
    <n v="0"/>
    <n v="2.4823999999999993"/>
  </r>
  <r>
    <n v="20"/>
    <x v="9"/>
    <x v="2"/>
    <x v="9"/>
    <d v="2011-09-01T00:00:00"/>
    <s v="Second Class"/>
    <x v="9"/>
    <s v="Zuschuss Donatelli"/>
    <x v="0"/>
    <s v="United States"/>
    <s v="San Francisco"/>
    <x v="1"/>
    <n v="94109"/>
    <x v="1"/>
    <s v="TEC-PH-10001949"/>
    <x v="2"/>
    <x v="7"/>
    <s v="Cisco SPA 501G IP Phone"/>
    <n v="213.48000000000002"/>
    <n v="3"/>
    <n v="0.2"/>
    <n v="16.010999999999981"/>
  </r>
  <r>
    <n v="21"/>
    <x v="9"/>
    <x v="2"/>
    <x v="9"/>
    <d v="2011-09-01T00:00:00"/>
    <s v="Second Class"/>
    <x v="9"/>
    <s v="Zuschuss Donatelli"/>
    <x v="0"/>
    <s v="United States"/>
    <s v="San Francisco"/>
    <x v="1"/>
    <n v="94109"/>
    <x v="1"/>
    <s v="OFF-BI-10002215"/>
    <x v="1"/>
    <x v="8"/>
    <s v="Wilson Jones Hanging View Binder, White, 1&quot;"/>
    <n v="22.72"/>
    <n v="4"/>
    <n v="0.2"/>
    <n v="7.3839999999999986"/>
  </r>
  <r>
    <n v="22"/>
    <x v="10"/>
    <x v="0"/>
    <x v="10"/>
    <d v="2013-12-14T00:00:00"/>
    <s v="Standard Class"/>
    <x v="10"/>
    <s v="Ken Black"/>
    <x v="1"/>
    <s v="United States"/>
    <s v="Fremont"/>
    <x v="8"/>
    <n v="68025"/>
    <x v="2"/>
    <s v="OFF-AR-10000246"/>
    <x v="1"/>
    <x v="6"/>
    <s v="Newell 318"/>
    <n v="19.459999999999997"/>
    <n v="7"/>
    <n v="0"/>
    <n v="5.0595999999999997"/>
  </r>
  <r>
    <n v="23"/>
    <x v="10"/>
    <x v="0"/>
    <x v="10"/>
    <d v="2013-12-14T00:00:00"/>
    <s v="Standard Class"/>
    <x v="10"/>
    <s v="Ken Black"/>
    <x v="1"/>
    <s v="United States"/>
    <s v="Fremont"/>
    <x v="8"/>
    <n v="68025"/>
    <x v="2"/>
    <s v="OFF-AP-10001492"/>
    <x v="1"/>
    <x v="9"/>
    <s v="Acco Six-Outlet Power Strip, 4' Cord Length"/>
    <n v="60.339999999999996"/>
    <n v="7"/>
    <n v="0"/>
    <n v="15.688400000000001"/>
  </r>
  <r>
    <n v="24"/>
    <x v="11"/>
    <x v="3"/>
    <x v="11"/>
    <d v="2014-07-19T00:00:00"/>
    <s v="Second Class"/>
    <x v="11"/>
    <s v="Sandra Flanagan"/>
    <x v="0"/>
    <s v="United States"/>
    <s v="Philadelphia"/>
    <x v="9"/>
    <n v="19140"/>
    <x v="3"/>
    <s v="FUR-CH-10002774"/>
    <x v="0"/>
    <x v="1"/>
    <s v="Global Deluxe Stacking Chair, Gray"/>
    <n v="71.371999999999986"/>
    <n v="2"/>
    <n v="0.3"/>
    <n v="-1.0196000000000005"/>
  </r>
  <r>
    <n v="25"/>
    <x v="12"/>
    <x v="1"/>
    <x v="12"/>
    <d v="2012-09-30T00:00:00"/>
    <s v="Standard Class"/>
    <x v="12"/>
    <s v="Emily Burns"/>
    <x v="0"/>
    <s v="United States"/>
    <s v="Orem"/>
    <x v="7"/>
    <n v="84057"/>
    <x v="1"/>
    <s v="FUR-TA-10000577"/>
    <x v="0"/>
    <x v="3"/>
    <s v="Bretford CR4500 Series Slim Rectangular Table"/>
    <n v="1044.6299999999999"/>
    <n v="3"/>
    <n v="0"/>
    <n v="240.26490000000001"/>
  </r>
  <r>
    <n v="26"/>
    <x v="13"/>
    <x v="0"/>
    <x v="13"/>
    <d v="2013-01-20T00:00:00"/>
    <s v="Second Class"/>
    <x v="13"/>
    <s v="Eric Hoffmann"/>
    <x v="0"/>
    <s v="United States"/>
    <s v="Los Angeles"/>
    <x v="1"/>
    <n v="90049"/>
    <x v="1"/>
    <s v="OFF-BI-10001634"/>
    <x v="1"/>
    <x v="8"/>
    <s v="Wilson Jones Active Use Binders"/>
    <n v="11.648000000000001"/>
    <n v="2"/>
    <n v="0.2"/>
    <n v="4.2224000000000004"/>
  </r>
  <r>
    <n v="27"/>
    <x v="13"/>
    <x v="0"/>
    <x v="13"/>
    <d v="2013-01-20T00:00:00"/>
    <s v="Second Class"/>
    <x v="13"/>
    <s v="Eric Hoffmann"/>
    <x v="0"/>
    <s v="United States"/>
    <s v="Los Angeles"/>
    <x v="1"/>
    <n v="90049"/>
    <x v="1"/>
    <s v="TEC-AC-10003027"/>
    <x v="2"/>
    <x v="11"/>
    <s v="Imation 8GB Mini TravelDrive USB 2.0 Flash Drive"/>
    <n v="90.570000000000007"/>
    <n v="3"/>
    <n v="0"/>
    <n v="11.774100000000004"/>
  </r>
  <r>
    <n v="28"/>
    <x v="14"/>
    <x v="1"/>
    <x v="14"/>
    <d v="2012-09-21T00:00:00"/>
    <s v="Standard Class"/>
    <x v="14"/>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x v="14"/>
    <s v="Tracy Blumstein"/>
    <x v="0"/>
    <s v="United States"/>
    <s v="Philadelphia"/>
    <x v="9"/>
    <n v="19140"/>
    <x v="3"/>
    <s v="OFF-BI-10000474"/>
    <x v="1"/>
    <x v="8"/>
    <s v="Avery Recycled Flexi-View Covers for Binding Systems"/>
    <n v="9.6180000000000021"/>
    <n v="2"/>
    <n v="0.7"/>
    <n v="-7.0532000000000004"/>
  </r>
  <r>
    <n v="30"/>
    <x v="14"/>
    <x v="1"/>
    <x v="14"/>
    <d v="2012-09-21T00:00:00"/>
    <s v="Standard Class"/>
    <x v="14"/>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x v="14"/>
    <s v="Tracy Blumstein"/>
    <x v="0"/>
    <s v="United States"/>
    <s v="Philadelphia"/>
    <x v="9"/>
    <n v="19140"/>
    <x v="3"/>
    <s v="OFF-EN-10001509"/>
    <x v="1"/>
    <x v="12"/>
    <s v="Poly String Tie Envelopes"/>
    <n v="3.2640000000000002"/>
    <n v="2"/>
    <n v="0.2"/>
    <n v="1.1015999999999997"/>
  </r>
  <r>
    <n v="32"/>
    <x v="14"/>
    <x v="1"/>
    <x v="14"/>
    <d v="2012-09-21T00:00:00"/>
    <s v="Standard Class"/>
    <x v="14"/>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x v="14"/>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x v="14"/>
    <s v="Tracy Blumstein"/>
    <x v="0"/>
    <s v="United States"/>
    <s v="Philadelphia"/>
    <x v="9"/>
    <n v="19140"/>
    <x v="3"/>
    <s v="OFF-AR-10001683"/>
    <x v="1"/>
    <x v="6"/>
    <s v="Lumber Crayons"/>
    <n v="15.76"/>
    <n v="2"/>
    <n v="0.2"/>
    <n v="3.5460000000000007"/>
  </r>
  <r>
    <n v="35"/>
    <x v="15"/>
    <x v="3"/>
    <x v="15"/>
    <d v="2014-10-24T00:00:00"/>
    <s v="Second Class"/>
    <x v="15"/>
    <s v="Matt Abelman"/>
    <x v="2"/>
    <s v="United States"/>
    <s v="Houston"/>
    <x v="5"/>
    <n v="77095"/>
    <x v="2"/>
    <s v="OFF-PA-10000249"/>
    <x v="1"/>
    <x v="10"/>
    <s v="Staples"/>
    <n v="29.472000000000001"/>
    <n v="3"/>
    <n v="0.2"/>
    <n v="9.9467999999999979"/>
  </r>
  <r>
    <n v="36"/>
    <x v="16"/>
    <x v="0"/>
    <x v="16"/>
    <d v="2013-12-11T00:00:00"/>
    <s v="First Class"/>
    <x v="16"/>
    <s v="Gene Hale"/>
    <x v="1"/>
    <s v="United States"/>
    <s v="Richardson"/>
    <x v="5"/>
    <n v="75080"/>
    <x v="2"/>
    <s v="TEC-PH-10004977"/>
    <x v="2"/>
    <x v="7"/>
    <s v="GE 30524EE4"/>
    <n v="1097.5440000000003"/>
    <n v="7"/>
    <n v="0.2"/>
    <n v="123.47369999999989"/>
  </r>
  <r>
    <n v="37"/>
    <x v="16"/>
    <x v="0"/>
    <x v="16"/>
    <d v="2013-12-11T00:00:00"/>
    <s v="First Class"/>
    <x v="16"/>
    <s v="Gene Hale"/>
    <x v="1"/>
    <s v="United States"/>
    <s v="Richardson"/>
    <x v="5"/>
    <n v="75080"/>
    <x v="2"/>
    <s v="FUR-FU-10003664"/>
    <x v="0"/>
    <x v="5"/>
    <s v="Electrix Architect's Clamp-On Swing Arm Lamp, Black"/>
    <n v="190.92"/>
    <n v="5"/>
    <n v="0.6"/>
    <n v="-147.96300000000002"/>
  </r>
  <r>
    <n v="38"/>
    <x v="17"/>
    <x v="1"/>
    <x v="17"/>
    <d v="2012-12-31T00:00:00"/>
    <s v="Standard Class"/>
    <x v="17"/>
    <s v="Steve Nguyen"/>
    <x v="2"/>
    <s v="United States"/>
    <s v="Houston"/>
    <x v="5"/>
    <n v="77041"/>
    <x v="2"/>
    <s v="OFF-EN-10002986"/>
    <x v="1"/>
    <x v="12"/>
    <s v="#10-4 1/8&quot; x 9 1/2&quot; Premium Diagonal Seam Envelopes"/>
    <n v="113.328"/>
    <n v="9"/>
    <n v="0.2"/>
    <n v="35.414999999999999"/>
  </r>
  <r>
    <n v="39"/>
    <x v="17"/>
    <x v="1"/>
    <x v="17"/>
    <d v="2012-12-31T00:00:00"/>
    <s v="Standard Class"/>
    <x v="17"/>
    <s v="Steve Nguyen"/>
    <x v="2"/>
    <s v="United States"/>
    <s v="Houston"/>
    <x v="5"/>
    <n v="77041"/>
    <x v="2"/>
    <s v="FUR-BO-10002545"/>
    <x v="0"/>
    <x v="0"/>
    <s v="Atlantic Metals Mobile 3-Shelf Bookcases, Custom Colors"/>
    <n v="532.39919999999995"/>
    <n v="3"/>
    <n v="0.32"/>
    <n v="-46.976400000000012"/>
  </r>
  <r>
    <n v="40"/>
    <x v="17"/>
    <x v="1"/>
    <x v="17"/>
    <d v="2012-12-31T00:00:00"/>
    <s v="Standard Class"/>
    <x v="17"/>
    <s v="Steve Nguyen"/>
    <x v="2"/>
    <s v="United States"/>
    <s v="Houston"/>
    <x v="5"/>
    <n v="77041"/>
    <x v="2"/>
    <s v="FUR-CH-10004218"/>
    <x v="0"/>
    <x v="1"/>
    <s v="Global Fabric Manager's Chair, Dark Gray"/>
    <n v="212.05799999999999"/>
    <n v="3"/>
    <n v="0.3"/>
    <n v="-15.146999999999991"/>
  </r>
  <r>
    <n v="41"/>
    <x v="17"/>
    <x v="1"/>
    <x v="17"/>
    <d v="2012-12-31T00:00:00"/>
    <s v="Standard Class"/>
    <x v="17"/>
    <s v="Steve Nguyen"/>
    <x v="2"/>
    <s v="United States"/>
    <s v="Houston"/>
    <x v="5"/>
    <n v="77041"/>
    <x v="2"/>
    <s v="TEC-PH-10000486"/>
    <x v="2"/>
    <x v="7"/>
    <s v="Plantronics HL10 Handset Lifter"/>
    <n v="371.16800000000001"/>
    <n v="4"/>
    <n v="0.2"/>
    <n v="41.756399999999957"/>
  </r>
  <r>
    <n v="42"/>
    <x v="18"/>
    <x v="3"/>
    <x v="18"/>
    <d v="2014-09-16T00:00:00"/>
    <s v="Standard Class"/>
    <x v="18"/>
    <s v="Linda Cazamias"/>
    <x v="1"/>
    <s v="United States"/>
    <s v="Naperville"/>
    <x v="10"/>
    <n v="60540"/>
    <x v="2"/>
    <s v="TEC-PH-10004093"/>
    <x v="2"/>
    <x v="7"/>
    <s v="Panasonic Kx-TS550"/>
    <n v="147.16800000000001"/>
    <n v="4"/>
    <n v="0.2"/>
    <n v="16.556399999999996"/>
  </r>
  <r>
    <n v="43"/>
    <x v="19"/>
    <x v="0"/>
    <x v="19"/>
    <d v="2013-07-23T00:00:00"/>
    <s v="Standard Class"/>
    <x v="19"/>
    <s v="Ruben Ausman"/>
    <x v="1"/>
    <s v="United States"/>
    <s v="Los Angeles"/>
    <x v="1"/>
    <n v="90049"/>
    <x v="1"/>
    <s v="OFF-ST-10003479"/>
    <x v="1"/>
    <x v="4"/>
    <s v="Eldon Base for stackable storage shelf, platinum"/>
    <n v="77.88"/>
    <n v="2"/>
    <n v="0"/>
    <n v="3.8939999999999912"/>
  </r>
  <r>
    <n v="44"/>
    <x v="20"/>
    <x v="3"/>
    <x v="20"/>
    <d v="2014-09-24T00:00:00"/>
    <s v="Standard Class"/>
    <x v="20"/>
    <s v="Erin Smith"/>
    <x v="1"/>
    <s v="United States"/>
    <s v="Melbourne"/>
    <x v="2"/>
    <n v="32935"/>
    <x v="0"/>
    <s v="OFF-ST-10003282"/>
    <x v="1"/>
    <x v="4"/>
    <s v="Advantus 10-Drawer Portable Organizer, Chrome Metal Frame, Smoke Drawers"/>
    <n v="95.616"/>
    <n v="2"/>
    <n v="0.2"/>
    <n v="9.5616000000000092"/>
  </r>
  <r>
    <n v="45"/>
    <x v="21"/>
    <x v="0"/>
    <x v="21"/>
    <d v="2013-03-14T00:00:00"/>
    <s v="First Class"/>
    <x v="21"/>
    <s v="Odella Nelson"/>
    <x v="1"/>
    <s v="United States"/>
    <s v="Eagan"/>
    <x v="11"/>
    <n v="55122"/>
    <x v="2"/>
    <s v="TEC-AC-10000171"/>
    <x v="2"/>
    <x v="11"/>
    <s v="Verbatim 25 GB 6x Blu-ray Single Layer Recordable Disc, 25/Pack"/>
    <n v="45.98"/>
    <n v="2"/>
    <n v="0"/>
    <n v="19.7714"/>
  </r>
  <r>
    <n v="46"/>
    <x v="21"/>
    <x v="0"/>
    <x v="21"/>
    <d v="2013-03-14T00:00:00"/>
    <s v="First Class"/>
    <x v="21"/>
    <s v="Odella Nelson"/>
    <x v="1"/>
    <s v="United States"/>
    <s v="Eagan"/>
    <x v="11"/>
    <n v="55122"/>
    <x v="2"/>
    <s v="OFF-BI-10003291"/>
    <x v="1"/>
    <x v="8"/>
    <s v="Wilson Jones Leather-Like Binders with DublLock Round Rings"/>
    <n v="17.46"/>
    <n v="2"/>
    <n v="0"/>
    <n v="8.2061999999999991"/>
  </r>
  <r>
    <n v="47"/>
    <x v="22"/>
    <x v="2"/>
    <x v="22"/>
    <d v="2011-10-25T00:00:00"/>
    <s v="Second Class"/>
    <x v="22"/>
    <s v="Patrick O'Donnell"/>
    <x v="0"/>
    <s v="United States"/>
    <s v="Westland"/>
    <x v="12"/>
    <n v="48185"/>
    <x v="2"/>
    <s v="OFF-ST-10001713"/>
    <x v="1"/>
    <x v="4"/>
    <s v="Gould Plastics 9-Pocket Panel Bin, 18-3/8w x 5-1/4d x 20-1/2h, Black"/>
    <n v="211.96"/>
    <n v="4"/>
    <n v="0"/>
    <n v="8.4783999999999935"/>
  </r>
  <r>
    <n v="48"/>
    <x v="23"/>
    <x v="0"/>
    <x v="23"/>
    <d v="2013-06-26T00:00:00"/>
    <s v="Standard Class"/>
    <x v="23"/>
    <s v="Lena Hernandez"/>
    <x v="0"/>
    <s v="United States"/>
    <s v="Dover"/>
    <x v="13"/>
    <n v="19901"/>
    <x v="3"/>
    <s v="TEC-AC-10002167"/>
    <x v="2"/>
    <x v="11"/>
    <s v="Imation 8gb Micro Traveldrive Usb 2.0 Flash Drive"/>
    <n v="45"/>
    <n v="3"/>
    <n v="0"/>
    <n v="4.9500000000000011"/>
  </r>
  <r>
    <n v="49"/>
    <x v="23"/>
    <x v="0"/>
    <x v="23"/>
    <d v="2013-06-26T00:00:00"/>
    <s v="Standard Class"/>
    <x v="23"/>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x v="24"/>
    <s v="Darren Powers"/>
    <x v="0"/>
    <s v="United States"/>
    <s v="New Albany"/>
    <x v="14"/>
    <n v="47150"/>
    <x v="2"/>
    <s v="OFF-BI-10004410"/>
    <x v="1"/>
    <x v="8"/>
    <s v="C-Line Peel &amp; Stick Add-On Filing Pockets, 8-3/4 x 5-1/8, 10/Pack"/>
    <n v="38.22"/>
    <n v="6"/>
    <n v="0"/>
    <n v="17.9634"/>
  </r>
  <r>
    <n v="51"/>
    <x v="24"/>
    <x v="1"/>
    <x v="24"/>
    <d v="2012-04-22T00:00:00"/>
    <s v="Standard Class"/>
    <x v="24"/>
    <s v="Darren Powers"/>
    <x v="0"/>
    <s v="United States"/>
    <s v="New Albany"/>
    <x v="14"/>
    <n v="47150"/>
    <x v="2"/>
    <s v="OFF-LA-10002762"/>
    <x v="1"/>
    <x v="2"/>
    <s v="Avery 485"/>
    <n v="75.179999999999993"/>
    <n v="6"/>
    <n v="0"/>
    <n v="35.334599999999995"/>
  </r>
  <r>
    <n v="52"/>
    <x v="24"/>
    <x v="1"/>
    <x v="24"/>
    <d v="2012-04-22T00:00:00"/>
    <s v="Standard Class"/>
    <x v="24"/>
    <s v="Darren Powers"/>
    <x v="0"/>
    <s v="United States"/>
    <s v="New Albany"/>
    <x v="14"/>
    <n v="47150"/>
    <x v="2"/>
    <s v="FUR-FU-10001706"/>
    <x v="0"/>
    <x v="5"/>
    <s v="Longer-Life Soft White Bulbs"/>
    <n v="6.16"/>
    <n v="2"/>
    <n v="0"/>
    <n v="2.9567999999999999"/>
  </r>
  <r>
    <n v="53"/>
    <x v="24"/>
    <x v="1"/>
    <x v="24"/>
    <d v="2012-04-22T00:00:00"/>
    <s v="Standard Class"/>
    <x v="24"/>
    <s v="Darren Powers"/>
    <x v="0"/>
    <s v="United States"/>
    <s v="New Albany"/>
    <x v="14"/>
    <n v="47150"/>
    <x v="2"/>
    <s v="FUR-CH-10003061"/>
    <x v="0"/>
    <x v="1"/>
    <s v="Global Leather Task Chair, Black"/>
    <n v="89.99"/>
    <n v="1"/>
    <n v="0"/>
    <n v="17.098099999999988"/>
  </r>
  <r>
    <n v="54"/>
    <x v="25"/>
    <x v="0"/>
    <x v="25"/>
    <d v="2013-12-18T00:00:00"/>
    <s v="Standard Class"/>
    <x v="25"/>
    <s v="Janet Molinari"/>
    <x v="1"/>
    <s v="United States"/>
    <s v="New York City"/>
    <x v="15"/>
    <n v="10024"/>
    <x v="3"/>
    <s v="OFF-FA-10000304"/>
    <x v="1"/>
    <x v="13"/>
    <s v="Advantus Push Pins"/>
    <n v="15.260000000000002"/>
    <n v="7"/>
    <n v="0"/>
    <n v="6.2566000000000006"/>
  </r>
  <r>
    <n v="55"/>
    <x v="25"/>
    <x v="0"/>
    <x v="25"/>
    <d v="2013-12-18T00:00:00"/>
    <s v="Standard Class"/>
    <x v="25"/>
    <s v="Janet Molinari"/>
    <x v="1"/>
    <s v="United States"/>
    <s v="New York City"/>
    <x v="15"/>
    <n v="10024"/>
    <x v="3"/>
    <s v="TEC-PH-10002447"/>
    <x v="2"/>
    <x v="7"/>
    <s v="AT&amp;T CL83451 4-Handset Telephone"/>
    <n v="1029.95"/>
    <n v="5"/>
    <n v="0"/>
    <n v="298.68549999999999"/>
  </r>
  <r>
    <n v="56"/>
    <x v="26"/>
    <x v="0"/>
    <x v="26"/>
    <d v="2013-06-19T00:00:00"/>
    <s v="First Class"/>
    <x v="26"/>
    <s v="Ted Butterfield"/>
    <x v="0"/>
    <s v="United States"/>
    <s v="Troy"/>
    <x v="15"/>
    <n v="12180"/>
    <x v="3"/>
    <s v="OFF-ST-10000604"/>
    <x v="1"/>
    <x v="4"/>
    <s v="Home/Office Personal File Carts"/>
    <n v="208.56"/>
    <n v="6"/>
    <n v="0"/>
    <n v="52.139999999999986"/>
  </r>
  <r>
    <n v="57"/>
    <x v="26"/>
    <x v="0"/>
    <x v="26"/>
    <d v="2013-06-19T00:00:00"/>
    <s v="First Class"/>
    <x v="26"/>
    <s v="Ted Butterfield"/>
    <x v="0"/>
    <s v="United States"/>
    <s v="Troy"/>
    <x v="15"/>
    <n v="12180"/>
    <x v="3"/>
    <s v="OFF-PA-10001569"/>
    <x v="1"/>
    <x v="10"/>
    <s v="Xerox 232"/>
    <n v="32.400000000000006"/>
    <n v="5"/>
    <n v="0"/>
    <n v="15.552000000000001"/>
  </r>
  <r>
    <n v="58"/>
    <x v="26"/>
    <x v="0"/>
    <x v="26"/>
    <d v="2013-06-19T00:00:00"/>
    <s v="First Class"/>
    <x v="26"/>
    <s v="Ted Butterfield"/>
    <x v="0"/>
    <s v="United States"/>
    <s v="Troy"/>
    <x v="15"/>
    <n v="12180"/>
    <x v="3"/>
    <s v="FUR-CH-10003968"/>
    <x v="0"/>
    <x v="1"/>
    <s v="Novimex Turbo Task Chair"/>
    <n v="319.41000000000003"/>
    <n v="5"/>
    <n v="0.1"/>
    <n v="7.0980000000000061"/>
  </r>
  <r>
    <n v="59"/>
    <x v="26"/>
    <x v="0"/>
    <x v="26"/>
    <d v="2013-06-19T00:00:00"/>
    <s v="First Class"/>
    <x v="26"/>
    <s v="Ted Butterfield"/>
    <x v="0"/>
    <s v="United States"/>
    <s v="Troy"/>
    <x v="15"/>
    <n v="12180"/>
    <x v="3"/>
    <s v="OFF-PA-10000587"/>
    <x v="1"/>
    <x v="10"/>
    <s v="Array Parchment Paper, Assorted Colors"/>
    <n v="14.56"/>
    <n v="2"/>
    <n v="0"/>
    <n v="6.9888000000000003"/>
  </r>
  <r>
    <n v="60"/>
    <x v="26"/>
    <x v="0"/>
    <x v="26"/>
    <d v="2013-06-19T00:00:00"/>
    <s v="First Class"/>
    <x v="26"/>
    <s v="Ted Butterfield"/>
    <x v="0"/>
    <s v="United States"/>
    <s v="Troy"/>
    <x v="15"/>
    <n v="12180"/>
    <x v="3"/>
    <s v="TEC-AC-10002167"/>
    <x v="2"/>
    <x v="11"/>
    <s v="Imation 8gb Micro Traveldrive Usb 2.0 Flash Drive"/>
    <n v="30"/>
    <n v="2"/>
    <n v="0"/>
    <n v="3.3000000000000007"/>
  </r>
  <r>
    <n v="61"/>
    <x v="26"/>
    <x v="0"/>
    <x v="26"/>
    <d v="2013-06-19T00:00:00"/>
    <s v="First Class"/>
    <x v="26"/>
    <s v="Ted Butterfield"/>
    <x v="0"/>
    <s v="United States"/>
    <s v="Troy"/>
    <x v="15"/>
    <n v="12180"/>
    <x v="3"/>
    <s v="OFF-BI-10001460"/>
    <x v="1"/>
    <x v="8"/>
    <s v="Plastic Binding Combs"/>
    <n v="48.480000000000004"/>
    <n v="4"/>
    <n v="0.2"/>
    <n v="16.361999999999998"/>
  </r>
  <r>
    <n v="62"/>
    <x v="26"/>
    <x v="0"/>
    <x v="26"/>
    <d v="2013-06-19T00:00:00"/>
    <s v="First Class"/>
    <x v="26"/>
    <s v="Ted Butterfield"/>
    <x v="0"/>
    <s v="United States"/>
    <s v="Troy"/>
    <x v="15"/>
    <n v="12180"/>
    <x v="3"/>
    <s v="OFF-AR-10001868"/>
    <x v="1"/>
    <x v="6"/>
    <s v="Prang Dustless Chalk Sticks"/>
    <n v="1.68"/>
    <n v="1"/>
    <n v="0"/>
    <n v="0.84"/>
  </r>
  <r>
    <n v="63"/>
    <x v="27"/>
    <x v="1"/>
    <x v="27"/>
    <d v="2012-11-30T00:00:00"/>
    <s v="Standard Class"/>
    <x v="27"/>
    <s v="Kunst Miller"/>
    <x v="0"/>
    <s v="United States"/>
    <s v="Los Angeles"/>
    <x v="1"/>
    <n v="90004"/>
    <x v="1"/>
    <s v="TEC-AC-10004633"/>
    <x v="2"/>
    <x v="11"/>
    <s v="Verbatim 25 GB 6x Blu-ray Single Layer Recordable Disc, 3/Pack"/>
    <n v="13.98"/>
    <n v="2"/>
    <n v="0"/>
    <n v="6.1512000000000011"/>
  </r>
  <r>
    <n v="64"/>
    <x v="27"/>
    <x v="1"/>
    <x v="27"/>
    <d v="2012-11-30T00:00:00"/>
    <s v="Standard Class"/>
    <x v="27"/>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x v="27"/>
    <s v="Kunst Miller"/>
    <x v="0"/>
    <s v="United States"/>
    <s v="Los Angeles"/>
    <x v="1"/>
    <n v="90004"/>
    <x v="1"/>
    <s v="OFF-PA-10003892"/>
    <x v="1"/>
    <x v="10"/>
    <s v="Xerox 1943"/>
    <n v="146.72999999999999"/>
    <n v="3"/>
    <n v="0"/>
    <n v="68.963099999999997"/>
  </r>
  <r>
    <n v="66"/>
    <x v="27"/>
    <x v="1"/>
    <x v="27"/>
    <d v="2012-11-30T00:00:00"/>
    <s v="Standard Class"/>
    <x v="27"/>
    <s v="Kunst Miller"/>
    <x v="0"/>
    <s v="United States"/>
    <s v="Los Angeles"/>
    <x v="1"/>
    <n v="90004"/>
    <x v="1"/>
    <s v="FUR-FU-10000397"/>
    <x v="0"/>
    <x v="5"/>
    <s v="Luxo Economy Swing Arm Lamp"/>
    <n v="79.760000000000005"/>
    <n v="4"/>
    <n v="0"/>
    <n v="22.332800000000006"/>
  </r>
  <r>
    <n v="67"/>
    <x v="28"/>
    <x v="1"/>
    <x v="28"/>
    <d v="2012-05-05T00:00:00"/>
    <s v="Standard Class"/>
    <x v="28"/>
    <s v="Paul Stevenson"/>
    <x v="2"/>
    <s v="United States"/>
    <s v="Chicago"/>
    <x v="10"/>
    <n v="60610"/>
    <x v="2"/>
    <s v="FUR-CH-10001146"/>
    <x v="0"/>
    <x v="1"/>
    <s v="Global Value Mid-Back Manager's Chair, Gray"/>
    <n v="213.11499999999998"/>
    <n v="5"/>
    <n v="0.3"/>
    <n v="-15.222500000000011"/>
  </r>
  <r>
    <n v="68"/>
    <x v="29"/>
    <x v="2"/>
    <x v="29"/>
    <d v="2011-12-10T00:00:00"/>
    <s v="Standard Class"/>
    <x v="29"/>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x v="29"/>
    <s v="Brendan Sweed"/>
    <x v="1"/>
    <s v="United States"/>
    <s v="Gilbert"/>
    <x v="16"/>
    <n v="85234"/>
    <x v="1"/>
    <s v="TEC-PH-10002726"/>
    <x v="2"/>
    <x v="7"/>
    <s v="netTALK DUO VoIP Telephone Service"/>
    <n v="167.96800000000002"/>
    <n v="4"/>
    <n v="0.2"/>
    <n v="62.988"/>
  </r>
  <r>
    <n v="70"/>
    <x v="30"/>
    <x v="0"/>
    <x v="30"/>
    <d v="2013-06-07T00:00:00"/>
    <s v="First Class"/>
    <x v="30"/>
    <s v="Karen Daniels"/>
    <x v="0"/>
    <s v="United States"/>
    <s v="Springfield"/>
    <x v="17"/>
    <n v="22153"/>
    <x v="0"/>
    <s v="OFF-PA-10000482"/>
    <x v="1"/>
    <x v="10"/>
    <s v="Snap-A-Way Black Print Carbonless Ruled Speed Letter, Triplicate"/>
    <n v="75.88"/>
    <n v="2"/>
    <n v="0"/>
    <n v="35.663599999999995"/>
  </r>
  <r>
    <n v="71"/>
    <x v="31"/>
    <x v="0"/>
    <x v="31"/>
    <d v="2013-09-24T00:00:00"/>
    <s v="Standard Class"/>
    <x v="31"/>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x v="14"/>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x v="32"/>
    <s v="Joel Eaton"/>
    <x v="0"/>
    <s v="United States"/>
    <s v="Memphis"/>
    <x v="18"/>
    <n v="38109"/>
    <x v="0"/>
    <s v="FUR-CH-10000513"/>
    <x v="0"/>
    <x v="1"/>
    <s v="High-Back Leather Manager's Chair"/>
    <n v="831.93600000000015"/>
    <n v="8"/>
    <n v="0.2"/>
    <n v="-114.39120000000003"/>
  </r>
  <r>
    <n v="74"/>
    <x v="33"/>
    <x v="1"/>
    <x v="33"/>
    <d v="2012-05-02T00:00:00"/>
    <s v="Standard Class"/>
    <x v="32"/>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x v="32"/>
    <s v="Joel Eaton"/>
    <x v="0"/>
    <s v="United States"/>
    <s v="Memphis"/>
    <x v="18"/>
    <n v="38109"/>
    <x v="0"/>
    <s v="OFF-ST-10004123"/>
    <x v="1"/>
    <x v="4"/>
    <s v="Safco Industrial Wire Shelving System"/>
    <n v="72.784000000000006"/>
    <n v="1"/>
    <n v="0.2"/>
    <n v="-18.196000000000002"/>
  </r>
  <r>
    <n v="76"/>
    <x v="34"/>
    <x v="3"/>
    <x v="34"/>
    <d v="2014-12-12T00:00:00"/>
    <s v="First Class"/>
    <x v="33"/>
    <s v="Ken Brennan"/>
    <x v="1"/>
    <s v="United States"/>
    <s v="Houston"/>
    <x v="5"/>
    <n v="77041"/>
    <x v="2"/>
    <s v="OFF-BI-10004182"/>
    <x v="1"/>
    <x v="8"/>
    <s v="Economy Binders"/>
    <n v="1.2479999999999998"/>
    <n v="3"/>
    <n v="0.8"/>
    <n v="-1.9344000000000006"/>
  </r>
  <r>
    <n v="77"/>
    <x v="34"/>
    <x v="3"/>
    <x v="34"/>
    <d v="2014-12-12T00:00:00"/>
    <s v="First Class"/>
    <x v="33"/>
    <s v="Ken Brennan"/>
    <x v="1"/>
    <s v="United States"/>
    <s v="Houston"/>
    <x v="5"/>
    <n v="77041"/>
    <x v="2"/>
    <s v="FUR-FU-10000260"/>
    <x v="0"/>
    <x v="5"/>
    <s v="6&quot; Cubicle Wall Clock, Black"/>
    <n v="9.7080000000000002"/>
    <n v="3"/>
    <n v="0.6"/>
    <n v="-5.8248000000000015"/>
  </r>
  <r>
    <n v="78"/>
    <x v="34"/>
    <x v="3"/>
    <x v="34"/>
    <d v="2014-12-12T00:00:00"/>
    <s v="First Class"/>
    <x v="33"/>
    <s v="Ken Brennan"/>
    <x v="1"/>
    <s v="United States"/>
    <s v="Houston"/>
    <x v="5"/>
    <n v="77041"/>
    <x v="2"/>
    <s v="OFF-ST-10000615"/>
    <x v="1"/>
    <x v="4"/>
    <s v="SimpliFile Personal File, Black Granite, 15w x 6-15/16d x 11-1/4h"/>
    <n v="27.240000000000002"/>
    <n v="3"/>
    <n v="0.2"/>
    <n v="2.724000000000002"/>
  </r>
  <r>
    <n v="79"/>
    <x v="35"/>
    <x v="2"/>
    <x v="35"/>
    <d v="2011-12-01T00:00:00"/>
    <s v="Second Class"/>
    <x v="32"/>
    <s v="Joel Eaton"/>
    <x v="0"/>
    <s v="United States"/>
    <s v="Houston"/>
    <x v="5"/>
    <n v="77070"/>
    <x v="2"/>
    <s v="FUR-FU-10003194"/>
    <x v="0"/>
    <x v="5"/>
    <s v="Eldon Expressions Desk Accessory, Wood Pencil Holder, Oak"/>
    <n v="19.3"/>
    <n v="5"/>
    <n v="0.6"/>
    <n v="-14.475000000000001"/>
  </r>
  <r>
    <n v="80"/>
    <x v="36"/>
    <x v="0"/>
    <x v="1"/>
    <d v="2013-06-16T00:00:00"/>
    <s v="First Class"/>
    <x v="34"/>
    <s v="Stewart Carmichael"/>
    <x v="1"/>
    <s v="United States"/>
    <s v="Decatur"/>
    <x v="19"/>
    <n v="35601"/>
    <x v="0"/>
    <s v="OFF-AP-10002118"/>
    <x v="1"/>
    <x v="9"/>
    <s v="1.7 Cubic Foot Compact &quot;Cube&quot; Office Refrigerators"/>
    <n v="208.16"/>
    <n v="1"/>
    <n v="0"/>
    <n v="56.20320000000001"/>
  </r>
  <r>
    <n v="81"/>
    <x v="36"/>
    <x v="0"/>
    <x v="1"/>
    <d v="2013-06-16T00:00:00"/>
    <s v="First Class"/>
    <x v="34"/>
    <s v="Stewart Carmichael"/>
    <x v="1"/>
    <s v="United States"/>
    <s v="Decatur"/>
    <x v="19"/>
    <n v="35601"/>
    <x v="0"/>
    <s v="OFF-BI-10002309"/>
    <x v="1"/>
    <x v="8"/>
    <s v="Avery Heavy-Duty EZD  Binder With Locking Rings"/>
    <n v="16.740000000000002"/>
    <n v="3"/>
    <n v="0"/>
    <n v="8.0351999999999997"/>
  </r>
  <r>
    <n v="82"/>
    <x v="37"/>
    <x v="2"/>
    <x v="36"/>
    <d v="2011-10-16T00:00:00"/>
    <s v="Standard Class"/>
    <x v="35"/>
    <s v="Duane Noonan"/>
    <x v="0"/>
    <s v="United States"/>
    <s v="San Francisco"/>
    <x v="1"/>
    <n v="94122"/>
    <x v="1"/>
    <s v="OFF-AR-10002053"/>
    <x v="1"/>
    <x v="6"/>
    <s v="Premium Writing Pencils, Soft, #2 by Central Association for the Blind"/>
    <n v="14.9"/>
    <n v="5"/>
    <n v="0"/>
    <n v="4.1720000000000006"/>
  </r>
  <r>
    <n v="83"/>
    <x v="37"/>
    <x v="2"/>
    <x v="36"/>
    <d v="2011-10-16T00:00:00"/>
    <s v="Standard Class"/>
    <x v="35"/>
    <s v="Duane Noonan"/>
    <x v="0"/>
    <s v="United States"/>
    <s v="San Francisco"/>
    <x v="1"/>
    <n v="94122"/>
    <x v="1"/>
    <s v="OFF-ST-10002370"/>
    <x v="1"/>
    <x v="4"/>
    <s v="Sortfiler Multipurpose Personal File Organizer, Black"/>
    <n v="21.39"/>
    <n v="1"/>
    <n v="0"/>
    <n v="6.2030999999999992"/>
  </r>
  <r>
    <n v="84"/>
    <x v="38"/>
    <x v="1"/>
    <x v="37"/>
    <d v="2012-09-08T00:00:00"/>
    <s v="Standard Class"/>
    <x v="36"/>
    <s v="Julie Creighton"/>
    <x v="1"/>
    <s v="United States"/>
    <s v="Durham"/>
    <x v="3"/>
    <n v="27707"/>
    <x v="0"/>
    <s v="OFF-EN-10000927"/>
    <x v="1"/>
    <x v="12"/>
    <s v="Jet-Pak Recycled Peel 'N' Seal Padded Mailers"/>
    <n v="200.98400000000004"/>
    <n v="7"/>
    <n v="0.2"/>
    <n v="62.807499999999976"/>
  </r>
  <r>
    <n v="85"/>
    <x v="39"/>
    <x v="3"/>
    <x v="38"/>
    <d v="2014-11-17T00:00:00"/>
    <s v="First Class"/>
    <x v="37"/>
    <s v="Christopher Schild"/>
    <x v="2"/>
    <s v="United States"/>
    <s v="Chicago"/>
    <x v="10"/>
    <n v="60623"/>
    <x v="2"/>
    <s v="OFF-ST-10003656"/>
    <x v="1"/>
    <x v="4"/>
    <s v="Safco Industrial Wire Shelving"/>
    <n v="230.376"/>
    <n v="3"/>
    <n v="0.2"/>
    <n v="-48.954900000000002"/>
  </r>
  <r>
    <n v="86"/>
    <x v="40"/>
    <x v="3"/>
    <x v="39"/>
    <d v="2014-05-31T00:00:00"/>
    <s v="Second Class"/>
    <x v="22"/>
    <s v="Patrick O'Donnell"/>
    <x v="0"/>
    <s v="United States"/>
    <s v="Columbia"/>
    <x v="20"/>
    <n v="29203"/>
    <x v="0"/>
    <s v="FUR-CH-10000863"/>
    <x v="0"/>
    <x v="1"/>
    <s v="Novimex Swivel Fabric Task Chair"/>
    <n v="301.95999999999998"/>
    <n v="2"/>
    <n v="0"/>
    <n v="33.215599999999995"/>
  </r>
  <r>
    <n v="87"/>
    <x v="41"/>
    <x v="3"/>
    <x v="40"/>
    <d v="2014-11-03T00:00:00"/>
    <s v="Standard Class"/>
    <x v="38"/>
    <s v="Paul Gonzalez"/>
    <x v="0"/>
    <s v="United States"/>
    <s v="Rochester"/>
    <x v="11"/>
    <n v="55901"/>
    <x v="2"/>
    <s v="TEC-AC-10001998"/>
    <x v="2"/>
    <x v="11"/>
    <s v="Logitech LS21 Speaker System - PC Multimedia - 2.1-CH - Wired"/>
    <n v="19.989999999999998"/>
    <n v="1"/>
    <n v="0"/>
    <n v="6.796599999999998"/>
  </r>
  <r>
    <n v="88"/>
    <x v="41"/>
    <x v="3"/>
    <x v="40"/>
    <d v="2014-11-03T00:00:00"/>
    <s v="Standard Class"/>
    <x v="38"/>
    <s v="Paul Gonzalez"/>
    <x v="0"/>
    <s v="United States"/>
    <s v="Rochester"/>
    <x v="11"/>
    <n v="55901"/>
    <x v="2"/>
    <s v="OFF-LA-10000134"/>
    <x v="1"/>
    <x v="2"/>
    <s v="Avery 511"/>
    <n v="6.16"/>
    <n v="2"/>
    <n v="0"/>
    <n v="2.9567999999999999"/>
  </r>
  <r>
    <n v="89"/>
    <x v="42"/>
    <x v="0"/>
    <x v="41"/>
    <d v="2013-04-11T00:00:00"/>
    <s v="Second Class"/>
    <x v="39"/>
    <s v="Gary Mitchum"/>
    <x v="2"/>
    <s v="United States"/>
    <s v="Houston"/>
    <x v="5"/>
    <n v="77095"/>
    <x v="2"/>
    <s v="OFF-ST-10003442"/>
    <x v="1"/>
    <x v="4"/>
    <s v="Eldon Portable Mobile Manager"/>
    <n v="158.36800000000002"/>
    <n v="7"/>
    <n v="0.2"/>
    <n v="13.857199999999999"/>
  </r>
  <r>
    <n v="90"/>
    <x v="43"/>
    <x v="0"/>
    <x v="42"/>
    <d v="2013-09-23T00:00:00"/>
    <s v="Standard Class"/>
    <x v="40"/>
    <s v="Jim Sink"/>
    <x v="1"/>
    <s v="United States"/>
    <s v="Los Angeles"/>
    <x v="1"/>
    <n v="90036"/>
    <x v="1"/>
    <s v="OFF-AR-10004930"/>
    <x v="1"/>
    <x v="6"/>
    <s v="Turquoise Lead Holder with Pocket Clip"/>
    <n v="20.100000000000001"/>
    <n v="3"/>
    <n v="0"/>
    <n v="6.6329999999999982"/>
  </r>
  <r>
    <n v="91"/>
    <x v="43"/>
    <x v="0"/>
    <x v="42"/>
    <d v="2013-09-23T00:00:00"/>
    <s v="Standard Class"/>
    <x v="40"/>
    <s v="Jim Sink"/>
    <x v="1"/>
    <s v="United States"/>
    <s v="Los Angeles"/>
    <x v="1"/>
    <n v="90036"/>
    <x v="1"/>
    <s v="TEC-PH-10004093"/>
    <x v="2"/>
    <x v="7"/>
    <s v="Panasonic Kx-TS550"/>
    <n v="73.584000000000003"/>
    <n v="2"/>
    <n v="0.2"/>
    <n v="8.2781999999999982"/>
  </r>
  <r>
    <n v="92"/>
    <x v="43"/>
    <x v="0"/>
    <x v="42"/>
    <d v="2013-09-23T00:00:00"/>
    <s v="Standard Class"/>
    <x v="40"/>
    <s v="Jim Sink"/>
    <x v="1"/>
    <s v="United States"/>
    <s v="Los Angeles"/>
    <x v="1"/>
    <n v="90036"/>
    <x v="1"/>
    <s v="OFF-PA-10000304"/>
    <x v="1"/>
    <x v="10"/>
    <s v="Xerox 1995"/>
    <n v="6.48"/>
    <n v="1"/>
    <n v="0"/>
    <n v="3.1104000000000003"/>
  </r>
  <r>
    <n v="93"/>
    <x v="44"/>
    <x v="1"/>
    <x v="43"/>
    <d v="2012-02-05T00:00:00"/>
    <s v="Second Class"/>
    <x v="41"/>
    <s v="Karl Braun"/>
    <x v="0"/>
    <s v="United States"/>
    <s v="Minneapolis"/>
    <x v="11"/>
    <n v="55407"/>
    <x v="2"/>
    <s v="OFF-PA-10003177"/>
    <x v="1"/>
    <x v="10"/>
    <s v="Xerox 1999"/>
    <n v="12.96"/>
    <n v="2"/>
    <n v="0"/>
    <n v="6.2208000000000006"/>
  </r>
  <r>
    <n v="94"/>
    <x v="44"/>
    <x v="1"/>
    <x v="43"/>
    <d v="2012-02-05T00:00:00"/>
    <s v="Second Class"/>
    <x v="41"/>
    <s v="Karl Braun"/>
    <x v="0"/>
    <s v="United States"/>
    <s v="Minneapolis"/>
    <x v="11"/>
    <n v="55407"/>
    <x v="2"/>
    <s v="FUR-FU-10003799"/>
    <x v="0"/>
    <x v="5"/>
    <s v="Seth Thomas 13 1/2&quot; Wall Clock"/>
    <n v="53.34"/>
    <n v="3"/>
    <n v="0"/>
    <n v="16.535399999999996"/>
  </r>
  <r>
    <n v="95"/>
    <x v="44"/>
    <x v="1"/>
    <x v="43"/>
    <d v="2012-02-05T00:00:00"/>
    <s v="Second Class"/>
    <x v="41"/>
    <s v="Karl Braun"/>
    <x v="0"/>
    <s v="United States"/>
    <s v="Minneapolis"/>
    <x v="11"/>
    <n v="55407"/>
    <x v="2"/>
    <s v="OFF-BI-10002852"/>
    <x v="1"/>
    <x v="8"/>
    <s v="Ibico Standard Transparent Covers"/>
    <n v="32.96"/>
    <n v="2"/>
    <n v="0"/>
    <n v="16.150400000000001"/>
  </r>
  <r>
    <n v="96"/>
    <x v="45"/>
    <x v="3"/>
    <x v="44"/>
    <d v="2014-11-13T00:00:00"/>
    <s v="Standard Class"/>
    <x v="42"/>
    <s v="Roger Barcio"/>
    <x v="2"/>
    <s v="United States"/>
    <s v="Portland"/>
    <x v="21"/>
    <n v="97206"/>
    <x v="1"/>
    <s v="OFF-BI-10004738"/>
    <x v="1"/>
    <x v="8"/>
    <s v="Flexible Leather- Look Classic Collection Ring Binder"/>
    <n v="5.6820000000000013"/>
    <n v="1"/>
    <n v="0.7"/>
    <n v="-3.7880000000000003"/>
  </r>
  <r>
    <n v="97"/>
    <x v="46"/>
    <x v="3"/>
    <x v="45"/>
    <d v="2014-11-12T00:00:00"/>
    <s v="Second Class"/>
    <x v="43"/>
    <s v="Parhena Norris"/>
    <x v="2"/>
    <s v="United States"/>
    <s v="New York City"/>
    <x v="15"/>
    <n v="10009"/>
    <x v="3"/>
    <s v="FUR-FU-10000629"/>
    <x v="0"/>
    <x v="5"/>
    <s v="9-3/4 Diameter Round Wall Clock"/>
    <n v="96.53"/>
    <n v="7"/>
    <n v="0"/>
    <n v="40.5426"/>
  </r>
  <r>
    <n v="98"/>
    <x v="47"/>
    <x v="3"/>
    <x v="46"/>
    <d v="2014-06-21T00:00:00"/>
    <s v="First Class"/>
    <x v="44"/>
    <s v="Katherine Ducich"/>
    <x v="0"/>
    <s v="United States"/>
    <s v="San Francisco"/>
    <x v="1"/>
    <n v="94122"/>
    <x v="1"/>
    <s v="OFF-BI-10001721"/>
    <x v="1"/>
    <x v="8"/>
    <s v="Trimflex Flexible Post Binders"/>
    <n v="51.311999999999998"/>
    <n v="3"/>
    <n v="0.2"/>
    <n v="17.959199999999999"/>
  </r>
  <r>
    <n v="99"/>
    <x v="48"/>
    <x v="0"/>
    <x v="47"/>
    <d v="2013-09-12T00:00:00"/>
    <s v="Standard Class"/>
    <x v="45"/>
    <s v="Elpida Rittenbach"/>
    <x v="1"/>
    <s v="United States"/>
    <s v="Saint Paul"/>
    <x v="11"/>
    <n v="55106"/>
    <x v="2"/>
    <s v="OFF-AP-10000358"/>
    <x v="1"/>
    <x v="9"/>
    <s v="Fellowes Basic Home/Office Series Surge Protectors"/>
    <n v="77.88"/>
    <n v="6"/>
    <n v="0"/>
    <n v="22.585199999999993"/>
  </r>
  <r>
    <n v="100"/>
    <x v="49"/>
    <x v="0"/>
    <x v="48"/>
    <d v="2013-09-03T00:00:00"/>
    <s v="Standard Class"/>
    <x v="46"/>
    <s v="Rick Bensley"/>
    <x v="2"/>
    <s v="United States"/>
    <s v="Chicago"/>
    <x v="10"/>
    <n v="60610"/>
    <x v="2"/>
    <s v="OFF-PA-10003256"/>
    <x v="1"/>
    <x v="10"/>
    <s v="Avery Personal Creations Heavyweight Cards"/>
    <n v="64.623999999999995"/>
    <n v="7"/>
    <n v="0.2"/>
    <n v="22.618399999999994"/>
  </r>
  <r>
    <n v="101"/>
    <x v="49"/>
    <x v="0"/>
    <x v="48"/>
    <d v="2013-09-03T00:00:00"/>
    <s v="Standard Class"/>
    <x v="46"/>
    <s v="Rick Bensley"/>
    <x v="2"/>
    <s v="United States"/>
    <s v="Chicago"/>
    <x v="10"/>
    <n v="60610"/>
    <x v="2"/>
    <s v="TEC-AC-10001767"/>
    <x v="2"/>
    <x v="11"/>
    <s v="SanDisk Ultra 64 GB MicroSDHC Class 10 Memory Card"/>
    <n v="95.976000000000013"/>
    <n v="3"/>
    <n v="0.2"/>
    <n v="-10.797300000000011"/>
  </r>
  <r>
    <n v="102"/>
    <x v="49"/>
    <x v="0"/>
    <x v="48"/>
    <d v="2013-09-03T00:00:00"/>
    <s v="Standard Class"/>
    <x v="46"/>
    <s v="Rick Bensley"/>
    <x v="2"/>
    <s v="United States"/>
    <s v="Chicago"/>
    <x v="10"/>
    <n v="60610"/>
    <x v="2"/>
    <s v="OFF-BI-10002609"/>
    <x v="1"/>
    <x v="8"/>
    <s v="Avery Hidden Tab Dividers for Binding Systems"/>
    <n v="1.7879999999999996"/>
    <n v="3"/>
    <n v="0.8"/>
    <n v="-3.0396000000000001"/>
  </r>
  <r>
    <n v="103"/>
    <x v="50"/>
    <x v="0"/>
    <x v="49"/>
    <d v="2013-12-05T00:00:00"/>
    <s v="Second Class"/>
    <x v="47"/>
    <s v="Gary Zandusky"/>
    <x v="0"/>
    <s v="United States"/>
    <s v="Rochester"/>
    <x v="11"/>
    <n v="55901"/>
    <x v="2"/>
    <s v="OFF-PA-10004040"/>
    <x v="1"/>
    <x v="10"/>
    <s v="Universal Premium White Copier/Laser Paper (20Lb. and 87 Bright)"/>
    <n v="23.92"/>
    <n v="4"/>
    <n v="0"/>
    <n v="11.720800000000001"/>
  </r>
  <r>
    <n v="104"/>
    <x v="51"/>
    <x v="1"/>
    <x v="50"/>
    <d v="2012-11-17T00:00:00"/>
    <s v="Standard Class"/>
    <x v="48"/>
    <s v="Lena Cacioppo"/>
    <x v="0"/>
    <s v="United States"/>
    <s v="Aurora"/>
    <x v="22"/>
    <n v="80013"/>
    <x v="1"/>
    <s v="TEC-AC-10001552"/>
    <x v="2"/>
    <x v="11"/>
    <s v="Logitech K350 2.4Ghz Wireless Keyboard"/>
    <n v="238.89600000000002"/>
    <n v="6"/>
    <n v="0.2"/>
    <n v="-26.875800000000012"/>
  </r>
  <r>
    <n v="105"/>
    <x v="51"/>
    <x v="1"/>
    <x v="50"/>
    <d v="2012-11-17T00:00:00"/>
    <s v="Standard Class"/>
    <x v="48"/>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x v="48"/>
    <s v="Lena Cacioppo"/>
    <x v="0"/>
    <s v="United States"/>
    <s v="Aurora"/>
    <x v="22"/>
    <n v="80013"/>
    <x v="1"/>
    <s v="OFF-BI-10002794"/>
    <x v="1"/>
    <x v="8"/>
    <s v="Avery Trapezoid Ring Binder, 3&quot; Capacity, Black, 1040 sheets"/>
    <n v="36.882000000000005"/>
    <n v="3"/>
    <n v="0.7"/>
    <n v="-25.817399999999999"/>
  </r>
  <r>
    <n v="107"/>
    <x v="52"/>
    <x v="3"/>
    <x v="51"/>
    <d v="2014-11-29T00:00:00"/>
    <s v="Standard Class"/>
    <x v="49"/>
    <s v="Janet Martin"/>
    <x v="0"/>
    <s v="United States"/>
    <s v="Charlotte"/>
    <x v="3"/>
    <n v="28205"/>
    <x v="0"/>
    <s v="TEC-AC-10003499"/>
    <x v="2"/>
    <x v="11"/>
    <s v="Memorex Mini Travel Drive 8 GB USB 2.0 Flash Drive"/>
    <n v="74.112000000000009"/>
    <n v="8"/>
    <n v="0.2"/>
    <n v="17.601600000000001"/>
  </r>
  <r>
    <n v="108"/>
    <x v="52"/>
    <x v="3"/>
    <x v="51"/>
    <d v="2014-11-29T00:00:00"/>
    <s v="Standard Class"/>
    <x v="49"/>
    <s v="Janet Martin"/>
    <x v="0"/>
    <s v="United States"/>
    <s v="Charlotte"/>
    <x v="3"/>
    <n v="28205"/>
    <x v="0"/>
    <s v="TEC-PH-10002844"/>
    <x v="2"/>
    <x v="7"/>
    <s v="Speck Products Candyshell Flip Case"/>
    <n v="27.992000000000004"/>
    <n v="1"/>
    <n v="0.2"/>
    <n v="2.0993999999999993"/>
  </r>
  <r>
    <n v="109"/>
    <x v="52"/>
    <x v="3"/>
    <x v="51"/>
    <d v="2014-11-29T00:00:00"/>
    <s v="Standard Class"/>
    <x v="49"/>
    <s v="Janet Martin"/>
    <x v="0"/>
    <s v="United States"/>
    <s v="Charlotte"/>
    <x v="3"/>
    <n v="28205"/>
    <x v="0"/>
    <s v="OFF-AR-10000390"/>
    <x v="1"/>
    <x v="6"/>
    <s v="Newell Chalk Holder"/>
    <n v="3.3040000000000003"/>
    <n v="1"/>
    <n v="0.2"/>
    <n v="1.0737999999999999"/>
  </r>
  <r>
    <n v="110"/>
    <x v="53"/>
    <x v="1"/>
    <x v="52"/>
    <d v="2012-10-20T00:00:00"/>
    <s v="Standard Class"/>
    <x v="50"/>
    <s v="Pete Armstrong"/>
    <x v="2"/>
    <s v="United States"/>
    <s v="Orland Park"/>
    <x v="10"/>
    <n v="60462"/>
    <x v="2"/>
    <s v="TEC-AC-10000844"/>
    <x v="2"/>
    <x v="11"/>
    <s v="Logitech Gaming G510s - Keyboard"/>
    <n v="339.96000000000004"/>
    <n v="5"/>
    <n v="0.2"/>
    <n v="67.991999999999962"/>
  </r>
  <r>
    <n v="111"/>
    <x v="54"/>
    <x v="3"/>
    <x v="53"/>
    <d v="2014-12-31T00:00:00"/>
    <s v="Standard Class"/>
    <x v="51"/>
    <s v="Cynthia Voltz"/>
    <x v="1"/>
    <s v="United States"/>
    <s v="New York City"/>
    <x v="15"/>
    <n v="10035"/>
    <x v="3"/>
    <s v="FUR-FU-10001934"/>
    <x v="0"/>
    <x v="5"/>
    <s v="Magnifier Swing Arm Lamp"/>
    <n v="41.96"/>
    <n v="2"/>
    <n v="0"/>
    <n v="10.909600000000001"/>
  </r>
  <r>
    <n v="112"/>
    <x v="55"/>
    <x v="0"/>
    <x v="54"/>
    <d v="2013-11-11T00:00:00"/>
    <s v="Standard Class"/>
    <x v="52"/>
    <s v="Clay Ludtke"/>
    <x v="0"/>
    <s v="United States"/>
    <s v="Urbandale"/>
    <x v="23"/>
    <n v="50322"/>
    <x v="2"/>
    <s v="OFF-AR-10000380"/>
    <x v="1"/>
    <x v="6"/>
    <s v="Hunt PowerHouse Electric Pencil Sharpener, Blue"/>
    <n v="75.959999999999994"/>
    <n v="2"/>
    <n v="0"/>
    <n v="22.78799999999999"/>
  </r>
  <r>
    <n v="113"/>
    <x v="55"/>
    <x v="0"/>
    <x v="54"/>
    <d v="2013-11-11T00:00:00"/>
    <s v="Standard Class"/>
    <x v="52"/>
    <s v="Clay Ludtke"/>
    <x v="0"/>
    <s v="United States"/>
    <s v="Urbandale"/>
    <x v="23"/>
    <n v="50322"/>
    <x v="2"/>
    <s v="OFF-BI-10003981"/>
    <x v="1"/>
    <x v="8"/>
    <s v="Avery Durable Plastic 1&quot; Binders"/>
    <n v="27.240000000000002"/>
    <n v="6"/>
    <n v="0"/>
    <n v="13.3476"/>
  </r>
  <r>
    <n v="114"/>
    <x v="56"/>
    <x v="2"/>
    <x v="55"/>
    <d v="2011-08-27T00:00:00"/>
    <s v="Second Class"/>
    <x v="53"/>
    <s v="Ryan Crowe"/>
    <x v="0"/>
    <s v="United States"/>
    <s v="Columbus"/>
    <x v="24"/>
    <n v="43229"/>
    <x v="3"/>
    <s v="OFF-FA-10000621"/>
    <x v="1"/>
    <x v="13"/>
    <s v="OIC Colored Binder Clips, Assorted Sizes"/>
    <n v="40.096000000000004"/>
    <n v="14"/>
    <n v="0.2"/>
    <n v="14.534799999999997"/>
  </r>
  <r>
    <n v="115"/>
    <x v="56"/>
    <x v="2"/>
    <x v="55"/>
    <d v="2011-08-27T00:00:00"/>
    <s v="Second Class"/>
    <x v="53"/>
    <s v="Ryan Crowe"/>
    <x v="0"/>
    <s v="United States"/>
    <s v="Columbus"/>
    <x v="24"/>
    <n v="43229"/>
    <x v="3"/>
    <s v="OFF-EN-10002600"/>
    <x v="1"/>
    <x v="12"/>
    <s v="Redi-Strip #10 Envelopes, 4 1/8 x 9 1/2"/>
    <n v="4.7200000000000006"/>
    <n v="2"/>
    <n v="0.2"/>
    <n v="1.6519999999999997"/>
  </r>
  <r>
    <n v="116"/>
    <x v="56"/>
    <x v="2"/>
    <x v="55"/>
    <d v="2011-08-27T00:00:00"/>
    <s v="Second Class"/>
    <x v="53"/>
    <s v="Ryan Crowe"/>
    <x v="0"/>
    <s v="United States"/>
    <s v="Columbus"/>
    <x v="24"/>
    <n v="43229"/>
    <x v="3"/>
    <s v="OFF-PA-10004965"/>
    <x v="1"/>
    <x v="10"/>
    <s v="Xerox 1921"/>
    <n v="23.976000000000003"/>
    <n v="3"/>
    <n v="0.2"/>
    <n v="7.4924999999999988"/>
  </r>
  <r>
    <n v="117"/>
    <x v="56"/>
    <x v="2"/>
    <x v="55"/>
    <d v="2011-08-27T00:00:00"/>
    <s v="Second Class"/>
    <x v="53"/>
    <s v="Ryan Crowe"/>
    <x v="0"/>
    <s v="United States"/>
    <s v="Columbus"/>
    <x v="24"/>
    <n v="43229"/>
    <x v="3"/>
    <s v="OFF-EN-10002504"/>
    <x v="1"/>
    <x v="12"/>
    <s v="Tyvek  Top-Opening Peel &amp; Seel Envelopes, Plain White"/>
    <n v="130.464"/>
    <n v="6"/>
    <n v="0.2"/>
    <n v="44.031599999999997"/>
  </r>
  <r>
    <n v="118"/>
    <x v="57"/>
    <x v="1"/>
    <x v="56"/>
    <d v="2012-03-06T00:00:00"/>
    <s v="Standard Class"/>
    <x v="54"/>
    <s v="Dave Kipp"/>
    <x v="0"/>
    <s v="United States"/>
    <s v="Seattle"/>
    <x v="4"/>
    <n v="98103"/>
    <x v="1"/>
    <s v="FUR-TA-10001768"/>
    <x v="0"/>
    <x v="3"/>
    <s v="Hon Racetrack Conference Tables"/>
    <n v="787.53"/>
    <n v="3"/>
    <n v="0"/>
    <n v="165.38129999999995"/>
  </r>
  <r>
    <n v="119"/>
    <x v="58"/>
    <x v="1"/>
    <x v="57"/>
    <d v="2012-04-10T00:00:00"/>
    <s v="Standard Class"/>
    <x v="55"/>
    <s v="Greg Guthrie"/>
    <x v="1"/>
    <s v="United States"/>
    <s v="Bristol"/>
    <x v="18"/>
    <n v="37620"/>
    <x v="0"/>
    <s v="OFF-BI-10003650"/>
    <x v="1"/>
    <x v="8"/>
    <s v="GBC DocuBind 300 Electric Binding Machine"/>
    <n v="157.79400000000004"/>
    <n v="1"/>
    <n v="0.7"/>
    <n v="-115.71559999999999"/>
  </r>
  <r>
    <n v="120"/>
    <x v="59"/>
    <x v="0"/>
    <x v="1"/>
    <d v="2013-06-16T00:00:00"/>
    <s v="First Class"/>
    <x v="56"/>
    <s v="Steven Cartwright"/>
    <x v="0"/>
    <s v="United States"/>
    <s v="Wilmington"/>
    <x v="13"/>
    <n v="19805"/>
    <x v="3"/>
    <s v="FUR-FU-10002157"/>
    <x v="0"/>
    <x v="5"/>
    <s v="Artistic Insta-Plaque"/>
    <n v="47.04"/>
    <n v="3"/>
    <n v="0"/>
    <n v="18.345599999999997"/>
  </r>
  <r>
    <n v="121"/>
    <x v="59"/>
    <x v="0"/>
    <x v="1"/>
    <d v="2013-06-16T00:00:00"/>
    <s v="First Class"/>
    <x v="56"/>
    <s v="Steven Cartwright"/>
    <x v="0"/>
    <s v="United States"/>
    <s v="Wilmington"/>
    <x v="13"/>
    <n v="19805"/>
    <x v="3"/>
    <s v="OFF-BI-10003910"/>
    <x v="1"/>
    <x v="8"/>
    <s v="DXL Angle-View Binders with Locking Rings by Samsill"/>
    <n v="30.84"/>
    <n v="4"/>
    <n v="0"/>
    <n v="13.878"/>
  </r>
  <r>
    <n v="122"/>
    <x v="59"/>
    <x v="0"/>
    <x v="1"/>
    <d v="2013-06-16T00:00:00"/>
    <s v="First Class"/>
    <x v="56"/>
    <s v="Steven Cartwright"/>
    <x v="0"/>
    <s v="United States"/>
    <s v="Wilmington"/>
    <x v="13"/>
    <n v="19805"/>
    <x v="3"/>
    <s v="OFF-ST-10000777"/>
    <x v="1"/>
    <x v="4"/>
    <s v="Companion Letter/Legal File, Black"/>
    <n v="226.56"/>
    <n v="6"/>
    <n v="0"/>
    <n v="63.436800000000005"/>
  </r>
  <r>
    <n v="123"/>
    <x v="59"/>
    <x v="0"/>
    <x v="1"/>
    <d v="2013-06-16T00:00:00"/>
    <s v="First Class"/>
    <x v="56"/>
    <s v="Steven Cartwright"/>
    <x v="0"/>
    <s v="United States"/>
    <s v="Wilmington"/>
    <x v="13"/>
    <n v="19805"/>
    <x v="3"/>
    <s v="OFF-EN-10002500"/>
    <x v="1"/>
    <x v="12"/>
    <s v="Globe Weis Peel &amp; Seel First Class Envelopes"/>
    <n v="115.02"/>
    <n v="9"/>
    <n v="0"/>
    <n v="51.758999999999993"/>
  </r>
  <r>
    <n v="124"/>
    <x v="59"/>
    <x v="0"/>
    <x v="1"/>
    <d v="2013-06-16T00:00:00"/>
    <s v="First Class"/>
    <x v="56"/>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x v="57"/>
    <s v="Alan Dominguez"/>
    <x v="2"/>
    <s v="United States"/>
    <s v="Houston"/>
    <x v="5"/>
    <n v="77041"/>
    <x v="2"/>
    <s v="FUR-CH-10004063"/>
    <x v="0"/>
    <x v="1"/>
    <s v="Global Deluxe High-Back Manager's Chair"/>
    <n v="600.55799999999999"/>
    <n v="3"/>
    <n v="0.3"/>
    <n v="-8.5794000000000779"/>
  </r>
  <r>
    <n v="126"/>
    <x v="61"/>
    <x v="2"/>
    <x v="59"/>
    <d v="2011-09-25T00:00:00"/>
    <s v="Standard Class"/>
    <x v="58"/>
    <s v="Philip Fox"/>
    <x v="0"/>
    <s v="United States"/>
    <s v="Bloomington"/>
    <x v="10"/>
    <n v="61701"/>
    <x v="2"/>
    <s v="FUR-TA-10004534"/>
    <x v="0"/>
    <x v="3"/>
    <s v="Bevis 44 x 96 Conference Tables"/>
    <n v="617.70000000000005"/>
    <n v="6"/>
    <n v="0.5"/>
    <n v="-407.68200000000013"/>
  </r>
  <r>
    <n v="127"/>
    <x v="62"/>
    <x v="3"/>
    <x v="60"/>
    <d v="2014-11-13T00:00:00"/>
    <s v="Standard Class"/>
    <x v="59"/>
    <s v="Troy Staebel"/>
    <x v="0"/>
    <s v="United States"/>
    <s v="Phoenix"/>
    <x v="16"/>
    <n v="85023"/>
    <x v="1"/>
    <s v="OFF-BI-10003274"/>
    <x v="1"/>
    <x v="8"/>
    <s v="Avery Durable Slant Ring Binders, No Labels"/>
    <n v="2.3880000000000003"/>
    <n v="2"/>
    <n v="0.7"/>
    <n v="-1.8308"/>
  </r>
  <r>
    <n v="128"/>
    <x v="62"/>
    <x v="3"/>
    <x v="60"/>
    <d v="2014-11-13T00:00:00"/>
    <s v="Standard Class"/>
    <x v="59"/>
    <s v="Troy Staebel"/>
    <x v="0"/>
    <s v="United States"/>
    <s v="Phoenix"/>
    <x v="16"/>
    <n v="85023"/>
    <x v="1"/>
    <s v="OFF-ST-10002974"/>
    <x v="1"/>
    <x v="4"/>
    <s v="Trav-L-File Heavy-Duty Shuttle II, Black"/>
    <n v="243.99200000000002"/>
    <n v="7"/>
    <n v="0.2"/>
    <n v="30.498999999999981"/>
  </r>
  <r>
    <n v="129"/>
    <x v="63"/>
    <x v="0"/>
    <x v="61"/>
    <d v="2013-11-11T00:00:00"/>
    <s v="Second Class"/>
    <x v="60"/>
    <s v="Lindsay Shagiari"/>
    <x v="2"/>
    <s v="United States"/>
    <s v="Los Angeles"/>
    <x v="1"/>
    <n v="90004"/>
    <x v="1"/>
    <s v="FUR-CH-10001146"/>
    <x v="0"/>
    <x v="1"/>
    <s v="Global Task Chair, Black"/>
    <n v="81.424000000000007"/>
    <n v="2"/>
    <n v="0.2"/>
    <n v="-9.1601999999999961"/>
  </r>
  <r>
    <n v="130"/>
    <x v="63"/>
    <x v="0"/>
    <x v="61"/>
    <d v="2013-11-11T00:00:00"/>
    <s v="Second Class"/>
    <x v="60"/>
    <s v="Lindsay Shagiari"/>
    <x v="2"/>
    <s v="United States"/>
    <s v="Los Angeles"/>
    <x v="1"/>
    <n v="90004"/>
    <x v="1"/>
    <s v="FUR-FU-10003773"/>
    <x v="0"/>
    <x v="5"/>
    <s v="Eldon Cleatmat Plus Chair Mats for High Pile Carpets"/>
    <n v="238.56"/>
    <n v="3"/>
    <n v="0"/>
    <n v="26.241599999999977"/>
  </r>
  <r>
    <n v="131"/>
    <x v="64"/>
    <x v="3"/>
    <x v="62"/>
    <d v="2014-02-06T00:00:00"/>
    <s v="First Class"/>
    <x v="61"/>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x v="61"/>
    <s v="Dorothy Wardle"/>
    <x v="1"/>
    <s v="United States"/>
    <s v="Columbus"/>
    <x v="24"/>
    <n v="43229"/>
    <x v="3"/>
    <s v="OFF-PA-10002377"/>
    <x v="1"/>
    <x v="10"/>
    <s v="Xerox 1916"/>
    <n v="78.304000000000002"/>
    <n v="2"/>
    <n v="0.2"/>
    <n v="29.363999999999997"/>
  </r>
  <r>
    <n v="133"/>
    <x v="64"/>
    <x v="3"/>
    <x v="62"/>
    <d v="2014-02-06T00:00:00"/>
    <s v="First Class"/>
    <x v="61"/>
    <s v="Dorothy Wardle"/>
    <x v="1"/>
    <s v="United States"/>
    <s v="Columbus"/>
    <x v="24"/>
    <n v="43229"/>
    <x v="3"/>
    <s v="OFF-FA-10002780"/>
    <x v="1"/>
    <x v="13"/>
    <s v="Staples"/>
    <n v="21.456"/>
    <n v="9"/>
    <n v="0.2"/>
    <n v="6.9731999999999976"/>
  </r>
  <r>
    <n v="134"/>
    <x v="65"/>
    <x v="0"/>
    <x v="63"/>
    <d v="2013-10-20T00:00:00"/>
    <s v="Standard Class"/>
    <x v="62"/>
    <s v="Lena Creighton"/>
    <x v="0"/>
    <s v="United States"/>
    <s v="Roseville"/>
    <x v="1"/>
    <n v="95661"/>
    <x v="1"/>
    <s v="OFF-PA-10001804"/>
    <x v="1"/>
    <x v="10"/>
    <s v="Xerox 195"/>
    <n v="20.04"/>
    <n v="3"/>
    <n v="0"/>
    <n v="9.6191999999999993"/>
  </r>
  <r>
    <n v="135"/>
    <x v="65"/>
    <x v="0"/>
    <x v="63"/>
    <d v="2013-10-20T00:00:00"/>
    <s v="Standard Class"/>
    <x v="62"/>
    <s v="Lena Creighton"/>
    <x v="0"/>
    <s v="United States"/>
    <s v="Roseville"/>
    <x v="1"/>
    <n v="95661"/>
    <x v="1"/>
    <s v="OFF-PA-10001736"/>
    <x v="1"/>
    <x v="10"/>
    <s v="Xerox 1880"/>
    <n v="35.44"/>
    <n v="1"/>
    <n v="0"/>
    <n v="16.656799999999997"/>
  </r>
  <r>
    <n v="136"/>
    <x v="65"/>
    <x v="0"/>
    <x v="63"/>
    <d v="2013-10-20T00:00:00"/>
    <s v="Standard Class"/>
    <x v="62"/>
    <s v="Lena Creighton"/>
    <x v="0"/>
    <s v="United States"/>
    <s v="Roseville"/>
    <x v="1"/>
    <n v="95661"/>
    <x v="1"/>
    <s v="OFF-AR-10001149"/>
    <x v="1"/>
    <x v="6"/>
    <s v="Sanford Colorific Colored Pencils, 12/Box"/>
    <n v="11.52"/>
    <n v="4"/>
    <n v="0"/>
    <n v="3.4559999999999995"/>
  </r>
  <r>
    <n v="137"/>
    <x v="65"/>
    <x v="0"/>
    <x v="63"/>
    <d v="2013-10-20T00:00:00"/>
    <s v="Standard Class"/>
    <x v="62"/>
    <s v="Lena Creighton"/>
    <x v="0"/>
    <s v="United States"/>
    <s v="Roseville"/>
    <x v="1"/>
    <n v="95661"/>
    <x v="1"/>
    <s v="OFF-FA-10002988"/>
    <x v="1"/>
    <x v="13"/>
    <s v="Ideal Clamps"/>
    <n v="4.0199999999999996"/>
    <n v="2"/>
    <n v="0"/>
    <n v="1.9697999999999998"/>
  </r>
  <r>
    <n v="138"/>
    <x v="65"/>
    <x v="0"/>
    <x v="63"/>
    <d v="2013-10-20T00:00:00"/>
    <s v="Standard Class"/>
    <x v="62"/>
    <s v="Lena Creighton"/>
    <x v="0"/>
    <s v="United States"/>
    <s v="Roseville"/>
    <x v="1"/>
    <n v="95661"/>
    <x v="1"/>
    <s v="OFF-BI-10004781"/>
    <x v="1"/>
    <x v="8"/>
    <s v="GBC Wire Binding Strips"/>
    <n v="76.176000000000002"/>
    <n v="3"/>
    <n v="0.2"/>
    <n v="26.661599999999996"/>
  </r>
  <r>
    <n v="139"/>
    <x v="65"/>
    <x v="0"/>
    <x v="63"/>
    <d v="2013-10-20T00:00:00"/>
    <s v="Standard Class"/>
    <x v="62"/>
    <s v="Lena Creighton"/>
    <x v="0"/>
    <s v="United States"/>
    <s v="Roseville"/>
    <x v="1"/>
    <n v="95661"/>
    <x v="1"/>
    <s v="OFF-SU-10001218"/>
    <x v="1"/>
    <x v="14"/>
    <s v="Fiskars Softgrip Scissors"/>
    <n v="65.88"/>
    <n v="6"/>
    <n v="0"/>
    <n v="18.446400000000004"/>
  </r>
  <r>
    <n v="140"/>
    <x v="65"/>
    <x v="0"/>
    <x v="63"/>
    <d v="2013-10-20T00:00:00"/>
    <s v="Standard Class"/>
    <x v="62"/>
    <s v="Lena Creighton"/>
    <x v="0"/>
    <s v="United States"/>
    <s v="Roseville"/>
    <x v="1"/>
    <n v="95661"/>
    <x v="1"/>
    <s v="FUR-FU-10001706"/>
    <x v="0"/>
    <x v="5"/>
    <s v="Longer-Life Soft White Bulbs"/>
    <n v="43.120000000000005"/>
    <n v="14"/>
    <n v="0"/>
    <n v="20.697599999999998"/>
  </r>
  <r>
    <n v="141"/>
    <x v="66"/>
    <x v="0"/>
    <x v="64"/>
    <d v="2013-09-08T00:00:00"/>
    <s v="Second Class"/>
    <x v="63"/>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x v="64"/>
    <s v="Sally Hughsby"/>
    <x v="1"/>
    <s v="United States"/>
    <s v="San Francisco"/>
    <x v="1"/>
    <n v="94122"/>
    <x v="1"/>
    <s v="OFF-AR-10000940"/>
    <x v="1"/>
    <x v="6"/>
    <s v="Newell 343"/>
    <n v="8.82"/>
    <n v="3"/>
    <n v="0"/>
    <n v="2.3814000000000002"/>
  </r>
  <r>
    <n v="143"/>
    <x v="67"/>
    <x v="3"/>
    <x v="65"/>
    <d v="2014-09-24T00:00:00"/>
    <s v="Standard Class"/>
    <x v="64"/>
    <s v="Sally Hughsby"/>
    <x v="1"/>
    <s v="United States"/>
    <s v="San Francisco"/>
    <x v="1"/>
    <n v="94122"/>
    <x v="1"/>
    <s v="OFF-EN-10004030"/>
    <x v="1"/>
    <x v="12"/>
    <s v="Convenience Packs of Business Envelopes"/>
    <n v="10.86"/>
    <n v="3"/>
    <n v="0"/>
    <n v="5.1042000000000005"/>
  </r>
  <r>
    <n v="144"/>
    <x v="67"/>
    <x v="3"/>
    <x v="65"/>
    <d v="2014-09-24T00:00:00"/>
    <s v="Standard Class"/>
    <x v="64"/>
    <s v="Sally Hughsby"/>
    <x v="1"/>
    <s v="United States"/>
    <s v="San Francisco"/>
    <x v="1"/>
    <n v="94122"/>
    <x v="1"/>
    <s v="OFF-PA-10004327"/>
    <x v="1"/>
    <x v="10"/>
    <s v="Xerox 1911"/>
    <n v="143.69999999999999"/>
    <n v="3"/>
    <n v="0"/>
    <n v="68.975999999999999"/>
  </r>
  <r>
    <n v="145"/>
    <x v="68"/>
    <x v="3"/>
    <x v="66"/>
    <d v="2014-12-28T00:00:00"/>
    <s v="Standard Class"/>
    <x v="65"/>
    <s v="Sandra Glassco"/>
    <x v="0"/>
    <s v="United States"/>
    <s v="Independence"/>
    <x v="25"/>
    <n v="64055"/>
    <x v="2"/>
    <s v="OFF-AP-10001058"/>
    <x v="1"/>
    <x v="9"/>
    <s v="Sanyo 2.5 Cubic Foot Mid-Size Office Refrigerators"/>
    <n v="839.43000000000006"/>
    <n v="3"/>
    <n v="0"/>
    <n v="218.25179999999997"/>
  </r>
  <r>
    <n v="146"/>
    <x v="69"/>
    <x v="1"/>
    <x v="67"/>
    <d v="2012-09-12T00:00:00"/>
    <s v="Standard Class"/>
    <x v="66"/>
    <s v="Helen Andreada"/>
    <x v="0"/>
    <s v="United States"/>
    <s v="Pasadena"/>
    <x v="1"/>
    <n v="91104"/>
    <x v="1"/>
    <s v="OFF-ST-10003656"/>
    <x v="1"/>
    <x v="4"/>
    <s v="Safco Industrial Wire Shelving"/>
    <n v="671.93"/>
    <n v="7"/>
    <n v="0"/>
    <n v="20.157899999999998"/>
  </r>
  <r>
    <n v="147"/>
    <x v="70"/>
    <x v="2"/>
    <x v="68"/>
    <d v="2011-10-28T00:00:00"/>
    <s v="Standard Class"/>
    <x v="67"/>
    <s v="Maureen Gastineau"/>
    <x v="2"/>
    <s v="United States"/>
    <s v="Newark"/>
    <x v="24"/>
    <n v="43055"/>
    <x v="3"/>
    <s v="FUR-FU-10000521"/>
    <x v="0"/>
    <x v="5"/>
    <s v="Seth Thomas 14&quot; Putty-Colored Wall Clock"/>
    <n v="93.888000000000005"/>
    <n v="4"/>
    <n v="0.2"/>
    <n v="12.90959999999999"/>
  </r>
  <r>
    <n v="148"/>
    <x v="71"/>
    <x v="0"/>
    <x v="5"/>
    <d v="2013-12-10T00:00:00"/>
    <s v="Standard Class"/>
    <x v="68"/>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x v="68"/>
    <s v="Justin Ellison"/>
    <x v="1"/>
    <s v="United States"/>
    <s v="Franklin"/>
    <x v="6"/>
    <n v="53132"/>
    <x v="2"/>
    <s v="TEC-PH-10001448"/>
    <x v="2"/>
    <x v="7"/>
    <s v="Anker Astro 15000mAh USB Portable Charger"/>
    <n v="149.97"/>
    <n v="3"/>
    <n v="0"/>
    <n v="5.9987999999999815"/>
  </r>
  <r>
    <n v="150"/>
    <x v="71"/>
    <x v="0"/>
    <x v="5"/>
    <d v="2013-12-10T00:00:00"/>
    <s v="Standard Class"/>
    <x v="68"/>
    <s v="Justin Ellison"/>
    <x v="1"/>
    <s v="United States"/>
    <s v="Franklin"/>
    <x v="6"/>
    <n v="53132"/>
    <x v="2"/>
    <s v="FUR-CH-10000454"/>
    <x v="0"/>
    <x v="1"/>
    <s v="Hon Deluxe Fabric Upholstered Stacking Chairs, Rounded Back"/>
    <n v="1951.84"/>
    <n v="8"/>
    <n v="0"/>
    <n v="585.55199999999991"/>
  </r>
  <r>
    <n v="151"/>
    <x v="71"/>
    <x v="0"/>
    <x v="5"/>
    <d v="2013-12-10T00:00:00"/>
    <s v="Standard Class"/>
    <x v="68"/>
    <s v="Justin Ellison"/>
    <x v="1"/>
    <s v="United States"/>
    <s v="Franklin"/>
    <x v="6"/>
    <n v="53132"/>
    <x v="2"/>
    <s v="OFF-BI-10002735"/>
    <x v="1"/>
    <x v="8"/>
    <s v="GBC Prestige Therm-A-Bind Covers"/>
    <n v="171.55"/>
    <n v="5"/>
    <n v="0"/>
    <n v="80.628500000000003"/>
  </r>
  <r>
    <n v="152"/>
    <x v="72"/>
    <x v="0"/>
    <x v="69"/>
    <d v="2013-03-17T00:00:00"/>
    <s v="First Class"/>
    <x v="69"/>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x v="69"/>
    <s v="Tamara Willingham"/>
    <x v="2"/>
    <s v="United States"/>
    <s v="Scottsdale"/>
    <x v="16"/>
    <n v="85254"/>
    <x v="1"/>
    <s v="TEC-PH-10001254"/>
    <x v="2"/>
    <x v="7"/>
    <s v="Jabra BIZ 2300 Duo QD Duo Corded Headset"/>
    <n v="203.184"/>
    <n v="2"/>
    <n v="0.2"/>
    <n v="15.238799999999991"/>
  </r>
  <r>
    <n v="154"/>
    <x v="73"/>
    <x v="1"/>
    <x v="70"/>
    <d v="2012-06-02T00:00:00"/>
    <s v="First Class"/>
    <x v="70"/>
    <s v="Stephanie Phelps"/>
    <x v="1"/>
    <s v="United States"/>
    <s v="San Jose"/>
    <x v="1"/>
    <n v="95123"/>
    <x v="1"/>
    <s v="OFF-PA-10001950"/>
    <x v="1"/>
    <x v="10"/>
    <s v="Southworth 25% Cotton Antique Laid Paper &amp; Envelopes"/>
    <n v="58.379999999999995"/>
    <n v="7"/>
    <n v="0"/>
    <n v="26.270999999999994"/>
  </r>
  <r>
    <n v="155"/>
    <x v="73"/>
    <x v="1"/>
    <x v="70"/>
    <d v="2012-06-02T00:00:00"/>
    <s v="First Class"/>
    <x v="70"/>
    <s v="Stephanie Phelps"/>
    <x v="1"/>
    <s v="United States"/>
    <s v="San Jose"/>
    <x v="1"/>
    <n v="95123"/>
    <x v="1"/>
    <s v="OFF-PA-10002254"/>
    <x v="1"/>
    <x v="10"/>
    <s v="Xerox 1883"/>
    <n v="105.52"/>
    <n v="4"/>
    <n v="0"/>
    <n v="48.539199999999994"/>
  </r>
  <r>
    <n v="156"/>
    <x v="73"/>
    <x v="1"/>
    <x v="70"/>
    <d v="2012-06-02T00:00:00"/>
    <s v="First Class"/>
    <x v="70"/>
    <s v="Stephanie Phelps"/>
    <x v="1"/>
    <s v="United States"/>
    <s v="San Jose"/>
    <x v="1"/>
    <n v="95123"/>
    <x v="1"/>
    <s v="OFF-ST-10001590"/>
    <x v="1"/>
    <x v="4"/>
    <s v="Tenex Personal Project File with Scoop Front Design, Black"/>
    <n v="80.88"/>
    <n v="6"/>
    <n v="0"/>
    <n v="21.028799999999997"/>
  </r>
  <r>
    <n v="157"/>
    <x v="74"/>
    <x v="1"/>
    <x v="71"/>
    <d v="2012-06-03T00:00:00"/>
    <s v="Standard Class"/>
    <x v="71"/>
    <s v="Neil Knudson"/>
    <x v="2"/>
    <s v="United States"/>
    <s v="Seattle"/>
    <x v="4"/>
    <n v="98105"/>
    <x v="1"/>
    <s v="OFF-AR-10001547"/>
    <x v="1"/>
    <x v="6"/>
    <s v="Newell 311"/>
    <n v="6.63"/>
    <n v="3"/>
    <n v="0"/>
    <n v="1.7901"/>
  </r>
  <r>
    <n v="158"/>
    <x v="75"/>
    <x v="2"/>
    <x v="72"/>
    <d v="2011-03-06T00:00:00"/>
    <s v="Second Class"/>
    <x v="72"/>
    <s v="Dave Brooks"/>
    <x v="0"/>
    <s v="United States"/>
    <s v="Seattle"/>
    <x v="4"/>
    <n v="98115"/>
    <x v="1"/>
    <s v="FUR-CH-10004063"/>
    <x v="0"/>
    <x v="1"/>
    <s v="Global Deluxe High-Back Manager's Chair"/>
    <n v="457.56800000000004"/>
    <n v="2"/>
    <n v="0.2"/>
    <n v="51.476399999999941"/>
  </r>
  <r>
    <n v="159"/>
    <x v="76"/>
    <x v="0"/>
    <x v="73"/>
    <d v="2013-11-25T00:00:00"/>
    <s v="Standard Class"/>
    <x v="73"/>
    <s v="Nora Paige"/>
    <x v="0"/>
    <s v="United States"/>
    <s v="Edmond"/>
    <x v="26"/>
    <n v="73034"/>
    <x v="2"/>
    <s v="OFF-LA-10002475"/>
    <x v="1"/>
    <x v="2"/>
    <s v="Avery 519"/>
    <n v="14.62"/>
    <n v="2"/>
    <n v="0"/>
    <n v="6.8713999999999995"/>
  </r>
  <r>
    <n v="160"/>
    <x v="76"/>
    <x v="0"/>
    <x v="73"/>
    <d v="2013-11-25T00:00:00"/>
    <s v="Standard Class"/>
    <x v="73"/>
    <s v="Nora Paige"/>
    <x v="0"/>
    <s v="United States"/>
    <s v="Edmond"/>
    <x v="26"/>
    <n v="73034"/>
    <x v="2"/>
    <s v="TEC-PH-10004536"/>
    <x v="2"/>
    <x v="7"/>
    <s v="Avaya 5420 Digital phone"/>
    <n v="944.93000000000006"/>
    <n v="7"/>
    <n v="0"/>
    <n v="236.23250000000002"/>
  </r>
  <r>
    <n v="161"/>
    <x v="77"/>
    <x v="0"/>
    <x v="74"/>
    <d v="2013-05-13T00:00:00"/>
    <s v="First Class"/>
    <x v="74"/>
    <s v="Ted Trevino"/>
    <x v="0"/>
    <s v="United States"/>
    <s v="Los Angeles"/>
    <x v="1"/>
    <n v="90045"/>
    <x v="1"/>
    <s v="OFF-PA-10002751"/>
    <x v="1"/>
    <x v="10"/>
    <s v="Xerox 1920"/>
    <n v="5.98"/>
    <n v="1"/>
    <n v="0"/>
    <n v="2.6909999999999998"/>
  </r>
  <r>
    <n v="162"/>
    <x v="78"/>
    <x v="1"/>
    <x v="75"/>
    <d v="2012-12-31T00:00:00"/>
    <s v="Second Class"/>
    <x v="75"/>
    <s v="Eric Murdock"/>
    <x v="0"/>
    <s v="United States"/>
    <s v="Philadelphia"/>
    <x v="9"/>
    <n v="19134"/>
    <x v="3"/>
    <s v="TEC-AC-10003657"/>
    <x v="2"/>
    <x v="11"/>
    <s v="Lenovo 17-Key USB Numeric Keypad"/>
    <n v="54.384000000000007"/>
    <n v="2"/>
    <n v="0.2"/>
    <n v="1.359599999999995"/>
  </r>
  <r>
    <n v="163"/>
    <x v="79"/>
    <x v="0"/>
    <x v="76"/>
    <d v="2013-11-21T00:00:00"/>
    <s v="Standard Class"/>
    <x v="76"/>
    <s v="Ruben Dartt"/>
    <x v="0"/>
    <s v="United States"/>
    <s v="Carlsbad"/>
    <x v="27"/>
    <n v="88220"/>
    <x v="1"/>
    <s v="OFF-EN-10001990"/>
    <x v="1"/>
    <x v="12"/>
    <s v="Staples"/>
    <n v="28.4"/>
    <n v="5"/>
    <n v="0"/>
    <n v="13.347999999999997"/>
  </r>
  <r>
    <n v="164"/>
    <x v="80"/>
    <x v="0"/>
    <x v="77"/>
    <d v="2013-11-12T00:00:00"/>
    <s v="Standard Class"/>
    <x v="77"/>
    <s v="Max Jones"/>
    <x v="0"/>
    <s v="United States"/>
    <s v="Seattle"/>
    <x v="4"/>
    <n v="98115"/>
    <x v="1"/>
    <s v="OFF-BI-10004002"/>
    <x v="1"/>
    <x v="8"/>
    <s v="Wilson Jones International Size A4 Ring Binders"/>
    <n v="27.680000000000003"/>
    <n v="2"/>
    <n v="0.2"/>
    <n v="9.6879999999999988"/>
  </r>
  <r>
    <n v="165"/>
    <x v="81"/>
    <x v="2"/>
    <x v="78"/>
    <d v="2011-09-12T00:00:00"/>
    <s v="Standard Class"/>
    <x v="78"/>
    <s v="Becky Martin"/>
    <x v="0"/>
    <s v="United States"/>
    <s v="San Antonio"/>
    <x v="5"/>
    <n v="78207"/>
    <x v="2"/>
    <s v="OFF-AR-10004441"/>
    <x v="1"/>
    <x v="6"/>
    <s v="BIC Brite Liner Highlighters"/>
    <n v="9.9359999999999999"/>
    <n v="3"/>
    <n v="0.2"/>
    <n v="2.7324000000000002"/>
  </r>
  <r>
    <n v="166"/>
    <x v="81"/>
    <x v="2"/>
    <x v="78"/>
    <d v="2011-09-12T00:00:00"/>
    <s v="Standard Class"/>
    <x v="78"/>
    <s v="Becky Martin"/>
    <x v="0"/>
    <s v="United States"/>
    <s v="San Antonio"/>
    <x v="5"/>
    <n v="78207"/>
    <x v="2"/>
    <s v="TEC-MA-10000822"/>
    <x v="2"/>
    <x v="15"/>
    <s v="Lexmark MX611dhe Monochrome Laser Printer"/>
    <n v="8159.9519999999993"/>
    <n v="8"/>
    <n v="0.4"/>
    <n v="-1359.992000000002"/>
  </r>
  <r>
    <n v="167"/>
    <x v="81"/>
    <x v="2"/>
    <x v="78"/>
    <d v="2011-09-12T00:00:00"/>
    <s v="Standard Class"/>
    <x v="78"/>
    <s v="Becky Martin"/>
    <x v="0"/>
    <s v="United States"/>
    <s v="San Antonio"/>
    <x v="5"/>
    <n v="78207"/>
    <x v="2"/>
    <s v="OFF-ST-10000991"/>
    <x v="1"/>
    <x v="4"/>
    <s v="Space Solutions HD Industrial Steel Shelving."/>
    <n v="275.928"/>
    <n v="3"/>
    <n v="0.2"/>
    <n v="-58.634699999999995"/>
  </r>
  <r>
    <n v="168"/>
    <x v="81"/>
    <x v="2"/>
    <x v="78"/>
    <d v="2011-09-12T00:00:00"/>
    <s v="Standard Class"/>
    <x v="78"/>
    <s v="Becky Martin"/>
    <x v="0"/>
    <s v="United States"/>
    <s v="San Antonio"/>
    <x v="5"/>
    <n v="78207"/>
    <x v="2"/>
    <s v="FUR-CH-10004287"/>
    <x v="0"/>
    <x v="1"/>
    <s v="SAFCO Arco Folding Chair"/>
    <n v="1740.0599999999997"/>
    <n v="9"/>
    <n v="0.3"/>
    <n v="-24.858000000000175"/>
  </r>
  <r>
    <n v="169"/>
    <x v="81"/>
    <x v="2"/>
    <x v="78"/>
    <d v="2011-09-12T00:00:00"/>
    <s v="Standard Class"/>
    <x v="78"/>
    <s v="Becky Martin"/>
    <x v="0"/>
    <s v="United States"/>
    <s v="San Antonio"/>
    <x v="5"/>
    <n v="78207"/>
    <x v="2"/>
    <s v="OFF-AR-10002656"/>
    <x v="1"/>
    <x v="6"/>
    <s v="Sanford Liquid Accent Highlighters"/>
    <n v="32.064"/>
    <n v="6"/>
    <n v="0.2"/>
    <n v="6.8135999999999974"/>
  </r>
  <r>
    <n v="170"/>
    <x v="81"/>
    <x v="2"/>
    <x v="78"/>
    <d v="2011-09-12T00:00:00"/>
    <s v="Standard Class"/>
    <x v="78"/>
    <s v="Becky Martin"/>
    <x v="0"/>
    <s v="United States"/>
    <s v="San Antonio"/>
    <x v="5"/>
    <n v="78207"/>
    <x v="2"/>
    <s v="OFF-AP-10002518"/>
    <x v="1"/>
    <x v="9"/>
    <s v="Kensington 7 Outlet MasterPiece Power Center"/>
    <n v="177.97999999999996"/>
    <n v="5"/>
    <n v="0.8"/>
    <n v="-453.84900000000005"/>
  </r>
  <r>
    <n v="171"/>
    <x v="81"/>
    <x v="2"/>
    <x v="78"/>
    <d v="2011-09-12T00:00:00"/>
    <s v="Standard Class"/>
    <x v="78"/>
    <s v="Becky Martin"/>
    <x v="0"/>
    <s v="United States"/>
    <s v="San Antonio"/>
    <x v="5"/>
    <n v="78207"/>
    <x v="2"/>
    <s v="TEC-PH-10003931"/>
    <x v="2"/>
    <x v="7"/>
    <s v="JBL Micro Wireless Portable Bluetooth Speaker"/>
    <n v="143.976"/>
    <n v="3"/>
    <n v="0.2"/>
    <n v="8.998500000000007"/>
  </r>
  <r>
    <n v="172"/>
    <x v="82"/>
    <x v="2"/>
    <x v="79"/>
    <d v="2011-08-09T00:00:00"/>
    <s v="Standard Class"/>
    <x v="79"/>
    <s v="Chad Sievert"/>
    <x v="0"/>
    <s v="United States"/>
    <s v="Los Angeles"/>
    <x v="1"/>
    <n v="90004"/>
    <x v="1"/>
    <s v="OFF-PA-10000659"/>
    <x v="1"/>
    <x v="10"/>
    <s v="Adams Phone Message Book, Professional, 400 Message Capacity, 5 3/6” x 11”"/>
    <n v="20.94"/>
    <n v="3"/>
    <n v="0"/>
    <n v="9.841800000000001"/>
  </r>
  <r>
    <n v="173"/>
    <x v="82"/>
    <x v="2"/>
    <x v="79"/>
    <d v="2011-08-09T00:00:00"/>
    <s v="Standard Class"/>
    <x v="79"/>
    <s v="Chad Sievert"/>
    <x v="0"/>
    <s v="United States"/>
    <s v="Los Angeles"/>
    <x v="1"/>
    <n v="90004"/>
    <x v="1"/>
    <s v="OFF-PA-10001144"/>
    <x v="1"/>
    <x v="10"/>
    <s v="Xerox 1913"/>
    <n v="110.96"/>
    <n v="2"/>
    <n v="0"/>
    <n v="53.260799999999996"/>
  </r>
  <r>
    <n v="174"/>
    <x v="82"/>
    <x v="2"/>
    <x v="79"/>
    <d v="2011-08-09T00:00:00"/>
    <s v="Standard Class"/>
    <x v="79"/>
    <s v="Chad Sievert"/>
    <x v="0"/>
    <s v="United States"/>
    <s v="Los Angeles"/>
    <x v="1"/>
    <n v="90004"/>
    <x v="1"/>
    <s v="FUR-CH-10003817"/>
    <x v="0"/>
    <x v="1"/>
    <s v="Global Value Steno Chair, Gray"/>
    <n v="340.14400000000006"/>
    <n v="7"/>
    <n v="0.2"/>
    <n v="21.259"/>
  </r>
  <r>
    <n v="175"/>
    <x v="83"/>
    <x v="2"/>
    <x v="80"/>
    <d v="2011-09-19T00:00:00"/>
    <s v="Standard Class"/>
    <x v="8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x v="80"/>
    <s v="Jennifer Braxton"/>
    <x v="1"/>
    <s v="United States"/>
    <s v="Chicago"/>
    <x v="10"/>
    <n v="60623"/>
    <x v="2"/>
    <s v="OFF-LA-10003148"/>
    <x v="1"/>
    <x v="2"/>
    <s v="Avery 51"/>
    <n v="20.16"/>
    <n v="4"/>
    <n v="0.2"/>
    <n v="6.5519999999999987"/>
  </r>
  <r>
    <n v="177"/>
    <x v="84"/>
    <x v="3"/>
    <x v="81"/>
    <d v="2014-04-26T00:00:00"/>
    <s v="Second Class"/>
    <x v="81"/>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x v="32"/>
    <s v="Joel Eaton"/>
    <x v="0"/>
    <s v="United States"/>
    <s v="Newark"/>
    <x v="24"/>
    <n v="43055"/>
    <x v="3"/>
    <s v="FUR-CH-10004698"/>
    <x v="0"/>
    <x v="1"/>
    <s v="Padded Folding Chairs, Black, 4/Carton"/>
    <n v="396.80200000000002"/>
    <n v="7"/>
    <n v="0.3"/>
    <n v="-11.337199999999939"/>
  </r>
  <r>
    <n v="179"/>
    <x v="85"/>
    <x v="1"/>
    <x v="82"/>
    <d v="2012-11-23T00:00:00"/>
    <s v="Second Class"/>
    <x v="32"/>
    <s v="Joel Eaton"/>
    <x v="0"/>
    <s v="United States"/>
    <s v="Newark"/>
    <x v="24"/>
    <n v="43055"/>
    <x v="3"/>
    <s v="OFF-SU-10002189"/>
    <x v="1"/>
    <x v="14"/>
    <s v="Acme Rosewood Handle Letter Opener"/>
    <n v="15.88"/>
    <n v="5"/>
    <n v="0.2"/>
    <n v="-3.771500000000001"/>
  </r>
  <r>
    <n v="180"/>
    <x v="86"/>
    <x v="1"/>
    <x v="83"/>
    <d v="2012-12-19T00:00:00"/>
    <s v="Standard Class"/>
    <x v="82"/>
    <s v="Jim Kriz"/>
    <x v="2"/>
    <s v="United States"/>
    <s v="New York City"/>
    <x v="15"/>
    <n v="10009"/>
    <x v="3"/>
    <s v="OFF-AR-10001940"/>
    <x v="1"/>
    <x v="6"/>
    <s v="Sanford Colorific Eraseable Coloring Pencils, 12 Count"/>
    <n v="3.28"/>
    <n v="1"/>
    <n v="0"/>
    <n v="1.4104000000000001"/>
  </r>
  <r>
    <n v="181"/>
    <x v="87"/>
    <x v="2"/>
    <x v="29"/>
    <d v="2011-12-09T00:00:00"/>
    <s v="Second Class"/>
    <x v="83"/>
    <s v="David Kendrick"/>
    <x v="1"/>
    <s v="United States"/>
    <s v="Decatur"/>
    <x v="10"/>
    <n v="62521"/>
    <x v="2"/>
    <s v="OFF-ST-10003455"/>
    <x v="1"/>
    <x v="4"/>
    <s v="Tenex File Box, Personal Filing Tote with Lid, Black"/>
    <n v="24.816000000000003"/>
    <n v="2"/>
    <n v="0.2"/>
    <n v="1.8612000000000002"/>
  </r>
  <r>
    <n v="182"/>
    <x v="87"/>
    <x v="2"/>
    <x v="29"/>
    <d v="2011-12-09T00:00:00"/>
    <s v="Second Class"/>
    <x v="83"/>
    <s v="David Kendrick"/>
    <x v="1"/>
    <s v="United States"/>
    <s v="Decatur"/>
    <x v="10"/>
    <n v="62521"/>
    <x v="2"/>
    <s v="TEC-AC-10004659"/>
    <x v="2"/>
    <x v="11"/>
    <s v="Imation Secure+ Hardware Encrypted USB 2.0 Flash Drive; 16GB"/>
    <n v="408.74399999999997"/>
    <n v="7"/>
    <n v="0.2"/>
    <n v="76.639499999999984"/>
  </r>
  <r>
    <n v="183"/>
    <x v="88"/>
    <x v="2"/>
    <x v="84"/>
    <d v="2011-11-24T00:00:00"/>
    <s v="Second Class"/>
    <x v="84"/>
    <s v="Robert Marley"/>
    <x v="2"/>
    <s v="United States"/>
    <s v="Monroe"/>
    <x v="28"/>
    <n v="71203"/>
    <x v="0"/>
    <s v="TEC-PH-10003273"/>
    <x v="2"/>
    <x v="7"/>
    <s v="AT&amp;T TR1909W"/>
    <n v="503.96"/>
    <n v="4"/>
    <n v="0"/>
    <n v="131.02960000000002"/>
  </r>
  <r>
    <n v="184"/>
    <x v="88"/>
    <x v="2"/>
    <x v="84"/>
    <d v="2011-11-24T00:00:00"/>
    <s v="Second Class"/>
    <x v="84"/>
    <s v="Robert Marley"/>
    <x v="2"/>
    <s v="United States"/>
    <s v="Monroe"/>
    <x v="28"/>
    <n v="71203"/>
    <x v="0"/>
    <s v="TEC-PH-10004896"/>
    <x v="2"/>
    <x v="7"/>
    <s v="Nokia Lumia 521 (T-Mobile)"/>
    <n v="149.94999999999999"/>
    <n v="5"/>
    <n v="0"/>
    <n v="41.986000000000004"/>
  </r>
  <r>
    <n v="185"/>
    <x v="88"/>
    <x v="2"/>
    <x v="84"/>
    <d v="2011-11-24T00:00:00"/>
    <s v="Second Class"/>
    <x v="84"/>
    <s v="Robert Marley"/>
    <x v="2"/>
    <s v="United States"/>
    <s v="Monroe"/>
    <x v="28"/>
    <n v="71203"/>
    <x v="0"/>
    <s v="TEC-AC-10002345"/>
    <x v="2"/>
    <x v="11"/>
    <s v="HP Standard 104 key PS/2 Keyboard"/>
    <n v="29"/>
    <n v="2"/>
    <n v="0"/>
    <n v="7.25"/>
  </r>
  <r>
    <n v="186"/>
    <x v="89"/>
    <x v="0"/>
    <x v="85"/>
    <d v="2013-12-03T00:00:00"/>
    <s v="Standard Class"/>
    <x v="85"/>
    <s v="Sally Knutson"/>
    <x v="0"/>
    <s v="United States"/>
    <s v="Fairfield"/>
    <x v="29"/>
    <n v="6824"/>
    <x v="3"/>
    <s v="OFF-BI-10001890"/>
    <x v="1"/>
    <x v="8"/>
    <s v="Avery Poly Binder Pockets"/>
    <n v="7.16"/>
    <n v="2"/>
    <n v="0"/>
    <n v="3.4367999999999999"/>
  </r>
  <r>
    <n v="187"/>
    <x v="90"/>
    <x v="2"/>
    <x v="86"/>
    <d v="2011-08-30T00:00:00"/>
    <s v="Standard Class"/>
    <x v="86"/>
    <s v="Frank Merwin"/>
    <x v="2"/>
    <s v="United States"/>
    <s v="Los Angeles"/>
    <x v="1"/>
    <n v="90032"/>
    <x v="1"/>
    <s v="TEC-AC-10002323"/>
    <x v="2"/>
    <x v="11"/>
    <s v="SanDisk Ultra 32 GB MicroSDHC Class 10 Memory Card"/>
    <n v="176.8"/>
    <n v="8"/>
    <n v="0"/>
    <n v="22.984000000000009"/>
  </r>
  <r>
    <n v="188"/>
    <x v="91"/>
    <x v="0"/>
    <x v="87"/>
    <d v="2013-07-23T00:00:00"/>
    <s v="Standard Class"/>
    <x v="87"/>
    <s v="Alice McCarthy"/>
    <x v="1"/>
    <s v="United States"/>
    <s v="Grand Prairie"/>
    <x v="5"/>
    <n v="75051"/>
    <x v="2"/>
    <s v="OFF-ST-10001328"/>
    <x v="1"/>
    <x v="4"/>
    <s v="Personal Filing Tote with Lid, Black/Gray"/>
    <n v="37.224000000000004"/>
    <n v="3"/>
    <n v="0.2"/>
    <n v="3.7224000000000004"/>
  </r>
  <r>
    <n v="189"/>
    <x v="91"/>
    <x v="0"/>
    <x v="87"/>
    <d v="2013-07-23T00:00:00"/>
    <s v="Standard Class"/>
    <x v="87"/>
    <s v="Alice McCarthy"/>
    <x v="1"/>
    <s v="United States"/>
    <s v="Grand Prairie"/>
    <x v="5"/>
    <n v="75051"/>
    <x v="2"/>
    <s v="OFF-PA-10001950"/>
    <x v="1"/>
    <x v="10"/>
    <s v="Southworth 25% Cotton Antique Laid Paper &amp; Envelopes"/>
    <n v="20.016000000000002"/>
    <n v="3"/>
    <n v="0.2"/>
    <n v="6.2549999999999963"/>
  </r>
  <r>
    <n v="190"/>
    <x v="92"/>
    <x v="1"/>
    <x v="88"/>
    <d v="2012-10-14T00:00:00"/>
    <s v="First Class"/>
    <x v="88"/>
    <s v="Mark Packer"/>
    <x v="2"/>
    <s v="United States"/>
    <s v="New York City"/>
    <x v="15"/>
    <n v="10035"/>
    <x v="3"/>
    <s v="FUR-BO-10002613"/>
    <x v="0"/>
    <x v="0"/>
    <s v="Atlantic Metals Mobile 4-Shelf Bookcases, Custom Colors"/>
    <n v="899.13600000000008"/>
    <n v="4"/>
    <n v="0.2"/>
    <n v="112.39199999999991"/>
  </r>
  <r>
    <n v="191"/>
    <x v="92"/>
    <x v="1"/>
    <x v="88"/>
    <d v="2012-10-14T00:00:00"/>
    <s v="First Class"/>
    <x v="88"/>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x v="88"/>
    <s v="Mark Packer"/>
    <x v="2"/>
    <s v="United States"/>
    <s v="New York City"/>
    <x v="15"/>
    <n v="10035"/>
    <x v="3"/>
    <s v="OFF-PA-10000061"/>
    <x v="1"/>
    <x v="10"/>
    <s v="Xerox 205"/>
    <n v="51.84"/>
    <n v="8"/>
    <n v="0"/>
    <n v="24.883200000000002"/>
  </r>
  <r>
    <n v="193"/>
    <x v="92"/>
    <x v="1"/>
    <x v="88"/>
    <d v="2012-10-14T00:00:00"/>
    <s v="First Class"/>
    <x v="88"/>
    <s v="Mark Packer"/>
    <x v="2"/>
    <s v="United States"/>
    <s v="New York City"/>
    <x v="15"/>
    <n v="10035"/>
    <x v="3"/>
    <s v="FUR-BO-10002545"/>
    <x v="0"/>
    <x v="0"/>
    <s v="Atlantic Metals Mobile 3-Shelf Bookcases, Custom Colors"/>
    <n v="626.35200000000009"/>
    <n v="3"/>
    <n v="0.2"/>
    <n v="46.976400000000012"/>
  </r>
  <r>
    <n v="194"/>
    <x v="92"/>
    <x v="1"/>
    <x v="88"/>
    <d v="2012-10-14T00:00:00"/>
    <s v="First Class"/>
    <x v="88"/>
    <s v="Mark Packer"/>
    <x v="2"/>
    <s v="United States"/>
    <s v="New York City"/>
    <x v="15"/>
    <n v="10035"/>
    <x v="3"/>
    <s v="OFF-AR-10003514"/>
    <x v="1"/>
    <x v="6"/>
    <s v="4009 Highlighters by Sanford"/>
    <n v="19.899999999999999"/>
    <n v="5"/>
    <n v="0"/>
    <n v="6.5669999999999984"/>
  </r>
  <r>
    <n v="195"/>
    <x v="93"/>
    <x v="1"/>
    <x v="89"/>
    <d v="2012-11-06T00:00:00"/>
    <s v="Standard Class"/>
    <x v="89"/>
    <s v="Mary Zewe"/>
    <x v="1"/>
    <s v="United States"/>
    <s v="Redlands"/>
    <x v="1"/>
    <n v="92374"/>
    <x v="1"/>
    <s v="OFF-EN-10001509"/>
    <x v="1"/>
    <x v="12"/>
    <s v="Poly String Tie Envelopes"/>
    <n v="14.280000000000001"/>
    <n v="7"/>
    <n v="0"/>
    <n v="6.7115999999999989"/>
  </r>
  <r>
    <n v="196"/>
    <x v="94"/>
    <x v="2"/>
    <x v="90"/>
    <d v="2011-03-25T00:00:00"/>
    <s v="Standard Class"/>
    <x v="90"/>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x v="90"/>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x v="91"/>
    <s v="Valerie Mitchum"/>
    <x v="2"/>
    <s v="United States"/>
    <s v="Westfield"/>
    <x v="30"/>
    <n v="7090"/>
    <x v="3"/>
    <s v="OFF-ST-10001414"/>
    <x v="1"/>
    <x v="4"/>
    <s v="Decoflex Hanging Personal Folder File"/>
    <n v="46.26"/>
    <n v="3"/>
    <n v="0"/>
    <n v="12.0276"/>
  </r>
  <r>
    <n v="199"/>
    <x v="96"/>
    <x v="3"/>
    <x v="91"/>
    <d v="2014-07-14T00:00:00"/>
    <s v="Standard Class"/>
    <x v="92"/>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x v="92"/>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x v="93"/>
    <s v="Maria Bertelson"/>
    <x v="0"/>
    <s v="United States"/>
    <s v="Akron"/>
    <x v="24"/>
    <n v="44312"/>
    <x v="3"/>
    <s v="OFF-PA-10002666"/>
    <x v="1"/>
    <x v="10"/>
    <s v="Southworth 25% Cotton Linen-Finish Paper &amp; Envelopes"/>
    <n v="21.744000000000003"/>
    <n v="3"/>
    <n v="0.2"/>
    <n v="6.794999999999999"/>
  </r>
  <r>
    <n v="202"/>
    <x v="98"/>
    <x v="2"/>
    <x v="93"/>
    <d v="2011-08-05T00:00:00"/>
    <s v="First Class"/>
    <x v="94"/>
    <s v="Bruce Stewart"/>
    <x v="0"/>
    <s v="United States"/>
    <s v="Denver"/>
    <x v="22"/>
    <n v="80219"/>
    <x v="1"/>
    <s v="FUR-TA-10004289"/>
    <x v="0"/>
    <x v="3"/>
    <s v="BoxOffice By Design Rectangular and Half-Moon Meeting Room Tables"/>
    <n v="218.75"/>
    <n v="2"/>
    <n v="0.5"/>
    <n v="-161.875"/>
  </r>
  <r>
    <n v="203"/>
    <x v="98"/>
    <x v="2"/>
    <x v="93"/>
    <d v="2011-08-05T00:00:00"/>
    <s v="First Class"/>
    <x v="94"/>
    <s v="Bruce Stewart"/>
    <x v="0"/>
    <s v="United States"/>
    <s v="Denver"/>
    <x v="22"/>
    <n v="80219"/>
    <x v="1"/>
    <s v="OFF-AP-10003622"/>
    <x v="1"/>
    <x v="9"/>
    <s v="Bravo II Megaboss 12-Amp Hard Body Upright, Replacement Belts, 2 Belts per Pack"/>
    <n v="2.6"/>
    <n v="1"/>
    <n v="0.2"/>
    <n v="0.29249999999999987"/>
  </r>
  <r>
    <n v="204"/>
    <x v="99"/>
    <x v="3"/>
    <x v="94"/>
    <d v="2014-12-22T00:00:00"/>
    <s v="Second Class"/>
    <x v="95"/>
    <s v="Logan Currie"/>
    <x v="0"/>
    <s v="United States"/>
    <s v="Dallas"/>
    <x v="5"/>
    <n v="75220"/>
    <x v="2"/>
    <s v="OFF-AP-10003217"/>
    <x v="1"/>
    <x v="9"/>
    <s v="Eureka Sanitaire  Commercial Upright"/>
    <n v="66.283999999999992"/>
    <n v="2"/>
    <n v="0.8"/>
    <n v="-178.96680000000001"/>
  </r>
  <r>
    <n v="205"/>
    <x v="100"/>
    <x v="3"/>
    <x v="95"/>
    <d v="2014-06-08T00:00:00"/>
    <s v="Standard Class"/>
    <x v="96"/>
    <s v="Heather Kirkland"/>
    <x v="1"/>
    <s v="United States"/>
    <s v="Franklin"/>
    <x v="18"/>
    <n v="37064"/>
    <x v="0"/>
    <s v="FUR-FU-10002960"/>
    <x v="0"/>
    <x v="5"/>
    <s v="Eldon 200 Class Desk Accessories, Burgundy"/>
    <n v="35.168000000000006"/>
    <n v="7"/>
    <n v="0.2"/>
    <n v="9.6712000000000025"/>
  </r>
  <r>
    <n v="206"/>
    <x v="101"/>
    <x v="3"/>
    <x v="34"/>
    <d v="2014-12-15T00:00:00"/>
    <s v="Standard Class"/>
    <x v="97"/>
    <s v="Laurel Elliston"/>
    <x v="0"/>
    <s v="United States"/>
    <s v="Whittier"/>
    <x v="1"/>
    <n v="90604"/>
    <x v="1"/>
    <s v="TEC-PH-10001918"/>
    <x v="2"/>
    <x v="7"/>
    <s v="Nortel Business Series Terminal T7208 Digital phone"/>
    <n v="444.76800000000003"/>
    <n v="4"/>
    <n v="0.2"/>
    <n v="44.476800000000026"/>
  </r>
  <r>
    <n v="207"/>
    <x v="102"/>
    <x v="3"/>
    <x v="96"/>
    <d v="2014-12-08T00:00:00"/>
    <s v="Standard Class"/>
    <x v="98"/>
    <s v="Joseph Holt"/>
    <x v="0"/>
    <s v="United States"/>
    <s v="Saginaw"/>
    <x v="12"/>
    <n v="48601"/>
    <x v="2"/>
    <s v="OFF-ST-10000642"/>
    <x v="1"/>
    <x v="4"/>
    <s v="Tennsco Lockers, Gray"/>
    <n v="83.92"/>
    <n v="4"/>
    <n v="0"/>
    <n v="5.8743999999999943"/>
  </r>
  <r>
    <n v="208"/>
    <x v="102"/>
    <x v="3"/>
    <x v="96"/>
    <d v="2014-12-08T00:00:00"/>
    <s v="Standard Class"/>
    <x v="98"/>
    <s v="Joseph Holt"/>
    <x v="0"/>
    <s v="United States"/>
    <s v="Saginaw"/>
    <x v="12"/>
    <n v="48601"/>
    <x v="2"/>
    <s v="TEC-PH-10001700"/>
    <x v="2"/>
    <x v="7"/>
    <s v="Panasonic KX-TG6844B Expandable Digital Cordless Telephone"/>
    <n v="131.97999999999999"/>
    <n v="2"/>
    <n v="0"/>
    <n v="35.634600000000006"/>
  </r>
  <r>
    <n v="209"/>
    <x v="102"/>
    <x v="3"/>
    <x v="96"/>
    <d v="2014-12-08T00:00:00"/>
    <s v="Standard Class"/>
    <x v="98"/>
    <s v="Joseph Holt"/>
    <x v="0"/>
    <s v="United States"/>
    <s v="Saginaw"/>
    <x v="12"/>
    <n v="48601"/>
    <x v="2"/>
    <s v="OFF-BI-10003274"/>
    <x v="1"/>
    <x v="8"/>
    <s v="Avery Durable Slant Ring Binders, No Labels"/>
    <n v="15.92"/>
    <n v="4"/>
    <n v="0"/>
    <n v="7.4824000000000002"/>
  </r>
  <r>
    <n v="210"/>
    <x v="102"/>
    <x v="3"/>
    <x v="96"/>
    <d v="2014-12-08T00:00:00"/>
    <s v="Standard Class"/>
    <x v="98"/>
    <s v="Joseph Holt"/>
    <x v="0"/>
    <s v="United States"/>
    <s v="Saginaw"/>
    <x v="12"/>
    <n v="48601"/>
    <x v="2"/>
    <s v="OFF-FA-10000134"/>
    <x v="1"/>
    <x v="13"/>
    <s v="Advantus Push Pins, Aluminum Head"/>
    <n v="52.29"/>
    <n v="9"/>
    <n v="0"/>
    <n v="16.209899999999998"/>
  </r>
  <r>
    <n v="211"/>
    <x v="102"/>
    <x v="3"/>
    <x v="96"/>
    <d v="2014-12-08T00:00:00"/>
    <s v="Standard Class"/>
    <x v="98"/>
    <s v="Joseph Holt"/>
    <x v="0"/>
    <s v="United States"/>
    <s v="Saginaw"/>
    <x v="12"/>
    <n v="48601"/>
    <x v="2"/>
    <s v="OFF-ST-10001522"/>
    <x v="1"/>
    <x v="4"/>
    <s v="Gould Plastics 18-Pocket Panel Bin, 34w x 5-1/4d x 20-1/2h"/>
    <n v="91.99"/>
    <n v="1"/>
    <n v="0"/>
    <n v="3.6795999999999935"/>
  </r>
  <r>
    <n v="212"/>
    <x v="103"/>
    <x v="1"/>
    <x v="97"/>
    <d v="2012-02-13T00:00:00"/>
    <s v="Second Class"/>
    <x v="99"/>
    <s v="Michael Stewart"/>
    <x v="1"/>
    <s v="United States"/>
    <s v="Dallas"/>
    <x v="5"/>
    <n v="75220"/>
    <x v="2"/>
    <s v="TEC-AC-10001266"/>
    <x v="2"/>
    <x v="11"/>
    <s v="Memorex Micro Travel Drive 8 GB"/>
    <n v="20.8"/>
    <n v="2"/>
    <n v="0.2"/>
    <n v="6.4999999999999991"/>
  </r>
  <r>
    <n v="213"/>
    <x v="104"/>
    <x v="1"/>
    <x v="98"/>
    <d v="2012-01-09T00:00:00"/>
    <s v="Standard Class"/>
    <x v="100"/>
    <s v="Victoria Wilson"/>
    <x v="1"/>
    <s v="United States"/>
    <s v="Medina"/>
    <x v="24"/>
    <n v="44256"/>
    <x v="3"/>
    <s v="OFF-LA-10004544"/>
    <x v="1"/>
    <x v="2"/>
    <s v="Avery 505"/>
    <n v="23.680000000000003"/>
    <n v="2"/>
    <n v="0.2"/>
    <n v="8.879999999999999"/>
  </r>
  <r>
    <n v="214"/>
    <x v="104"/>
    <x v="1"/>
    <x v="98"/>
    <d v="2012-01-09T00:00:00"/>
    <s v="Standard Class"/>
    <x v="100"/>
    <s v="Victoria Wilson"/>
    <x v="1"/>
    <s v="United States"/>
    <s v="Medina"/>
    <x v="24"/>
    <n v="44256"/>
    <x v="3"/>
    <s v="FUR-BO-10004695"/>
    <x v="0"/>
    <x v="0"/>
    <s v="O'Sullivan 2-Door Barrister Bookcase in Odessa Pine"/>
    <n v="452.45"/>
    <n v="5"/>
    <n v="0.5"/>
    <n v="-244.32300000000006"/>
  </r>
  <r>
    <n v="215"/>
    <x v="104"/>
    <x v="1"/>
    <x v="98"/>
    <d v="2012-01-09T00:00:00"/>
    <s v="Standard Class"/>
    <x v="100"/>
    <s v="Victoria Wilson"/>
    <x v="1"/>
    <s v="United States"/>
    <s v="Medina"/>
    <x v="24"/>
    <n v="44256"/>
    <x v="3"/>
    <s v="TEC-PH-10002844"/>
    <x v="2"/>
    <x v="7"/>
    <s v="Speck Products Candyshell Flip Case"/>
    <n v="62.981999999999999"/>
    <n v="3"/>
    <n v="0.4"/>
    <n v="-14.695800000000006"/>
  </r>
  <r>
    <n v="216"/>
    <x v="104"/>
    <x v="1"/>
    <x v="98"/>
    <d v="2012-01-09T00:00:00"/>
    <s v="Standard Class"/>
    <x v="100"/>
    <s v="Victoria Wilson"/>
    <x v="1"/>
    <s v="United States"/>
    <s v="Medina"/>
    <x v="24"/>
    <n v="44256"/>
    <x v="3"/>
    <s v="TEC-MA-10000864"/>
    <x v="2"/>
    <x v="15"/>
    <s v="Cisco 9971 IP Video Phone Charcoal"/>
    <n v="1188.0000000000002"/>
    <n v="9"/>
    <n v="0.7"/>
    <n v="-950.40000000000009"/>
  </r>
  <r>
    <n v="217"/>
    <x v="104"/>
    <x v="1"/>
    <x v="98"/>
    <d v="2012-01-09T00:00:00"/>
    <s v="Standard Class"/>
    <x v="100"/>
    <s v="Victoria Wilson"/>
    <x v="1"/>
    <s v="United States"/>
    <s v="Medina"/>
    <x v="24"/>
    <n v="44256"/>
    <x v="3"/>
    <s v="TEC-AC-10000109"/>
    <x v="2"/>
    <x v="11"/>
    <s v="Sony Micro Vault Click 16 GB USB 2.0 Flash Drive"/>
    <n v="89.584000000000003"/>
    <n v="2"/>
    <n v="0.2"/>
    <n v="4.4792000000000058"/>
  </r>
  <r>
    <n v="218"/>
    <x v="105"/>
    <x v="0"/>
    <x v="99"/>
    <d v="2013-11-02T00:00:00"/>
    <s v="Standard Class"/>
    <x v="101"/>
    <s v="Jonathan Howell"/>
    <x v="0"/>
    <s v="United States"/>
    <s v="Los Angeles"/>
    <x v="1"/>
    <n v="90032"/>
    <x v="1"/>
    <s v="OFF-ST-10001328"/>
    <x v="1"/>
    <x v="4"/>
    <s v="Personal Filing Tote with Lid, Black/Gray"/>
    <n v="93.06"/>
    <n v="6"/>
    <n v="0"/>
    <n v="26.056800000000003"/>
  </r>
  <r>
    <n v="219"/>
    <x v="105"/>
    <x v="0"/>
    <x v="99"/>
    <d v="2013-11-02T00:00:00"/>
    <s v="Standard Class"/>
    <x v="101"/>
    <s v="Jonathan Howell"/>
    <x v="0"/>
    <s v="United States"/>
    <s v="Los Angeles"/>
    <x v="1"/>
    <n v="90032"/>
    <x v="1"/>
    <s v="TEC-PH-10002563"/>
    <x v="2"/>
    <x v="7"/>
    <s v="Adtran 1202752G1"/>
    <n v="302.37599999999998"/>
    <n v="3"/>
    <n v="0.2"/>
    <n v="22.678200000000018"/>
  </r>
  <r>
    <n v="220"/>
    <x v="106"/>
    <x v="1"/>
    <x v="100"/>
    <d v="2012-12-27T00:00:00"/>
    <s v="First Class"/>
    <x v="102"/>
    <s v="Joni Blumstein"/>
    <x v="0"/>
    <s v="United States"/>
    <s v="Dublin"/>
    <x v="24"/>
    <n v="43017"/>
    <x v="3"/>
    <s v="OFF-FA-10000585"/>
    <x v="1"/>
    <x v="13"/>
    <s v="OIC Bulk Pack Metal Binder Clips"/>
    <n v="5.5840000000000005"/>
    <n v="2"/>
    <n v="0.2"/>
    <n v="1.8147999999999997"/>
  </r>
  <r>
    <n v="221"/>
    <x v="106"/>
    <x v="1"/>
    <x v="100"/>
    <d v="2012-12-27T00:00:00"/>
    <s v="First Class"/>
    <x v="102"/>
    <s v="Joni Blumstein"/>
    <x v="0"/>
    <s v="United States"/>
    <s v="Dublin"/>
    <x v="24"/>
    <n v="43017"/>
    <x v="3"/>
    <s v="OFF-PA-10004000"/>
    <x v="1"/>
    <x v="10"/>
    <s v="While You Were Out Pads, 50 per Pad, 4 x 5 1/4, Green Cycle"/>
    <n v="22.704000000000004"/>
    <n v="6"/>
    <n v="0.2"/>
    <n v="8.2302"/>
  </r>
  <r>
    <n v="222"/>
    <x v="106"/>
    <x v="1"/>
    <x v="100"/>
    <d v="2012-12-27T00:00:00"/>
    <s v="First Class"/>
    <x v="102"/>
    <s v="Joni Blumstein"/>
    <x v="0"/>
    <s v="United States"/>
    <s v="Dublin"/>
    <x v="24"/>
    <n v="43017"/>
    <x v="3"/>
    <s v="OFF-BI-10002852"/>
    <x v="1"/>
    <x v="8"/>
    <s v="Ibico Standard Transparent Covers"/>
    <n v="19.776000000000003"/>
    <n v="4"/>
    <n v="0.7"/>
    <n v="-13.843199999999996"/>
  </r>
  <r>
    <n v="223"/>
    <x v="106"/>
    <x v="1"/>
    <x v="100"/>
    <d v="2012-12-27T00:00:00"/>
    <s v="First Class"/>
    <x v="102"/>
    <s v="Joni Blumstein"/>
    <x v="0"/>
    <s v="United States"/>
    <s v="Dublin"/>
    <x v="24"/>
    <n v="43017"/>
    <x v="3"/>
    <s v="FUR-FU-10000087"/>
    <x v="0"/>
    <x v="5"/>
    <s v="Executive Impressions 14&quot; Two-Color Numerals Wall Clock"/>
    <n v="72.703999999999994"/>
    <n v="4"/>
    <n v="0.2"/>
    <n v="19.084800000000005"/>
  </r>
  <r>
    <n v="224"/>
    <x v="106"/>
    <x v="1"/>
    <x v="100"/>
    <d v="2012-12-27T00:00:00"/>
    <s v="First Class"/>
    <x v="102"/>
    <s v="Joni Blumstein"/>
    <x v="0"/>
    <s v="United States"/>
    <s v="Dublin"/>
    <x v="24"/>
    <n v="43017"/>
    <x v="3"/>
    <s v="TEC-MA-10001148"/>
    <x v="2"/>
    <x v="15"/>
    <s v="Swingline SM12-08 MicroCut Jam Free Shredder"/>
    <n v="479.98800000000006"/>
    <n v="4"/>
    <n v="0.7"/>
    <n v="-383.99040000000002"/>
  </r>
  <r>
    <n v="225"/>
    <x v="106"/>
    <x v="1"/>
    <x v="100"/>
    <d v="2012-12-27T00:00:00"/>
    <s v="First Class"/>
    <x v="102"/>
    <s v="Joni Blumstein"/>
    <x v="0"/>
    <s v="United States"/>
    <s v="Dublin"/>
    <x v="24"/>
    <n v="43017"/>
    <x v="3"/>
    <s v="OFF-AR-10001958"/>
    <x v="1"/>
    <x v="6"/>
    <s v="Stanley Bostitch Contemporary Electric Pencil Sharpeners"/>
    <n v="27.168000000000003"/>
    <n v="2"/>
    <n v="0.2"/>
    <n v="2.7168000000000001"/>
  </r>
  <r>
    <n v="226"/>
    <x v="107"/>
    <x v="1"/>
    <x v="101"/>
    <d v="2012-08-16T00:00:00"/>
    <s v="Standard Class"/>
    <x v="103"/>
    <s v="David Smith"/>
    <x v="1"/>
    <s v="United States"/>
    <s v="Detroit"/>
    <x v="12"/>
    <n v="48227"/>
    <x v="2"/>
    <s v="OFF-AR-10001026"/>
    <x v="1"/>
    <x v="6"/>
    <s v="Sanford Uni-Blazer View Highlighters, Chisel Tip, Yellow"/>
    <n v="2.2000000000000002"/>
    <n v="1"/>
    <n v="0"/>
    <n v="0.96800000000000019"/>
  </r>
  <r>
    <n v="227"/>
    <x v="107"/>
    <x v="1"/>
    <x v="101"/>
    <d v="2012-08-16T00:00:00"/>
    <s v="Standard Class"/>
    <x v="103"/>
    <s v="David Smith"/>
    <x v="1"/>
    <s v="United States"/>
    <s v="Detroit"/>
    <x v="12"/>
    <n v="48227"/>
    <x v="2"/>
    <s v="FUR-TA-10003748"/>
    <x v="0"/>
    <x v="3"/>
    <s v="Bevis 36 x 72 Conference Tables"/>
    <n v="622.44999999999993"/>
    <n v="5"/>
    <n v="0"/>
    <n v="136.93899999999999"/>
  </r>
  <r>
    <n v="228"/>
    <x v="107"/>
    <x v="1"/>
    <x v="101"/>
    <d v="2012-08-16T00:00:00"/>
    <s v="Standard Class"/>
    <x v="103"/>
    <s v="David Smith"/>
    <x v="1"/>
    <s v="United States"/>
    <s v="Detroit"/>
    <x v="12"/>
    <n v="48227"/>
    <x v="2"/>
    <s v="OFF-ST-10002485"/>
    <x v="1"/>
    <x v="4"/>
    <s v="Rogers Deluxe File Chest"/>
    <n v="21.98"/>
    <n v="1"/>
    <n v="0"/>
    <n v="0.21979999999999933"/>
  </r>
  <r>
    <n v="229"/>
    <x v="108"/>
    <x v="1"/>
    <x v="102"/>
    <d v="2012-03-04T00:00:00"/>
    <s v="Standard Class"/>
    <x v="104"/>
    <s v="Valerie Dominguez"/>
    <x v="0"/>
    <s v="United States"/>
    <s v="Columbia"/>
    <x v="18"/>
    <n v="38401"/>
    <x v="0"/>
    <s v="FUR-CH-10004860"/>
    <x v="0"/>
    <x v="1"/>
    <s v="Global Low Back Tilter Chair"/>
    <n v="161.56800000000001"/>
    <n v="2"/>
    <n v="0.2"/>
    <n v="-28.274400000000021"/>
  </r>
  <r>
    <n v="230"/>
    <x v="108"/>
    <x v="1"/>
    <x v="102"/>
    <d v="2012-03-04T00:00:00"/>
    <s v="Standard Class"/>
    <x v="104"/>
    <s v="Valerie Dominguez"/>
    <x v="0"/>
    <s v="United States"/>
    <s v="Columbia"/>
    <x v="18"/>
    <n v="38401"/>
    <x v="0"/>
    <s v="FUR-CH-10004477"/>
    <x v="0"/>
    <x v="1"/>
    <s v="Global Push Button Manager's Chair, Indigo"/>
    <n v="389.69600000000003"/>
    <n v="8"/>
    <n v="0.2"/>
    <n v="43.840799999999973"/>
  </r>
  <r>
    <n v="231"/>
    <x v="109"/>
    <x v="2"/>
    <x v="103"/>
    <d v="2011-09-17T00:00:00"/>
    <s v="Standard Class"/>
    <x v="105"/>
    <s v="Erin Ashbrook"/>
    <x v="1"/>
    <s v="United States"/>
    <s v="Charlotte"/>
    <x v="3"/>
    <n v="28205"/>
    <x v="0"/>
    <s v="OFF-BI-10001679"/>
    <x v="1"/>
    <x v="8"/>
    <s v="GBC Instant Index System for Binding Systems"/>
    <n v="18.648000000000003"/>
    <n v="7"/>
    <n v="0.7"/>
    <n v="-12.431999999999999"/>
  </r>
  <r>
    <n v="232"/>
    <x v="110"/>
    <x v="3"/>
    <x v="104"/>
    <d v="2014-04-13T00:00:00"/>
    <s v="Standard Class"/>
    <x v="37"/>
    <s v="Christopher Schild"/>
    <x v="2"/>
    <s v="United States"/>
    <s v="Tampa"/>
    <x v="2"/>
    <n v="33614"/>
    <x v="0"/>
    <s v="FUR-TA-10001705"/>
    <x v="0"/>
    <x v="3"/>
    <s v="Bush Advantage Collection Round Conference Table"/>
    <n v="233.86"/>
    <n v="2"/>
    <n v="0.45"/>
    <n v="-102.04800000000003"/>
  </r>
  <r>
    <n v="233"/>
    <x v="110"/>
    <x v="3"/>
    <x v="104"/>
    <d v="2014-04-13T00:00:00"/>
    <s v="Standard Class"/>
    <x v="37"/>
    <s v="Christopher Schild"/>
    <x v="2"/>
    <s v="United States"/>
    <s v="Tampa"/>
    <x v="2"/>
    <n v="33614"/>
    <x v="0"/>
    <s v="FUR-TA-10003473"/>
    <x v="0"/>
    <x v="3"/>
    <s v="Bretford Rectangular Conference Table Tops"/>
    <n v="620.61450000000013"/>
    <n v="3"/>
    <n v="0.45"/>
    <n v="-248.24579999999992"/>
  </r>
  <r>
    <n v="234"/>
    <x v="110"/>
    <x v="3"/>
    <x v="104"/>
    <d v="2014-04-13T00:00:00"/>
    <s v="Standard Class"/>
    <x v="37"/>
    <s v="Christopher Schild"/>
    <x v="2"/>
    <s v="United States"/>
    <s v="Tampa"/>
    <x v="2"/>
    <n v="33614"/>
    <x v="0"/>
    <s v="OFF-BI-10001679"/>
    <x v="1"/>
    <x v="8"/>
    <s v="GBC Instant Index System for Binding Systems"/>
    <n v="5.3280000000000012"/>
    <n v="2"/>
    <n v="0.7"/>
    <n v="-3.5519999999999996"/>
  </r>
  <r>
    <n v="235"/>
    <x v="110"/>
    <x v="3"/>
    <x v="104"/>
    <d v="2014-04-13T00:00:00"/>
    <s v="Standard Class"/>
    <x v="37"/>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x v="37"/>
    <s v="Christopher Schild"/>
    <x v="2"/>
    <s v="United States"/>
    <s v="Tampa"/>
    <x v="2"/>
    <n v="33614"/>
    <x v="0"/>
    <s v="TEC-AC-10003832"/>
    <x v="2"/>
    <x v="11"/>
    <s v="Logitech P710e Mobile Speakerphone"/>
    <n v="617.97600000000011"/>
    <n v="3"/>
    <n v="0.2"/>
    <n v="-7.724700000000098"/>
  </r>
  <r>
    <n v="237"/>
    <x v="111"/>
    <x v="3"/>
    <x v="105"/>
    <d v="2014-11-17T00:00:00"/>
    <s v="Standard Class"/>
    <x v="106"/>
    <s v="David Bremer"/>
    <x v="1"/>
    <s v="United States"/>
    <s v="Santa Clara"/>
    <x v="1"/>
    <n v="95051"/>
    <x v="1"/>
    <s v="OFF-PA-10002479"/>
    <x v="1"/>
    <x v="10"/>
    <s v="Xerox 4200 Series MultiUse Premium Copy Paper (20Lb. and 84 Bright)"/>
    <n v="10.56"/>
    <n v="2"/>
    <n v="0"/>
    <n v="4.7519999999999998"/>
  </r>
  <r>
    <n v="238"/>
    <x v="112"/>
    <x v="0"/>
    <x v="30"/>
    <d v="2013-06-10T00:00:00"/>
    <s v="Second Class"/>
    <x v="107"/>
    <s v="Ken Lonsdale"/>
    <x v="0"/>
    <s v="United States"/>
    <s v="Chicago"/>
    <x v="10"/>
    <n v="60610"/>
    <x v="2"/>
    <s v="OFF-PA-10003349"/>
    <x v="1"/>
    <x v="10"/>
    <s v="Xerox 1957"/>
    <n v="25.920000000000005"/>
    <n v="5"/>
    <n v="0.2"/>
    <n v="9.3960000000000008"/>
  </r>
  <r>
    <n v="239"/>
    <x v="112"/>
    <x v="0"/>
    <x v="30"/>
    <d v="2013-06-10T00:00:00"/>
    <s v="Second Class"/>
    <x v="107"/>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x v="107"/>
    <s v="Ken Lonsdale"/>
    <x v="0"/>
    <s v="United States"/>
    <s v="Chicago"/>
    <x v="10"/>
    <n v="60610"/>
    <x v="2"/>
    <s v="FUR-FU-10004351"/>
    <x v="0"/>
    <x v="5"/>
    <s v="Staples"/>
    <n v="11.688000000000001"/>
    <n v="3"/>
    <n v="0.6"/>
    <n v="-4.6751999999999985"/>
  </r>
  <r>
    <n v="241"/>
    <x v="112"/>
    <x v="0"/>
    <x v="30"/>
    <d v="2013-06-10T00:00:00"/>
    <s v="Second Class"/>
    <x v="107"/>
    <s v="Ken Lonsdale"/>
    <x v="0"/>
    <s v="United States"/>
    <s v="Chicago"/>
    <x v="10"/>
    <n v="60610"/>
    <x v="2"/>
    <s v="TEC-PH-10000011"/>
    <x v="2"/>
    <x v="7"/>
    <s v="PureGear Roll-On Screen Protector"/>
    <n v="31.983999999999998"/>
    <n v="2"/>
    <n v="0.2"/>
    <n v="11.194399999999998"/>
  </r>
  <r>
    <n v="242"/>
    <x v="112"/>
    <x v="0"/>
    <x v="30"/>
    <d v="2013-06-10T00:00:00"/>
    <s v="Second Class"/>
    <x v="107"/>
    <s v="Ken Lonsdale"/>
    <x v="0"/>
    <s v="United States"/>
    <s v="Chicago"/>
    <x v="10"/>
    <n v="60610"/>
    <x v="2"/>
    <s v="FUR-TA-10002607"/>
    <x v="0"/>
    <x v="3"/>
    <s v="KI Conference Tables"/>
    <n v="177.22499999999999"/>
    <n v="5"/>
    <n v="0.5"/>
    <n v="-120.51299999999998"/>
  </r>
  <r>
    <n v="243"/>
    <x v="112"/>
    <x v="0"/>
    <x v="30"/>
    <d v="2013-06-10T00:00:00"/>
    <s v="Second Class"/>
    <x v="107"/>
    <s v="Ken Lonsdale"/>
    <x v="0"/>
    <s v="United States"/>
    <s v="Chicago"/>
    <x v="10"/>
    <n v="60610"/>
    <x v="2"/>
    <s v="FUR-FU-10002505"/>
    <x v="0"/>
    <x v="5"/>
    <s v="Eldon 100 Class Desk Accessories"/>
    <n v="4.0440000000000005"/>
    <n v="3"/>
    <n v="0.6"/>
    <n v="-2.8307999999999995"/>
  </r>
  <r>
    <n v="244"/>
    <x v="112"/>
    <x v="0"/>
    <x v="30"/>
    <d v="2013-06-10T00:00:00"/>
    <s v="Second Class"/>
    <x v="107"/>
    <s v="Ken Lonsdale"/>
    <x v="0"/>
    <s v="United States"/>
    <s v="Chicago"/>
    <x v="10"/>
    <n v="60610"/>
    <x v="2"/>
    <s v="OFF-AR-10004685"/>
    <x v="1"/>
    <x v="6"/>
    <s v="Binney &amp; Smith Crayola Metallic Colored Pencils, 8-Color Set"/>
    <n v="7.4080000000000004"/>
    <n v="2"/>
    <n v="0.2"/>
    <n v="1.2037999999999995"/>
  </r>
  <r>
    <n v="245"/>
    <x v="113"/>
    <x v="2"/>
    <x v="106"/>
    <d v="2011-06-06T00:00:00"/>
    <s v="Second Class"/>
    <x v="108"/>
    <s v="Dianna Wilson"/>
    <x v="2"/>
    <s v="United States"/>
    <s v="Lakeville"/>
    <x v="11"/>
    <n v="55044"/>
    <x v="2"/>
    <s v="FUR-CH-10004063"/>
    <x v="0"/>
    <x v="1"/>
    <s v="Global Deluxe High-Back Manager's Chair"/>
    <n v="2001.8600000000001"/>
    <n v="7"/>
    <n v="0"/>
    <n v="580.53939999999989"/>
  </r>
  <r>
    <n v="246"/>
    <x v="113"/>
    <x v="2"/>
    <x v="106"/>
    <d v="2011-06-06T00:00:00"/>
    <s v="Second Class"/>
    <x v="108"/>
    <s v="Dianna Wilson"/>
    <x v="2"/>
    <s v="United States"/>
    <s v="Lakeville"/>
    <x v="11"/>
    <n v="55044"/>
    <x v="2"/>
    <s v="OFF-ST-10002276"/>
    <x v="1"/>
    <x v="4"/>
    <s v="Safco Steel Mobile File Cart"/>
    <n v="166.72"/>
    <n v="2"/>
    <n v="0"/>
    <n v="41.680000000000007"/>
  </r>
  <r>
    <n v="247"/>
    <x v="113"/>
    <x v="2"/>
    <x v="106"/>
    <d v="2011-06-06T00:00:00"/>
    <s v="Second Class"/>
    <x v="108"/>
    <s v="Dianna Wilson"/>
    <x v="2"/>
    <s v="United States"/>
    <s v="Lakeville"/>
    <x v="11"/>
    <n v="55044"/>
    <x v="2"/>
    <s v="OFF-PA-10004082"/>
    <x v="1"/>
    <x v="10"/>
    <s v="Adams Telephone Message Book w/Frequently-Called Numbers Space, 400 Messages per Book"/>
    <n v="47.88"/>
    <n v="6"/>
    <n v="0"/>
    <n v="23.94"/>
  </r>
  <r>
    <n v="248"/>
    <x v="113"/>
    <x v="2"/>
    <x v="106"/>
    <d v="2011-06-06T00:00:00"/>
    <s v="Second Class"/>
    <x v="108"/>
    <s v="Dianna Wilson"/>
    <x v="2"/>
    <s v="United States"/>
    <s v="Lakeville"/>
    <x v="11"/>
    <n v="55044"/>
    <x v="2"/>
    <s v="OFF-AP-10002945"/>
    <x v="1"/>
    <x v="9"/>
    <s v="Honeywell Enviracaire Portable HEPA Air Cleaner for 17' x 22' Room"/>
    <n v="1503.25"/>
    <n v="5"/>
    <n v="0"/>
    <n v="496.07249999999993"/>
  </r>
  <r>
    <n v="249"/>
    <x v="113"/>
    <x v="2"/>
    <x v="106"/>
    <d v="2011-06-06T00:00:00"/>
    <s v="Second Class"/>
    <x v="108"/>
    <s v="Dianna Wilson"/>
    <x v="2"/>
    <s v="United States"/>
    <s v="Lakeville"/>
    <x v="11"/>
    <n v="55044"/>
    <x v="2"/>
    <s v="OFF-PA-10000061"/>
    <x v="1"/>
    <x v="10"/>
    <s v="Xerox 205"/>
    <n v="25.92"/>
    <n v="4"/>
    <n v="0"/>
    <n v="12.441600000000001"/>
  </r>
  <r>
    <n v="250"/>
    <x v="114"/>
    <x v="0"/>
    <x v="107"/>
    <d v="2013-12-16T00:00:00"/>
    <s v="Second Class"/>
    <x v="109"/>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x v="110"/>
    <s v="Kelly Collister"/>
    <x v="0"/>
    <s v="United States"/>
    <s v="San Diego"/>
    <x v="1"/>
    <n v="92037"/>
    <x v="1"/>
    <s v="OFF-PA-10004569"/>
    <x v="1"/>
    <x v="10"/>
    <s v="Wirebound Message Books, Two 4 1/4&quot; x 5&quot; Forms per Page"/>
    <n v="7.61"/>
    <n v="1"/>
    <n v="0"/>
    <n v="3.5766999999999998"/>
  </r>
  <r>
    <n v="252"/>
    <x v="115"/>
    <x v="0"/>
    <x v="108"/>
    <d v="2013-09-18T00:00:00"/>
    <s v="Standard Class"/>
    <x v="110"/>
    <s v="Kelly Collister"/>
    <x v="0"/>
    <s v="United States"/>
    <s v="San Diego"/>
    <x v="1"/>
    <n v="92037"/>
    <x v="1"/>
    <s v="TEC-AC-10003832"/>
    <x v="2"/>
    <x v="11"/>
    <s v="Logitech P710e Mobile Speakerphone"/>
    <n v="3347.37"/>
    <n v="13"/>
    <n v="0"/>
    <n v="636.0002999999997"/>
  </r>
  <r>
    <n v="253"/>
    <x v="116"/>
    <x v="0"/>
    <x v="107"/>
    <d v="2013-12-14T00:00:00"/>
    <s v="First Class"/>
    <x v="111"/>
    <s v="Delfina Latchford"/>
    <x v="0"/>
    <s v="United States"/>
    <s v="New York City"/>
    <x v="15"/>
    <n v="10024"/>
    <x v="3"/>
    <s v="OFF-ST-10001228"/>
    <x v="1"/>
    <x v="4"/>
    <s v="Fellowes Personal Hanging Folder Files, Navy"/>
    <n v="80.58"/>
    <n v="6"/>
    <n v="0"/>
    <n v="22.562400000000004"/>
  </r>
  <r>
    <n v="254"/>
    <x v="116"/>
    <x v="0"/>
    <x v="107"/>
    <d v="2013-12-14T00:00:00"/>
    <s v="First Class"/>
    <x v="111"/>
    <s v="Delfina Latchford"/>
    <x v="0"/>
    <s v="United States"/>
    <s v="New York City"/>
    <x v="15"/>
    <n v="10024"/>
    <x v="3"/>
    <s v="OFF-EN-10003296"/>
    <x v="1"/>
    <x v="12"/>
    <s v="Tyvek Side-Opening Peel &amp; Seel Expanding Envelopes"/>
    <n v="361.92"/>
    <n v="4"/>
    <n v="0"/>
    <n v="162.864"/>
  </r>
  <r>
    <n v="255"/>
    <x v="117"/>
    <x v="1"/>
    <x v="109"/>
    <d v="2012-12-04T00:00:00"/>
    <s v="Standard Class"/>
    <x v="112"/>
    <s v="Dan Reichenbach"/>
    <x v="1"/>
    <s v="United States"/>
    <s v="Chicago"/>
    <x v="10"/>
    <n v="60623"/>
    <x v="2"/>
    <s v="FUR-FU-10002505"/>
    <x v="0"/>
    <x v="5"/>
    <s v="Eldon 100 Class Desk Accessories"/>
    <n v="12.132000000000001"/>
    <n v="9"/>
    <n v="0.6"/>
    <n v="-8.4923999999999982"/>
  </r>
  <r>
    <n v="256"/>
    <x v="117"/>
    <x v="1"/>
    <x v="109"/>
    <d v="2012-12-04T00:00:00"/>
    <s v="Standard Class"/>
    <x v="112"/>
    <s v="Dan Reichenbach"/>
    <x v="1"/>
    <s v="United States"/>
    <s v="Chicago"/>
    <x v="10"/>
    <n v="60623"/>
    <x v="2"/>
    <s v="OFF-ST-10004804"/>
    <x v="1"/>
    <x v="4"/>
    <s v="Belkin 19&quot; Vented Equipment Shelf, Black"/>
    <n v="82.367999999999995"/>
    <n v="2"/>
    <n v="0.2"/>
    <n v="-19.562399999999997"/>
  </r>
  <r>
    <n v="257"/>
    <x v="117"/>
    <x v="1"/>
    <x v="109"/>
    <d v="2012-12-04T00:00:00"/>
    <s v="Standard Class"/>
    <x v="112"/>
    <s v="Dan Reichenbach"/>
    <x v="1"/>
    <s v="United States"/>
    <s v="Chicago"/>
    <x v="10"/>
    <n v="60623"/>
    <x v="2"/>
    <s v="OFF-ST-10001590"/>
    <x v="1"/>
    <x v="4"/>
    <s v="Tenex Personal Project File with Scoop Front Design, Black"/>
    <n v="53.92"/>
    <n v="5"/>
    <n v="0.2"/>
    <n v="4.0439999999999969"/>
  </r>
  <r>
    <n v="258"/>
    <x v="117"/>
    <x v="1"/>
    <x v="109"/>
    <d v="2012-12-04T00:00:00"/>
    <s v="Standard Class"/>
    <x v="112"/>
    <s v="Dan Reichenbach"/>
    <x v="1"/>
    <s v="United States"/>
    <s v="Chicago"/>
    <x v="10"/>
    <n v="60623"/>
    <x v="2"/>
    <s v="TEC-PH-10001580"/>
    <x v="2"/>
    <x v="7"/>
    <s v="Logitech Mobile Speakerphone P710e - speaker phone"/>
    <n v="647.904"/>
    <n v="6"/>
    <n v="0.2"/>
    <n v="56.691599999999966"/>
  </r>
  <r>
    <n v="259"/>
    <x v="118"/>
    <x v="3"/>
    <x v="96"/>
    <d v="2014-12-04T00:00:00"/>
    <s v="Second Class"/>
    <x v="113"/>
    <s v="Craig Carreira"/>
    <x v="0"/>
    <s v="United States"/>
    <s v="New York City"/>
    <x v="15"/>
    <n v="10009"/>
    <x v="3"/>
    <s v="TEC-AC-10000290"/>
    <x v="2"/>
    <x v="11"/>
    <s v="Sabrent 4-Port USB 2.0 Hub"/>
    <n v="20.37"/>
    <n v="3"/>
    <n v="0"/>
    <n v="6.9258000000000006"/>
  </r>
  <r>
    <n v="260"/>
    <x v="118"/>
    <x v="3"/>
    <x v="96"/>
    <d v="2014-12-04T00:00:00"/>
    <s v="Second Class"/>
    <x v="113"/>
    <s v="Craig Carreira"/>
    <x v="0"/>
    <s v="United States"/>
    <s v="New York City"/>
    <x v="15"/>
    <n v="10009"/>
    <x v="3"/>
    <s v="OFF-ST-10002790"/>
    <x v="1"/>
    <x v="4"/>
    <s v="Safco Industrial Shelving"/>
    <n v="221.54999999999998"/>
    <n v="3"/>
    <n v="0"/>
    <n v="6.6465000000000174"/>
  </r>
  <r>
    <n v="261"/>
    <x v="118"/>
    <x v="3"/>
    <x v="96"/>
    <d v="2014-12-04T00:00:00"/>
    <s v="Second Class"/>
    <x v="113"/>
    <s v="Craig Carreira"/>
    <x v="0"/>
    <s v="United States"/>
    <s v="New York City"/>
    <x v="15"/>
    <n v="10009"/>
    <x v="3"/>
    <s v="OFF-BI-10003460"/>
    <x v="1"/>
    <x v="8"/>
    <s v="Acco 3-Hole Punch"/>
    <n v="17.52"/>
    <n v="5"/>
    <n v="0.2"/>
    <n v="6.1319999999999988"/>
  </r>
  <r>
    <n v="262"/>
    <x v="119"/>
    <x v="3"/>
    <x v="110"/>
    <d v="2014-06-13T00:00:00"/>
    <s v="Standard Class"/>
    <x v="114"/>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x v="115"/>
    <s v="Sean Braxton"/>
    <x v="1"/>
    <s v="United States"/>
    <s v="Houston"/>
    <x v="5"/>
    <n v="77036"/>
    <x v="2"/>
    <s v="TEC-MA-10000822"/>
    <x v="2"/>
    <x v="15"/>
    <s v="Lexmark MX611dhe Monochrome Laser Printer"/>
    <n v="3059.982"/>
    <n v="3"/>
    <n v="0.4"/>
    <n v="-509.99700000000075"/>
  </r>
  <r>
    <n v="264"/>
    <x v="120"/>
    <x v="2"/>
    <x v="111"/>
    <d v="2011-09-21T00:00:00"/>
    <s v="Second Class"/>
    <x v="115"/>
    <s v="Sean Braxton"/>
    <x v="1"/>
    <s v="United States"/>
    <s v="Houston"/>
    <x v="5"/>
    <n v="77036"/>
    <x v="2"/>
    <s v="TEC-MA-10003353"/>
    <x v="2"/>
    <x v="15"/>
    <s v="Xerox WorkCentre 6505DN Laser Multifunction Printer"/>
    <n v="2519.9579999999996"/>
    <n v="7"/>
    <n v="0.4"/>
    <n v="-251.99579999999992"/>
  </r>
  <r>
    <n v="265"/>
    <x v="121"/>
    <x v="0"/>
    <x v="112"/>
    <d v="2013-06-14T00:00:00"/>
    <s v="Standard Class"/>
    <x v="116"/>
    <s v="Roy Collins"/>
    <x v="0"/>
    <s v="United States"/>
    <s v="Chicago"/>
    <x v="10"/>
    <n v="60610"/>
    <x v="2"/>
    <s v="TEC-PH-10001433"/>
    <x v="2"/>
    <x v="7"/>
    <s v="Cisco Small Business SPA 502G VoIP phone"/>
    <n v="328.22399999999999"/>
    <n v="4"/>
    <n v="0.2"/>
    <n v="28.7196"/>
  </r>
  <r>
    <n v="266"/>
    <x v="122"/>
    <x v="1"/>
    <x v="113"/>
    <d v="2012-11-15T00:00:00"/>
    <s v="Standard Class"/>
    <x v="117"/>
    <s v="Alan Hwang"/>
    <x v="0"/>
    <s v="United States"/>
    <s v="Brentwood"/>
    <x v="1"/>
    <n v="94513"/>
    <x v="1"/>
    <s v="TEC-AC-10004469"/>
    <x v="2"/>
    <x v="11"/>
    <s v="Microsoft Sculpt Comfort Mouse"/>
    <n v="79.900000000000006"/>
    <n v="2"/>
    <n v="0"/>
    <n v="35.156000000000006"/>
  </r>
  <r>
    <n v="267"/>
    <x v="123"/>
    <x v="3"/>
    <x v="114"/>
    <d v="2014-06-21T00:00:00"/>
    <s v="Standard Class"/>
    <x v="118"/>
    <s v="Claudia Bergmann"/>
    <x v="1"/>
    <s v="United States"/>
    <s v="Chapel Hill"/>
    <x v="3"/>
    <n v="27514"/>
    <x v="0"/>
    <s v="OFF-AR-10003602"/>
    <x v="1"/>
    <x v="6"/>
    <s v="Quartet Omega Colored Chalk, 12/Pack"/>
    <n v="14.015999999999998"/>
    <n v="3"/>
    <n v="0.2"/>
    <n v="4.7303999999999995"/>
  </r>
  <r>
    <n v="268"/>
    <x v="124"/>
    <x v="0"/>
    <x v="115"/>
    <d v="2013-01-28T00:00:00"/>
    <s v="Standard Class"/>
    <x v="38"/>
    <s v="Paul Gonzalez"/>
    <x v="0"/>
    <s v="United States"/>
    <s v="Morristown"/>
    <x v="30"/>
    <n v="7960"/>
    <x v="3"/>
    <s v="OFF-FA-10003472"/>
    <x v="1"/>
    <x v="13"/>
    <s v="Bagged Rubber Bands"/>
    <n v="7.5600000000000005"/>
    <n v="6"/>
    <n v="0"/>
    <n v="0.3024"/>
  </r>
  <r>
    <n v="269"/>
    <x v="125"/>
    <x v="3"/>
    <x v="34"/>
    <d v="2014-12-14T00:00:00"/>
    <s v="Standard Class"/>
    <x v="119"/>
    <s v="Christine Abelman"/>
    <x v="1"/>
    <s v="United States"/>
    <s v="Cincinnati"/>
    <x v="24"/>
    <n v="45231"/>
    <x v="3"/>
    <s v="OFF-ST-10004180"/>
    <x v="1"/>
    <x v="4"/>
    <s v="Safco Commercial Shelving"/>
    <n v="37.207999999999998"/>
    <n v="1"/>
    <n v="0.2"/>
    <n v="-7.4416000000000011"/>
  </r>
  <r>
    <n v="270"/>
    <x v="125"/>
    <x v="3"/>
    <x v="34"/>
    <d v="2014-12-14T00:00:00"/>
    <s v="Standard Class"/>
    <x v="119"/>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x v="120"/>
    <s v="Kristen Hastings"/>
    <x v="1"/>
    <s v="United States"/>
    <s v="San Francisco"/>
    <x v="1"/>
    <n v="94110"/>
    <x v="1"/>
    <s v="OFF-ST-10003208"/>
    <x v="1"/>
    <x v="4"/>
    <s v="Adjustable Depth Letter/Legal Cart"/>
    <n v="725.84"/>
    <n v="4"/>
    <n v="0"/>
    <n v="210.4935999999999"/>
  </r>
  <r>
    <n v="272"/>
    <x v="127"/>
    <x v="1"/>
    <x v="117"/>
    <d v="2012-07-31T00:00:00"/>
    <s v="First Class"/>
    <x v="66"/>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x v="66"/>
    <s v="Helen Andreada"/>
    <x v="0"/>
    <s v="United States"/>
    <s v="San Francisco"/>
    <x v="1"/>
    <n v="94109"/>
    <x v="1"/>
    <s v="FUR-FU-10003274"/>
    <x v="0"/>
    <x v="5"/>
    <s v="Regeneration Desk Collection"/>
    <n v="5.28"/>
    <n v="3"/>
    <n v="0"/>
    <n v="2.3232000000000004"/>
  </r>
  <r>
    <n v="274"/>
    <x v="127"/>
    <x v="1"/>
    <x v="117"/>
    <d v="2012-07-31T00:00:00"/>
    <s v="First Class"/>
    <x v="66"/>
    <s v="Helen Andreada"/>
    <x v="0"/>
    <s v="United States"/>
    <s v="San Francisco"/>
    <x v="1"/>
    <n v="94109"/>
    <x v="1"/>
    <s v="OFF-BI-10002557"/>
    <x v="1"/>
    <x v="8"/>
    <s v="Presstex Flexible Ring Binders"/>
    <n v="10.92"/>
    <n v="3"/>
    <n v="0.2"/>
    <n v="4.0949999999999989"/>
  </r>
  <r>
    <n v="275"/>
    <x v="128"/>
    <x v="3"/>
    <x v="118"/>
    <d v="2014-09-18T00:00:00"/>
    <s v="First Class"/>
    <x v="121"/>
    <s v="Barry Blumstein"/>
    <x v="1"/>
    <s v="United States"/>
    <s v="Inglewood"/>
    <x v="1"/>
    <n v="90301"/>
    <x v="1"/>
    <s v="OFF-PA-10002615"/>
    <x v="1"/>
    <x v="10"/>
    <s v="Ampad Gold Fibre Wirebound Steno Books, 6&quot; x 9&quot;, Gregg Ruled"/>
    <n v="8.82"/>
    <n v="2"/>
    <n v="0"/>
    <n v="4.0571999999999999"/>
  </r>
  <r>
    <n v="276"/>
    <x v="128"/>
    <x v="3"/>
    <x v="118"/>
    <d v="2014-09-18T00:00:00"/>
    <s v="First Class"/>
    <x v="121"/>
    <s v="Barry Blumstein"/>
    <x v="1"/>
    <s v="United States"/>
    <s v="Inglewood"/>
    <x v="1"/>
    <n v="90301"/>
    <x v="1"/>
    <s v="OFF-AR-10001427"/>
    <x v="1"/>
    <x v="6"/>
    <s v="Newell 330"/>
    <n v="5.98"/>
    <n v="1"/>
    <n v="0"/>
    <n v="1.5548000000000002"/>
  </r>
  <r>
    <n v="277"/>
    <x v="129"/>
    <x v="3"/>
    <x v="119"/>
    <d v="2014-10-18T00:00:00"/>
    <s v="Standard Class"/>
    <x v="122"/>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x v="122"/>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x v="122"/>
    <s v="Andrew Gjertsen"/>
    <x v="1"/>
    <s v="United States"/>
    <s v="Philadelphia"/>
    <x v="9"/>
    <n v="19140"/>
    <x v="3"/>
    <s v="OFF-ST-10000876"/>
    <x v="1"/>
    <x v="4"/>
    <s v="Eldon Simplefile Box Office"/>
    <n v="59.712000000000003"/>
    <n v="6"/>
    <n v="0.2"/>
    <n v="5.9711999999999996"/>
  </r>
  <r>
    <n v="280"/>
    <x v="129"/>
    <x v="3"/>
    <x v="119"/>
    <d v="2014-10-18T00:00:00"/>
    <s v="Standard Class"/>
    <x v="122"/>
    <s v="Andrew Gjertsen"/>
    <x v="1"/>
    <s v="United States"/>
    <s v="Philadelphia"/>
    <x v="9"/>
    <n v="19140"/>
    <x v="3"/>
    <s v="OFF-LA-10002043"/>
    <x v="1"/>
    <x v="2"/>
    <s v="Avery 489"/>
    <n v="24.839999999999996"/>
    <n v="3"/>
    <n v="0.2"/>
    <n v="8.6940000000000008"/>
  </r>
  <r>
    <n v="281"/>
    <x v="130"/>
    <x v="1"/>
    <x v="120"/>
    <d v="2012-09-28T00:00:00"/>
    <s v="Second Class"/>
    <x v="56"/>
    <s v="Steven Cartwright"/>
    <x v="0"/>
    <s v="United States"/>
    <s v="Houston"/>
    <x v="5"/>
    <n v="77070"/>
    <x v="2"/>
    <s v="OFF-BI-10004967"/>
    <x v="1"/>
    <x v="8"/>
    <s v="Round Ring Binders"/>
    <n v="2.0799999999999996"/>
    <n v="5"/>
    <n v="0.8"/>
    <n v="-3.4320000000000004"/>
  </r>
  <r>
    <n v="282"/>
    <x v="130"/>
    <x v="1"/>
    <x v="120"/>
    <d v="2012-09-28T00:00:00"/>
    <s v="Second Class"/>
    <x v="56"/>
    <s v="Steven Cartwright"/>
    <x v="0"/>
    <s v="United States"/>
    <s v="Houston"/>
    <x v="5"/>
    <n v="77070"/>
    <x v="2"/>
    <s v="TEC-PH-10001760"/>
    <x v="2"/>
    <x v="7"/>
    <s v="Bose SoundLink Bluetooth Speaker"/>
    <n v="1114.4000000000001"/>
    <n v="7"/>
    <n v="0.2"/>
    <n v="376.11"/>
  </r>
  <r>
    <n v="283"/>
    <x v="131"/>
    <x v="1"/>
    <x v="121"/>
    <d v="2012-11-06T00:00:00"/>
    <s v="Standard Class"/>
    <x v="123"/>
    <s v="Jas O'Carroll"/>
    <x v="0"/>
    <s v="United States"/>
    <s v="Los Angeles"/>
    <x v="1"/>
    <n v="90004"/>
    <x v="1"/>
    <s v="FUR-TA-10002903"/>
    <x v="0"/>
    <x v="3"/>
    <s v="Bevis Round Bullnose 29&quot; High Table Top"/>
    <n v="1038.8399999999999"/>
    <n v="5"/>
    <n v="0.2"/>
    <n v="51.942000000000007"/>
  </r>
  <r>
    <n v="284"/>
    <x v="132"/>
    <x v="1"/>
    <x v="120"/>
    <d v="2012-10-02T00:00:00"/>
    <s v="Standard Class"/>
    <x v="14"/>
    <s v="Tracy Blumstein"/>
    <x v="0"/>
    <s v="United States"/>
    <s v="Portland"/>
    <x v="21"/>
    <n v="97206"/>
    <x v="1"/>
    <s v="OFF-PA-10000474"/>
    <x v="1"/>
    <x v="10"/>
    <s v="Staples"/>
    <n v="141.76"/>
    <n v="5"/>
    <n v="0.2"/>
    <n v="47.843999999999994"/>
  </r>
  <r>
    <n v="285"/>
    <x v="132"/>
    <x v="1"/>
    <x v="120"/>
    <d v="2012-10-02T00:00:00"/>
    <s v="Standard Class"/>
    <x v="14"/>
    <s v="Tracy Blumstein"/>
    <x v="0"/>
    <s v="United States"/>
    <s v="Portland"/>
    <x v="21"/>
    <n v="97206"/>
    <x v="1"/>
    <s v="TEC-AC-10001956"/>
    <x v="2"/>
    <x v="11"/>
    <s v="Microsoft Arc Touch Mouse"/>
    <n v="239.80000000000004"/>
    <n v="5"/>
    <n v="0.2"/>
    <n v="47.959999999999987"/>
  </r>
  <r>
    <n v="286"/>
    <x v="132"/>
    <x v="1"/>
    <x v="120"/>
    <d v="2012-10-02T00:00:00"/>
    <s v="Standard Class"/>
    <x v="14"/>
    <s v="Tracy Blumstein"/>
    <x v="0"/>
    <s v="United States"/>
    <s v="Portland"/>
    <x v="21"/>
    <n v="97206"/>
    <x v="1"/>
    <s v="OFF-PA-10004100"/>
    <x v="1"/>
    <x v="10"/>
    <s v="Xerox 216"/>
    <n v="31.104000000000006"/>
    <n v="6"/>
    <n v="0.2"/>
    <n v="10.8864"/>
  </r>
  <r>
    <n v="287"/>
    <x v="133"/>
    <x v="0"/>
    <x v="122"/>
    <d v="2013-12-21T00:00:00"/>
    <s v="Second Class"/>
    <x v="124"/>
    <s v="Alan Haines"/>
    <x v="1"/>
    <s v="United States"/>
    <s v="Tamarac"/>
    <x v="2"/>
    <n v="33319"/>
    <x v="0"/>
    <s v="OFF-BI-10000778"/>
    <x v="1"/>
    <x v="8"/>
    <s v="GBC VeloBinder Electric Binding Machine"/>
    <n v="254.05800000000002"/>
    <n v="7"/>
    <n v="0.7"/>
    <n v="-169.3719999999999"/>
  </r>
  <r>
    <n v="288"/>
    <x v="133"/>
    <x v="0"/>
    <x v="122"/>
    <d v="2013-12-21T00:00:00"/>
    <s v="Second Class"/>
    <x v="124"/>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x v="124"/>
    <s v="Alan Haines"/>
    <x v="1"/>
    <s v="United States"/>
    <s v="Tamarac"/>
    <x v="2"/>
    <n v="33319"/>
    <x v="0"/>
    <s v="OFF-SU-10000646"/>
    <x v="1"/>
    <x v="14"/>
    <s v="Premier Automatic Letter Opener"/>
    <n v="961.48000000000013"/>
    <n v="5"/>
    <n v="0.2"/>
    <n v="-204.31449999999995"/>
  </r>
  <r>
    <n v="290"/>
    <x v="134"/>
    <x v="0"/>
    <x v="73"/>
    <d v="2013-11-25T00:00:00"/>
    <s v="Second Class"/>
    <x v="125"/>
    <s v="Nick Zandusky"/>
    <x v="2"/>
    <s v="United States"/>
    <s v="Columbus"/>
    <x v="24"/>
    <n v="43229"/>
    <x v="3"/>
    <s v="OFF-FA-10002983"/>
    <x v="1"/>
    <x v="13"/>
    <s v="Advantus SlideClip Paper Clips"/>
    <n v="19.096"/>
    <n v="7"/>
    <n v="0.2"/>
    <n v="6.6835999999999993"/>
  </r>
  <r>
    <n v="291"/>
    <x v="134"/>
    <x v="0"/>
    <x v="73"/>
    <d v="2013-11-25T00:00:00"/>
    <s v="Second Class"/>
    <x v="125"/>
    <s v="Nick Zandusky"/>
    <x v="2"/>
    <s v="United States"/>
    <s v="Columbus"/>
    <x v="24"/>
    <n v="43229"/>
    <x v="3"/>
    <s v="OFF-LA-10004689"/>
    <x v="1"/>
    <x v="2"/>
    <s v="Avery 512"/>
    <n v="18.496000000000002"/>
    <n v="8"/>
    <n v="0.2"/>
    <n v="6.2423999999999999"/>
  </r>
  <r>
    <n v="292"/>
    <x v="134"/>
    <x v="0"/>
    <x v="73"/>
    <d v="2013-11-25T00:00:00"/>
    <s v="Second Class"/>
    <x v="125"/>
    <s v="Nick Zandusky"/>
    <x v="2"/>
    <s v="United States"/>
    <s v="Columbus"/>
    <x v="24"/>
    <n v="43229"/>
    <x v="3"/>
    <s v="TEC-AC-10002001"/>
    <x v="2"/>
    <x v="11"/>
    <s v="Logitech Wireless Gaming Headset G930"/>
    <n v="255.98400000000004"/>
    <n v="2"/>
    <n v="0.2"/>
    <n v="54.396600000000007"/>
  </r>
  <r>
    <n v="293"/>
    <x v="134"/>
    <x v="0"/>
    <x v="73"/>
    <d v="2013-11-25T00:00:00"/>
    <s v="Second Class"/>
    <x v="125"/>
    <s v="Nick Zandusky"/>
    <x v="2"/>
    <s v="United States"/>
    <s v="Columbus"/>
    <x v="24"/>
    <n v="43229"/>
    <x v="3"/>
    <s v="FUR-BO-10004709"/>
    <x v="0"/>
    <x v="0"/>
    <s v="Bush Westfield Collection Bookcases, Medium Cherry Finish"/>
    <n v="86.97"/>
    <n v="3"/>
    <n v="0.5"/>
    <n v="-48.703199999999995"/>
  </r>
  <r>
    <n v="294"/>
    <x v="135"/>
    <x v="2"/>
    <x v="58"/>
    <d v="2011-12-28T00:00:00"/>
    <s v="First Class"/>
    <x v="126"/>
    <s v="Kelly Lampkin"/>
    <x v="1"/>
    <s v="United States"/>
    <s v="Colorado Springs"/>
    <x v="22"/>
    <n v="80906"/>
    <x v="1"/>
    <s v="FUR-FU-10004091"/>
    <x v="0"/>
    <x v="5"/>
    <s v="Howard Miller 13&quot; Diameter Goldtone Round Wall Clock"/>
    <n v="300.416"/>
    <n v="8"/>
    <n v="0.2"/>
    <n v="78.859200000000001"/>
  </r>
  <r>
    <n v="295"/>
    <x v="135"/>
    <x v="2"/>
    <x v="58"/>
    <d v="2011-12-28T00:00:00"/>
    <s v="First Class"/>
    <x v="126"/>
    <s v="Kelly Lampkin"/>
    <x v="1"/>
    <s v="United States"/>
    <s v="Colorado Springs"/>
    <x v="22"/>
    <n v="80906"/>
    <x v="1"/>
    <s v="FUR-CH-10001891"/>
    <x v="0"/>
    <x v="1"/>
    <s v="Global Deluxe Office Fabric Chairs"/>
    <n v="230.35200000000003"/>
    <n v="3"/>
    <n v="0.2"/>
    <n v="20.155800000000013"/>
  </r>
  <r>
    <n v="296"/>
    <x v="135"/>
    <x v="2"/>
    <x v="58"/>
    <d v="2011-12-28T00:00:00"/>
    <s v="First Class"/>
    <x v="126"/>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x v="126"/>
    <s v="Kelly Lampkin"/>
    <x v="1"/>
    <s v="United States"/>
    <s v="Colorado Springs"/>
    <x v="22"/>
    <n v="80906"/>
    <x v="1"/>
    <s v="OFF-BI-10004593"/>
    <x v="1"/>
    <x v="8"/>
    <s v="Ibico Laser Imprintable Binding System Covers"/>
    <n v="78.600000000000009"/>
    <n v="5"/>
    <n v="0.7"/>
    <n v="-62.88000000000001"/>
  </r>
  <r>
    <n v="298"/>
    <x v="135"/>
    <x v="2"/>
    <x v="58"/>
    <d v="2011-12-28T00:00:00"/>
    <s v="First Class"/>
    <x v="126"/>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x v="63"/>
    <s v="Jonathan Doherty"/>
    <x v="1"/>
    <s v="United States"/>
    <s v="Belleville"/>
    <x v="30"/>
    <n v="7109"/>
    <x v="3"/>
    <s v="OFF-PA-10002105"/>
    <x v="1"/>
    <x v="10"/>
    <s v="Xerox 223"/>
    <n v="32.400000000000006"/>
    <n v="5"/>
    <n v="0"/>
    <n v="15.552000000000001"/>
  </r>
  <r>
    <n v="300"/>
    <x v="136"/>
    <x v="0"/>
    <x v="99"/>
    <d v="2013-11-04T00:00:00"/>
    <s v="Standard Class"/>
    <x v="63"/>
    <s v="Jonathan Doherty"/>
    <x v="1"/>
    <s v="United States"/>
    <s v="Belleville"/>
    <x v="30"/>
    <n v="7109"/>
    <x v="3"/>
    <s v="OFF-ST-10002756"/>
    <x v="1"/>
    <x v="4"/>
    <s v="Tennsco Stur-D-Stor Boltless Shelving, 5 Shelves, 24&quot; Deep, Sand"/>
    <n v="1082.48"/>
    <n v="8"/>
    <n v="0"/>
    <n v="10.824800000000096"/>
  </r>
  <r>
    <n v="301"/>
    <x v="136"/>
    <x v="0"/>
    <x v="99"/>
    <d v="2013-11-04T00:00:00"/>
    <s v="Standard Class"/>
    <x v="63"/>
    <s v="Jonathan Doherty"/>
    <x v="1"/>
    <s v="United States"/>
    <s v="Belleville"/>
    <x v="30"/>
    <n v="7109"/>
    <x v="3"/>
    <s v="OFF-PA-10004243"/>
    <x v="1"/>
    <x v="10"/>
    <s v="Xerox 1939"/>
    <n v="56.91"/>
    <n v="3"/>
    <n v="0"/>
    <n v="27.316799999999997"/>
  </r>
  <r>
    <n v="302"/>
    <x v="136"/>
    <x v="0"/>
    <x v="99"/>
    <d v="2013-11-04T00:00:00"/>
    <s v="Standard Class"/>
    <x v="63"/>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x v="63"/>
    <s v="Jonathan Doherty"/>
    <x v="1"/>
    <s v="United States"/>
    <s v="Belleville"/>
    <x v="30"/>
    <n v="7109"/>
    <x v="3"/>
    <s v="OFF-BI-10002706"/>
    <x v="1"/>
    <x v="8"/>
    <s v="Avery Premier Heavy-Duty Binder with Round Locking Rings"/>
    <n v="14.28"/>
    <n v="1"/>
    <n v="0"/>
    <n v="6.5687999999999995"/>
  </r>
  <r>
    <n v="304"/>
    <x v="137"/>
    <x v="3"/>
    <x v="123"/>
    <d v="2014-11-24T00:00:00"/>
    <s v="Standard Class"/>
    <x v="101"/>
    <s v="Jonathan Howell"/>
    <x v="0"/>
    <s v="United States"/>
    <s v="Chicago"/>
    <x v="10"/>
    <n v="60623"/>
    <x v="2"/>
    <s v="FUR-TA-10002533"/>
    <x v="0"/>
    <x v="3"/>
    <s v="BPI Conference Tables"/>
    <n v="219.07500000000002"/>
    <n v="3"/>
    <n v="0.5"/>
    <n v="-131.44500000000005"/>
  </r>
  <r>
    <n v="305"/>
    <x v="138"/>
    <x v="1"/>
    <x v="124"/>
    <d v="2012-05-09T00:00:00"/>
    <s v="Second Class"/>
    <x v="127"/>
    <s v="Alan Schoenberger"/>
    <x v="1"/>
    <s v="United States"/>
    <s v="New York City"/>
    <x v="15"/>
    <n v="10024"/>
    <x v="3"/>
    <s v="FUR-FU-10002671"/>
    <x v="0"/>
    <x v="5"/>
    <s v="Electrix 20W Halogen Replacement Bulb for Zoom-In Desk Lamp"/>
    <n v="26.8"/>
    <n v="2"/>
    <n v="0"/>
    <n v="12.863999999999999"/>
  </r>
  <r>
    <n v="306"/>
    <x v="139"/>
    <x v="2"/>
    <x v="125"/>
    <d v="2012-01-04T00:00:00"/>
    <s v="Standard Class"/>
    <x v="33"/>
    <s v="Ken Brennan"/>
    <x v="1"/>
    <s v="United States"/>
    <s v="Taylor"/>
    <x v="12"/>
    <n v="48180"/>
    <x v="2"/>
    <s v="OFF-AR-10003651"/>
    <x v="1"/>
    <x v="6"/>
    <s v="Newell 350"/>
    <n v="9.84"/>
    <n v="3"/>
    <n v="0"/>
    <n v="2.8535999999999988"/>
  </r>
  <r>
    <n v="307"/>
    <x v="140"/>
    <x v="2"/>
    <x v="106"/>
    <d v="2011-06-06T00:00:00"/>
    <s v="Standard Class"/>
    <x v="128"/>
    <s v="Corey Roper"/>
    <x v="2"/>
    <s v="United States"/>
    <s v="Lakewood"/>
    <x v="30"/>
    <n v="8701"/>
    <x v="3"/>
    <s v="OFF-BI-10001072"/>
    <x v="1"/>
    <x v="8"/>
    <s v="GBC Clear Cover, 8-1/2 x 11, unpunched, 25 covers per pack"/>
    <n v="45.480000000000004"/>
    <n v="3"/>
    <n v="0"/>
    <n v="20.9208"/>
  </r>
  <r>
    <n v="308"/>
    <x v="140"/>
    <x v="2"/>
    <x v="106"/>
    <d v="2011-06-06T00:00:00"/>
    <s v="Standard Class"/>
    <x v="128"/>
    <s v="Corey Roper"/>
    <x v="2"/>
    <s v="United States"/>
    <s v="Lakewood"/>
    <x v="30"/>
    <n v="8701"/>
    <x v="3"/>
    <s v="OFF-AR-10002135"/>
    <x v="1"/>
    <x v="6"/>
    <s v="Boston Heavy-Duty Trimline Electric Pencil Sharpeners"/>
    <n v="289.20000000000005"/>
    <n v="6"/>
    <n v="0"/>
    <n v="83.867999999999967"/>
  </r>
  <r>
    <n v="309"/>
    <x v="141"/>
    <x v="3"/>
    <x v="4"/>
    <d v="2014-04-18T00:00:00"/>
    <s v="First Class"/>
    <x v="129"/>
    <s v="Shahid Hopkins"/>
    <x v="0"/>
    <s v="United States"/>
    <s v="Arlington"/>
    <x v="17"/>
    <n v="22204"/>
    <x v="0"/>
    <s v="OFF-AR-10002804"/>
    <x v="1"/>
    <x v="6"/>
    <s v="Faber Castell Col-Erase Pencils"/>
    <n v="4.8899999999999997"/>
    <n v="1"/>
    <n v="0"/>
    <n v="2.0049000000000001"/>
  </r>
  <r>
    <n v="310"/>
    <x v="142"/>
    <x v="0"/>
    <x v="126"/>
    <d v="2013-09-15T00:00:00"/>
    <s v="Second Class"/>
    <x v="130"/>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x v="130"/>
    <s v="Ben Peterman"/>
    <x v="1"/>
    <s v="United States"/>
    <s v="Arvada"/>
    <x v="22"/>
    <n v="80004"/>
    <x v="1"/>
    <s v="FUR-CH-10004086"/>
    <x v="0"/>
    <x v="1"/>
    <s v="Hon 4070 Series Pagoda Armless Upholstered Stacking Chairs"/>
    <n v="466.76800000000003"/>
    <n v="2"/>
    <n v="0.2"/>
    <n v="52.511399999999981"/>
  </r>
  <r>
    <n v="312"/>
    <x v="142"/>
    <x v="0"/>
    <x v="126"/>
    <d v="2013-09-15T00:00:00"/>
    <s v="Second Class"/>
    <x v="130"/>
    <s v="Ben Peterman"/>
    <x v="1"/>
    <s v="United States"/>
    <s v="Arvada"/>
    <x v="22"/>
    <n v="80004"/>
    <x v="1"/>
    <s v="FUR-FU-10001756"/>
    <x v="0"/>
    <x v="5"/>
    <s v="Eldon Expressions Desk Accessory, Wood Photo Frame, Mahogany"/>
    <n v="15.231999999999999"/>
    <n v="1"/>
    <n v="0.2"/>
    <n v="1.7135999999999978"/>
  </r>
  <r>
    <n v="313"/>
    <x v="142"/>
    <x v="0"/>
    <x v="126"/>
    <d v="2013-09-15T00:00:00"/>
    <s v="Second Class"/>
    <x v="130"/>
    <s v="Ben Peterman"/>
    <x v="1"/>
    <s v="United States"/>
    <s v="Arvada"/>
    <x v="22"/>
    <n v="80004"/>
    <x v="1"/>
    <s v="OFF-LA-10000634"/>
    <x v="1"/>
    <x v="2"/>
    <s v="Avery 509"/>
    <n v="6.2640000000000002"/>
    <n v="3"/>
    <n v="0.2"/>
    <n v="2.0358000000000001"/>
  </r>
  <r>
    <n v="314"/>
    <x v="143"/>
    <x v="2"/>
    <x v="127"/>
    <d v="2011-10-03T00:00:00"/>
    <s v="Standard Class"/>
    <x v="131"/>
    <s v="Thomas Seio"/>
    <x v="1"/>
    <s v="United States"/>
    <s v="Hackensack"/>
    <x v="30"/>
    <n v="7601"/>
    <x v="3"/>
    <s v="FUR-FU-10001588"/>
    <x v="0"/>
    <x v="5"/>
    <s v="Deflect-o SuperTray Unbreakable Stackable Tray, Letter, Black"/>
    <n v="87.539999999999992"/>
    <n v="3"/>
    <n v="0"/>
    <n v="37.642200000000003"/>
  </r>
  <r>
    <n v="315"/>
    <x v="144"/>
    <x v="2"/>
    <x v="128"/>
    <d v="2011-08-16T00:00:00"/>
    <s v="Standard Class"/>
    <x v="132"/>
    <s v="Andy Gerbode"/>
    <x v="1"/>
    <s v="United States"/>
    <s v="Saint Petersburg"/>
    <x v="2"/>
    <n v="33710"/>
    <x v="0"/>
    <s v="TEC-PH-10002398"/>
    <x v="2"/>
    <x v="7"/>
    <s v="AT&amp;T 1070 Corded Phone"/>
    <n v="178.38400000000001"/>
    <n v="2"/>
    <n v="0.2"/>
    <n v="22.297999999999973"/>
  </r>
  <r>
    <n v="316"/>
    <x v="144"/>
    <x v="2"/>
    <x v="128"/>
    <d v="2011-08-16T00:00:00"/>
    <s v="Standard Class"/>
    <x v="132"/>
    <s v="Andy Gerbode"/>
    <x v="1"/>
    <s v="United States"/>
    <s v="Saint Petersburg"/>
    <x v="2"/>
    <n v="33710"/>
    <x v="0"/>
    <s v="OFF-PA-10001937"/>
    <x v="1"/>
    <x v="10"/>
    <s v="Xerox 21"/>
    <n v="15.552000000000003"/>
    <n v="3"/>
    <n v="0.2"/>
    <n v="5.4432"/>
  </r>
  <r>
    <n v="317"/>
    <x v="145"/>
    <x v="2"/>
    <x v="129"/>
    <d v="2011-12-30T00:00:00"/>
    <s v="First Class"/>
    <x v="133"/>
    <s v="Sung Pak"/>
    <x v="1"/>
    <s v="United States"/>
    <s v="Philadelphia"/>
    <x v="9"/>
    <n v="19143"/>
    <x v="3"/>
    <s v="OFF-AR-10003373"/>
    <x v="1"/>
    <x v="6"/>
    <s v="Boston School Pro Electric Pencil Sharpener, 1670"/>
    <n v="99.13600000000001"/>
    <n v="4"/>
    <n v="0.2"/>
    <n v="8.674399999999995"/>
  </r>
  <r>
    <n v="318"/>
    <x v="146"/>
    <x v="2"/>
    <x v="130"/>
    <d v="2011-11-09T00:00:00"/>
    <s v="Standard Class"/>
    <x v="134"/>
    <s v="Nathan Mautz"/>
    <x v="2"/>
    <s v="United States"/>
    <s v="New York City"/>
    <x v="15"/>
    <n v="10024"/>
    <x v="3"/>
    <s v="FUR-CH-10002602"/>
    <x v="0"/>
    <x v="1"/>
    <s v="DMI Arturo Collection Mission-style Design Wood Chair"/>
    <n v="135.88200000000001"/>
    <n v="1"/>
    <n v="0.1"/>
    <n v="24.156800000000004"/>
  </r>
  <r>
    <n v="319"/>
    <x v="146"/>
    <x v="2"/>
    <x v="130"/>
    <d v="2011-11-09T00:00:00"/>
    <s v="Standard Class"/>
    <x v="134"/>
    <s v="Nathan Mautz"/>
    <x v="2"/>
    <s v="United States"/>
    <s v="New York City"/>
    <x v="15"/>
    <n v="10024"/>
    <x v="3"/>
    <s v="TEC-MA-10002927"/>
    <x v="2"/>
    <x v="15"/>
    <s v="Canon imageCLASS MF7460 Monochrome Digital Laser Multifunction Copier"/>
    <n v="3991.98"/>
    <n v="2"/>
    <n v="0"/>
    <n v="1995.99"/>
  </r>
  <r>
    <n v="320"/>
    <x v="146"/>
    <x v="2"/>
    <x v="130"/>
    <d v="2011-11-09T00:00:00"/>
    <s v="Standard Class"/>
    <x v="134"/>
    <s v="Nathan Mautz"/>
    <x v="2"/>
    <s v="United States"/>
    <s v="New York City"/>
    <x v="15"/>
    <n v="10024"/>
    <x v="3"/>
    <s v="TEC-PH-10004093"/>
    <x v="2"/>
    <x v="7"/>
    <s v="Panasonic Kx-TS550"/>
    <n v="275.94"/>
    <n v="6"/>
    <n v="0"/>
    <n v="80.022599999999997"/>
  </r>
  <r>
    <n v="321"/>
    <x v="146"/>
    <x v="2"/>
    <x v="130"/>
    <d v="2011-11-09T00:00:00"/>
    <s v="Standard Class"/>
    <x v="134"/>
    <s v="Nathan Mautz"/>
    <x v="2"/>
    <s v="United States"/>
    <s v="New York City"/>
    <x v="15"/>
    <n v="10024"/>
    <x v="3"/>
    <s v="TEC-AC-10000892"/>
    <x v="2"/>
    <x v="11"/>
    <s v="NETGEAR N750 Dual Band Wi-Fi Gigabit Router"/>
    <n v="360"/>
    <n v="4"/>
    <n v="0"/>
    <n v="129.6"/>
  </r>
  <r>
    <n v="322"/>
    <x v="146"/>
    <x v="2"/>
    <x v="130"/>
    <d v="2011-11-09T00:00:00"/>
    <s v="Standard Class"/>
    <x v="134"/>
    <s v="Nathan Mautz"/>
    <x v="2"/>
    <s v="United States"/>
    <s v="New York City"/>
    <x v="15"/>
    <n v="10024"/>
    <x v="3"/>
    <s v="OFF-ST-10002974"/>
    <x v="1"/>
    <x v="4"/>
    <s v="Trav-L-File Heavy-Duty Shuttle II, Black"/>
    <n v="43.57"/>
    <n v="1"/>
    <n v="0"/>
    <n v="13.070999999999998"/>
  </r>
  <r>
    <n v="323"/>
    <x v="147"/>
    <x v="2"/>
    <x v="111"/>
    <d v="2011-09-24T00:00:00"/>
    <s v="Standard Class"/>
    <x v="135"/>
    <s v="Frank Atkinson"/>
    <x v="1"/>
    <s v="United States"/>
    <s v="Long Beach"/>
    <x v="1"/>
    <n v="90805"/>
    <x v="1"/>
    <s v="OFF-FA-10000624"/>
    <x v="1"/>
    <x v="13"/>
    <s v="OIC Binder Clips"/>
    <n v="7.16"/>
    <n v="2"/>
    <n v="0"/>
    <n v="3.58"/>
  </r>
  <r>
    <n v="324"/>
    <x v="148"/>
    <x v="0"/>
    <x v="131"/>
    <d v="2013-04-28T00:00:00"/>
    <s v="Standard Class"/>
    <x v="136"/>
    <s v="Grace Kelly"/>
    <x v="1"/>
    <s v="United States"/>
    <s v="Hesperia"/>
    <x v="1"/>
    <n v="92345"/>
    <x v="1"/>
    <s v="OFF-BI-10004593"/>
    <x v="1"/>
    <x v="8"/>
    <s v="Ibico Laser Imprintable Binding System Covers"/>
    <n v="251.52"/>
    <n v="6"/>
    <n v="0.2"/>
    <n v="81.744"/>
  </r>
  <r>
    <n v="325"/>
    <x v="148"/>
    <x v="0"/>
    <x v="131"/>
    <d v="2013-04-28T00:00:00"/>
    <s v="Standard Class"/>
    <x v="136"/>
    <s v="Grace Kelly"/>
    <x v="1"/>
    <s v="United States"/>
    <s v="Hesperia"/>
    <x v="1"/>
    <n v="92345"/>
    <x v="1"/>
    <s v="TEC-AC-10001908"/>
    <x v="2"/>
    <x v="11"/>
    <s v="Logitech Wireless Headset h800"/>
    <n v="99.99"/>
    <n v="1"/>
    <n v="0"/>
    <n v="34.996499999999997"/>
  </r>
  <r>
    <n v="326"/>
    <x v="149"/>
    <x v="3"/>
    <x v="132"/>
    <d v="2014-11-06T00:00:00"/>
    <s v="Second Class"/>
    <x v="137"/>
    <s v="Don Jones"/>
    <x v="1"/>
    <s v="United States"/>
    <s v="Murfreesboro"/>
    <x v="18"/>
    <n v="37130"/>
    <x v="0"/>
    <s v="FUR-FU-10001967"/>
    <x v="0"/>
    <x v="5"/>
    <s v="Telescoping Adjustable Floor Lamp"/>
    <n v="15.991999999999999"/>
    <n v="1"/>
    <n v="0.2"/>
    <n v="0.99949999999999894"/>
  </r>
  <r>
    <n v="327"/>
    <x v="150"/>
    <x v="0"/>
    <x v="133"/>
    <d v="2013-09-02T00:00:00"/>
    <s v="First Class"/>
    <x v="138"/>
    <s v="Patrick O'Brill"/>
    <x v="0"/>
    <s v="United States"/>
    <s v="Philadelphia"/>
    <x v="9"/>
    <n v="19143"/>
    <x v="3"/>
    <s v="TEC-PH-10003645"/>
    <x v="2"/>
    <x v="7"/>
    <s v="Aastra 57i VoIP phone"/>
    <n v="290.89800000000002"/>
    <n v="3"/>
    <n v="0.4"/>
    <n v="-67.876199999999997"/>
  </r>
  <r>
    <n v="328"/>
    <x v="150"/>
    <x v="0"/>
    <x v="133"/>
    <d v="2013-09-02T00:00:00"/>
    <s v="First Class"/>
    <x v="138"/>
    <s v="Patrick O'Brill"/>
    <x v="0"/>
    <s v="United States"/>
    <s v="Philadelphia"/>
    <x v="9"/>
    <n v="19143"/>
    <x v="3"/>
    <s v="OFF-ST-10000675"/>
    <x v="1"/>
    <x v="4"/>
    <s v="File Shuttle II and Handi-File, Black"/>
    <n v="54.224000000000004"/>
    <n v="2"/>
    <n v="0.2"/>
    <n v="3.3889999999999993"/>
  </r>
  <r>
    <n v="329"/>
    <x v="150"/>
    <x v="0"/>
    <x v="133"/>
    <d v="2013-09-02T00:00:00"/>
    <s v="First Class"/>
    <x v="138"/>
    <s v="Patrick O'Brill"/>
    <x v="0"/>
    <s v="United States"/>
    <s v="Philadelphia"/>
    <x v="9"/>
    <n v="19143"/>
    <x v="3"/>
    <s v="FUR-CH-10003312"/>
    <x v="0"/>
    <x v="1"/>
    <s v="Hon 2090 “Pillow Soft” Series Mid Back Swivel/Tilt Chairs"/>
    <n v="786.74400000000003"/>
    <n v="4"/>
    <n v="0.3"/>
    <n v="-258.50160000000011"/>
  </r>
  <r>
    <n v="330"/>
    <x v="150"/>
    <x v="0"/>
    <x v="133"/>
    <d v="2013-09-02T00:00:00"/>
    <s v="First Class"/>
    <x v="138"/>
    <s v="Patrick O'Brill"/>
    <x v="0"/>
    <s v="United States"/>
    <s v="Philadelphia"/>
    <x v="9"/>
    <n v="19143"/>
    <x v="3"/>
    <s v="OFF-LA-10001074"/>
    <x v="1"/>
    <x v="2"/>
    <s v="Round Specialty Laser Printer Labels"/>
    <n v="100.24000000000001"/>
    <n v="10"/>
    <n v="0.2"/>
    <n v="33.830999999999989"/>
  </r>
  <r>
    <n v="331"/>
    <x v="150"/>
    <x v="0"/>
    <x v="133"/>
    <d v="2013-09-02T00:00:00"/>
    <s v="First Class"/>
    <x v="138"/>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x v="139"/>
    <s v="John Lucas"/>
    <x v="0"/>
    <s v="United States"/>
    <s v="Philadelphia"/>
    <x v="9"/>
    <n v="19134"/>
    <x v="3"/>
    <s v="TEC-PH-10004614"/>
    <x v="2"/>
    <x v="7"/>
    <s v="AT&amp;T 841000 Phone"/>
    <n v="82.8"/>
    <n v="2"/>
    <n v="0.4"/>
    <n v="-20.700000000000003"/>
  </r>
  <r>
    <n v="333"/>
    <x v="151"/>
    <x v="0"/>
    <x v="134"/>
    <d v="2013-04-30T00:00:00"/>
    <s v="Second Class"/>
    <x v="139"/>
    <s v="John Lucas"/>
    <x v="0"/>
    <s v="United States"/>
    <s v="Philadelphia"/>
    <x v="9"/>
    <n v="19134"/>
    <x v="3"/>
    <s v="OFF-BI-10001153"/>
    <x v="1"/>
    <x v="8"/>
    <s v="Ibico Recycled Grain-Textured Covers"/>
    <n v="20.724000000000004"/>
    <n v="2"/>
    <n v="0.7"/>
    <n v="-13.815999999999995"/>
  </r>
  <r>
    <n v="334"/>
    <x v="151"/>
    <x v="0"/>
    <x v="134"/>
    <d v="2013-04-30T00:00:00"/>
    <s v="Second Class"/>
    <x v="139"/>
    <s v="John Lucas"/>
    <x v="0"/>
    <s v="United States"/>
    <s v="Philadelphia"/>
    <x v="9"/>
    <n v="19134"/>
    <x v="3"/>
    <s v="OFF-BI-10001982"/>
    <x v="1"/>
    <x v="8"/>
    <s v="Wilson Jones Custom Binder Spines &amp; Labels"/>
    <n v="4.8960000000000008"/>
    <n v="3"/>
    <n v="0.7"/>
    <n v="-3.4271999999999991"/>
  </r>
  <r>
    <n v="335"/>
    <x v="152"/>
    <x v="1"/>
    <x v="135"/>
    <d v="2012-09-04T00:00:00"/>
    <s v="Second Class"/>
    <x v="140"/>
    <s v="Doug Bickford"/>
    <x v="0"/>
    <s v="United States"/>
    <s v="Los Angeles"/>
    <x v="1"/>
    <n v="90045"/>
    <x v="1"/>
    <s v="OFF-BI-10001922"/>
    <x v="1"/>
    <x v="8"/>
    <s v="Storex Dura Pro Binders"/>
    <n v="4.7520000000000007"/>
    <n v="1"/>
    <n v="0.2"/>
    <n v="1.6037999999999997"/>
  </r>
  <r>
    <n v="336"/>
    <x v="152"/>
    <x v="1"/>
    <x v="135"/>
    <d v="2012-09-04T00:00:00"/>
    <s v="Second Class"/>
    <x v="140"/>
    <s v="Doug Bickford"/>
    <x v="0"/>
    <s v="United States"/>
    <s v="Los Angeles"/>
    <x v="1"/>
    <n v="90045"/>
    <x v="1"/>
    <s v="TEC-CO-10001449"/>
    <x v="2"/>
    <x v="16"/>
    <s v="Hewlett Packard LaserJet 3310 Copier"/>
    <n v="959.98400000000004"/>
    <n v="2"/>
    <n v="0.2"/>
    <n v="335.99440000000004"/>
  </r>
  <r>
    <n v="337"/>
    <x v="152"/>
    <x v="1"/>
    <x v="135"/>
    <d v="2012-09-04T00:00:00"/>
    <s v="Second Class"/>
    <x v="140"/>
    <s v="Doug Bickford"/>
    <x v="0"/>
    <s v="United States"/>
    <s v="Los Angeles"/>
    <x v="1"/>
    <n v="90045"/>
    <x v="1"/>
    <s v="OFF-BI-10004140"/>
    <x v="1"/>
    <x v="8"/>
    <s v="Avery Non-Stick Binders"/>
    <n v="14.368000000000002"/>
    <n v="4"/>
    <n v="0.2"/>
    <n v="4.4899999999999984"/>
  </r>
  <r>
    <n v="338"/>
    <x v="153"/>
    <x v="2"/>
    <x v="136"/>
    <d v="2011-07-17T00:00:00"/>
    <s v="Standard Class"/>
    <x v="141"/>
    <s v="Alyssa Crouse"/>
    <x v="1"/>
    <s v="United States"/>
    <s v="San Francisco"/>
    <x v="1"/>
    <n v="94122"/>
    <x v="1"/>
    <s v="OFF-BI-10003314"/>
    <x v="1"/>
    <x v="8"/>
    <s v="Tuff Stuff Recycled Round Ring Binders"/>
    <n v="7.7120000000000006"/>
    <n v="2"/>
    <n v="0.2"/>
    <n v="2.7956000000000003"/>
  </r>
  <r>
    <n v="339"/>
    <x v="153"/>
    <x v="2"/>
    <x v="136"/>
    <d v="2011-07-17T00:00:00"/>
    <s v="Standard Class"/>
    <x v="141"/>
    <s v="Alyssa Crouse"/>
    <x v="1"/>
    <s v="United States"/>
    <s v="San Francisco"/>
    <x v="1"/>
    <n v="94122"/>
    <x v="1"/>
    <s v="FUR-TA-10004575"/>
    <x v="0"/>
    <x v="3"/>
    <s v="Hon 5100 Series Wood Tables"/>
    <n v="698.35200000000009"/>
    <n v="3"/>
    <n v="0.2"/>
    <n v="-17.458800000000053"/>
  </r>
  <r>
    <n v="340"/>
    <x v="154"/>
    <x v="1"/>
    <x v="137"/>
    <d v="2012-06-26T00:00:00"/>
    <s v="Second Class"/>
    <x v="107"/>
    <s v="Ken Lonsdale"/>
    <x v="0"/>
    <s v="United States"/>
    <s v="Layton"/>
    <x v="7"/>
    <n v="84041"/>
    <x v="1"/>
    <s v="OFF-FA-10000490"/>
    <x v="1"/>
    <x v="13"/>
    <s v="OIC Binder Clips, Mini, 1/4&quot; Capacity, Black"/>
    <n v="4.96"/>
    <n v="4"/>
    <n v="0"/>
    <n v="2.3311999999999999"/>
  </r>
  <r>
    <n v="341"/>
    <x v="155"/>
    <x v="2"/>
    <x v="138"/>
    <d v="2011-04-17T00:00:00"/>
    <s v="Second Class"/>
    <x v="63"/>
    <s v="Jonathan Doherty"/>
    <x v="1"/>
    <s v="United States"/>
    <s v="Philadelphia"/>
    <x v="9"/>
    <n v="19140"/>
    <x v="3"/>
    <s v="OFF-AR-10000122"/>
    <x v="1"/>
    <x v="6"/>
    <s v="Newell 314"/>
    <n v="17.856000000000002"/>
    <n v="4"/>
    <n v="0.2"/>
    <n v="1.1159999999999979"/>
  </r>
  <r>
    <n v="342"/>
    <x v="155"/>
    <x v="2"/>
    <x v="138"/>
    <d v="2011-04-17T00:00:00"/>
    <s v="Second Class"/>
    <x v="63"/>
    <s v="Jonathan Doherty"/>
    <x v="1"/>
    <s v="United States"/>
    <s v="Philadelphia"/>
    <x v="9"/>
    <n v="19140"/>
    <x v="3"/>
    <s v="OFF-BI-10003656"/>
    <x v="1"/>
    <x v="8"/>
    <s v="Fellowes PB200 Plastic Comb Binding Machine"/>
    <n v="509.97000000000008"/>
    <n v="10"/>
    <n v="0.7"/>
    <n v="-407.97599999999989"/>
  </r>
  <r>
    <n v="343"/>
    <x v="155"/>
    <x v="2"/>
    <x v="138"/>
    <d v="2011-04-17T00:00:00"/>
    <s v="Second Class"/>
    <x v="63"/>
    <s v="Jonathan Doherty"/>
    <x v="1"/>
    <s v="United States"/>
    <s v="Philadelphia"/>
    <x v="9"/>
    <n v="19140"/>
    <x v="3"/>
    <s v="OFF-FA-10002780"/>
    <x v="1"/>
    <x v="13"/>
    <s v="Staples"/>
    <n v="30.991999999999997"/>
    <n v="13"/>
    <n v="0.2"/>
    <n v="10.072399999999996"/>
  </r>
  <r>
    <n v="344"/>
    <x v="155"/>
    <x v="2"/>
    <x v="138"/>
    <d v="2011-04-17T00:00:00"/>
    <s v="Second Class"/>
    <x v="63"/>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x v="79"/>
    <s v="Chad Sievert"/>
    <x v="0"/>
    <s v="United States"/>
    <s v="Austin"/>
    <x v="5"/>
    <n v="78745"/>
    <x v="2"/>
    <s v="OFF-ST-10000107"/>
    <x v="1"/>
    <x v="4"/>
    <s v="Fellowes Super Stor/Drawer"/>
    <n v="88.800000000000011"/>
    <n v="4"/>
    <n v="0.2"/>
    <n v="-2.2200000000000131"/>
  </r>
  <r>
    <n v="346"/>
    <x v="157"/>
    <x v="3"/>
    <x v="140"/>
    <d v="2014-06-20T00:00:00"/>
    <s v="Standard Class"/>
    <x v="142"/>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x v="143"/>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x v="143"/>
    <s v="Tamara Dahlen"/>
    <x v="0"/>
    <s v="United States"/>
    <s v="Lowell"/>
    <x v="31"/>
    <n v="1852"/>
    <x v="3"/>
    <s v="OFF-PA-10000249"/>
    <x v="1"/>
    <x v="10"/>
    <s v="Staples"/>
    <n v="24.56"/>
    <n v="2"/>
    <n v="0"/>
    <n v="11.543199999999999"/>
  </r>
  <r>
    <n v="349"/>
    <x v="158"/>
    <x v="3"/>
    <x v="141"/>
    <d v="2014-07-13T00:00:00"/>
    <s v="Standard Class"/>
    <x v="143"/>
    <s v="Tamara Dahlen"/>
    <x v="0"/>
    <s v="United States"/>
    <s v="Lowell"/>
    <x v="31"/>
    <n v="1852"/>
    <x v="3"/>
    <s v="OFF-AR-10001374"/>
    <x v="1"/>
    <x v="6"/>
    <s v="BIC Brite Liner Highlighters, Chisel Tip"/>
    <n v="12.96"/>
    <n v="2"/>
    <n v="0"/>
    <n v="4.1471999999999998"/>
  </r>
  <r>
    <n v="350"/>
    <x v="159"/>
    <x v="0"/>
    <x v="142"/>
    <d v="2013-09-04T00:00:00"/>
    <s v="First Class"/>
    <x v="144"/>
    <s v="Adam Bellavance"/>
    <x v="2"/>
    <s v="United States"/>
    <s v="New York City"/>
    <x v="15"/>
    <n v="10009"/>
    <x v="3"/>
    <s v="TEC-AC-10000290"/>
    <x v="2"/>
    <x v="11"/>
    <s v="Sabrent 4-Port USB 2.0 Hub"/>
    <n v="6.79"/>
    <n v="1"/>
    <n v="0"/>
    <n v="2.3086000000000002"/>
  </r>
  <r>
    <n v="351"/>
    <x v="159"/>
    <x v="0"/>
    <x v="142"/>
    <d v="2013-09-04T00:00:00"/>
    <s v="First Class"/>
    <x v="144"/>
    <s v="Adam Bellavance"/>
    <x v="2"/>
    <s v="United States"/>
    <s v="New York City"/>
    <x v="15"/>
    <n v="10009"/>
    <x v="3"/>
    <s v="OFF-PA-10001970"/>
    <x v="1"/>
    <x v="10"/>
    <s v="Xerox 1881"/>
    <n v="24.56"/>
    <n v="2"/>
    <n v="0"/>
    <n v="11.543199999999999"/>
  </r>
  <r>
    <n v="352"/>
    <x v="159"/>
    <x v="0"/>
    <x v="142"/>
    <d v="2013-09-04T00:00:00"/>
    <s v="First Class"/>
    <x v="144"/>
    <s v="Adam Bellavance"/>
    <x v="2"/>
    <s v="United States"/>
    <s v="New York City"/>
    <x v="15"/>
    <n v="10009"/>
    <x v="3"/>
    <s v="OFF-BI-10002160"/>
    <x v="1"/>
    <x v="8"/>
    <s v="Acco Hanging Data Binders"/>
    <n v="3.048"/>
    <n v="1"/>
    <n v="0.2"/>
    <n v="1.0668"/>
  </r>
  <r>
    <n v="353"/>
    <x v="159"/>
    <x v="0"/>
    <x v="142"/>
    <d v="2013-09-04T00:00:00"/>
    <s v="First Class"/>
    <x v="144"/>
    <s v="Adam Bellavance"/>
    <x v="2"/>
    <s v="United States"/>
    <s v="New York City"/>
    <x v="15"/>
    <n v="10009"/>
    <x v="3"/>
    <s v="OFF-PA-10001970"/>
    <x v="1"/>
    <x v="10"/>
    <s v="Xerox 1881"/>
    <n v="49.12"/>
    <n v="4"/>
    <n v="0"/>
    <n v="23.086399999999998"/>
  </r>
  <r>
    <n v="354"/>
    <x v="159"/>
    <x v="0"/>
    <x v="142"/>
    <d v="2013-09-04T00:00:00"/>
    <s v="First Class"/>
    <x v="144"/>
    <s v="Adam Bellavance"/>
    <x v="2"/>
    <s v="United States"/>
    <s v="New York City"/>
    <x v="15"/>
    <n v="10009"/>
    <x v="3"/>
    <s v="OFF-BI-10004995"/>
    <x v="1"/>
    <x v="8"/>
    <s v="GBC DocuBind P400 Electric Binding System"/>
    <n v="4355.1680000000006"/>
    <n v="4"/>
    <n v="0.2"/>
    <n v="1415.4295999999997"/>
  </r>
  <r>
    <n v="355"/>
    <x v="160"/>
    <x v="0"/>
    <x v="143"/>
    <d v="2013-04-14T00:00:00"/>
    <s v="Standard Class"/>
    <x v="145"/>
    <s v="Jeremy Lonsdale"/>
    <x v="0"/>
    <s v="United States"/>
    <s v="New York City"/>
    <x v="15"/>
    <n v="10035"/>
    <x v="3"/>
    <s v="FUR-BO-10002268"/>
    <x v="0"/>
    <x v="0"/>
    <s v="Sauder Barrister Bookcases"/>
    <n v="388.70400000000006"/>
    <n v="6"/>
    <n v="0.2"/>
    <n v="-4.8588000000000022"/>
  </r>
  <r>
    <n v="356"/>
    <x v="160"/>
    <x v="0"/>
    <x v="143"/>
    <d v="2013-04-14T00:00:00"/>
    <s v="Standard Class"/>
    <x v="145"/>
    <s v="Jeremy Lonsdale"/>
    <x v="0"/>
    <s v="United States"/>
    <s v="New York City"/>
    <x v="15"/>
    <n v="10035"/>
    <x v="3"/>
    <s v="OFF-EN-10001137"/>
    <x v="1"/>
    <x v="12"/>
    <s v="#10 Gummed Flap White Envelopes, 100/Box"/>
    <n v="8.26"/>
    <n v="2"/>
    <n v="0"/>
    <n v="3.7995999999999999"/>
  </r>
  <r>
    <n v="357"/>
    <x v="160"/>
    <x v="0"/>
    <x v="143"/>
    <d v="2013-04-14T00:00:00"/>
    <s v="Standard Class"/>
    <x v="145"/>
    <s v="Jeremy Lonsdale"/>
    <x v="0"/>
    <s v="United States"/>
    <s v="New York City"/>
    <x v="15"/>
    <n v="10035"/>
    <x v="3"/>
    <s v="OFF-AR-10002399"/>
    <x v="1"/>
    <x v="6"/>
    <s v="Dixon Prang Watercolor Pencils, 10-Color Set with Brush"/>
    <n v="17.04"/>
    <n v="4"/>
    <n v="0"/>
    <n v="6.9863999999999997"/>
  </r>
  <r>
    <n v="358"/>
    <x v="160"/>
    <x v="0"/>
    <x v="143"/>
    <d v="2013-04-14T00:00:00"/>
    <s v="Standard Class"/>
    <x v="145"/>
    <s v="Jeremy Lonsdale"/>
    <x v="0"/>
    <s v="United States"/>
    <s v="New York City"/>
    <x v="15"/>
    <n v="10035"/>
    <x v="3"/>
    <s v="OFF-PA-10002713"/>
    <x v="1"/>
    <x v="10"/>
    <s v="Adams Phone Message Book, 200 Message Capacity, 8 1/16” x 11”"/>
    <n v="34.4"/>
    <n v="5"/>
    <n v="0"/>
    <n v="15.823999999999998"/>
  </r>
  <r>
    <n v="359"/>
    <x v="161"/>
    <x v="0"/>
    <x v="131"/>
    <d v="2013-04-29T00:00:00"/>
    <s v="Standard Class"/>
    <x v="96"/>
    <s v="Heather Kirkland"/>
    <x v="1"/>
    <s v="United States"/>
    <s v="Charlotte"/>
    <x v="3"/>
    <n v="28205"/>
    <x v="0"/>
    <s v="OFF-PA-10002666"/>
    <x v="1"/>
    <x v="10"/>
    <s v="Southworth 25% Cotton Linen-Finish Paper &amp; Envelopes"/>
    <n v="36.240000000000009"/>
    <n v="5"/>
    <n v="0.2"/>
    <n v="11.324999999999996"/>
  </r>
  <r>
    <n v="360"/>
    <x v="162"/>
    <x v="3"/>
    <x v="144"/>
    <d v="2014-03-12T00:00:00"/>
    <s v="First Class"/>
    <x v="146"/>
    <s v="Victoria Brennan"/>
    <x v="1"/>
    <s v="United States"/>
    <s v="Columbus"/>
    <x v="32"/>
    <n v="31907"/>
    <x v="0"/>
    <s v="OFF-AP-10001124"/>
    <x v="1"/>
    <x v="9"/>
    <s v="Belkin 8 Outlet SurgeMaster II Gold Surge Protector with Phone Protection"/>
    <n v="647.84"/>
    <n v="8"/>
    <n v="0"/>
    <n v="168.4384"/>
  </r>
  <r>
    <n v="361"/>
    <x v="162"/>
    <x v="3"/>
    <x v="144"/>
    <d v="2014-03-12T00:00:00"/>
    <s v="First Class"/>
    <x v="146"/>
    <s v="Victoria Brennan"/>
    <x v="1"/>
    <s v="United States"/>
    <s v="Columbus"/>
    <x v="32"/>
    <n v="31907"/>
    <x v="0"/>
    <s v="OFF-LA-10001158"/>
    <x v="1"/>
    <x v="2"/>
    <s v="Avery Address/Shipping Labels for Typewriters, 4&quot; x 2&quot;"/>
    <n v="20.7"/>
    <n v="2"/>
    <n v="0"/>
    <n v="9.9359999999999999"/>
  </r>
  <r>
    <n v="362"/>
    <x v="163"/>
    <x v="3"/>
    <x v="145"/>
    <d v="2014-10-02T00:00:00"/>
    <s v="Standard Class"/>
    <x v="147"/>
    <s v="Katrina Willman"/>
    <x v="0"/>
    <s v="United States"/>
    <s v="New York City"/>
    <x v="15"/>
    <n v="10009"/>
    <x v="3"/>
    <s v="OFF-LA-10001158"/>
    <x v="1"/>
    <x v="2"/>
    <s v="Avery Address/Shipping Labels for Typewriters, 4&quot; x 2&quot;"/>
    <n v="20.7"/>
    <n v="2"/>
    <n v="0"/>
    <n v="9.9359999999999999"/>
  </r>
  <r>
    <n v="363"/>
    <x v="163"/>
    <x v="3"/>
    <x v="145"/>
    <d v="2014-10-02T00:00:00"/>
    <s v="Standard Class"/>
    <x v="147"/>
    <s v="Katrina Willman"/>
    <x v="0"/>
    <s v="United States"/>
    <s v="New York City"/>
    <x v="15"/>
    <n v="10009"/>
    <x v="3"/>
    <s v="FUR-CH-10000785"/>
    <x v="0"/>
    <x v="1"/>
    <s v="Global Ergonomic Managers Chair"/>
    <n v="488.64600000000002"/>
    <n v="3"/>
    <n v="0.1"/>
    <n v="86.870400000000004"/>
  </r>
  <r>
    <n v="364"/>
    <x v="163"/>
    <x v="3"/>
    <x v="145"/>
    <d v="2014-10-02T00:00:00"/>
    <s v="Standard Class"/>
    <x v="147"/>
    <s v="Katrina Willman"/>
    <x v="0"/>
    <s v="United States"/>
    <s v="New York City"/>
    <x v="15"/>
    <n v="10009"/>
    <x v="3"/>
    <s v="OFF-AR-10003732"/>
    <x v="1"/>
    <x v="6"/>
    <s v="Newell 333"/>
    <n v="5.56"/>
    <n v="2"/>
    <n v="0"/>
    <n v="1.4455999999999998"/>
  </r>
  <r>
    <n v="365"/>
    <x v="163"/>
    <x v="3"/>
    <x v="145"/>
    <d v="2014-10-02T00:00:00"/>
    <s v="Standard Class"/>
    <x v="147"/>
    <s v="Katrina Willman"/>
    <x v="0"/>
    <s v="United States"/>
    <s v="New York City"/>
    <x v="15"/>
    <n v="10009"/>
    <x v="3"/>
    <s v="FUR-FU-10000023"/>
    <x v="0"/>
    <x v="5"/>
    <s v="Eldon Wave Desk Accessories"/>
    <n v="47.12"/>
    <n v="8"/>
    <n v="0"/>
    <n v="20.732800000000001"/>
  </r>
  <r>
    <n v="366"/>
    <x v="164"/>
    <x v="2"/>
    <x v="146"/>
    <d v="2011-09-29T00:00:00"/>
    <s v="Standard Class"/>
    <x v="148"/>
    <s v="Julia Dunbar"/>
    <x v="0"/>
    <s v="United States"/>
    <s v="San Francisco"/>
    <x v="1"/>
    <n v="94109"/>
    <x v="1"/>
    <s v="OFF-ST-10001713"/>
    <x v="1"/>
    <x v="4"/>
    <s v="Gould Plastics 9-Pocket Panel Bin, 18-3/8w x 5-1/4d x 20-1/2h, Black"/>
    <n v="211.96"/>
    <n v="4"/>
    <n v="0"/>
    <n v="8.4783999999999935"/>
  </r>
  <r>
    <n v="367"/>
    <x v="165"/>
    <x v="0"/>
    <x v="147"/>
    <d v="2013-10-22T00:00:00"/>
    <s v="Same Day"/>
    <x v="149"/>
    <s v="Michael Kennedy"/>
    <x v="1"/>
    <s v="United States"/>
    <s v="Manchester"/>
    <x v="29"/>
    <n v="6040"/>
    <x v="3"/>
    <s v="OFF-BI-10002412"/>
    <x v="1"/>
    <x v="8"/>
    <s v="Wilson Jones “Snap” Scratch Pad Binder Tool for Ring Binders"/>
    <n v="23.2"/>
    <n v="4"/>
    <n v="0"/>
    <n v="10.44"/>
  </r>
  <r>
    <n v="368"/>
    <x v="165"/>
    <x v="0"/>
    <x v="147"/>
    <d v="2013-10-22T00:00:00"/>
    <s v="Same Day"/>
    <x v="149"/>
    <s v="Michael Kennedy"/>
    <x v="1"/>
    <s v="United States"/>
    <s v="Manchester"/>
    <x v="29"/>
    <n v="6040"/>
    <x v="3"/>
    <s v="OFF-SU-10001225"/>
    <x v="1"/>
    <x v="14"/>
    <s v="Staples"/>
    <n v="7.36"/>
    <n v="2"/>
    <n v="0"/>
    <n v="0.14719999999999978"/>
  </r>
  <r>
    <n v="369"/>
    <x v="165"/>
    <x v="0"/>
    <x v="147"/>
    <d v="2013-10-22T00:00:00"/>
    <s v="Same Day"/>
    <x v="149"/>
    <s v="Michael Kennedy"/>
    <x v="1"/>
    <s v="United States"/>
    <s v="Manchester"/>
    <x v="29"/>
    <n v="6040"/>
    <x v="3"/>
    <s v="OFF-ST-10002406"/>
    <x v="1"/>
    <x v="4"/>
    <s v="Pizazz Global Quick File"/>
    <n v="104.79"/>
    <n v="7"/>
    <n v="0"/>
    <n v="29.341200000000008"/>
  </r>
  <r>
    <n v="370"/>
    <x v="165"/>
    <x v="0"/>
    <x v="147"/>
    <d v="2013-10-22T00:00:00"/>
    <s v="Same Day"/>
    <x v="149"/>
    <s v="Michael Kennedy"/>
    <x v="1"/>
    <s v="United States"/>
    <s v="Manchester"/>
    <x v="29"/>
    <n v="6040"/>
    <x v="3"/>
    <s v="FUR-BO-10002545"/>
    <x v="0"/>
    <x v="0"/>
    <s v="Atlantic Metals Mobile 3-Shelf Bookcases, Custom Colors"/>
    <n v="1043.92"/>
    <n v="4"/>
    <n v="0"/>
    <n v="271.41920000000005"/>
  </r>
  <r>
    <n v="371"/>
    <x v="166"/>
    <x v="3"/>
    <x v="148"/>
    <d v="2014-06-05T00:00:00"/>
    <s v="Standard Class"/>
    <x v="150"/>
    <s v="Guy Thornton"/>
    <x v="0"/>
    <s v="United States"/>
    <s v="Harlingen"/>
    <x v="5"/>
    <n v="78550"/>
    <x v="2"/>
    <s v="OFF-PA-10002036"/>
    <x v="1"/>
    <x v="10"/>
    <s v="Xerox 1930"/>
    <n v="25.920000000000005"/>
    <n v="5"/>
    <n v="0.2"/>
    <n v="9.3960000000000008"/>
  </r>
  <r>
    <n v="372"/>
    <x v="166"/>
    <x v="3"/>
    <x v="148"/>
    <d v="2014-06-05T00:00:00"/>
    <s v="Standard Class"/>
    <x v="150"/>
    <s v="Guy Thornton"/>
    <x v="0"/>
    <s v="United States"/>
    <s v="Harlingen"/>
    <x v="5"/>
    <n v="78550"/>
    <x v="2"/>
    <s v="OFF-ST-10002205"/>
    <x v="1"/>
    <x v="4"/>
    <s v="File Shuttle I and Handi-File"/>
    <n v="53.424000000000007"/>
    <n v="3"/>
    <n v="0.2"/>
    <n v="4.6746000000000016"/>
  </r>
  <r>
    <n v="373"/>
    <x v="167"/>
    <x v="2"/>
    <x v="149"/>
    <d v="2011-07-27T00:00:00"/>
    <s v="Standard Class"/>
    <x v="151"/>
    <s v="Arthur Gainer"/>
    <x v="0"/>
    <s v="United States"/>
    <s v="Tucson"/>
    <x v="16"/>
    <n v="85705"/>
    <x v="1"/>
    <s v="OFF-BI-10001982"/>
    <x v="1"/>
    <x v="8"/>
    <s v="Wilson Jones Custom Binder Spines &amp; Labels"/>
    <n v="8.1600000000000019"/>
    <n v="5"/>
    <n v="0.7"/>
    <n v="-5.7119999999999997"/>
  </r>
  <r>
    <n v="374"/>
    <x v="167"/>
    <x v="2"/>
    <x v="149"/>
    <d v="2011-07-27T00:00:00"/>
    <s v="Standard Class"/>
    <x v="151"/>
    <s v="Arthur Gainer"/>
    <x v="0"/>
    <s v="United States"/>
    <s v="Tucson"/>
    <x v="16"/>
    <n v="85705"/>
    <x v="1"/>
    <s v="TEC-AC-10003911"/>
    <x v="2"/>
    <x v="11"/>
    <s v="NETGEAR AC1750 Dual Band Gigabit Smart WiFi Router"/>
    <n v="1023.9360000000001"/>
    <n v="8"/>
    <n v="0.2"/>
    <n v="179.1887999999999"/>
  </r>
  <r>
    <n v="375"/>
    <x v="167"/>
    <x v="2"/>
    <x v="149"/>
    <d v="2011-07-27T00:00:00"/>
    <s v="Standard Class"/>
    <x v="151"/>
    <s v="Arthur Gainer"/>
    <x v="0"/>
    <s v="United States"/>
    <s v="Tucson"/>
    <x v="16"/>
    <n v="85705"/>
    <x v="1"/>
    <s v="OFF-AR-10000658"/>
    <x v="1"/>
    <x v="6"/>
    <s v="Newell 324"/>
    <n v="9.24"/>
    <n v="1"/>
    <n v="0.2"/>
    <n v="0.92399999999999993"/>
  </r>
  <r>
    <n v="376"/>
    <x v="167"/>
    <x v="2"/>
    <x v="149"/>
    <d v="2011-07-27T00:00:00"/>
    <s v="Standard Class"/>
    <x v="151"/>
    <s v="Arthur Gainer"/>
    <x v="0"/>
    <s v="United States"/>
    <s v="Tucson"/>
    <x v="16"/>
    <n v="85705"/>
    <x v="1"/>
    <s v="TEC-AC-10002076"/>
    <x v="2"/>
    <x v="11"/>
    <s v="Microsoft Natural Keyboard Elite"/>
    <n v="479.04"/>
    <n v="10"/>
    <n v="0.2"/>
    <n v="-29.940000000000012"/>
  </r>
  <r>
    <n v="377"/>
    <x v="168"/>
    <x v="0"/>
    <x v="150"/>
    <d v="2013-10-02T00:00:00"/>
    <s v="First Class"/>
    <x v="152"/>
    <s v="Muhammed MacIntyre"/>
    <x v="1"/>
    <s v="United States"/>
    <s v="Quincy"/>
    <x v="10"/>
    <n v="62301"/>
    <x v="2"/>
    <s v="OFF-PA-10003039"/>
    <x v="1"/>
    <x v="10"/>
    <s v="Xerox 1960"/>
    <n v="99.13600000000001"/>
    <n v="4"/>
    <n v="0.2"/>
    <n v="30.979999999999993"/>
  </r>
  <r>
    <n v="378"/>
    <x v="169"/>
    <x v="3"/>
    <x v="151"/>
    <d v="2014-09-02T00:00:00"/>
    <s v="Standard Class"/>
    <x v="153"/>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x v="154"/>
    <s v="Russell Applegate"/>
    <x v="0"/>
    <s v="United States"/>
    <s v="Houston"/>
    <x v="5"/>
    <n v="77095"/>
    <x v="2"/>
    <s v="OFF-AP-10000696"/>
    <x v="1"/>
    <x v="9"/>
    <s v="Holmes Odor Grabber"/>
    <n v="8.6519999999999975"/>
    <n v="3"/>
    <n v="0.8"/>
    <n v="-20.332200000000007"/>
  </r>
  <r>
    <n v="380"/>
    <x v="170"/>
    <x v="1"/>
    <x v="152"/>
    <d v="2012-05-05T00:00:00"/>
    <s v="Standard Class"/>
    <x v="154"/>
    <s v="Russell Applegate"/>
    <x v="0"/>
    <s v="United States"/>
    <s v="Houston"/>
    <x v="5"/>
    <n v="77095"/>
    <x v="2"/>
    <s v="OFF-ST-10003327"/>
    <x v="1"/>
    <x v="4"/>
    <s v="Akro-Mils 12-Gallon Tote"/>
    <n v="23.832000000000001"/>
    <n v="3"/>
    <n v="0.2"/>
    <n v="2.6810999999999954"/>
  </r>
  <r>
    <n v="381"/>
    <x v="170"/>
    <x v="1"/>
    <x v="152"/>
    <d v="2012-05-05T00:00:00"/>
    <s v="Standard Class"/>
    <x v="154"/>
    <s v="Russell Applegate"/>
    <x v="0"/>
    <s v="United States"/>
    <s v="Houston"/>
    <x v="5"/>
    <n v="77095"/>
    <x v="2"/>
    <s v="OFF-BI-10000309"/>
    <x v="1"/>
    <x v="8"/>
    <s v="GBC Twin Loop Wire Binding Elements, 9/16&quot; Spine, Black"/>
    <n v="12.175999999999998"/>
    <n v="4"/>
    <n v="0.8"/>
    <n v="-18.872800000000009"/>
  </r>
  <r>
    <n v="382"/>
    <x v="171"/>
    <x v="0"/>
    <x v="99"/>
    <d v="2013-10-30T00:00:00"/>
    <s v="First Class"/>
    <x v="155"/>
    <s v="Alejandro Savely"/>
    <x v="1"/>
    <s v="United States"/>
    <s v="San Francisco"/>
    <x v="1"/>
    <n v="94109"/>
    <x v="1"/>
    <s v="OFF-PA-10004734"/>
    <x v="1"/>
    <x v="10"/>
    <s v="Southworth Structures Collection"/>
    <n v="50.96"/>
    <n v="7"/>
    <n v="0"/>
    <n v="25.48"/>
  </r>
  <r>
    <n v="383"/>
    <x v="171"/>
    <x v="0"/>
    <x v="99"/>
    <d v="2013-10-30T00:00:00"/>
    <s v="First Class"/>
    <x v="15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x v="156"/>
    <s v="Laura Armstrong"/>
    <x v="1"/>
    <s v="United States"/>
    <s v="Taylor"/>
    <x v="12"/>
    <n v="48180"/>
    <x v="2"/>
    <s v="TEC-AC-10004708"/>
    <x v="2"/>
    <x v="11"/>
    <s v="Sony 32GB Class 10 Micro SDHC R40 Memory Card"/>
    <n v="41.9"/>
    <n v="2"/>
    <n v="0"/>
    <n v="8.7989999999999995"/>
  </r>
  <r>
    <n v="385"/>
    <x v="173"/>
    <x v="1"/>
    <x v="154"/>
    <d v="2012-12-02T00:00:00"/>
    <s v="Standard Class"/>
    <x v="157"/>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x v="157"/>
    <s v="Denny Ordway"/>
    <x v="0"/>
    <s v="United States"/>
    <s v="Pembroke Pines"/>
    <x v="2"/>
    <n v="33024"/>
    <x v="0"/>
    <s v="TEC-AC-10002335"/>
    <x v="2"/>
    <x v="11"/>
    <s v="Logitech Media Keyboard K200"/>
    <n v="83.976000000000013"/>
    <n v="3"/>
    <n v="0.2"/>
    <n v="-1.049700000000005"/>
  </r>
  <r>
    <n v="387"/>
    <x v="174"/>
    <x v="1"/>
    <x v="155"/>
    <d v="2012-12-07T00:00:00"/>
    <s v="Standard Class"/>
    <x v="158"/>
    <s v="Dean Katz"/>
    <x v="1"/>
    <s v="United States"/>
    <s v="Philadelphia"/>
    <x v="9"/>
    <n v="19140"/>
    <x v="3"/>
    <s v="TEC-MA-10001681"/>
    <x v="2"/>
    <x v="15"/>
    <s v="Lexmark MarkNet N8150 Wireless Print Server"/>
    <n v="482.34000000000003"/>
    <n v="4"/>
    <n v="0.7"/>
    <n v="-337.63799999999981"/>
  </r>
  <r>
    <n v="388"/>
    <x v="174"/>
    <x v="1"/>
    <x v="155"/>
    <d v="2012-12-07T00:00:00"/>
    <s v="Standard Class"/>
    <x v="158"/>
    <s v="Dean Katz"/>
    <x v="1"/>
    <s v="United States"/>
    <s v="Philadelphia"/>
    <x v="9"/>
    <n v="19140"/>
    <x v="3"/>
    <s v="FUR-FU-10001935"/>
    <x v="0"/>
    <x v="5"/>
    <s v="3M Hangers With Command Adhesive"/>
    <n v="2.9600000000000004"/>
    <n v="1"/>
    <n v="0.2"/>
    <n v="0.77700000000000025"/>
  </r>
  <r>
    <n v="389"/>
    <x v="175"/>
    <x v="2"/>
    <x v="156"/>
    <d v="2011-11-26T00:00:00"/>
    <s v="First Class"/>
    <x v="159"/>
    <s v="Nathan Gelder"/>
    <x v="0"/>
    <s v="United States"/>
    <s v="Cincinnati"/>
    <x v="24"/>
    <n v="45231"/>
    <x v="3"/>
    <s v="OFF-AR-10004757"/>
    <x v="1"/>
    <x v="6"/>
    <s v="Crayola Colored Pencils"/>
    <n v="2.6240000000000001"/>
    <n v="1"/>
    <n v="0.2"/>
    <n v="0.42639999999999978"/>
  </r>
  <r>
    <n v="390"/>
    <x v="176"/>
    <x v="3"/>
    <x v="157"/>
    <d v="2014-12-16T00:00:00"/>
    <s v="Standard Class"/>
    <x v="160"/>
    <s v="Mike Vittorini"/>
    <x v="0"/>
    <s v="United States"/>
    <s v="New York City"/>
    <x v="15"/>
    <n v="10009"/>
    <x v="3"/>
    <s v="OFF-BI-10000050"/>
    <x v="1"/>
    <x v="8"/>
    <s v="Angle-D Binders with Locking Rings, Label Holders"/>
    <n v="23.36"/>
    <n v="4"/>
    <n v="0.2"/>
    <n v="7.8839999999999986"/>
  </r>
  <r>
    <n v="391"/>
    <x v="176"/>
    <x v="3"/>
    <x v="157"/>
    <d v="2014-12-16T00:00:00"/>
    <s v="Standard Class"/>
    <x v="16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x v="161"/>
    <s v="Jack Garza"/>
    <x v="0"/>
    <s v="United States"/>
    <s v="Des Moines"/>
    <x v="4"/>
    <n v="98198"/>
    <x v="1"/>
    <s v="TEC-PH-10003012"/>
    <x v="2"/>
    <x v="7"/>
    <s v="Nortel Meridian M3904 Professional Digital phone"/>
    <n v="246.38400000000001"/>
    <n v="2"/>
    <n v="0.2"/>
    <n v="27.718199999999968"/>
  </r>
  <r>
    <n v="393"/>
    <x v="177"/>
    <x v="2"/>
    <x v="158"/>
    <d v="2011-09-23T00:00:00"/>
    <s v="Second Class"/>
    <x v="161"/>
    <s v="Jack Garza"/>
    <x v="0"/>
    <s v="United States"/>
    <s v="Des Moines"/>
    <x v="4"/>
    <n v="98198"/>
    <x v="1"/>
    <s v="TEC-CO-10002313"/>
    <x v="2"/>
    <x v="16"/>
    <s v="Canon PC1080F Personal Copier"/>
    <n v="1799.97"/>
    <n v="3"/>
    <n v="0"/>
    <n v="701.98829999999998"/>
  </r>
  <r>
    <n v="394"/>
    <x v="178"/>
    <x v="2"/>
    <x v="159"/>
    <d v="2011-06-10T00:00:00"/>
    <s v="Second Class"/>
    <x v="162"/>
    <s v="Bart Pistole"/>
    <x v="1"/>
    <s v="United States"/>
    <s v="Peoria"/>
    <x v="10"/>
    <n v="61604"/>
    <x v="2"/>
    <s v="OFF-BI-10003982"/>
    <x v="1"/>
    <x v="8"/>
    <s v="Wilson Jones Century Plastic Molded Ring Binders"/>
    <n v="12.461999999999996"/>
    <n v="3"/>
    <n v="0.8"/>
    <n v="-20.5623"/>
  </r>
  <r>
    <n v="395"/>
    <x v="179"/>
    <x v="3"/>
    <x v="160"/>
    <d v="2014-07-06T00:00:00"/>
    <s v="Standard Class"/>
    <x v="163"/>
    <s v="Victor Preis"/>
    <x v="2"/>
    <s v="United States"/>
    <s v="Las Vegas"/>
    <x v="33"/>
    <n v="89115"/>
    <x v="1"/>
    <s v="OFF-BI-10004492"/>
    <x v="1"/>
    <x v="8"/>
    <s v="Tuf-Vin Binders"/>
    <n v="75.792000000000002"/>
    <n v="3"/>
    <n v="0.2"/>
    <n v="25.579799999999992"/>
  </r>
  <r>
    <n v="396"/>
    <x v="180"/>
    <x v="3"/>
    <x v="161"/>
    <d v="2014-10-20T00:00:00"/>
    <s v="Second Class"/>
    <x v="164"/>
    <s v="Saphhira Shifley"/>
    <x v="1"/>
    <s v="United States"/>
    <s v="Warwick"/>
    <x v="34"/>
    <n v="2886"/>
    <x v="3"/>
    <s v="OFF-ST-10000798"/>
    <x v="1"/>
    <x v="4"/>
    <s v="2300 Heavy-Duty Transfer File Systems by Perma"/>
    <n v="49.96"/>
    <n v="2"/>
    <n v="0"/>
    <n v="9.4923999999999964"/>
  </r>
  <r>
    <n v="397"/>
    <x v="180"/>
    <x v="3"/>
    <x v="161"/>
    <d v="2014-10-20T00:00:00"/>
    <s v="Second Class"/>
    <x v="164"/>
    <s v="Saphhira Shifley"/>
    <x v="1"/>
    <s v="United States"/>
    <s v="Warwick"/>
    <x v="34"/>
    <n v="2886"/>
    <x v="3"/>
    <s v="OFF-PA-10002552"/>
    <x v="1"/>
    <x v="10"/>
    <s v="Xerox 1958"/>
    <n v="12.96"/>
    <n v="2"/>
    <n v="0"/>
    <n v="6.2208000000000006"/>
  </r>
  <r>
    <n v="398"/>
    <x v="181"/>
    <x v="1"/>
    <x v="89"/>
    <d v="2012-11-04T00:00:00"/>
    <s v="Standard Class"/>
    <x v="6"/>
    <s v="Harold Pawlan"/>
    <x v="2"/>
    <s v="United States"/>
    <s v="Jackson"/>
    <x v="12"/>
    <n v="49201"/>
    <x v="2"/>
    <s v="OFF-SU-10002573"/>
    <x v="1"/>
    <x v="14"/>
    <s v="Acme 10&quot; Easy Grip Assistive Scissors"/>
    <n v="70.12"/>
    <n v="4"/>
    <n v="0"/>
    <n v="21.035999999999994"/>
  </r>
  <r>
    <n v="399"/>
    <x v="182"/>
    <x v="0"/>
    <x v="162"/>
    <d v="2013-09-11T00:00:00"/>
    <s v="Second Class"/>
    <x v="165"/>
    <s v="Anna Gayman"/>
    <x v="0"/>
    <s v="United States"/>
    <s v="Houston"/>
    <x v="5"/>
    <n v="77036"/>
    <x v="2"/>
    <s v="OFF-ST-10001580"/>
    <x v="1"/>
    <x v="4"/>
    <s v="Super Decoflex Portable Personal File"/>
    <n v="35.952000000000005"/>
    <n v="3"/>
    <n v="0.2"/>
    <n v="3.5951999999999984"/>
  </r>
  <r>
    <n v="400"/>
    <x v="182"/>
    <x v="0"/>
    <x v="162"/>
    <d v="2013-09-11T00:00:00"/>
    <s v="Second Class"/>
    <x v="165"/>
    <s v="Anna Gayman"/>
    <x v="0"/>
    <s v="United States"/>
    <s v="Houston"/>
    <x v="5"/>
    <n v="77036"/>
    <x v="2"/>
    <s v="FUR-BO-10004834"/>
    <x v="0"/>
    <x v="0"/>
    <s v="Riverside Palais Royal Lawyers Bookcase, Royale Cherry Finish"/>
    <n v="2396.2655999999997"/>
    <n v="4"/>
    <n v="0.32"/>
    <n v="-317.15280000000007"/>
  </r>
  <r>
    <n v="401"/>
    <x v="182"/>
    <x v="0"/>
    <x v="162"/>
    <d v="2013-09-11T00:00:00"/>
    <s v="Second Class"/>
    <x v="165"/>
    <s v="Anna Gayman"/>
    <x v="0"/>
    <s v="United States"/>
    <s v="Houston"/>
    <x v="5"/>
    <n v="77036"/>
    <x v="2"/>
    <s v="OFF-ST-10000934"/>
    <x v="1"/>
    <x v="4"/>
    <s v="Contico 72&quot;H Heavy-Duty Storage System"/>
    <n v="131.136"/>
    <n v="4"/>
    <n v="0.2"/>
    <n v="-32.783999999999999"/>
  </r>
  <r>
    <n v="402"/>
    <x v="182"/>
    <x v="0"/>
    <x v="162"/>
    <d v="2013-09-11T00:00:00"/>
    <s v="Second Class"/>
    <x v="165"/>
    <s v="Anna Gayman"/>
    <x v="0"/>
    <s v="United States"/>
    <s v="Houston"/>
    <x v="5"/>
    <n v="77036"/>
    <x v="2"/>
    <s v="TEC-AC-10000158"/>
    <x v="2"/>
    <x v="11"/>
    <s v="Sony 64GB Class 10 Micro SDHC R40 Memory Card"/>
    <n v="57.584000000000003"/>
    <n v="2"/>
    <n v="0.2"/>
    <n v="0.71979999999999933"/>
  </r>
  <r>
    <n v="403"/>
    <x v="183"/>
    <x v="2"/>
    <x v="163"/>
    <d v="2011-12-26T00:00:00"/>
    <s v="First Class"/>
    <x v="166"/>
    <s v="Luke Foster"/>
    <x v="0"/>
    <s v="United States"/>
    <s v="Miami"/>
    <x v="2"/>
    <n v="33180"/>
    <x v="0"/>
    <s v="OFF-PA-10001947"/>
    <x v="1"/>
    <x v="10"/>
    <s v="Xerox 1974"/>
    <n v="9.5680000000000014"/>
    <n v="2"/>
    <n v="0.2"/>
    <n v="3.4683999999999999"/>
  </r>
  <r>
    <n v="404"/>
    <x v="184"/>
    <x v="2"/>
    <x v="164"/>
    <d v="2011-04-20T00:00:00"/>
    <s v="Standard Class"/>
    <x v="7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x v="167"/>
    <s v="Roy Französisch"/>
    <x v="0"/>
    <s v="United States"/>
    <s v="New York City"/>
    <x v="15"/>
    <n v="10024"/>
    <x v="3"/>
    <s v="OFF-AP-10004249"/>
    <x v="1"/>
    <x v="9"/>
    <s v="Staples"/>
    <n v="35.910000000000004"/>
    <n v="3"/>
    <n v="0"/>
    <n v="9.6956999999999987"/>
  </r>
  <r>
    <n v="406"/>
    <x v="186"/>
    <x v="3"/>
    <x v="166"/>
    <d v="2014-12-13T00:00:00"/>
    <s v="Standard Class"/>
    <x v="168"/>
    <s v="Keith Herrera"/>
    <x v="0"/>
    <s v="United States"/>
    <s v="San Francisco"/>
    <x v="1"/>
    <n v="94110"/>
    <x v="1"/>
    <s v="TEC-AC-10000158"/>
    <x v="2"/>
    <x v="11"/>
    <s v="Sony 64GB Class 10 Micro SDHC R40 Memory Card"/>
    <n v="179.95000000000002"/>
    <n v="5"/>
    <n v="0"/>
    <n v="37.789500000000004"/>
  </r>
  <r>
    <n v="407"/>
    <x v="186"/>
    <x v="3"/>
    <x v="166"/>
    <d v="2014-12-13T00:00:00"/>
    <s v="Standard Class"/>
    <x v="168"/>
    <s v="Keith Herrera"/>
    <x v="0"/>
    <s v="United States"/>
    <s v="San Francisco"/>
    <x v="1"/>
    <n v="94110"/>
    <x v="1"/>
    <s v="TEC-CO-10004115"/>
    <x v="2"/>
    <x v="16"/>
    <s v="Sharp AL-1530CS Digital Copier"/>
    <n v="1199.9760000000001"/>
    <n v="3"/>
    <n v="0.2"/>
    <n v="434.99130000000002"/>
  </r>
  <r>
    <n v="408"/>
    <x v="186"/>
    <x v="3"/>
    <x v="166"/>
    <d v="2014-12-13T00:00:00"/>
    <s v="Standard Class"/>
    <x v="168"/>
    <s v="Keith Herrera"/>
    <x v="0"/>
    <s v="United States"/>
    <s v="San Francisco"/>
    <x v="1"/>
    <n v="94110"/>
    <x v="1"/>
    <s v="OFF-PA-10003724"/>
    <x v="1"/>
    <x v="10"/>
    <s v="Wirebound Message Book, 4 per Page"/>
    <n v="27.15"/>
    <n v="5"/>
    <n v="0"/>
    <n v="13.3035"/>
  </r>
  <r>
    <n v="409"/>
    <x v="186"/>
    <x v="3"/>
    <x v="166"/>
    <d v="2014-12-13T00:00:00"/>
    <s v="Standard Class"/>
    <x v="168"/>
    <s v="Keith Herrera"/>
    <x v="0"/>
    <s v="United States"/>
    <s v="San Francisco"/>
    <x v="1"/>
    <n v="94110"/>
    <x v="1"/>
    <s v="FUR-TA-10002041"/>
    <x v="0"/>
    <x v="3"/>
    <s v="Bevis Round Conference Table Top, X-Base"/>
    <n v="1004.0239999999999"/>
    <n v="7"/>
    <n v="0.2"/>
    <n v="-112.95269999999994"/>
  </r>
  <r>
    <n v="410"/>
    <x v="186"/>
    <x v="3"/>
    <x v="166"/>
    <d v="2014-12-13T00:00:00"/>
    <s v="Standard Class"/>
    <x v="168"/>
    <s v="Keith Herrera"/>
    <x v="0"/>
    <s v="United States"/>
    <s v="San Francisco"/>
    <x v="1"/>
    <n v="94110"/>
    <x v="1"/>
    <s v="OFF-PA-10002893"/>
    <x v="1"/>
    <x v="10"/>
    <s v="Wirebound Service Call Books, 5 1/2&quot; x 4&quot;"/>
    <n v="9.68"/>
    <n v="1"/>
    <n v="0"/>
    <n v="4.6463999999999999"/>
  </r>
  <r>
    <n v="411"/>
    <x v="186"/>
    <x v="3"/>
    <x v="166"/>
    <d v="2014-12-13T00:00:00"/>
    <s v="Standard Class"/>
    <x v="168"/>
    <s v="Keith Herrera"/>
    <x v="0"/>
    <s v="United States"/>
    <s v="San Francisco"/>
    <x v="1"/>
    <n v="94110"/>
    <x v="1"/>
    <s v="OFF-LA-10003766"/>
    <x v="1"/>
    <x v="2"/>
    <s v="Self-Adhesive Removable Labels"/>
    <n v="28.349999999999998"/>
    <n v="9"/>
    <n v="0"/>
    <n v="13.608000000000001"/>
  </r>
  <r>
    <n v="412"/>
    <x v="186"/>
    <x v="3"/>
    <x v="166"/>
    <d v="2014-12-13T00:00:00"/>
    <s v="Standard Class"/>
    <x v="168"/>
    <s v="Keith Herrera"/>
    <x v="0"/>
    <s v="United States"/>
    <s v="San Francisco"/>
    <x v="1"/>
    <n v="94110"/>
    <x v="1"/>
    <s v="OFF-PA-10001970"/>
    <x v="1"/>
    <x v="10"/>
    <s v="Xerox 1908"/>
    <n v="55.98"/>
    <n v="1"/>
    <n v="0"/>
    <n v="27.430199999999999"/>
  </r>
  <r>
    <n v="413"/>
    <x v="186"/>
    <x v="3"/>
    <x v="166"/>
    <d v="2014-12-13T00:00:00"/>
    <s v="Standard Class"/>
    <x v="168"/>
    <s v="Keith Herrera"/>
    <x v="0"/>
    <s v="United States"/>
    <s v="San Francisco"/>
    <x v="1"/>
    <n v="94110"/>
    <x v="1"/>
    <s v="FUR-BO-10001972"/>
    <x v="0"/>
    <x v="0"/>
    <s v="O'Sullivan 4-Shelf Bookcase in Odessa Pine"/>
    <n v="1336.829"/>
    <n v="13"/>
    <n v="0.15"/>
    <n v="31.454799999999949"/>
  </r>
  <r>
    <n v="414"/>
    <x v="186"/>
    <x v="3"/>
    <x v="166"/>
    <d v="2014-12-13T00:00:00"/>
    <s v="Standard Class"/>
    <x v="168"/>
    <s v="Keith Herrera"/>
    <x v="0"/>
    <s v="United States"/>
    <s v="San Francisco"/>
    <x v="1"/>
    <n v="94110"/>
    <x v="1"/>
    <s v="FUR-CH-10003956"/>
    <x v="0"/>
    <x v="1"/>
    <s v="Novimex High-Tech Fabric Mesh Task Chair"/>
    <n v="113.56800000000001"/>
    <n v="2"/>
    <n v="0.2"/>
    <n v="-18.454800000000013"/>
  </r>
  <r>
    <n v="415"/>
    <x v="187"/>
    <x v="3"/>
    <x v="132"/>
    <d v="2014-11-08T00:00:00"/>
    <s v="Standard Class"/>
    <x v="169"/>
    <s v="Kimberly Carter"/>
    <x v="1"/>
    <s v="United States"/>
    <s v="Seattle"/>
    <x v="4"/>
    <n v="98105"/>
    <x v="1"/>
    <s v="OFF-PA-10000157"/>
    <x v="1"/>
    <x v="10"/>
    <s v="Xerox 191"/>
    <n v="139.86000000000001"/>
    <n v="7"/>
    <n v="0"/>
    <n v="65.734199999999987"/>
  </r>
  <r>
    <n v="416"/>
    <x v="187"/>
    <x v="3"/>
    <x v="132"/>
    <d v="2014-11-08T00:00:00"/>
    <s v="Standard Class"/>
    <x v="169"/>
    <s v="Kimberly Carter"/>
    <x v="1"/>
    <s v="United States"/>
    <s v="Seattle"/>
    <x v="4"/>
    <n v="98105"/>
    <x v="1"/>
    <s v="FUR-CH-10001891"/>
    <x v="0"/>
    <x v="1"/>
    <s v="Global Deluxe Office Fabric Chairs"/>
    <n v="307.13600000000002"/>
    <n v="4"/>
    <n v="0.2"/>
    <n v="26.874400000000023"/>
  </r>
  <r>
    <n v="417"/>
    <x v="188"/>
    <x v="3"/>
    <x v="92"/>
    <d v="2014-06-29T00:00:00"/>
    <s v="Standard Class"/>
    <x v="170"/>
    <s v="Caroline Jumper"/>
    <x v="0"/>
    <s v="United States"/>
    <s v="Huntington Beach"/>
    <x v="1"/>
    <n v="92646"/>
    <x v="1"/>
    <s v="OFF-AR-10004344"/>
    <x v="1"/>
    <x v="6"/>
    <s v="Bulldog Vacuum Base Pencil Sharpener"/>
    <n v="95.92"/>
    <n v="8"/>
    <n v="0"/>
    <n v="25.898399999999995"/>
  </r>
  <r>
    <n v="418"/>
    <x v="189"/>
    <x v="0"/>
    <x v="167"/>
    <d v="2013-04-19T00:00:00"/>
    <s v="Standard Class"/>
    <x v="171"/>
    <s v="Philip Brown"/>
    <x v="0"/>
    <s v="United States"/>
    <s v="Los Angeles"/>
    <x v="1"/>
    <n v="90004"/>
    <x v="1"/>
    <s v="FUR-CH-10004886"/>
    <x v="0"/>
    <x v="1"/>
    <s v="Bevis Steel Folding Chairs"/>
    <n v="383.8"/>
    <n v="5"/>
    <n v="0.2"/>
    <n v="38.379999999999981"/>
  </r>
  <r>
    <n v="419"/>
    <x v="190"/>
    <x v="3"/>
    <x v="44"/>
    <d v="2014-11-11T00:00:00"/>
    <s v="Standard Class"/>
    <x v="146"/>
    <s v="Victoria Brennan"/>
    <x v="1"/>
    <s v="United States"/>
    <s v="Richmond"/>
    <x v="0"/>
    <n v="40475"/>
    <x v="0"/>
    <s v="OFF-PA-10003845"/>
    <x v="1"/>
    <x v="10"/>
    <s v="Xerox 1987"/>
    <n v="5.78"/>
    <n v="1"/>
    <n v="0"/>
    <n v="2.8322000000000003"/>
  </r>
  <r>
    <n v="420"/>
    <x v="191"/>
    <x v="3"/>
    <x v="168"/>
    <d v="2014-03-10T00:00:00"/>
    <s v="Standard Class"/>
    <x v="133"/>
    <s v="Sung Pak"/>
    <x v="1"/>
    <s v="United States"/>
    <s v="Los Angeles"/>
    <x v="1"/>
    <n v="90045"/>
    <x v="1"/>
    <s v="OFF-AR-10001573"/>
    <x v="1"/>
    <x v="6"/>
    <s v="American Pencil"/>
    <n v="9.32"/>
    <n v="4"/>
    <n v="0"/>
    <n v="2.702799999999999"/>
  </r>
  <r>
    <n v="421"/>
    <x v="191"/>
    <x v="3"/>
    <x v="168"/>
    <d v="2014-03-10T00:00:00"/>
    <s v="Standard Class"/>
    <x v="133"/>
    <s v="Sung Pak"/>
    <x v="1"/>
    <s v="United States"/>
    <s v="Los Angeles"/>
    <x v="1"/>
    <n v="90045"/>
    <x v="1"/>
    <s v="OFF-EN-10000483"/>
    <x v="1"/>
    <x v="12"/>
    <s v="White Envelopes, White Envelopes with Clear Poly Window"/>
    <n v="15.25"/>
    <n v="1"/>
    <n v="0"/>
    <n v="7.0149999999999988"/>
  </r>
  <r>
    <n v="422"/>
    <x v="192"/>
    <x v="2"/>
    <x v="169"/>
    <d v="2011-06-25T00:00:00"/>
    <s v="First Class"/>
    <x v="32"/>
    <s v="Joel Eaton"/>
    <x v="0"/>
    <s v="United States"/>
    <s v="Louisville"/>
    <x v="22"/>
    <n v="80027"/>
    <x v="1"/>
    <s v="TEC-AC-10004114"/>
    <x v="2"/>
    <x v="11"/>
    <s v="KeyTronic 6101 Series - Keyboard - Black"/>
    <n v="196.75200000000001"/>
    <n v="6"/>
    <n v="0.2"/>
    <n v="56.566200000000009"/>
  </r>
  <r>
    <n v="423"/>
    <x v="193"/>
    <x v="3"/>
    <x v="15"/>
    <d v="2014-10-24T00:00:00"/>
    <s v="Standard Class"/>
    <x v="172"/>
    <s v="Michael Paige"/>
    <x v="1"/>
    <s v="United States"/>
    <s v="Lawrence"/>
    <x v="31"/>
    <n v="1841"/>
    <x v="3"/>
    <s v="FUR-FU-10004712"/>
    <x v="0"/>
    <x v="5"/>
    <s v="Westinghouse Mesh Shade Clip-On Gooseneck Lamp, Black"/>
    <n v="56.56"/>
    <n v="4"/>
    <n v="0"/>
    <n v="14.705600000000004"/>
  </r>
  <r>
    <n v="424"/>
    <x v="193"/>
    <x v="3"/>
    <x v="15"/>
    <d v="2014-10-24T00:00:00"/>
    <s v="Standard Class"/>
    <x v="172"/>
    <s v="Michael Paige"/>
    <x v="1"/>
    <s v="United States"/>
    <s v="Lawrence"/>
    <x v="31"/>
    <n v="1841"/>
    <x v="3"/>
    <s v="OFF-ST-10000918"/>
    <x v="1"/>
    <x v="4"/>
    <s v="Crate-A-Files"/>
    <n v="32.700000000000003"/>
    <n v="3"/>
    <n v="0"/>
    <n v="8.5019999999999989"/>
  </r>
  <r>
    <n v="425"/>
    <x v="194"/>
    <x v="3"/>
    <x v="170"/>
    <d v="2014-08-24T00:00:00"/>
    <s v="Second Class"/>
    <x v="173"/>
    <s v="Natalie Fritzler"/>
    <x v="0"/>
    <s v="United States"/>
    <s v="Jackson"/>
    <x v="35"/>
    <n v="39212"/>
    <x v="0"/>
    <s v="FUR-CH-10000015"/>
    <x v="0"/>
    <x v="1"/>
    <s v="Hon Multipurpose Stacking Arm Chairs"/>
    <n v="866.4"/>
    <n v="4"/>
    <n v="0"/>
    <n v="225.26400000000001"/>
  </r>
  <r>
    <n v="426"/>
    <x v="195"/>
    <x v="3"/>
    <x v="51"/>
    <d v="2014-11-27T00:00:00"/>
    <s v="Second Class"/>
    <x v="25"/>
    <s v="Janet Molinari"/>
    <x v="1"/>
    <s v="United States"/>
    <s v="Canton"/>
    <x v="12"/>
    <n v="48187"/>
    <x v="2"/>
    <s v="FUR-FU-10003347"/>
    <x v="0"/>
    <x v="5"/>
    <s v="Coloredge Poster Frame"/>
    <n v="28.4"/>
    <n v="2"/>
    <n v="0"/>
    <n v="11.076000000000001"/>
  </r>
  <r>
    <n v="427"/>
    <x v="195"/>
    <x v="3"/>
    <x v="51"/>
    <d v="2014-11-27T00:00:00"/>
    <s v="Second Class"/>
    <x v="25"/>
    <s v="Janet Molinari"/>
    <x v="1"/>
    <s v="United States"/>
    <s v="Canton"/>
    <x v="12"/>
    <n v="48187"/>
    <x v="2"/>
    <s v="OFF-BI-10001543"/>
    <x v="1"/>
    <x v="8"/>
    <s v="GBC VeloBinder Manual Binding System"/>
    <n v="287.92"/>
    <n v="8"/>
    <n v="0"/>
    <n v="138.20160000000001"/>
  </r>
  <r>
    <n v="428"/>
    <x v="196"/>
    <x v="2"/>
    <x v="171"/>
    <d v="2011-09-13T00:00:00"/>
    <s v="First Class"/>
    <x v="174"/>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x v="175"/>
    <s v="Ken Heidel"/>
    <x v="1"/>
    <s v="United States"/>
    <s v="San Antonio"/>
    <x v="5"/>
    <n v="78207"/>
    <x v="2"/>
    <s v="OFF-AR-10000369"/>
    <x v="1"/>
    <x v="6"/>
    <s v="Design Ebony Sketching Pencil"/>
    <n v="6.6719999999999988"/>
    <n v="6"/>
    <n v="0.2"/>
    <n v="0.50039999999999996"/>
  </r>
  <r>
    <n v="430"/>
    <x v="198"/>
    <x v="0"/>
    <x v="173"/>
    <d v="2013-04-22T00:00:00"/>
    <s v="Standard Class"/>
    <x v="176"/>
    <s v="Ross Baird"/>
    <x v="2"/>
    <s v="United States"/>
    <s v="Gastonia"/>
    <x v="3"/>
    <n v="28052"/>
    <x v="0"/>
    <s v="OFF-BI-10004584"/>
    <x v="1"/>
    <x v="8"/>
    <s v="GBC ProClick 150 Presentation Binding System"/>
    <n v="189.58800000000005"/>
    <n v="2"/>
    <n v="0.7"/>
    <n v="-145.35079999999999"/>
  </r>
  <r>
    <n v="431"/>
    <x v="198"/>
    <x v="0"/>
    <x v="173"/>
    <d v="2013-04-22T00:00:00"/>
    <s v="Standard Class"/>
    <x v="176"/>
    <s v="Ross Baird"/>
    <x v="2"/>
    <s v="United States"/>
    <s v="Gastonia"/>
    <x v="3"/>
    <n v="28052"/>
    <x v="0"/>
    <s v="TEC-AC-10004659"/>
    <x v="2"/>
    <x v="11"/>
    <s v="Imation Secure+ Hardware Encrypted USB 2.0 Flash Drive; 16GB"/>
    <n v="408.74399999999997"/>
    <n v="7"/>
    <n v="0.2"/>
    <n v="76.639499999999984"/>
  </r>
  <r>
    <n v="432"/>
    <x v="198"/>
    <x v="0"/>
    <x v="173"/>
    <d v="2013-04-22T00:00:00"/>
    <s v="Standard Class"/>
    <x v="176"/>
    <s v="Ross Baird"/>
    <x v="2"/>
    <s v="United States"/>
    <s v="Gastonia"/>
    <x v="3"/>
    <n v="28052"/>
    <x v="0"/>
    <s v="TEC-AC-10004659"/>
    <x v="2"/>
    <x v="11"/>
    <s v="Imation Secure+ Hardware Encrypted USB 2.0 Flash Drive; 16GB"/>
    <n v="291.95999999999998"/>
    <n v="5"/>
    <n v="0.2"/>
    <n v="54.742499999999978"/>
  </r>
  <r>
    <n v="433"/>
    <x v="198"/>
    <x v="0"/>
    <x v="173"/>
    <d v="2013-04-22T00:00:00"/>
    <s v="Standard Class"/>
    <x v="176"/>
    <s v="Ross Baird"/>
    <x v="2"/>
    <s v="United States"/>
    <s v="Gastonia"/>
    <x v="3"/>
    <n v="28052"/>
    <x v="0"/>
    <s v="OFF-ST-10000617"/>
    <x v="1"/>
    <x v="4"/>
    <s v="Woodgrain Magazine Files by Perma"/>
    <n v="4.7679999999999998"/>
    <n v="2"/>
    <n v="0.2"/>
    <n v="-0.7748000000000006"/>
  </r>
  <r>
    <n v="434"/>
    <x v="199"/>
    <x v="0"/>
    <x v="112"/>
    <d v="2013-06-08T00:00:00"/>
    <s v="First Class"/>
    <x v="72"/>
    <s v="Dave Brooks"/>
    <x v="0"/>
    <s v="United States"/>
    <s v="Lowell"/>
    <x v="31"/>
    <n v="1852"/>
    <x v="3"/>
    <s v="OFF-ST-10003306"/>
    <x v="1"/>
    <x v="4"/>
    <s v="Letter Size Cart"/>
    <n v="714.30000000000007"/>
    <n v="5"/>
    <n v="0"/>
    <n v="207.14699999999993"/>
  </r>
  <r>
    <n v="435"/>
    <x v="200"/>
    <x v="2"/>
    <x v="174"/>
    <d v="2011-12-25T00:00:00"/>
    <s v="Standard Class"/>
    <x v="177"/>
    <s v="Mike Kennedy"/>
    <x v="0"/>
    <s v="United States"/>
    <s v="Jacksonville"/>
    <x v="2"/>
    <n v="32216"/>
    <x v="0"/>
    <s v="OFF-BI-10000773"/>
    <x v="1"/>
    <x v="8"/>
    <s v="Insertable Tab Post Binder Dividers"/>
    <n v="4.8120000000000003"/>
    <n v="2"/>
    <n v="0.7"/>
    <n v="-3.6891999999999996"/>
  </r>
  <r>
    <n v="436"/>
    <x v="200"/>
    <x v="2"/>
    <x v="174"/>
    <d v="2011-12-25T00:00:00"/>
    <s v="Standard Class"/>
    <x v="177"/>
    <s v="Mike Kennedy"/>
    <x v="0"/>
    <s v="United States"/>
    <s v="Jacksonville"/>
    <x v="2"/>
    <n v="32216"/>
    <x v="0"/>
    <s v="TEC-AC-10002600"/>
    <x v="2"/>
    <x v="11"/>
    <s v="Belkin QODE FastFit Bluetooth Keyboard"/>
    <n v="247.8"/>
    <n v="5"/>
    <n v="0.2"/>
    <n v="-18.584999999999994"/>
  </r>
  <r>
    <n v="437"/>
    <x v="201"/>
    <x v="0"/>
    <x v="1"/>
    <d v="2013-06-15T00:00:00"/>
    <s v="Second Class"/>
    <x v="178"/>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x v="178"/>
    <s v="Philisse Overcash"/>
    <x v="2"/>
    <s v="United States"/>
    <s v="Chicago"/>
    <x v="10"/>
    <n v="60623"/>
    <x v="2"/>
    <s v="OFF-PA-10001970"/>
    <x v="1"/>
    <x v="10"/>
    <s v="Xerox 1908"/>
    <n v="313.488"/>
    <n v="7"/>
    <n v="0.2"/>
    <n v="113.63939999999998"/>
  </r>
  <r>
    <n v="439"/>
    <x v="202"/>
    <x v="3"/>
    <x v="175"/>
    <d v="2014-09-20T00:00:00"/>
    <s v="Standard Class"/>
    <x v="179"/>
    <s v="Brenda Bowman"/>
    <x v="1"/>
    <s v="United States"/>
    <s v="Houston"/>
    <x v="5"/>
    <n v="77070"/>
    <x v="2"/>
    <s v="OFF-PA-10002230"/>
    <x v="1"/>
    <x v="10"/>
    <s v="Xerox 1897"/>
    <n v="31.872000000000003"/>
    <n v="8"/>
    <n v="0.2"/>
    <n v="11.553600000000003"/>
  </r>
  <r>
    <n v="440"/>
    <x v="203"/>
    <x v="3"/>
    <x v="176"/>
    <d v="2014-01-24T00:00:00"/>
    <s v="Second Class"/>
    <x v="51"/>
    <s v="Cynthia Voltz"/>
    <x v="1"/>
    <s v="United States"/>
    <s v="New York City"/>
    <x v="15"/>
    <n v="10024"/>
    <x v="3"/>
    <s v="FUR-CH-10003396"/>
    <x v="0"/>
    <x v="1"/>
    <s v="Global Deluxe Steno Chair"/>
    <n v="207.84600000000003"/>
    <n v="3"/>
    <n v="0.1"/>
    <n v="2.3093999999999895"/>
  </r>
  <r>
    <n v="441"/>
    <x v="204"/>
    <x v="0"/>
    <x v="64"/>
    <d v="2013-09-08T00:00:00"/>
    <s v="Second Class"/>
    <x v="7"/>
    <s v="Pete Kriz"/>
    <x v="0"/>
    <s v="United States"/>
    <s v="Detroit"/>
    <x v="12"/>
    <n v="48227"/>
    <x v="2"/>
    <s v="FUR-FU-10000246"/>
    <x v="0"/>
    <x v="5"/>
    <s v="Aluminum Document Frame"/>
    <n v="12.22"/>
    <n v="1"/>
    <n v="0"/>
    <n v="3.6659999999999986"/>
  </r>
  <r>
    <n v="442"/>
    <x v="204"/>
    <x v="0"/>
    <x v="64"/>
    <d v="2013-09-08T00:00:00"/>
    <s v="Second Class"/>
    <x v="7"/>
    <s v="Pete Kriz"/>
    <x v="0"/>
    <s v="United States"/>
    <s v="Detroit"/>
    <x v="12"/>
    <n v="48227"/>
    <x v="2"/>
    <s v="OFF-ST-10000060"/>
    <x v="1"/>
    <x v="4"/>
    <s v="Fellowes Bankers Box Staxonsteel Drawer File/Stacking System"/>
    <n v="194.94"/>
    <n v="3"/>
    <n v="0"/>
    <n v="23.392800000000008"/>
  </r>
  <r>
    <n v="443"/>
    <x v="204"/>
    <x v="0"/>
    <x v="64"/>
    <d v="2013-09-08T00:00:00"/>
    <s v="Second Class"/>
    <x v="7"/>
    <s v="Pete Kriz"/>
    <x v="0"/>
    <s v="United States"/>
    <s v="Detroit"/>
    <x v="12"/>
    <n v="48227"/>
    <x v="2"/>
    <s v="OFF-ST-10003058"/>
    <x v="1"/>
    <x v="4"/>
    <s v="Eldon Mobile Mega Data Cart  Mega Stackable  Add-On Trays"/>
    <n v="70.949999999999989"/>
    <n v="3"/>
    <n v="0"/>
    <n v="20.575499999999998"/>
  </r>
  <r>
    <n v="444"/>
    <x v="204"/>
    <x v="0"/>
    <x v="64"/>
    <d v="2013-09-08T00:00:00"/>
    <s v="Second Class"/>
    <x v="7"/>
    <s v="Pete Kriz"/>
    <x v="0"/>
    <s v="United States"/>
    <s v="Detroit"/>
    <x v="12"/>
    <n v="48227"/>
    <x v="2"/>
    <s v="OFF-PA-10002222"/>
    <x v="1"/>
    <x v="10"/>
    <s v="Xerox Color Copier Paper, 11&quot; x 17&quot;, Ream"/>
    <n v="91.36"/>
    <n v="4"/>
    <n v="0"/>
    <n v="42.025599999999997"/>
  </r>
  <r>
    <n v="445"/>
    <x v="204"/>
    <x v="0"/>
    <x v="64"/>
    <d v="2013-09-08T00:00:00"/>
    <s v="Second Class"/>
    <x v="7"/>
    <s v="Pete Kriz"/>
    <x v="0"/>
    <s v="United States"/>
    <s v="Detroit"/>
    <x v="12"/>
    <n v="48227"/>
    <x v="2"/>
    <s v="FUR-CH-10002372"/>
    <x v="0"/>
    <x v="1"/>
    <s v="Office Star - Ergonomically Designed Knee Chair"/>
    <n v="242.94"/>
    <n v="3"/>
    <n v="0"/>
    <n v="29.152800000000013"/>
  </r>
  <r>
    <n v="446"/>
    <x v="204"/>
    <x v="0"/>
    <x v="64"/>
    <d v="2013-09-08T00:00:00"/>
    <s v="Second Class"/>
    <x v="7"/>
    <s v="Pete Kriz"/>
    <x v="0"/>
    <s v="United States"/>
    <s v="Detroit"/>
    <x v="12"/>
    <n v="48227"/>
    <x v="2"/>
    <s v="OFF-LA-10001317"/>
    <x v="1"/>
    <x v="2"/>
    <s v="Avery 520"/>
    <n v="22.05"/>
    <n v="7"/>
    <n v="0"/>
    <n v="10.584"/>
  </r>
  <r>
    <n v="447"/>
    <x v="205"/>
    <x v="3"/>
    <x v="177"/>
    <d v="2014-03-26T00:00:00"/>
    <s v="Second Class"/>
    <x v="180"/>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x v="181"/>
    <s v="Raymond Buch"/>
    <x v="0"/>
    <s v="United States"/>
    <s v="Auburn"/>
    <x v="15"/>
    <n v="13021"/>
    <x v="3"/>
    <s v="OFF-AR-10000588"/>
    <x v="1"/>
    <x v="6"/>
    <s v="Newell 345"/>
    <n v="59.519999999999996"/>
    <n v="3"/>
    <n v="0"/>
    <n v="15.475200000000001"/>
  </r>
  <r>
    <n v="449"/>
    <x v="206"/>
    <x v="0"/>
    <x v="178"/>
    <d v="2013-04-04T00:00:00"/>
    <s v="Second Class"/>
    <x v="181"/>
    <s v="Raymond Buch"/>
    <x v="0"/>
    <s v="United States"/>
    <s v="Auburn"/>
    <x v="15"/>
    <n v="13021"/>
    <x v="3"/>
    <s v="OFF-ST-10001469"/>
    <x v="1"/>
    <x v="4"/>
    <s v="Fellowes Bankers Box Recycled Super Stor/Drawer"/>
    <n v="161.94"/>
    <n v="3"/>
    <n v="0"/>
    <n v="9.716399999999993"/>
  </r>
  <r>
    <n v="450"/>
    <x v="206"/>
    <x v="0"/>
    <x v="178"/>
    <d v="2013-04-04T00:00:00"/>
    <s v="Second Class"/>
    <x v="181"/>
    <s v="Raymond Buch"/>
    <x v="0"/>
    <s v="United States"/>
    <s v="Auburn"/>
    <x v="15"/>
    <n v="13021"/>
    <x v="3"/>
    <s v="OFF-AR-10001953"/>
    <x v="1"/>
    <x v="6"/>
    <s v="Boston 1645 Deluxe Heavier-Duty Electric Pencil Sharpener"/>
    <n v="263.88"/>
    <n v="6"/>
    <n v="0"/>
    <n v="71.247600000000006"/>
  </r>
  <r>
    <n v="451"/>
    <x v="206"/>
    <x v="0"/>
    <x v="178"/>
    <d v="2013-04-04T00:00:00"/>
    <s v="Second Class"/>
    <x v="181"/>
    <s v="Raymond Buch"/>
    <x v="0"/>
    <s v="United States"/>
    <s v="Auburn"/>
    <x v="15"/>
    <n v="13021"/>
    <x v="3"/>
    <s v="OFF-AR-10003156"/>
    <x v="1"/>
    <x v="6"/>
    <s v="50 Colored Long Pencils"/>
    <n v="30.48"/>
    <n v="3"/>
    <n v="0"/>
    <n v="7.9248000000000012"/>
  </r>
  <r>
    <n v="452"/>
    <x v="206"/>
    <x v="0"/>
    <x v="178"/>
    <d v="2013-04-04T00:00:00"/>
    <s v="Second Class"/>
    <x v="181"/>
    <s v="Raymond Buch"/>
    <x v="0"/>
    <s v="United States"/>
    <s v="Auburn"/>
    <x v="15"/>
    <n v="13021"/>
    <x v="3"/>
    <s v="OFF-AR-10004974"/>
    <x v="1"/>
    <x v="6"/>
    <s v="Newell 342"/>
    <n v="9.84"/>
    <n v="3"/>
    <n v="0"/>
    <n v="2.8535999999999988"/>
  </r>
  <r>
    <n v="453"/>
    <x v="206"/>
    <x v="0"/>
    <x v="178"/>
    <d v="2013-04-04T00:00:00"/>
    <s v="Second Class"/>
    <x v="181"/>
    <s v="Raymond Buch"/>
    <x v="0"/>
    <s v="United States"/>
    <s v="Auburn"/>
    <x v="15"/>
    <n v="13021"/>
    <x v="3"/>
    <s v="TEC-PH-10002365"/>
    <x v="2"/>
    <x v="7"/>
    <s v="Belkin Grip Candy Sheer Case / Cover for iPhone 5 and 5S"/>
    <n v="35.119999999999997"/>
    <n v="4"/>
    <n v="0"/>
    <n v="9.1311999999999998"/>
  </r>
  <r>
    <n v="454"/>
    <x v="207"/>
    <x v="3"/>
    <x v="179"/>
    <d v="2014-10-25T00:00:00"/>
    <s v="Standard Class"/>
    <x v="182"/>
    <s v="Ed Braxton"/>
    <x v="1"/>
    <s v="United States"/>
    <s v="Akron"/>
    <x v="24"/>
    <n v="44312"/>
    <x v="3"/>
    <s v="FUR-TA-10001539"/>
    <x v="0"/>
    <x v="3"/>
    <s v="Chromcraft Rectangular Conference Tables"/>
    <n v="284.36399999999998"/>
    <n v="2"/>
    <n v="0.4"/>
    <n v="-75.830400000000054"/>
  </r>
  <r>
    <n v="455"/>
    <x v="207"/>
    <x v="3"/>
    <x v="179"/>
    <d v="2014-10-25T00:00:00"/>
    <s v="Standard Class"/>
    <x v="182"/>
    <s v="Ed Braxton"/>
    <x v="1"/>
    <s v="United States"/>
    <s v="Akron"/>
    <x v="24"/>
    <n v="44312"/>
    <x v="3"/>
    <s v="OFF-ST-10000142"/>
    <x v="1"/>
    <x v="4"/>
    <s v="Deluxe Rollaway Locking File with Drawer"/>
    <n v="665.40800000000002"/>
    <n v="2"/>
    <n v="0.2"/>
    <n v="66.540799999999962"/>
  </r>
  <r>
    <n v="456"/>
    <x v="208"/>
    <x v="0"/>
    <x v="180"/>
    <d v="2013-12-18T00:00:00"/>
    <s v="Standard Class"/>
    <x v="175"/>
    <s v="Ken Heidel"/>
    <x v="1"/>
    <s v="United States"/>
    <s v="Norman"/>
    <x v="26"/>
    <n v="73071"/>
    <x v="2"/>
    <s v="TEC-AC-10001772"/>
    <x v="2"/>
    <x v="11"/>
    <s v="Memorex Mini Travel Drive 16 GB USB 2.0 Flash Drive"/>
    <n v="63.88"/>
    <n v="4"/>
    <n v="0"/>
    <n v="24.913200000000003"/>
  </r>
  <r>
    <n v="457"/>
    <x v="209"/>
    <x v="2"/>
    <x v="181"/>
    <d v="2011-02-19T00:00:00"/>
    <s v="Standard Class"/>
    <x v="183"/>
    <s v="Sanjit Chand"/>
    <x v="0"/>
    <s v="United States"/>
    <s v="Concord"/>
    <x v="1"/>
    <n v="94521"/>
    <x v="1"/>
    <s v="FUR-CH-10000225"/>
    <x v="0"/>
    <x v="1"/>
    <s v="Global Geo Office Task Chair, Gray"/>
    <n v="129.56800000000001"/>
    <n v="2"/>
    <n v="0.2"/>
    <n v="-24.294000000000018"/>
  </r>
  <r>
    <n v="458"/>
    <x v="210"/>
    <x v="0"/>
    <x v="182"/>
    <d v="2013-10-02T00:00:00"/>
    <s v="Standard Class"/>
    <x v="173"/>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x v="173"/>
    <s v="Natalie Fritzler"/>
    <x v="0"/>
    <s v="United States"/>
    <s v="Decatur"/>
    <x v="10"/>
    <n v="62521"/>
    <x v="2"/>
    <s v="OFF-EN-10001415"/>
    <x v="1"/>
    <x v="12"/>
    <s v="Staples"/>
    <n v="8.9280000000000008"/>
    <n v="2"/>
    <n v="0.2"/>
    <n v="3.3479999999999999"/>
  </r>
  <r>
    <n v="460"/>
    <x v="211"/>
    <x v="1"/>
    <x v="83"/>
    <d v="2012-12-22T00:00:00"/>
    <s v="Standard Class"/>
    <x v="98"/>
    <s v="Joseph Holt"/>
    <x v="0"/>
    <s v="United States"/>
    <s v="Seattle"/>
    <x v="4"/>
    <n v="98115"/>
    <x v="1"/>
    <s v="OFF-AP-10002472"/>
    <x v="1"/>
    <x v="9"/>
    <s v="3M Office Air Cleaner"/>
    <n v="103.92"/>
    <n v="4"/>
    <n v="0"/>
    <n v="36.372"/>
  </r>
  <r>
    <n v="461"/>
    <x v="211"/>
    <x v="1"/>
    <x v="83"/>
    <d v="2012-12-22T00:00:00"/>
    <s v="Standard Class"/>
    <x v="98"/>
    <s v="Joseph Holt"/>
    <x v="0"/>
    <s v="United States"/>
    <s v="Seattle"/>
    <x v="4"/>
    <n v="98115"/>
    <x v="1"/>
    <s v="TEC-AC-10004571"/>
    <x v="2"/>
    <x v="11"/>
    <s v="Logitech G700s Rechargeable Gaming Mouse"/>
    <n v="899.91"/>
    <n v="9"/>
    <n v="0"/>
    <n v="377.96220000000005"/>
  </r>
  <r>
    <n v="462"/>
    <x v="211"/>
    <x v="1"/>
    <x v="83"/>
    <d v="2012-12-22T00:00:00"/>
    <s v="Standard Class"/>
    <x v="98"/>
    <s v="Joseph Holt"/>
    <x v="0"/>
    <s v="United States"/>
    <s v="Seattle"/>
    <x v="4"/>
    <n v="98115"/>
    <x v="1"/>
    <s v="OFF-BI-10001098"/>
    <x v="1"/>
    <x v="8"/>
    <s v="Acco D-Ring Binder w/DublLock"/>
    <n v="51.311999999999998"/>
    <n v="3"/>
    <n v="0.2"/>
    <n v="18.600599999999996"/>
  </r>
  <r>
    <n v="463"/>
    <x v="212"/>
    <x v="0"/>
    <x v="183"/>
    <d v="2013-04-30T00:00:00"/>
    <s v="Standard Class"/>
    <x v="184"/>
    <s v="Tanja Norvell"/>
    <x v="2"/>
    <s v="United States"/>
    <s v="Phoenix"/>
    <x v="16"/>
    <n v="85023"/>
    <x v="1"/>
    <s v="FUR-FU-10000023"/>
    <x v="0"/>
    <x v="5"/>
    <s v="Eldon Wave Desk Accessories"/>
    <n v="23.56"/>
    <n v="5"/>
    <n v="0.2"/>
    <n v="7.0680000000000005"/>
  </r>
  <r>
    <n v="464"/>
    <x v="212"/>
    <x v="0"/>
    <x v="183"/>
    <d v="2013-04-30T00:00:00"/>
    <s v="Standard Class"/>
    <x v="184"/>
    <s v="Tanja Norvell"/>
    <x v="2"/>
    <s v="United States"/>
    <s v="Phoenix"/>
    <x v="16"/>
    <n v="85023"/>
    <x v="1"/>
    <s v="FUR-TA-10001889"/>
    <x v="0"/>
    <x v="3"/>
    <s v="Bush Advantage Collection Racetrack Conference Table"/>
    <n v="1272.6299999999999"/>
    <n v="6"/>
    <n v="0.5"/>
    <n v="-814.4831999999999"/>
  </r>
  <r>
    <n v="465"/>
    <x v="212"/>
    <x v="0"/>
    <x v="183"/>
    <d v="2013-04-30T00:00:00"/>
    <s v="Standard Class"/>
    <x v="184"/>
    <s v="Tanja Norvell"/>
    <x v="2"/>
    <s v="United States"/>
    <s v="Phoenix"/>
    <x v="16"/>
    <n v="85023"/>
    <x v="1"/>
    <s v="OFF-BI-10000315"/>
    <x v="1"/>
    <x v="8"/>
    <s v="Poly Designer Cover &amp; Back"/>
    <n v="28.484999999999999"/>
    <n v="5"/>
    <n v="0.7"/>
    <n v="-20.888999999999989"/>
  </r>
  <r>
    <n v="466"/>
    <x v="212"/>
    <x v="0"/>
    <x v="183"/>
    <d v="2013-04-30T00:00:00"/>
    <s v="Standard Class"/>
    <x v="184"/>
    <s v="Tanja Norvell"/>
    <x v="2"/>
    <s v="United States"/>
    <s v="Phoenix"/>
    <x v="16"/>
    <n v="85023"/>
    <x v="1"/>
    <s v="OFF-SU-10003505"/>
    <x v="1"/>
    <x v="14"/>
    <s v="Premier Electric Letter Opener"/>
    <n v="185.376"/>
    <n v="2"/>
    <n v="0.2"/>
    <n v="-34.758000000000017"/>
  </r>
  <r>
    <n v="467"/>
    <x v="212"/>
    <x v="0"/>
    <x v="183"/>
    <d v="2013-04-30T00:00:00"/>
    <s v="Standard Class"/>
    <x v="184"/>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x v="185"/>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x v="103"/>
    <s v="David Smith"/>
    <x v="1"/>
    <s v="United States"/>
    <s v="Amarillo"/>
    <x v="5"/>
    <n v="79109"/>
    <x v="2"/>
    <s v="FUR-BO-10002824"/>
    <x v="0"/>
    <x v="0"/>
    <s v="Bush Mission Pointe Library"/>
    <n v="205.33279999999996"/>
    <n v="2"/>
    <n v="0.32"/>
    <n v="-36.235200000000006"/>
  </r>
  <r>
    <n v="470"/>
    <x v="215"/>
    <x v="0"/>
    <x v="186"/>
    <d v="2013-12-21T00:00:00"/>
    <s v="Second Class"/>
    <x v="113"/>
    <s v="Craig Carreira"/>
    <x v="0"/>
    <s v="United States"/>
    <s v="Chicago"/>
    <x v="10"/>
    <n v="60610"/>
    <x v="2"/>
    <s v="OFF-BI-10002194"/>
    <x v="1"/>
    <x v="8"/>
    <s v="Cardinal Hold-It CD Pocket"/>
    <n v="4.7879999999999985"/>
    <n v="3"/>
    <n v="0.8"/>
    <n v="-7.9001999999999999"/>
  </r>
  <r>
    <n v="471"/>
    <x v="216"/>
    <x v="1"/>
    <x v="139"/>
    <d v="2012-12-24T00:00:00"/>
    <s v="Standard Class"/>
    <x v="186"/>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x v="187"/>
    <s v="Jeremy Pistek"/>
    <x v="0"/>
    <s v="United States"/>
    <s v="San Francisco"/>
    <x v="1"/>
    <n v="94110"/>
    <x v="1"/>
    <s v="OFF-ST-10002743"/>
    <x v="1"/>
    <x v="4"/>
    <s v="SAFCO Boltless Steel Shelving"/>
    <n v="340.92"/>
    <n v="3"/>
    <n v="0"/>
    <n v="3.4091999999999842"/>
  </r>
  <r>
    <n v="473"/>
    <x v="217"/>
    <x v="2"/>
    <x v="187"/>
    <d v="2011-11-11T00:00:00"/>
    <s v="Second Class"/>
    <x v="187"/>
    <s v="Jeremy Pistek"/>
    <x v="0"/>
    <s v="United States"/>
    <s v="San Francisco"/>
    <x v="1"/>
    <n v="94110"/>
    <x v="1"/>
    <s v="FUR-BO-10001601"/>
    <x v="0"/>
    <x v="0"/>
    <s v="Sauder Mission Library with Doors, Fruitwood Finish"/>
    <n v="222.66599999999997"/>
    <n v="2"/>
    <n v="0.15"/>
    <n v="10.478399999999979"/>
  </r>
  <r>
    <n v="474"/>
    <x v="217"/>
    <x v="2"/>
    <x v="187"/>
    <d v="2011-11-11T00:00:00"/>
    <s v="Second Class"/>
    <x v="187"/>
    <s v="Jeremy Pistek"/>
    <x v="0"/>
    <s v="United States"/>
    <s v="San Francisco"/>
    <x v="1"/>
    <n v="94110"/>
    <x v="1"/>
    <s v="TEC-PH-10002680"/>
    <x v="2"/>
    <x v="7"/>
    <s v="Samsung Galaxy Note 3"/>
    <n v="703.96800000000007"/>
    <n v="4"/>
    <n v="0.2"/>
    <n v="87.995999999999924"/>
  </r>
  <r>
    <n v="475"/>
    <x v="217"/>
    <x v="2"/>
    <x v="187"/>
    <d v="2011-11-11T00:00:00"/>
    <s v="Second Class"/>
    <x v="187"/>
    <s v="Jeremy Pistek"/>
    <x v="0"/>
    <s v="United States"/>
    <s v="San Francisco"/>
    <x v="1"/>
    <n v="94110"/>
    <x v="1"/>
    <s v="OFF-ST-10001321"/>
    <x v="1"/>
    <x v="4"/>
    <s v="Decoflex Hanging Personal Folder File, Blue"/>
    <n v="92.52"/>
    <n v="6"/>
    <n v="0"/>
    <n v="24.980400000000007"/>
  </r>
  <r>
    <n v="476"/>
    <x v="217"/>
    <x v="2"/>
    <x v="187"/>
    <d v="2011-11-11T00:00:00"/>
    <s v="Second Class"/>
    <x v="187"/>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x v="187"/>
    <s v="Jeremy Pistek"/>
    <x v="0"/>
    <s v="United States"/>
    <s v="San Francisco"/>
    <x v="1"/>
    <n v="94110"/>
    <x v="1"/>
    <s v="OFF-PA-10003465"/>
    <x v="1"/>
    <x v="10"/>
    <s v="Xerox 1912"/>
    <n v="94.85"/>
    <n v="5"/>
    <n v="0"/>
    <n v="45.527999999999992"/>
  </r>
  <r>
    <n v="478"/>
    <x v="218"/>
    <x v="0"/>
    <x v="188"/>
    <d v="2013-07-20T00:00:00"/>
    <s v="Standard Class"/>
    <x v="120"/>
    <s v="Kristen Hastings"/>
    <x v="1"/>
    <s v="United States"/>
    <s v="Los Angeles"/>
    <x v="1"/>
    <n v="90008"/>
    <x v="1"/>
    <s v="TEC-PH-10000149"/>
    <x v="2"/>
    <x v="7"/>
    <s v="Cisco SPA525G2 IP Phone - Wireless"/>
    <n v="95.76"/>
    <n v="6"/>
    <n v="0.2"/>
    <n v="7.1819999999999951"/>
  </r>
  <r>
    <n v="479"/>
    <x v="219"/>
    <x v="0"/>
    <x v="189"/>
    <d v="2013-11-03T00:00:00"/>
    <s v="Standard Class"/>
    <x v="188"/>
    <s v="Jeremy Ellison"/>
    <x v="0"/>
    <s v="United States"/>
    <s v="Troy"/>
    <x v="15"/>
    <n v="12180"/>
    <x v="3"/>
    <s v="FUR-FU-10002671"/>
    <x v="0"/>
    <x v="5"/>
    <s v="Electrix 20W Halogen Replacement Bulb for Zoom-In Desk Lamp"/>
    <n v="40.200000000000003"/>
    <n v="3"/>
    <n v="0"/>
    <n v="19.295999999999999"/>
  </r>
  <r>
    <n v="480"/>
    <x v="220"/>
    <x v="0"/>
    <x v="190"/>
    <d v="2013-07-03T00:00:00"/>
    <s v="Standard Class"/>
    <x v="189"/>
    <s v="John Grady"/>
    <x v="1"/>
    <s v="United States"/>
    <s v="New York City"/>
    <x v="15"/>
    <n v="10024"/>
    <x v="3"/>
    <s v="OFF-AR-10003045"/>
    <x v="1"/>
    <x v="6"/>
    <s v="Prang Colored Pencils"/>
    <n v="14.7"/>
    <n v="5"/>
    <n v="0"/>
    <n v="6.6150000000000002"/>
  </r>
  <r>
    <n v="481"/>
    <x v="220"/>
    <x v="0"/>
    <x v="190"/>
    <d v="2013-07-03T00:00:00"/>
    <s v="Standard Class"/>
    <x v="189"/>
    <s v="John Grady"/>
    <x v="1"/>
    <s v="United States"/>
    <s v="New York City"/>
    <x v="15"/>
    <n v="10024"/>
    <x v="3"/>
    <s v="OFF-ST-10000689"/>
    <x v="1"/>
    <x v="4"/>
    <s v="Fellowes Strictly Business Drawer File, Letter/Legal Size"/>
    <n v="704.25"/>
    <n v="5"/>
    <n v="0"/>
    <n v="84.51"/>
  </r>
  <r>
    <n v="482"/>
    <x v="221"/>
    <x v="2"/>
    <x v="191"/>
    <d v="2011-10-10T00:00:00"/>
    <s v="Standard Class"/>
    <x v="190"/>
    <s v="Xylona Preis"/>
    <x v="0"/>
    <s v="United States"/>
    <s v="San Diego"/>
    <x v="1"/>
    <n v="92024"/>
    <x v="1"/>
    <s v="TEC-AC-10001445"/>
    <x v="2"/>
    <x v="11"/>
    <s v="Imation USB 2.0 Swivel Flash Drive USB flash drive - 4 GB - Pink"/>
    <n v="9.09"/>
    <n v="3"/>
    <n v="0"/>
    <n v="1.9088999999999996"/>
  </r>
  <r>
    <n v="483"/>
    <x v="222"/>
    <x v="2"/>
    <x v="192"/>
    <d v="2011-07-27T00:00:00"/>
    <s v="Standard Class"/>
    <x v="191"/>
    <s v="Erin Mull"/>
    <x v="0"/>
    <s v="United States"/>
    <s v="New York City"/>
    <x v="15"/>
    <n v="10024"/>
    <x v="3"/>
    <s v="OFF-AR-10002053"/>
    <x v="1"/>
    <x v="6"/>
    <s v="Premium Writing Pencils, Soft, #2 by Central Association for the Blind"/>
    <n v="5.96"/>
    <n v="2"/>
    <n v="0"/>
    <n v="1.6688000000000001"/>
  </r>
  <r>
    <n v="484"/>
    <x v="222"/>
    <x v="2"/>
    <x v="192"/>
    <d v="2011-07-27T00:00:00"/>
    <s v="Standard Class"/>
    <x v="191"/>
    <s v="Erin Mull"/>
    <x v="0"/>
    <s v="United States"/>
    <s v="New York City"/>
    <x v="15"/>
    <n v="10024"/>
    <x v="3"/>
    <s v="TEC-AC-10002567"/>
    <x v="2"/>
    <x v="11"/>
    <s v="Logitech G602 Wireless Gaming Mouse"/>
    <n v="159.97999999999999"/>
    <n v="2"/>
    <n v="0"/>
    <n v="57.592799999999997"/>
  </r>
  <r>
    <n v="485"/>
    <x v="223"/>
    <x v="3"/>
    <x v="193"/>
    <d v="2014-06-14T00:00:00"/>
    <s v="First Class"/>
    <x v="192"/>
    <s v="Michelle Tran"/>
    <x v="2"/>
    <s v="United States"/>
    <s v="Los Angeles"/>
    <x v="1"/>
    <n v="90045"/>
    <x v="1"/>
    <s v="OFF-LA-10003923"/>
    <x v="1"/>
    <x v="2"/>
    <s v="Alphabetical Labels for Top Tab Filing"/>
    <n v="29.6"/>
    <n v="2"/>
    <n v="0"/>
    <n v="14.8"/>
  </r>
  <r>
    <n v="486"/>
    <x v="223"/>
    <x v="3"/>
    <x v="193"/>
    <d v="2014-06-14T00:00:00"/>
    <s v="First Class"/>
    <x v="192"/>
    <s v="Michelle Tran"/>
    <x v="2"/>
    <s v="United States"/>
    <s v="Los Angeles"/>
    <x v="1"/>
    <n v="90045"/>
    <x v="1"/>
    <s v="FUR-BO-10001337"/>
    <x v="0"/>
    <x v="0"/>
    <s v="O'Sullivan Living Dimensions 2-Shelf Bookcases"/>
    <n v="514.16499999999996"/>
    <n v="5"/>
    <n v="0.15"/>
    <n v="-30.24499999999999"/>
  </r>
  <r>
    <n v="487"/>
    <x v="223"/>
    <x v="3"/>
    <x v="193"/>
    <d v="2014-06-14T00:00:00"/>
    <s v="First Class"/>
    <x v="192"/>
    <s v="Michelle Tran"/>
    <x v="2"/>
    <s v="United States"/>
    <s v="Los Angeles"/>
    <x v="1"/>
    <n v="90045"/>
    <x v="1"/>
    <s v="TEC-PH-10001924"/>
    <x v="2"/>
    <x v="7"/>
    <s v="iHome FM Clock Radio with Lightning Dock"/>
    <n v="279.95999999999998"/>
    <n v="5"/>
    <n v="0.2"/>
    <n v="17.497500000000016"/>
  </r>
  <r>
    <n v="488"/>
    <x v="224"/>
    <x v="2"/>
    <x v="194"/>
    <d v="2011-10-31T00:00:00"/>
    <s v="First Class"/>
    <x v="193"/>
    <s v="Sue Ann Reed"/>
    <x v="0"/>
    <s v="United States"/>
    <s v="Chicago"/>
    <x v="10"/>
    <n v="60610"/>
    <x v="2"/>
    <s v="TEC-PH-10001363"/>
    <x v="2"/>
    <x v="7"/>
    <s v="Apple iPhone 5S"/>
    <n v="2735.9520000000002"/>
    <n v="6"/>
    <n v="0.2"/>
    <n v="341.99399999999969"/>
  </r>
  <r>
    <n v="489"/>
    <x v="225"/>
    <x v="2"/>
    <x v="3"/>
    <d v="2011-06-13T00:00:00"/>
    <s v="Second Class"/>
    <x v="194"/>
    <s v="Carl Weiss"/>
    <x v="2"/>
    <s v="United States"/>
    <s v="Huntsville"/>
    <x v="5"/>
    <n v="77340"/>
    <x v="2"/>
    <s v="TEC-PH-10000376"/>
    <x v="2"/>
    <x v="7"/>
    <s v="Square Credit Card Reader"/>
    <n v="7.9920000000000009"/>
    <n v="1"/>
    <n v="0.2"/>
    <n v="0.59940000000000015"/>
  </r>
  <r>
    <n v="490"/>
    <x v="225"/>
    <x v="2"/>
    <x v="3"/>
    <d v="2011-06-13T00:00:00"/>
    <s v="Second Class"/>
    <x v="194"/>
    <s v="Carl Weiss"/>
    <x v="2"/>
    <s v="United States"/>
    <s v="Huntsville"/>
    <x v="5"/>
    <n v="77340"/>
    <x v="2"/>
    <s v="TEC-AC-10000303"/>
    <x v="2"/>
    <x v="11"/>
    <s v="Logitech M510 Wireless Mouse"/>
    <n v="63.984000000000009"/>
    <n v="2"/>
    <n v="0.2"/>
    <n v="10.397399999999998"/>
  </r>
  <r>
    <n v="491"/>
    <x v="225"/>
    <x v="2"/>
    <x v="3"/>
    <d v="2011-06-13T00:00:00"/>
    <s v="Second Class"/>
    <x v="194"/>
    <s v="Carl Weiss"/>
    <x v="2"/>
    <s v="United States"/>
    <s v="Huntsville"/>
    <x v="5"/>
    <n v="77340"/>
    <x v="2"/>
    <s v="OFF-AR-10001953"/>
    <x v="1"/>
    <x v="6"/>
    <s v="Boston 1645 Deluxe Heavier-Duty Electric Pencil Sharpener"/>
    <n v="70.367999999999995"/>
    <n v="2"/>
    <n v="0.2"/>
    <n v="6.1572000000000031"/>
  </r>
  <r>
    <n v="492"/>
    <x v="226"/>
    <x v="2"/>
    <x v="80"/>
    <d v="2011-09-19T00:00:00"/>
    <s v="Standard Class"/>
    <x v="195"/>
    <s v="Astrea Jones"/>
    <x v="0"/>
    <s v="United States"/>
    <s v="Rochester"/>
    <x v="15"/>
    <n v="14609"/>
    <x v="3"/>
    <s v="OFF-ST-10001809"/>
    <x v="1"/>
    <x v="4"/>
    <s v="Fellowes Officeware Wire Shelving"/>
    <n v="449.15"/>
    <n v="5"/>
    <n v="0"/>
    <n v="8.9829999999999899"/>
  </r>
  <r>
    <n v="493"/>
    <x v="226"/>
    <x v="2"/>
    <x v="80"/>
    <d v="2011-09-19T00:00:00"/>
    <s v="Standard Class"/>
    <x v="195"/>
    <s v="Astrea Jones"/>
    <x v="0"/>
    <s v="United States"/>
    <s v="Rochester"/>
    <x v="15"/>
    <n v="14609"/>
    <x v="3"/>
    <s v="OFF-EN-10003845"/>
    <x v="1"/>
    <x v="12"/>
    <s v="Colored Envelopes"/>
    <n v="11.07"/>
    <n v="3"/>
    <n v="0"/>
    <n v="5.0921999999999992"/>
  </r>
  <r>
    <n v="494"/>
    <x v="227"/>
    <x v="0"/>
    <x v="195"/>
    <d v="2013-05-15T00:00:00"/>
    <s v="Standard Class"/>
    <x v="196"/>
    <s v="Sonia Sunley"/>
    <x v="0"/>
    <s v="United States"/>
    <s v="Seattle"/>
    <x v="4"/>
    <n v="98115"/>
    <x v="1"/>
    <s v="TEC-AC-10000991"/>
    <x v="2"/>
    <x v="11"/>
    <s v="Sony Micro Vault Click 8 GB USB 2.0 Flash Drive"/>
    <n v="93.98"/>
    <n v="2"/>
    <n v="0"/>
    <n v="13.157200000000003"/>
  </r>
  <r>
    <n v="495"/>
    <x v="228"/>
    <x v="0"/>
    <x v="196"/>
    <d v="2013-03-22T00:00:00"/>
    <s v="Second Class"/>
    <x v="197"/>
    <s v="Rose O'Brian"/>
    <x v="0"/>
    <s v="United States"/>
    <s v="Memphis"/>
    <x v="18"/>
    <n v="38109"/>
    <x v="0"/>
    <s v="FUR-TA-10001857"/>
    <x v="0"/>
    <x v="3"/>
    <s v="Balt Solid Wood Rectangular Table"/>
    <n v="189.88200000000001"/>
    <n v="3"/>
    <n v="0.4"/>
    <n v="-94.941000000000017"/>
  </r>
  <r>
    <n v="496"/>
    <x v="229"/>
    <x v="1"/>
    <x v="17"/>
    <d v="2012-12-31T00:00:00"/>
    <s v="Standard Class"/>
    <x v="198"/>
    <s v="Maribeth Dona"/>
    <x v="0"/>
    <s v="United States"/>
    <s v="Fayetteville"/>
    <x v="36"/>
    <n v="72701"/>
    <x v="0"/>
    <s v="OFF-EN-10001434"/>
    <x v="1"/>
    <x v="12"/>
    <s v="Strathmore #10 Envelopes, Ultimate White"/>
    <n v="105.42"/>
    <n v="2"/>
    <n v="0"/>
    <n v="51.655799999999999"/>
  </r>
  <r>
    <n v="497"/>
    <x v="230"/>
    <x v="0"/>
    <x v="197"/>
    <d v="2013-08-01T00:00:00"/>
    <s v="Standard Class"/>
    <x v="183"/>
    <s v="Sanjit Chand"/>
    <x v="0"/>
    <s v="United States"/>
    <s v="Costa Mesa"/>
    <x v="1"/>
    <n v="92627"/>
    <x v="1"/>
    <s v="OFF-BI-10002498"/>
    <x v="1"/>
    <x v="8"/>
    <s v="Clear Mylar Reinforcing Strips"/>
    <n v="119.61600000000001"/>
    <n v="8"/>
    <n v="0.2"/>
    <n v="40.370399999999997"/>
  </r>
  <r>
    <n v="498"/>
    <x v="230"/>
    <x v="0"/>
    <x v="197"/>
    <d v="2013-08-01T00:00:00"/>
    <s v="Standard Class"/>
    <x v="183"/>
    <s v="Sanjit Chand"/>
    <x v="0"/>
    <s v="United States"/>
    <s v="Costa Mesa"/>
    <x v="1"/>
    <n v="92627"/>
    <x v="1"/>
    <s v="FUR-FU-10004864"/>
    <x v="0"/>
    <x v="5"/>
    <s v="Howard Miller 14-1/2&quot; Diameter Chrome Round Wall Clock"/>
    <n v="255.76"/>
    <n v="4"/>
    <n v="0"/>
    <n v="81.843199999999996"/>
  </r>
  <r>
    <n v="499"/>
    <x v="230"/>
    <x v="0"/>
    <x v="197"/>
    <d v="2013-08-01T00:00:00"/>
    <s v="Standard Class"/>
    <x v="183"/>
    <s v="Sanjit Chand"/>
    <x v="0"/>
    <s v="United States"/>
    <s v="Costa Mesa"/>
    <x v="1"/>
    <n v="92627"/>
    <x v="1"/>
    <s v="FUR-CH-10002602"/>
    <x v="0"/>
    <x v="1"/>
    <s v="DMI Arturo Collection Mission-style Design Wood Chair"/>
    <n v="241.56799999999998"/>
    <n v="2"/>
    <n v="0.2"/>
    <n v="18.11760000000001"/>
  </r>
  <r>
    <n v="500"/>
    <x v="230"/>
    <x v="0"/>
    <x v="197"/>
    <d v="2013-08-01T00:00:00"/>
    <s v="Standard Class"/>
    <x v="183"/>
    <s v="Sanjit Chand"/>
    <x v="0"/>
    <s v="United States"/>
    <s v="Costa Mesa"/>
    <x v="1"/>
    <n v="92627"/>
    <x v="1"/>
    <s v="FUR-FU-10000073"/>
    <x v="0"/>
    <x v="5"/>
    <s v="Deflect-O Glasstique Clear Desk Accessories"/>
    <n v="69.3"/>
    <n v="9"/>
    <n v="0"/>
    <n v="22.868999999999996"/>
  </r>
  <r>
    <n v="501"/>
    <x v="231"/>
    <x v="0"/>
    <x v="198"/>
    <d v="2013-06-05T00:00:00"/>
    <s v="Standard Class"/>
    <x v="199"/>
    <s v="Maribeth Yedwab"/>
    <x v="1"/>
    <s v="United States"/>
    <s v="Parker"/>
    <x v="22"/>
    <n v="80134"/>
    <x v="1"/>
    <s v="OFF-BI-10001670"/>
    <x v="1"/>
    <x v="8"/>
    <s v="Vinyl Sectional Post Binders"/>
    <n v="22.620000000000005"/>
    <n v="2"/>
    <n v="0.7"/>
    <n v="-15.079999999999998"/>
  </r>
  <r>
    <n v="502"/>
    <x v="231"/>
    <x v="0"/>
    <x v="198"/>
    <d v="2013-06-05T00:00:00"/>
    <s v="Standard Class"/>
    <x v="199"/>
    <s v="Maribeth Yedwab"/>
    <x v="1"/>
    <s v="United States"/>
    <s v="Parker"/>
    <x v="22"/>
    <n v="80134"/>
    <x v="1"/>
    <s v="OFF-BI-10001658"/>
    <x v="1"/>
    <x v="8"/>
    <s v="GBC Standard Therm-A-Bind Covers"/>
    <n v="14.952000000000004"/>
    <n v="2"/>
    <n v="0.7"/>
    <n v="-11.961599999999997"/>
  </r>
  <r>
    <n v="503"/>
    <x v="231"/>
    <x v="0"/>
    <x v="198"/>
    <d v="2013-06-05T00:00:00"/>
    <s v="Standard Class"/>
    <x v="199"/>
    <s v="Maribeth Yedwab"/>
    <x v="1"/>
    <s v="United States"/>
    <s v="Parker"/>
    <x v="22"/>
    <n v="80134"/>
    <x v="1"/>
    <s v="FUR-CH-10001215"/>
    <x v="0"/>
    <x v="1"/>
    <s v="Global Troy Executive Leather Low-Back Tilter"/>
    <n v="801.5680000000001"/>
    <n v="2"/>
    <n v="0.2"/>
    <n v="50.097999999999985"/>
  </r>
  <r>
    <n v="504"/>
    <x v="231"/>
    <x v="0"/>
    <x v="198"/>
    <d v="2013-06-05T00:00:00"/>
    <s v="Standard Class"/>
    <x v="199"/>
    <s v="Maribeth Yedwab"/>
    <x v="1"/>
    <s v="United States"/>
    <s v="Parker"/>
    <x v="22"/>
    <n v="80134"/>
    <x v="1"/>
    <s v="OFF-BI-10000831"/>
    <x v="1"/>
    <x v="8"/>
    <s v="Storex Flexible Poly Binders with Double Pockets"/>
    <n v="2.3760000000000003"/>
    <n v="3"/>
    <n v="0.7"/>
    <n v="-1.9007999999999998"/>
  </r>
  <r>
    <n v="505"/>
    <x v="231"/>
    <x v="0"/>
    <x v="198"/>
    <d v="2013-06-05T00:00:00"/>
    <s v="Standard Class"/>
    <x v="199"/>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x v="182"/>
    <s v="Ed Braxton"/>
    <x v="1"/>
    <s v="United States"/>
    <s v="New York City"/>
    <x v="15"/>
    <n v="10024"/>
    <x v="3"/>
    <s v="OFF-BI-10003274"/>
    <x v="1"/>
    <x v="8"/>
    <s v="Avery Durable Slant Ring Binders, No Labels"/>
    <n v="15.920000000000002"/>
    <n v="5"/>
    <n v="0.2"/>
    <n v="5.3729999999999993"/>
  </r>
  <r>
    <n v="507"/>
    <x v="233"/>
    <x v="1"/>
    <x v="199"/>
    <d v="2012-03-22T00:00:00"/>
    <s v="Standard Class"/>
    <x v="200"/>
    <s v="Christopher Martinez"/>
    <x v="0"/>
    <s v="United States"/>
    <s v="Atlanta"/>
    <x v="32"/>
    <n v="30318"/>
    <x v="0"/>
    <s v="OFF-AR-10001662"/>
    <x v="1"/>
    <x v="6"/>
    <s v="Rogers Handheld Barrel Pencil Sharpener"/>
    <n v="2.74"/>
    <n v="1"/>
    <n v="0"/>
    <n v="0.73980000000000024"/>
  </r>
  <r>
    <n v="508"/>
    <x v="233"/>
    <x v="1"/>
    <x v="199"/>
    <d v="2012-03-22T00:00:00"/>
    <s v="Standard Class"/>
    <x v="200"/>
    <s v="Christopher Martinez"/>
    <x v="0"/>
    <s v="United States"/>
    <s v="Atlanta"/>
    <x v="32"/>
    <n v="30318"/>
    <x v="0"/>
    <s v="OFF-AR-10003856"/>
    <x v="1"/>
    <x v="6"/>
    <s v="Newell 344"/>
    <n v="8.34"/>
    <n v="3"/>
    <n v="0"/>
    <n v="2.1683999999999997"/>
  </r>
  <r>
    <n v="509"/>
    <x v="233"/>
    <x v="1"/>
    <x v="199"/>
    <d v="2012-03-22T00:00:00"/>
    <s v="Standard Class"/>
    <x v="200"/>
    <s v="Christopher Martinez"/>
    <x v="0"/>
    <s v="United States"/>
    <s v="Atlanta"/>
    <x v="32"/>
    <n v="30318"/>
    <x v="0"/>
    <s v="OFF-ST-10001228"/>
    <x v="1"/>
    <x v="4"/>
    <s v="Personal File Boxes with Fold-Down Carry Handle"/>
    <n v="46.74"/>
    <n v="3"/>
    <n v="0"/>
    <n v="11.684999999999999"/>
  </r>
  <r>
    <n v="510"/>
    <x v="233"/>
    <x v="1"/>
    <x v="199"/>
    <d v="2012-03-22T00:00:00"/>
    <s v="Standard Class"/>
    <x v="200"/>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x v="201"/>
    <s v="Lynn Smith"/>
    <x v="0"/>
    <s v="United States"/>
    <s v="Gladstone"/>
    <x v="25"/>
    <n v="64118"/>
    <x v="2"/>
    <s v="FUR-FU-10001290"/>
    <x v="0"/>
    <x v="5"/>
    <s v="Executive Impressions Supervisor Wall Clock"/>
    <n v="126.30000000000001"/>
    <n v="3"/>
    <n v="0"/>
    <n v="40.415999999999997"/>
  </r>
  <r>
    <n v="512"/>
    <x v="234"/>
    <x v="3"/>
    <x v="200"/>
    <d v="2014-11-28T00:00:00"/>
    <s v="First Class"/>
    <x v="201"/>
    <s v="Lynn Smith"/>
    <x v="0"/>
    <s v="United States"/>
    <s v="Gladstone"/>
    <x v="25"/>
    <n v="64118"/>
    <x v="2"/>
    <s v="TEC-AC-10002399"/>
    <x v="2"/>
    <x v="11"/>
    <s v="SanDisk Cruzer 32 GB USB Flash Drive"/>
    <n v="38.04"/>
    <n v="2"/>
    <n v="0"/>
    <n v="12.172799999999999"/>
  </r>
  <r>
    <n v="513"/>
    <x v="235"/>
    <x v="0"/>
    <x v="201"/>
    <d v="2013-10-24T00:00:00"/>
    <s v="First Class"/>
    <x v="166"/>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x v="202"/>
    <s v="Bradley Nguyen"/>
    <x v="0"/>
    <s v="United States"/>
    <s v="Los Angeles"/>
    <x v="1"/>
    <n v="90049"/>
    <x v="1"/>
    <s v="OFF-AR-10003811"/>
    <x v="1"/>
    <x v="6"/>
    <s v="Newell 327"/>
    <n v="6.63"/>
    <n v="3"/>
    <n v="0"/>
    <n v="1.7901"/>
  </r>
  <r>
    <n v="515"/>
    <x v="236"/>
    <x v="3"/>
    <x v="202"/>
    <d v="2014-12-26T00:00:00"/>
    <s v="Standard Class"/>
    <x v="202"/>
    <s v="Bradley Nguyen"/>
    <x v="0"/>
    <s v="United States"/>
    <s v="Los Angeles"/>
    <x v="1"/>
    <n v="90049"/>
    <x v="1"/>
    <s v="OFF-AR-10001246"/>
    <x v="1"/>
    <x v="6"/>
    <s v="Newell 317"/>
    <n v="5.88"/>
    <n v="2"/>
    <n v="0"/>
    <n v="1.7051999999999996"/>
  </r>
  <r>
    <n v="516"/>
    <x v="237"/>
    <x v="3"/>
    <x v="203"/>
    <d v="2014-01-28T00:00:00"/>
    <s v="Standard Class"/>
    <x v="57"/>
    <s v="Alan Dominguez"/>
    <x v="2"/>
    <s v="United States"/>
    <s v="Great Falls"/>
    <x v="37"/>
    <n v="59405"/>
    <x v="1"/>
    <s v="TEC-CO-10003236"/>
    <x v="2"/>
    <x v="16"/>
    <s v="Canon Image Class D660 Copier"/>
    <n v="2999.95"/>
    <n v="5"/>
    <n v="0"/>
    <n v="1379.9769999999999"/>
  </r>
  <r>
    <n v="517"/>
    <x v="237"/>
    <x v="3"/>
    <x v="203"/>
    <d v="2014-01-28T00:00:00"/>
    <s v="Standard Class"/>
    <x v="57"/>
    <s v="Alan Dominguez"/>
    <x v="2"/>
    <s v="United States"/>
    <s v="Great Falls"/>
    <x v="37"/>
    <n v="59405"/>
    <x v="1"/>
    <s v="OFF-ST-10004507"/>
    <x v="1"/>
    <x v="4"/>
    <s v="Advantus Rolling Storage Box"/>
    <n v="51.449999999999996"/>
    <n v="3"/>
    <n v="0"/>
    <n v="13.891499999999999"/>
  </r>
  <r>
    <n v="518"/>
    <x v="237"/>
    <x v="3"/>
    <x v="203"/>
    <d v="2014-01-28T00:00:00"/>
    <s v="Standard Class"/>
    <x v="57"/>
    <s v="Alan Dominguez"/>
    <x v="2"/>
    <s v="United States"/>
    <s v="Great Falls"/>
    <x v="37"/>
    <n v="59405"/>
    <x v="1"/>
    <s v="OFF-PA-10001667"/>
    <x v="1"/>
    <x v="10"/>
    <s v="Great White Multi-Use Recycled Paper (20Lb. and 84 Bright)"/>
    <n v="11.96"/>
    <n v="2"/>
    <n v="0"/>
    <n v="5.3819999999999997"/>
  </r>
  <r>
    <n v="519"/>
    <x v="237"/>
    <x v="3"/>
    <x v="203"/>
    <d v="2014-01-28T00:00:00"/>
    <s v="Standard Class"/>
    <x v="57"/>
    <s v="Alan Dominguez"/>
    <x v="2"/>
    <s v="United States"/>
    <s v="Great Falls"/>
    <x v="37"/>
    <n v="59405"/>
    <x v="1"/>
    <s v="OFF-ST-10004459"/>
    <x v="1"/>
    <x v="4"/>
    <s v="Tennsco Single-Tier Lockers"/>
    <n v="1126.02"/>
    <n v="3"/>
    <n v="0"/>
    <n v="56.300999999999988"/>
  </r>
  <r>
    <n v="520"/>
    <x v="238"/>
    <x v="1"/>
    <x v="204"/>
    <d v="2012-03-26T00:00:00"/>
    <s v="Standard Class"/>
    <x v="203"/>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x v="203"/>
    <s v="Dean Braden"/>
    <x v="0"/>
    <s v="United States"/>
    <s v="Houston"/>
    <x v="5"/>
    <n v="77041"/>
    <x v="2"/>
    <s v="OFF-ST-10000736"/>
    <x v="1"/>
    <x v="4"/>
    <s v="Carina Double Wide Media Storage Towers in Natural &amp; Black"/>
    <n v="129.56800000000001"/>
    <n v="2"/>
    <n v="0.2"/>
    <n v="-25.91360000000001"/>
  </r>
  <r>
    <n v="522"/>
    <x v="238"/>
    <x v="1"/>
    <x v="204"/>
    <d v="2012-03-26T00:00:00"/>
    <s v="Standard Class"/>
    <x v="203"/>
    <s v="Dean Braden"/>
    <x v="0"/>
    <s v="United States"/>
    <s v="Houston"/>
    <x v="5"/>
    <n v="77041"/>
    <x v="2"/>
    <s v="OFF-BI-10000285"/>
    <x v="1"/>
    <x v="8"/>
    <s v="XtraLife ClearVue Slant-D Ring Binders by Cardinal"/>
    <n v="14.111999999999997"/>
    <n v="9"/>
    <n v="0.8"/>
    <n v="-21.167999999999999"/>
  </r>
  <r>
    <n v="523"/>
    <x v="239"/>
    <x v="3"/>
    <x v="205"/>
    <d v="2014-01-26T00:00:00"/>
    <s v="First Class"/>
    <x v="204"/>
    <s v="Matt Connell"/>
    <x v="1"/>
    <s v="United States"/>
    <s v="Detroit"/>
    <x v="12"/>
    <n v="48234"/>
    <x v="2"/>
    <s v="FUR-TA-10001857"/>
    <x v="0"/>
    <x v="3"/>
    <s v="Balt Solid Wood Rectangular Table"/>
    <n v="210.98"/>
    <n v="2"/>
    <n v="0"/>
    <n v="21.097999999999985"/>
  </r>
  <r>
    <n v="524"/>
    <x v="240"/>
    <x v="0"/>
    <x v="206"/>
    <d v="2013-05-24T00:00:00"/>
    <s v="First Class"/>
    <x v="109"/>
    <s v="Logan Haushalter"/>
    <x v="0"/>
    <s v="United States"/>
    <s v="Los Angeles"/>
    <x v="1"/>
    <n v="90032"/>
    <x v="1"/>
    <s v="TEC-PH-10003555"/>
    <x v="2"/>
    <x v="7"/>
    <s v="Motorola HK250 Universal Bluetooth Headset"/>
    <n v="55.176000000000002"/>
    <n v="3"/>
    <n v="0.2"/>
    <n v="-12.414599999999997"/>
  </r>
  <r>
    <n v="525"/>
    <x v="240"/>
    <x v="0"/>
    <x v="206"/>
    <d v="2013-05-24T00:00:00"/>
    <s v="First Class"/>
    <x v="109"/>
    <s v="Logan Haushalter"/>
    <x v="0"/>
    <s v="United States"/>
    <s v="Los Angeles"/>
    <x v="1"/>
    <n v="90032"/>
    <x v="1"/>
    <s v="TEC-AC-10003832"/>
    <x v="2"/>
    <x v="11"/>
    <s v="Imation 16GB Mini TravelDrive USB 2.0 Flash Drive"/>
    <n v="66.260000000000005"/>
    <n v="2"/>
    <n v="0"/>
    <n v="27.166600000000003"/>
  </r>
  <r>
    <n v="526"/>
    <x v="241"/>
    <x v="1"/>
    <x v="207"/>
    <d v="2013-01-02T00:00:00"/>
    <s v="Standard Class"/>
    <x v="205"/>
    <s v="Brian Dahlen"/>
    <x v="0"/>
    <s v="United States"/>
    <s v="Lawrence"/>
    <x v="31"/>
    <n v="1841"/>
    <x v="3"/>
    <s v="OFF-FA-10002815"/>
    <x v="1"/>
    <x v="13"/>
    <s v="Staples"/>
    <n v="22.200000000000003"/>
    <n v="5"/>
    <n v="0"/>
    <n v="10.434000000000001"/>
  </r>
  <r>
    <n v="527"/>
    <x v="242"/>
    <x v="3"/>
    <x v="208"/>
    <d v="2014-10-27T00:00:00"/>
    <s v="Standard Class"/>
    <x v="206"/>
    <s v="Patricia Hirasaki"/>
    <x v="2"/>
    <s v="United States"/>
    <s v="Lakeland"/>
    <x v="2"/>
    <n v="33801"/>
    <x v="0"/>
    <s v="FUR-CH-10003379"/>
    <x v="0"/>
    <x v="1"/>
    <s v="Global Commerce Series High-Back Swivel/Tilt Chairs"/>
    <n v="683.95200000000011"/>
    <n v="3"/>
    <n v="0.2"/>
    <n v="42.746999999999986"/>
  </r>
  <r>
    <n v="528"/>
    <x v="242"/>
    <x v="3"/>
    <x v="208"/>
    <d v="2014-10-27T00:00:00"/>
    <s v="Standard Class"/>
    <x v="206"/>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x v="207"/>
    <s v="Mike Gockenbach"/>
    <x v="0"/>
    <s v="United States"/>
    <s v="Philadelphia"/>
    <x v="9"/>
    <n v="19134"/>
    <x v="3"/>
    <s v="OFF-ST-10004963"/>
    <x v="1"/>
    <x v="4"/>
    <s v="Eldon Gobal File Keepers"/>
    <n v="36.336000000000006"/>
    <n v="3"/>
    <n v="0.2"/>
    <n v="-7.2672000000000043"/>
  </r>
  <r>
    <n v="530"/>
    <x v="243"/>
    <x v="1"/>
    <x v="37"/>
    <d v="2012-09-07T00:00:00"/>
    <s v="Standard Class"/>
    <x v="207"/>
    <s v="Mike Gockenbach"/>
    <x v="0"/>
    <s v="United States"/>
    <s v="Philadelphia"/>
    <x v="9"/>
    <n v="19134"/>
    <x v="3"/>
    <s v="OFF-SU-10002881"/>
    <x v="1"/>
    <x v="14"/>
    <s v="Martin Yale Chadless Opener Electric Letter Opener"/>
    <n v="666.24800000000005"/>
    <n v="1"/>
    <n v="0.2"/>
    <n v="-149.9058"/>
  </r>
  <r>
    <n v="531"/>
    <x v="243"/>
    <x v="1"/>
    <x v="37"/>
    <d v="2012-09-07T00:00:00"/>
    <s v="Standard Class"/>
    <x v="207"/>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x v="208"/>
    <s v="Karen Bern"/>
    <x v="1"/>
    <s v="United States"/>
    <s v="Los Angeles"/>
    <x v="1"/>
    <n v="90036"/>
    <x v="1"/>
    <s v="FUR-CH-10000595"/>
    <x v="0"/>
    <x v="1"/>
    <s v="Safco Contoured Stacking Chairs"/>
    <n v="190.72000000000003"/>
    <n v="1"/>
    <n v="0.2"/>
    <n v="11.919999999999987"/>
  </r>
  <r>
    <n v="533"/>
    <x v="245"/>
    <x v="3"/>
    <x v="210"/>
    <d v="2014-09-12T00:00:00"/>
    <s v="Standard Class"/>
    <x v="209"/>
    <s v="Jasper Cacioppo"/>
    <x v="0"/>
    <s v="United States"/>
    <s v="Los Angeles"/>
    <x v="1"/>
    <n v="90032"/>
    <x v="1"/>
    <s v="FUR-FU-10000448"/>
    <x v="0"/>
    <x v="5"/>
    <s v="Tenex Chairmats For Use With Carpeted Floors"/>
    <n v="47.94"/>
    <n v="3"/>
    <n v="0"/>
    <n v="2.3969999999999985"/>
  </r>
  <r>
    <n v="534"/>
    <x v="246"/>
    <x v="0"/>
    <x v="211"/>
    <d v="2013-06-02T00:00:00"/>
    <s v="Second Class"/>
    <x v="210"/>
    <s v="Rob Lucas"/>
    <x v="0"/>
    <s v="United States"/>
    <s v="Montgomery"/>
    <x v="19"/>
    <n v="36116"/>
    <x v="0"/>
    <s v="TEC-PH-10000984"/>
    <x v="2"/>
    <x v="7"/>
    <s v="Panasonic KX-TG9471B"/>
    <n v="979.95"/>
    <n v="5"/>
    <n v="0"/>
    <n v="274.38600000000008"/>
  </r>
  <r>
    <n v="535"/>
    <x v="246"/>
    <x v="0"/>
    <x v="211"/>
    <d v="2013-06-02T00:00:00"/>
    <s v="Second Class"/>
    <x v="210"/>
    <s v="Rob Lucas"/>
    <x v="0"/>
    <s v="United States"/>
    <s v="Montgomery"/>
    <x v="19"/>
    <n v="36116"/>
    <x v="0"/>
    <s v="OFF-BI-10002557"/>
    <x v="1"/>
    <x v="8"/>
    <s v="Presstex Flexible Ring Binders"/>
    <n v="22.75"/>
    <n v="5"/>
    <n v="0"/>
    <n v="11.375"/>
  </r>
  <r>
    <n v="536"/>
    <x v="247"/>
    <x v="0"/>
    <x v="212"/>
    <d v="2013-07-17T00:00:00"/>
    <s v="Standard Class"/>
    <x v="211"/>
    <s v="Allen Armold"/>
    <x v="0"/>
    <s v="United States"/>
    <s v="Mesa"/>
    <x v="16"/>
    <n v="85204"/>
    <x v="1"/>
    <s v="OFF-ST-10001325"/>
    <x v="1"/>
    <x v="4"/>
    <s v="Sterilite Officeware Hinged File Box"/>
    <n v="16.768000000000001"/>
    <n v="2"/>
    <n v="0.2"/>
    <n v="1.4672000000000001"/>
  </r>
  <r>
    <n v="537"/>
    <x v="248"/>
    <x v="3"/>
    <x v="213"/>
    <d v="2014-09-09T00:00:00"/>
    <s v="Second Class"/>
    <x v="212"/>
    <s v="Emily Phan"/>
    <x v="0"/>
    <s v="United States"/>
    <s v="Chicago"/>
    <x v="10"/>
    <n v="60653"/>
    <x v="2"/>
    <s v="OFF-BI-10002429"/>
    <x v="1"/>
    <x v="8"/>
    <s v="Premier Elliptical Ring Binder, Black"/>
    <n v="42.615999999999993"/>
    <n v="7"/>
    <n v="0.8"/>
    <n v="-68.185600000000022"/>
  </r>
  <r>
    <n v="538"/>
    <x v="249"/>
    <x v="1"/>
    <x v="155"/>
    <d v="2012-12-08T00:00:00"/>
    <s v="Standard Class"/>
    <x v="88"/>
    <s v="Mark Packer"/>
    <x v="2"/>
    <s v="United States"/>
    <s v="New York City"/>
    <x v="15"/>
    <n v="10009"/>
    <x v="3"/>
    <s v="OFF-BI-10004528"/>
    <x v="1"/>
    <x v="8"/>
    <s v="Cardinal Poly Pocket Divider Pockets for Ring Binders"/>
    <n v="10.752000000000001"/>
    <n v="4"/>
    <n v="0.2"/>
    <n v="3.359999999999999"/>
  </r>
  <r>
    <n v="539"/>
    <x v="250"/>
    <x v="1"/>
    <x v="214"/>
    <d v="2012-12-11T00:00:00"/>
    <s v="Standard Class"/>
    <x v="213"/>
    <s v="Darren Koutras"/>
    <x v="0"/>
    <s v="United States"/>
    <s v="Henderson"/>
    <x v="0"/>
    <n v="42420"/>
    <x v="0"/>
    <s v="OFF-AP-10001271"/>
    <x v="1"/>
    <x v="9"/>
    <s v="Eureka The Boss Cordless Rechargeable Stick Vac"/>
    <n v="152.94"/>
    <n v="3"/>
    <n v="0"/>
    <n v="41.293800000000005"/>
  </r>
  <r>
    <n v="540"/>
    <x v="250"/>
    <x v="1"/>
    <x v="214"/>
    <d v="2012-12-11T00:00:00"/>
    <s v="Standard Class"/>
    <x v="213"/>
    <s v="Darren Koutras"/>
    <x v="0"/>
    <s v="United States"/>
    <s v="Henderson"/>
    <x v="0"/>
    <n v="42420"/>
    <x v="0"/>
    <s v="FUR-CH-10002647"/>
    <x v="0"/>
    <x v="1"/>
    <s v="Situations Contoured Folding Chairs, 4/Set"/>
    <n v="283.92"/>
    <n v="4"/>
    <n v="0"/>
    <n v="70.980000000000018"/>
  </r>
  <r>
    <n v="541"/>
    <x v="251"/>
    <x v="2"/>
    <x v="215"/>
    <d v="2011-02-04T00:00:00"/>
    <s v="First Class"/>
    <x v="214"/>
    <s v="Bradley Drucker"/>
    <x v="0"/>
    <s v="United States"/>
    <s v="Green Bay"/>
    <x v="6"/>
    <n v="54302"/>
    <x v="2"/>
    <s v="TEC-AC-10001432"/>
    <x v="2"/>
    <x v="11"/>
    <s v="Enermax Aurora Lite Keyboard"/>
    <n v="468.90000000000003"/>
    <n v="6"/>
    <n v="0"/>
    <n v="206.31600000000006"/>
  </r>
  <r>
    <n v="542"/>
    <x v="252"/>
    <x v="0"/>
    <x v="216"/>
    <d v="2013-07-18T00:00:00"/>
    <s v="First Class"/>
    <x v="20"/>
    <s v="Erin Smith"/>
    <x v="1"/>
    <s v="United States"/>
    <s v="Tucson"/>
    <x v="16"/>
    <n v="85705"/>
    <x v="1"/>
    <s v="TEC-PH-10002262"/>
    <x v="2"/>
    <x v="7"/>
    <s v="LG Electronics Tone+ HBS-730 Bluetooth Headset"/>
    <n v="380.86400000000003"/>
    <n v="8"/>
    <n v="0.2"/>
    <n v="38.086400000000026"/>
  </r>
  <r>
    <n v="543"/>
    <x v="253"/>
    <x v="1"/>
    <x v="217"/>
    <d v="2012-12-23T00:00:00"/>
    <s v="Standard Class"/>
    <x v="215"/>
    <s v="Liz MacKendrick"/>
    <x v="0"/>
    <s v="United States"/>
    <s v="Springfield"/>
    <x v="24"/>
    <n v="45503"/>
    <x v="3"/>
    <s v="OFF-ST-10001809"/>
    <x v="1"/>
    <x v="4"/>
    <s v="Fellowes Officeware Wire Shelving"/>
    <n v="646.77600000000007"/>
    <n v="9"/>
    <n v="0.2"/>
    <n v="-145.52460000000002"/>
  </r>
  <r>
    <n v="544"/>
    <x v="254"/>
    <x v="2"/>
    <x v="218"/>
    <d v="2011-05-16T00:00:00"/>
    <s v="Standard Class"/>
    <x v="38"/>
    <s v="Paul Gonzalez"/>
    <x v="0"/>
    <s v="United States"/>
    <s v="Fort Worth"/>
    <x v="5"/>
    <n v="76106"/>
    <x v="2"/>
    <s v="TEC-AC-10001465"/>
    <x v="2"/>
    <x v="11"/>
    <s v="SanDisk Cruzer 64 GB USB Flash Drive"/>
    <n v="58.112000000000002"/>
    <n v="2"/>
    <n v="0.2"/>
    <n v="7.263999999999994"/>
  </r>
  <r>
    <n v="545"/>
    <x v="254"/>
    <x v="2"/>
    <x v="218"/>
    <d v="2011-05-16T00:00:00"/>
    <s v="Standard Class"/>
    <x v="38"/>
    <s v="Paul Gonzalez"/>
    <x v="0"/>
    <s v="United States"/>
    <s v="Fort Worth"/>
    <x v="5"/>
    <n v="76106"/>
    <x v="2"/>
    <s v="TEC-PH-10002597"/>
    <x v="2"/>
    <x v="7"/>
    <s v="Xblue XB-1670-86 X16 Small Office Telephone - Titanium"/>
    <n v="100.792"/>
    <n v="1"/>
    <n v="0.2"/>
    <n v="6.2995000000000019"/>
  </r>
  <r>
    <n v="546"/>
    <x v="254"/>
    <x v="2"/>
    <x v="218"/>
    <d v="2011-05-16T00:00:00"/>
    <s v="Standard Class"/>
    <x v="38"/>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x v="216"/>
    <s v="Adrian Shami"/>
    <x v="2"/>
    <s v="United States"/>
    <s v="New York City"/>
    <x v="15"/>
    <n v="10035"/>
    <x v="3"/>
    <s v="OFF-BI-10000404"/>
    <x v="1"/>
    <x v="8"/>
    <s v="Avery Printable Repositionable Plastic Tabs"/>
    <n v="41.28"/>
    <n v="6"/>
    <n v="0.2"/>
    <n v="13.931999999999999"/>
  </r>
  <r>
    <n v="548"/>
    <x v="255"/>
    <x v="3"/>
    <x v="123"/>
    <d v="2014-11-23T00:00:00"/>
    <s v="First Class"/>
    <x v="216"/>
    <s v="Adrian Shami"/>
    <x v="2"/>
    <s v="United States"/>
    <s v="New York City"/>
    <x v="15"/>
    <n v="10035"/>
    <x v="3"/>
    <s v="OFF-PA-10002986"/>
    <x v="1"/>
    <x v="10"/>
    <s v="Xerox 1898"/>
    <n v="13.36"/>
    <n v="2"/>
    <n v="0"/>
    <n v="6.4127999999999998"/>
  </r>
  <r>
    <n v="549"/>
    <x v="256"/>
    <x v="1"/>
    <x v="219"/>
    <d v="2012-11-17T00:00:00"/>
    <s v="Second Class"/>
    <x v="158"/>
    <s v="Dean Katz"/>
    <x v="1"/>
    <s v="United States"/>
    <s v="Chicago"/>
    <x v="10"/>
    <n v="60653"/>
    <x v="2"/>
    <s v="OFF-ST-10000604"/>
    <x v="1"/>
    <x v="4"/>
    <s v="Home/Office Personal File Carts"/>
    <n v="250.27199999999999"/>
    <n v="9"/>
    <n v="0.2"/>
    <n v="15.641999999999982"/>
  </r>
  <r>
    <n v="550"/>
    <x v="256"/>
    <x v="1"/>
    <x v="219"/>
    <d v="2012-11-17T00:00:00"/>
    <s v="Second Class"/>
    <x v="158"/>
    <s v="Dean Katz"/>
    <x v="1"/>
    <s v="United States"/>
    <s v="Chicago"/>
    <x v="10"/>
    <n v="60653"/>
    <x v="2"/>
    <s v="OFF-BI-10004738"/>
    <x v="1"/>
    <x v="8"/>
    <s v="Flexible Leather- Look Classic Collection Ring Binder"/>
    <n v="11.363999999999997"/>
    <n v="3"/>
    <n v="0.8"/>
    <n v="-17.045999999999999"/>
  </r>
  <r>
    <n v="551"/>
    <x v="256"/>
    <x v="1"/>
    <x v="219"/>
    <d v="2012-11-17T00:00:00"/>
    <s v="Second Class"/>
    <x v="158"/>
    <s v="Dean Katz"/>
    <x v="1"/>
    <s v="United States"/>
    <s v="Chicago"/>
    <x v="10"/>
    <n v="60653"/>
    <x v="2"/>
    <s v="OFF-SU-10001935"/>
    <x v="1"/>
    <x v="14"/>
    <s v="Staples"/>
    <n v="8.7200000000000006"/>
    <n v="5"/>
    <n v="0.2"/>
    <n v="-1.7440000000000015"/>
  </r>
  <r>
    <n v="552"/>
    <x v="257"/>
    <x v="0"/>
    <x v="173"/>
    <d v="2013-04-18T00:00:00"/>
    <s v="Second Class"/>
    <x v="217"/>
    <s v="Bill Donatelli"/>
    <x v="0"/>
    <s v="United States"/>
    <s v="San Francisco"/>
    <x v="1"/>
    <n v="94110"/>
    <x v="1"/>
    <s v="FUR-CH-10002024"/>
    <x v="0"/>
    <x v="1"/>
    <s v="HON 5400 Series Task Chairs for Big and Tall"/>
    <n v="1121.568"/>
    <n v="2"/>
    <n v="0.2"/>
    <n v="0"/>
  </r>
  <r>
    <n v="553"/>
    <x v="258"/>
    <x v="3"/>
    <x v="220"/>
    <d v="2014-09-13T00:00:00"/>
    <s v="First Class"/>
    <x v="53"/>
    <s v="Ryan Crowe"/>
    <x v="0"/>
    <s v="United States"/>
    <s v="Jacksonville"/>
    <x v="2"/>
    <n v="32216"/>
    <x v="0"/>
    <s v="FUR-FU-10003039"/>
    <x v="0"/>
    <x v="5"/>
    <s v="Howard Miller 11-1/2&quot; Diameter Grantwood Wall Clock"/>
    <n v="34.504000000000005"/>
    <n v="1"/>
    <n v="0.2"/>
    <n v="6.0381999999999998"/>
  </r>
  <r>
    <n v="554"/>
    <x v="259"/>
    <x v="3"/>
    <x v="221"/>
    <d v="2014-11-29T00:00:00"/>
    <s v="Standard Class"/>
    <x v="218"/>
    <s v="Greg Tran"/>
    <x v="0"/>
    <s v="United States"/>
    <s v="Houston"/>
    <x v="5"/>
    <n v="77070"/>
    <x v="2"/>
    <s v="OFF-FA-10004248"/>
    <x v="1"/>
    <x v="13"/>
    <s v="Advantus T-Pin Paper Clips"/>
    <n v="10.824"/>
    <n v="3"/>
    <n v="0.2"/>
    <n v="2.5707"/>
  </r>
  <r>
    <n v="555"/>
    <x v="260"/>
    <x v="3"/>
    <x v="222"/>
    <d v="2014-07-04T00:00:00"/>
    <s v="Second Class"/>
    <x v="158"/>
    <s v="Dean Katz"/>
    <x v="1"/>
    <s v="United States"/>
    <s v="Anaheim"/>
    <x v="1"/>
    <n v="92804"/>
    <x v="1"/>
    <s v="OFF-ST-10001780"/>
    <x v="1"/>
    <x v="4"/>
    <s v="Tennsco 16-Compartment Lockers with Coat Rack"/>
    <n v="1295.78"/>
    <n v="2"/>
    <n v="0"/>
    <n v="310.98720000000003"/>
  </r>
  <r>
    <n v="556"/>
    <x v="261"/>
    <x v="2"/>
    <x v="223"/>
    <d v="2011-03-07T00:00:00"/>
    <s v="Second Class"/>
    <x v="219"/>
    <s v="Ashley Jarboe"/>
    <x v="0"/>
    <s v="United States"/>
    <s v="Wilmington"/>
    <x v="3"/>
    <n v="28403"/>
    <x v="0"/>
    <s v="OFF-AR-10003560"/>
    <x v="1"/>
    <x v="6"/>
    <s v="Zebra Zazzle Fluorescent Highlighters"/>
    <n v="19.456000000000003"/>
    <n v="4"/>
    <n v="0.2"/>
    <n v="3.4047999999999981"/>
  </r>
  <r>
    <n v="557"/>
    <x v="262"/>
    <x v="0"/>
    <x v="224"/>
    <d v="2013-06-16T00:00:00"/>
    <s v="Standard Class"/>
    <x v="220"/>
    <s v="Olvera Toch"/>
    <x v="0"/>
    <s v="United States"/>
    <s v="Los Angeles"/>
    <x v="1"/>
    <n v="90045"/>
    <x v="1"/>
    <s v="OFF-LA-10001297"/>
    <x v="1"/>
    <x v="2"/>
    <s v="Avery 473"/>
    <n v="20.7"/>
    <n v="2"/>
    <n v="0"/>
    <n v="9.9359999999999999"/>
  </r>
  <r>
    <n v="558"/>
    <x v="262"/>
    <x v="0"/>
    <x v="224"/>
    <d v="2013-06-16T00:00:00"/>
    <s v="Standard Class"/>
    <x v="220"/>
    <s v="Olvera Toch"/>
    <x v="0"/>
    <s v="United States"/>
    <s v="Los Angeles"/>
    <x v="1"/>
    <n v="90045"/>
    <x v="1"/>
    <s v="FUR-TA-10004256"/>
    <x v="0"/>
    <x v="3"/>
    <s v="Bretford “Just In Time” Height-Adjustable Multi-Task Work Tables"/>
    <n v="1335.68"/>
    <n v="4"/>
    <n v="0.2"/>
    <n v="-217.04800000000017"/>
  </r>
  <r>
    <n v="559"/>
    <x v="262"/>
    <x v="0"/>
    <x v="224"/>
    <d v="2013-06-16T00:00:00"/>
    <s v="Standard Class"/>
    <x v="220"/>
    <s v="Olvera Toch"/>
    <x v="0"/>
    <s v="United States"/>
    <s v="Los Angeles"/>
    <x v="1"/>
    <n v="90045"/>
    <x v="1"/>
    <s v="OFF-PA-10003441"/>
    <x v="1"/>
    <x v="10"/>
    <s v="Xerox 226"/>
    <n v="32.400000000000006"/>
    <n v="5"/>
    <n v="0"/>
    <n v="15.552000000000001"/>
  </r>
  <r>
    <n v="560"/>
    <x v="263"/>
    <x v="3"/>
    <x v="225"/>
    <d v="2014-11-23T00:00:00"/>
    <s v="Second Class"/>
    <x v="221"/>
    <s v="Liz Pelletier"/>
    <x v="0"/>
    <s v="United States"/>
    <s v="San Francisco"/>
    <x v="1"/>
    <n v="94110"/>
    <x v="1"/>
    <s v="FUR-FU-10003347"/>
    <x v="0"/>
    <x v="5"/>
    <s v="Coloredge Poster Frame"/>
    <n v="42.599999999999994"/>
    <n v="3"/>
    <n v="0"/>
    <n v="16.614000000000001"/>
  </r>
  <r>
    <n v="561"/>
    <x v="263"/>
    <x v="3"/>
    <x v="225"/>
    <d v="2014-11-23T00:00:00"/>
    <s v="Second Class"/>
    <x v="221"/>
    <s v="Liz Pelletier"/>
    <x v="0"/>
    <s v="United States"/>
    <s v="San Francisco"/>
    <x v="1"/>
    <n v="94110"/>
    <x v="1"/>
    <s v="OFF-BI-10000069"/>
    <x v="1"/>
    <x v="8"/>
    <s v="GBC Prepunched Paper, 19-Hole, for Binding Systems, 24-lb"/>
    <n v="84.056000000000012"/>
    <n v="7"/>
    <n v="0.2"/>
    <n v="27.318199999999983"/>
  </r>
  <r>
    <n v="562"/>
    <x v="264"/>
    <x v="2"/>
    <x v="80"/>
    <d v="2011-09-18T00:00:00"/>
    <s v="Second Class"/>
    <x v="222"/>
    <s v="Cynthia Arntzen"/>
    <x v="0"/>
    <s v="United States"/>
    <s v="Tampa"/>
    <x v="2"/>
    <n v="33614"/>
    <x v="0"/>
    <s v="OFF-AP-10003914"/>
    <x v="1"/>
    <x v="9"/>
    <s v="Sanitaire Vibra Groomer IR Commercial Upright Vacuum, Replacement Belts"/>
    <n v="13"/>
    <n v="5"/>
    <n v="0.2"/>
    <n v="1.3000000000000007"/>
  </r>
  <r>
    <n v="563"/>
    <x v="264"/>
    <x v="2"/>
    <x v="80"/>
    <d v="2011-09-18T00:00:00"/>
    <s v="Second Class"/>
    <x v="222"/>
    <s v="Cynthia Arntzen"/>
    <x v="0"/>
    <s v="United States"/>
    <s v="Tampa"/>
    <x v="2"/>
    <n v="33614"/>
    <x v="0"/>
    <s v="FUR-FU-10004020"/>
    <x v="0"/>
    <x v="5"/>
    <s v="Advantus Panel Wall Acrylic Frame"/>
    <n v="13.128"/>
    <n v="3"/>
    <n v="0.2"/>
    <n v="3.7743000000000002"/>
  </r>
  <r>
    <n v="564"/>
    <x v="265"/>
    <x v="1"/>
    <x v="214"/>
    <d v="2012-12-09T00:00:00"/>
    <s v="First Class"/>
    <x v="223"/>
    <s v="Jeremy Farry"/>
    <x v="0"/>
    <s v="United States"/>
    <s v="Seattle"/>
    <x v="4"/>
    <n v="98105"/>
    <x v="1"/>
    <s v="OFF-FA-10003467"/>
    <x v="1"/>
    <x v="13"/>
    <s v="Alliance Big Bands Rubber Bands, 12/Pack"/>
    <n v="3.96"/>
    <n v="2"/>
    <n v="0"/>
    <n v="0"/>
  </r>
  <r>
    <n v="565"/>
    <x v="265"/>
    <x v="1"/>
    <x v="214"/>
    <d v="2012-12-09T00:00:00"/>
    <s v="First Class"/>
    <x v="223"/>
    <s v="Jeremy Farry"/>
    <x v="0"/>
    <s v="United States"/>
    <s v="Seattle"/>
    <x v="4"/>
    <n v="98105"/>
    <x v="1"/>
    <s v="OFF-LA-10000634"/>
    <x v="1"/>
    <x v="2"/>
    <s v="Avery 509"/>
    <n v="2.61"/>
    <n v="1"/>
    <n v="0"/>
    <n v="1.2005999999999999"/>
  </r>
  <r>
    <n v="566"/>
    <x v="266"/>
    <x v="3"/>
    <x v="226"/>
    <d v="2014-12-11T00:00:00"/>
    <s v="First Class"/>
    <x v="224"/>
    <s v="Frank Preis"/>
    <x v="0"/>
    <s v="United States"/>
    <s v="Los Angeles"/>
    <x v="1"/>
    <n v="90008"/>
    <x v="1"/>
    <s v="TEC-PH-10002496"/>
    <x v="2"/>
    <x v="7"/>
    <s v="Cisco SPA301"/>
    <n v="374.37600000000003"/>
    <n v="3"/>
    <n v="0.2"/>
    <n v="46.796999999999983"/>
  </r>
  <r>
    <n v="567"/>
    <x v="267"/>
    <x v="3"/>
    <x v="172"/>
    <d v="2014-10-09T00:00:00"/>
    <s v="Standard Class"/>
    <x v="225"/>
    <s v="Ellis Ballard"/>
    <x v="1"/>
    <s v="United States"/>
    <s v="Seattle"/>
    <x v="4"/>
    <n v="98105"/>
    <x v="1"/>
    <s v="OFF-PA-10004530"/>
    <x v="1"/>
    <x v="10"/>
    <s v="Personal Creations Ink Jet Cards and Labels"/>
    <n v="91.84"/>
    <n v="8"/>
    <n v="0"/>
    <n v="45.001600000000003"/>
  </r>
  <r>
    <n v="568"/>
    <x v="267"/>
    <x v="3"/>
    <x v="172"/>
    <d v="2014-10-09T00:00:00"/>
    <s v="Standard Class"/>
    <x v="225"/>
    <s v="Ellis Ballard"/>
    <x v="1"/>
    <s v="United States"/>
    <s v="Seattle"/>
    <x v="4"/>
    <n v="98105"/>
    <x v="1"/>
    <s v="OFF-BI-10001107"/>
    <x v="1"/>
    <x v="8"/>
    <s v="GBC White Gloss Covers, Plain Front"/>
    <n v="81.088000000000008"/>
    <n v="7"/>
    <n v="0.2"/>
    <n v="27.3672"/>
  </r>
  <r>
    <n v="569"/>
    <x v="267"/>
    <x v="3"/>
    <x v="172"/>
    <d v="2014-10-09T00:00:00"/>
    <s v="Standard Class"/>
    <x v="225"/>
    <s v="Ellis Ballard"/>
    <x v="1"/>
    <s v="United States"/>
    <s v="Seattle"/>
    <x v="4"/>
    <n v="98105"/>
    <x v="1"/>
    <s v="OFF-PA-10004451"/>
    <x v="1"/>
    <x v="10"/>
    <s v="Xerox 222"/>
    <n v="19.440000000000001"/>
    <n v="3"/>
    <n v="0"/>
    <n v="9.3312000000000008"/>
  </r>
  <r>
    <n v="570"/>
    <x v="267"/>
    <x v="3"/>
    <x v="172"/>
    <d v="2014-10-09T00:00:00"/>
    <s v="Standard Class"/>
    <x v="225"/>
    <s v="Ellis Ballard"/>
    <x v="1"/>
    <s v="United States"/>
    <s v="Seattle"/>
    <x v="4"/>
    <n v="98105"/>
    <x v="1"/>
    <s v="FUR-CH-10004997"/>
    <x v="0"/>
    <x v="1"/>
    <s v="Hon Every-Day Series Multi-Task Chairs"/>
    <n v="451.15199999999993"/>
    <n v="3"/>
    <n v="0.2"/>
    <n v="0"/>
  </r>
  <r>
    <n v="571"/>
    <x v="268"/>
    <x v="3"/>
    <x v="116"/>
    <d v="2015-01-05T00:00:00"/>
    <s v="Standard Class"/>
    <x v="226"/>
    <s v="Jennifer Ferguson"/>
    <x v="0"/>
    <s v="United States"/>
    <s v="New York City"/>
    <x v="15"/>
    <n v="10024"/>
    <x v="3"/>
    <s v="OFF-LA-10001297"/>
    <x v="1"/>
    <x v="2"/>
    <s v="Avery 473"/>
    <n v="72.45"/>
    <n v="7"/>
    <n v="0"/>
    <n v="34.775999999999996"/>
  </r>
  <r>
    <n v="572"/>
    <x v="268"/>
    <x v="3"/>
    <x v="116"/>
    <d v="2015-01-05T00:00:00"/>
    <s v="Standard Class"/>
    <x v="226"/>
    <s v="Jennifer Ferguson"/>
    <x v="0"/>
    <s v="United States"/>
    <s v="New York City"/>
    <x v="15"/>
    <n v="10024"/>
    <x v="3"/>
    <s v="OFF-FA-10000585"/>
    <x v="1"/>
    <x v="13"/>
    <s v="OIC Bulk Pack Metal Binder Clips"/>
    <n v="13.96"/>
    <n v="4"/>
    <n v="0"/>
    <n v="6.4215999999999998"/>
  </r>
  <r>
    <n v="573"/>
    <x v="268"/>
    <x v="3"/>
    <x v="116"/>
    <d v="2015-01-05T00:00:00"/>
    <s v="Standard Class"/>
    <x v="226"/>
    <s v="Jennifer Ferguson"/>
    <x v="0"/>
    <s v="United States"/>
    <s v="New York City"/>
    <x v="15"/>
    <n v="10024"/>
    <x v="3"/>
    <s v="OFF-BI-10001922"/>
    <x v="1"/>
    <x v="8"/>
    <s v="Storex Dura Pro Binders"/>
    <n v="33.264000000000003"/>
    <n v="7"/>
    <n v="0.2"/>
    <n v="11.226599999999999"/>
  </r>
  <r>
    <n v="574"/>
    <x v="268"/>
    <x v="3"/>
    <x v="116"/>
    <d v="2015-01-05T00:00:00"/>
    <s v="Standard Class"/>
    <x v="226"/>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x v="227"/>
    <s v="Sarah Foster"/>
    <x v="0"/>
    <s v="United States"/>
    <s v="Marysville"/>
    <x v="4"/>
    <n v="98270"/>
    <x v="1"/>
    <s v="OFF-AR-10003394"/>
    <x v="1"/>
    <x v="6"/>
    <s v="Newell 332"/>
    <n v="8.82"/>
    <n v="3"/>
    <n v="0"/>
    <n v="2.3814000000000002"/>
  </r>
  <r>
    <n v="576"/>
    <x v="270"/>
    <x v="1"/>
    <x v="227"/>
    <d v="2012-09-22T00:00:00"/>
    <s v="Second Class"/>
    <x v="228"/>
    <s v="Trudy Glocke"/>
    <x v="0"/>
    <s v="United States"/>
    <s v="Long Beach"/>
    <x v="1"/>
    <n v="90805"/>
    <x v="1"/>
    <s v="OFF-PA-10004530"/>
    <x v="1"/>
    <x v="10"/>
    <s v="Personal Creations Ink Jet Cards and Labels"/>
    <n v="160.72"/>
    <n v="14"/>
    <n v="0"/>
    <n v="78.752800000000008"/>
  </r>
  <r>
    <n v="577"/>
    <x v="270"/>
    <x v="1"/>
    <x v="227"/>
    <d v="2012-09-22T00:00:00"/>
    <s v="Second Class"/>
    <x v="228"/>
    <s v="Trudy Glocke"/>
    <x v="0"/>
    <s v="United States"/>
    <s v="Long Beach"/>
    <x v="1"/>
    <n v="90805"/>
    <x v="1"/>
    <s v="OFF-PA-10001450"/>
    <x v="1"/>
    <x v="10"/>
    <s v="Rediform S.O.S. Phone Message Books"/>
    <n v="19.920000000000002"/>
    <n v="4"/>
    <n v="0"/>
    <n v="9.7608000000000015"/>
  </r>
  <r>
    <n v="578"/>
    <x v="270"/>
    <x v="1"/>
    <x v="227"/>
    <d v="2012-09-22T00:00:00"/>
    <s v="Second Class"/>
    <x v="228"/>
    <s v="Trudy Glocke"/>
    <x v="0"/>
    <s v="United States"/>
    <s v="Long Beach"/>
    <x v="1"/>
    <n v="90805"/>
    <x v="1"/>
    <s v="OFF-SU-10001574"/>
    <x v="1"/>
    <x v="14"/>
    <s v="Acme Value Line Scissors"/>
    <n v="7.3"/>
    <n v="2"/>
    <n v="0"/>
    <n v="2.1899999999999995"/>
  </r>
  <r>
    <n v="579"/>
    <x v="271"/>
    <x v="3"/>
    <x v="228"/>
    <d v="2014-07-27T00:00:00"/>
    <s v="Standard Class"/>
    <x v="229"/>
    <s v="Carlos Soltero"/>
    <x v="0"/>
    <s v="United States"/>
    <s v="Chicago"/>
    <x v="10"/>
    <n v="60610"/>
    <x v="2"/>
    <s v="OFF-ST-10002974"/>
    <x v="1"/>
    <x v="4"/>
    <s v="Trav-L-File Heavy-Duty Shuttle II, Black"/>
    <n v="69.712000000000003"/>
    <n v="2"/>
    <n v="0.2"/>
    <n v="8.7139999999999951"/>
  </r>
  <r>
    <n v="580"/>
    <x v="271"/>
    <x v="3"/>
    <x v="228"/>
    <d v="2014-07-27T00:00:00"/>
    <s v="Standard Class"/>
    <x v="229"/>
    <s v="Carlos Soltero"/>
    <x v="0"/>
    <s v="United States"/>
    <s v="Chicago"/>
    <x v="10"/>
    <n v="60610"/>
    <x v="2"/>
    <s v="FUR-FU-10001475"/>
    <x v="0"/>
    <x v="5"/>
    <s v="Contract Clock, 14&quot;, Brown"/>
    <n v="8.7919999999999998"/>
    <n v="1"/>
    <n v="0.6"/>
    <n v="-5.7148000000000003"/>
  </r>
  <r>
    <n v="581"/>
    <x v="272"/>
    <x v="1"/>
    <x v="229"/>
    <d v="2012-09-14T00:00:00"/>
    <s v="Standard Class"/>
    <x v="230"/>
    <s v="Charles Crestani"/>
    <x v="0"/>
    <s v="United States"/>
    <s v="Los Angeles"/>
    <x v="1"/>
    <n v="90004"/>
    <x v="1"/>
    <s v="OFF-SU-10004498"/>
    <x v="1"/>
    <x v="14"/>
    <s v="Martin-Yale Premier Letter Opener"/>
    <n v="51.52"/>
    <n v="4"/>
    <n v="0"/>
    <n v="1.5456000000000003"/>
  </r>
  <r>
    <n v="582"/>
    <x v="273"/>
    <x v="3"/>
    <x v="96"/>
    <d v="2014-12-06T00:00:00"/>
    <s v="Standard Class"/>
    <x v="231"/>
    <s v="Dianna Vittorini"/>
    <x v="0"/>
    <s v="United States"/>
    <s v="Denver"/>
    <x v="22"/>
    <n v="80219"/>
    <x v="1"/>
    <s v="TEC-PH-10004977"/>
    <x v="2"/>
    <x v="7"/>
    <s v="GE 30524EE4"/>
    <n v="470.37600000000009"/>
    <n v="3"/>
    <n v="0.2"/>
    <n v="52.917299999999955"/>
  </r>
  <r>
    <n v="583"/>
    <x v="273"/>
    <x v="3"/>
    <x v="96"/>
    <d v="2014-12-06T00:00:00"/>
    <s v="Standard Class"/>
    <x v="231"/>
    <s v="Dianna Vittorini"/>
    <x v="0"/>
    <s v="United States"/>
    <s v="Denver"/>
    <x v="22"/>
    <n v="80219"/>
    <x v="1"/>
    <s v="TEC-PH-10000586"/>
    <x v="2"/>
    <x v="7"/>
    <s v="AT&amp;T SB67148 SynJ"/>
    <n v="105.584"/>
    <n v="2"/>
    <n v="0.2"/>
    <n v="9.2386000000000053"/>
  </r>
  <r>
    <n v="584"/>
    <x v="273"/>
    <x v="3"/>
    <x v="96"/>
    <d v="2014-12-06T00:00:00"/>
    <s v="Standard Class"/>
    <x v="231"/>
    <s v="Dianna Vittorini"/>
    <x v="0"/>
    <s v="United States"/>
    <s v="Denver"/>
    <x v="22"/>
    <n v="80219"/>
    <x v="1"/>
    <s v="OFF-AP-10000358"/>
    <x v="1"/>
    <x v="9"/>
    <s v="Fellowes Basic Home/Office Series Surge Protectors"/>
    <n v="31.152000000000001"/>
    <n v="3"/>
    <n v="0.2"/>
    <n v="3.5045999999999964"/>
  </r>
  <r>
    <n v="585"/>
    <x v="273"/>
    <x v="3"/>
    <x v="96"/>
    <d v="2014-12-06T00:00:00"/>
    <s v="Standard Class"/>
    <x v="231"/>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x v="231"/>
    <s v="Dianna Vittorini"/>
    <x v="0"/>
    <s v="United States"/>
    <s v="Denver"/>
    <x v="22"/>
    <n v="80219"/>
    <x v="1"/>
    <s v="TEC-PH-10001254"/>
    <x v="2"/>
    <x v="7"/>
    <s v="Jabra BIZ 2300 Duo QD Duo Corded Headset"/>
    <n v="406.36799999999999"/>
    <n v="4"/>
    <n v="0.2"/>
    <n v="30.477599999999981"/>
  </r>
  <r>
    <n v="587"/>
    <x v="274"/>
    <x v="1"/>
    <x v="230"/>
    <d v="2012-07-09T00:00:00"/>
    <s v="Standard Class"/>
    <x v="232"/>
    <s v="Bruce Degenhardt"/>
    <x v="0"/>
    <s v="United States"/>
    <s v="Richmond"/>
    <x v="0"/>
    <n v="40475"/>
    <x v="0"/>
    <s v="FUR-CH-10003956"/>
    <x v="0"/>
    <x v="1"/>
    <s v="Novimex High-Tech Fabric Mesh Task Chair"/>
    <n v="70.98"/>
    <n v="1"/>
    <n v="0"/>
    <n v="4.968599999999995"/>
  </r>
  <r>
    <n v="588"/>
    <x v="274"/>
    <x v="1"/>
    <x v="230"/>
    <d v="2012-07-09T00:00:00"/>
    <s v="Standard Class"/>
    <x v="232"/>
    <s v="Bruce Degenhardt"/>
    <x v="0"/>
    <s v="United States"/>
    <s v="Richmond"/>
    <x v="0"/>
    <n v="40475"/>
    <x v="0"/>
    <s v="OFF-LA-10003930"/>
    <x v="1"/>
    <x v="2"/>
    <s v="Dot Matrix Printer Tape Reel Labels, White, 5000/Box"/>
    <n v="294.93"/>
    <n v="3"/>
    <n v="0"/>
    <n v="144.51570000000001"/>
  </r>
  <r>
    <n v="589"/>
    <x v="275"/>
    <x v="0"/>
    <x v="231"/>
    <d v="2013-03-25T00:00:00"/>
    <s v="Standard Class"/>
    <x v="233"/>
    <s v="Zuschuss Carroll"/>
    <x v="0"/>
    <s v="United States"/>
    <s v="Salem"/>
    <x v="21"/>
    <n v="97301"/>
    <x v="1"/>
    <s v="TEC-PH-10003800"/>
    <x v="2"/>
    <x v="7"/>
    <s v="i.Sound Portable Power - 8000 mAh"/>
    <n v="84.784000000000006"/>
    <n v="2"/>
    <n v="0.2"/>
    <n v="-20.136200000000006"/>
  </r>
  <r>
    <n v="590"/>
    <x v="275"/>
    <x v="0"/>
    <x v="231"/>
    <d v="2013-03-25T00:00:00"/>
    <s v="Standard Class"/>
    <x v="233"/>
    <s v="Zuschuss Carroll"/>
    <x v="0"/>
    <s v="United States"/>
    <s v="Salem"/>
    <x v="21"/>
    <n v="97301"/>
    <x v="1"/>
    <s v="OFF-PA-10002005"/>
    <x v="1"/>
    <x v="10"/>
    <s v="Xerox 225"/>
    <n v="20.736000000000004"/>
    <n v="4"/>
    <n v="0.2"/>
    <n v="7.2576000000000001"/>
  </r>
  <r>
    <n v="591"/>
    <x v="275"/>
    <x v="0"/>
    <x v="231"/>
    <d v="2013-03-25T00:00:00"/>
    <s v="Standard Class"/>
    <x v="233"/>
    <s v="Zuschuss Carroll"/>
    <x v="0"/>
    <s v="United States"/>
    <s v="Salem"/>
    <x v="21"/>
    <n v="97301"/>
    <x v="1"/>
    <s v="OFF-BI-10002498"/>
    <x v="1"/>
    <x v="8"/>
    <s v="Clear Mylar Reinforcing Strips"/>
    <n v="16.821000000000005"/>
    <n v="3"/>
    <n v="0.7"/>
    <n v="-12.896100000000004"/>
  </r>
  <r>
    <n v="592"/>
    <x v="275"/>
    <x v="0"/>
    <x v="231"/>
    <d v="2013-03-25T00:00:00"/>
    <s v="Standard Class"/>
    <x v="233"/>
    <s v="Zuschuss Carroll"/>
    <x v="0"/>
    <s v="United States"/>
    <s v="Salem"/>
    <x v="21"/>
    <n v="97301"/>
    <x v="1"/>
    <s v="OFF-PA-10004101"/>
    <x v="1"/>
    <x v="10"/>
    <s v="Xerox 1894"/>
    <n v="10.368000000000002"/>
    <n v="2"/>
    <n v="0.2"/>
    <n v="3.6288"/>
  </r>
  <r>
    <n v="593"/>
    <x v="276"/>
    <x v="2"/>
    <x v="232"/>
    <d v="2011-01-14T00:00:00"/>
    <s v="Standard Class"/>
    <x v="234"/>
    <s v="Melanie Seite"/>
    <x v="0"/>
    <s v="United States"/>
    <s v="Laredo"/>
    <x v="5"/>
    <n v="78041"/>
    <x v="2"/>
    <s v="OFF-AR-10004078"/>
    <x v="1"/>
    <x v="6"/>
    <s v="Newell 312"/>
    <n v="9.3439999999999994"/>
    <n v="2"/>
    <n v="0.2"/>
    <n v="1.1679999999999997"/>
  </r>
  <r>
    <n v="594"/>
    <x v="276"/>
    <x v="2"/>
    <x v="232"/>
    <d v="2011-01-14T00:00:00"/>
    <s v="Standard Class"/>
    <x v="234"/>
    <s v="Melanie Seite"/>
    <x v="0"/>
    <s v="United States"/>
    <s v="Laredo"/>
    <x v="5"/>
    <n v="78041"/>
    <x v="2"/>
    <s v="TEC-AC-10001266"/>
    <x v="2"/>
    <x v="11"/>
    <s v="Memorex Micro Travel Drive 8 GB"/>
    <n v="31.200000000000003"/>
    <n v="3"/>
    <n v="0.2"/>
    <n v="9.7499999999999964"/>
  </r>
  <r>
    <n v="595"/>
    <x v="277"/>
    <x v="2"/>
    <x v="233"/>
    <d v="2011-08-15T00:00:00"/>
    <s v="Standard Class"/>
    <x v="235"/>
    <s v="Lena Radford"/>
    <x v="0"/>
    <s v="United States"/>
    <s v="San Diego"/>
    <x v="1"/>
    <n v="92024"/>
    <x v="1"/>
    <s v="OFF-AP-10004708"/>
    <x v="1"/>
    <x v="9"/>
    <s v="Fellowes Superior 10 Outlet Split Surge Protector"/>
    <n v="76.12"/>
    <n v="2"/>
    <n v="0"/>
    <n v="22.074799999999996"/>
  </r>
  <r>
    <n v="596"/>
    <x v="277"/>
    <x v="2"/>
    <x v="233"/>
    <d v="2011-08-15T00:00:00"/>
    <s v="Standard Class"/>
    <x v="235"/>
    <s v="Lena Radford"/>
    <x v="0"/>
    <s v="United States"/>
    <s v="San Diego"/>
    <x v="1"/>
    <n v="92024"/>
    <x v="1"/>
    <s v="TEC-CO-10004115"/>
    <x v="2"/>
    <x v="16"/>
    <s v="Sharp AL-1530CS Digital Copier"/>
    <n v="1199.9760000000001"/>
    <n v="3"/>
    <n v="0.2"/>
    <n v="434.99130000000002"/>
  </r>
  <r>
    <n v="597"/>
    <x v="277"/>
    <x v="2"/>
    <x v="233"/>
    <d v="2011-08-15T00:00:00"/>
    <s v="Standard Class"/>
    <x v="235"/>
    <s v="Lena Radford"/>
    <x v="0"/>
    <s v="United States"/>
    <s v="San Diego"/>
    <x v="1"/>
    <n v="92024"/>
    <x v="1"/>
    <s v="TEC-PH-10002398"/>
    <x v="2"/>
    <x v="7"/>
    <s v="AT&amp;T 1070 Corded Phone"/>
    <n v="445.96000000000004"/>
    <n v="5"/>
    <n v="0.2"/>
    <n v="55.744999999999948"/>
  </r>
  <r>
    <n v="598"/>
    <x v="277"/>
    <x v="2"/>
    <x v="233"/>
    <d v="2011-08-15T00:00:00"/>
    <s v="Standard Class"/>
    <x v="235"/>
    <s v="Lena Radford"/>
    <x v="0"/>
    <s v="United States"/>
    <s v="San Diego"/>
    <x v="1"/>
    <n v="92024"/>
    <x v="1"/>
    <s v="FUR-FU-10001979"/>
    <x v="0"/>
    <x v="5"/>
    <s v="Dana Halogen Swing-Arm Architect Lamp"/>
    <n v="327.76"/>
    <n v="8"/>
    <n v="0"/>
    <n v="91.772800000000018"/>
  </r>
  <r>
    <n v="599"/>
    <x v="278"/>
    <x v="0"/>
    <x v="216"/>
    <d v="2013-07-17T00:00:00"/>
    <s v="First Class"/>
    <x v="236"/>
    <s v="Theone Pippenger"/>
    <x v="0"/>
    <s v="United States"/>
    <s v="Philadelphia"/>
    <x v="9"/>
    <n v="19134"/>
    <x v="3"/>
    <s v="OFF-SU-10004115"/>
    <x v="1"/>
    <x v="14"/>
    <s v="Acme Stainless Steel Office Snips"/>
    <n v="11.632"/>
    <n v="2"/>
    <n v="0.2"/>
    <n v="1.0178000000000007"/>
  </r>
  <r>
    <n v="600"/>
    <x v="279"/>
    <x v="0"/>
    <x v="87"/>
    <d v="2013-07-22T00:00:00"/>
    <s v="Standard Class"/>
    <x v="237"/>
    <s v="Chloris Kastensmidt"/>
    <x v="0"/>
    <s v="United States"/>
    <s v="Philadelphia"/>
    <x v="9"/>
    <n v="19120"/>
    <x v="3"/>
    <s v="TEC-PH-10001425"/>
    <x v="2"/>
    <x v="7"/>
    <s v="Mophie Juice Pack Helium for iPhone"/>
    <n v="143.98199999999997"/>
    <n v="3"/>
    <n v="0.4"/>
    <n v="-28.796400000000006"/>
  </r>
  <r>
    <n v="601"/>
    <x v="279"/>
    <x v="0"/>
    <x v="87"/>
    <d v="2013-07-22T00:00:00"/>
    <s v="Standard Class"/>
    <x v="237"/>
    <s v="Chloris Kastensmidt"/>
    <x v="0"/>
    <s v="United States"/>
    <s v="Philadelphia"/>
    <x v="9"/>
    <n v="19120"/>
    <x v="3"/>
    <s v="TEC-PH-10003963"/>
    <x v="2"/>
    <x v="7"/>
    <s v="GE 2-Jack Phone Line Splitter"/>
    <n v="494.37599999999998"/>
    <n v="4"/>
    <n v="0.4"/>
    <n v="-115.35440000000006"/>
  </r>
  <r>
    <n v="602"/>
    <x v="279"/>
    <x v="0"/>
    <x v="87"/>
    <d v="2013-07-22T00:00:00"/>
    <s v="Standard Class"/>
    <x v="237"/>
    <s v="Chloris Kastensmidt"/>
    <x v="0"/>
    <s v="United States"/>
    <s v="Philadelphia"/>
    <x v="9"/>
    <n v="19120"/>
    <x v="3"/>
    <s v="OFF-SU-10001574"/>
    <x v="1"/>
    <x v="14"/>
    <s v="Acme Value Line Scissors"/>
    <n v="5.84"/>
    <n v="2"/>
    <n v="0.2"/>
    <n v="0.72999999999999954"/>
  </r>
  <r>
    <n v="603"/>
    <x v="280"/>
    <x v="2"/>
    <x v="234"/>
    <d v="2011-03-19T00:00:00"/>
    <s v="Standard Class"/>
    <x v="238"/>
    <s v="Alan Shonely"/>
    <x v="0"/>
    <s v="United States"/>
    <s v="Tampa"/>
    <x v="2"/>
    <n v="33614"/>
    <x v="0"/>
    <s v="OFF-ST-10001490"/>
    <x v="1"/>
    <x v="4"/>
    <s v="Hot File 7-Pocket, Floor Stand"/>
    <n v="142.77600000000001"/>
    <n v="1"/>
    <n v="0.2"/>
    <n v="17.84699999999998"/>
  </r>
  <r>
    <n v="604"/>
    <x v="280"/>
    <x v="2"/>
    <x v="234"/>
    <d v="2011-03-19T00:00:00"/>
    <s v="Standard Class"/>
    <x v="238"/>
    <s v="Alan Shonely"/>
    <x v="0"/>
    <s v="United States"/>
    <s v="Tampa"/>
    <x v="2"/>
    <n v="33614"/>
    <x v="0"/>
    <s v="FUR-FU-10001756"/>
    <x v="0"/>
    <x v="5"/>
    <s v="Eldon Expressions Desk Accessory, Wood Photo Frame, Mahogany"/>
    <n v="45.695999999999998"/>
    <n v="3"/>
    <n v="0.2"/>
    <n v="5.1407999999999916"/>
  </r>
  <r>
    <n v="605"/>
    <x v="280"/>
    <x v="2"/>
    <x v="234"/>
    <d v="2011-03-19T00:00:00"/>
    <s v="Standard Class"/>
    <x v="238"/>
    <s v="Alan Shonely"/>
    <x v="0"/>
    <s v="United States"/>
    <s v="Tampa"/>
    <x v="2"/>
    <n v="33614"/>
    <x v="0"/>
    <s v="OFF-BI-10000773"/>
    <x v="1"/>
    <x v="8"/>
    <s v="Insertable Tab Post Binder Dividers"/>
    <n v="7.218"/>
    <n v="3"/>
    <n v="0.7"/>
    <n v="-5.5338000000000012"/>
  </r>
  <r>
    <n v="606"/>
    <x v="280"/>
    <x v="2"/>
    <x v="234"/>
    <d v="2011-03-19T00:00:00"/>
    <s v="Standard Class"/>
    <x v="238"/>
    <s v="Alan Shonely"/>
    <x v="0"/>
    <s v="United States"/>
    <s v="Tampa"/>
    <x v="2"/>
    <n v="33614"/>
    <x v="0"/>
    <s v="OFF-BI-10001543"/>
    <x v="1"/>
    <x v="8"/>
    <s v="GBC VeloBinder Manual Binding System"/>
    <n v="43.188000000000009"/>
    <n v="4"/>
    <n v="0.7"/>
    <n v="-31.671199999999999"/>
  </r>
  <r>
    <n v="607"/>
    <x v="280"/>
    <x v="2"/>
    <x v="234"/>
    <d v="2011-03-19T00:00:00"/>
    <s v="Standard Class"/>
    <x v="238"/>
    <s v="Alan Shonely"/>
    <x v="0"/>
    <s v="United States"/>
    <s v="Tampa"/>
    <x v="2"/>
    <n v="33614"/>
    <x v="0"/>
    <s v="OFF-PA-10002120"/>
    <x v="1"/>
    <x v="10"/>
    <s v="Xerox 1889"/>
    <n v="131.904"/>
    <n v="3"/>
    <n v="0.2"/>
    <n v="47.815200000000004"/>
  </r>
  <r>
    <n v="608"/>
    <x v="281"/>
    <x v="2"/>
    <x v="235"/>
    <d v="2011-05-27T00:00:00"/>
    <s v="Standard Class"/>
    <x v="239"/>
    <s v="Andrew Roberts"/>
    <x v="0"/>
    <s v="United States"/>
    <s v="Philadelphia"/>
    <x v="9"/>
    <n v="19134"/>
    <x v="3"/>
    <s v="OFF-BI-10000848"/>
    <x v="1"/>
    <x v="8"/>
    <s v="Angle-D Ring Binders"/>
    <n v="3.2820000000000005"/>
    <n v="2"/>
    <n v="0.7"/>
    <n v="-2.6256000000000004"/>
  </r>
  <r>
    <n v="609"/>
    <x v="281"/>
    <x v="2"/>
    <x v="235"/>
    <d v="2011-05-27T00:00:00"/>
    <s v="Standard Class"/>
    <x v="239"/>
    <s v="Andrew Roberts"/>
    <x v="0"/>
    <s v="United States"/>
    <s v="Philadelphia"/>
    <x v="9"/>
    <n v="19134"/>
    <x v="3"/>
    <s v="OFF-AR-10001246"/>
    <x v="1"/>
    <x v="6"/>
    <s v="Newell 317"/>
    <n v="21.167999999999999"/>
    <n v="9"/>
    <n v="0.2"/>
    <n v="2.3813999999999984"/>
  </r>
  <r>
    <n v="610"/>
    <x v="281"/>
    <x v="2"/>
    <x v="235"/>
    <d v="2011-05-27T00:00:00"/>
    <s v="Standard Class"/>
    <x v="239"/>
    <s v="Andrew Roberts"/>
    <x v="0"/>
    <s v="United States"/>
    <s v="Philadelphia"/>
    <x v="9"/>
    <n v="19134"/>
    <x v="3"/>
    <s v="TEC-PH-10003092"/>
    <x v="2"/>
    <x v="7"/>
    <s v="Motorola L804"/>
    <n v="55.188000000000002"/>
    <n v="2"/>
    <n v="0.4"/>
    <n v="-10.117800000000003"/>
  </r>
  <r>
    <n v="611"/>
    <x v="282"/>
    <x v="0"/>
    <x v="236"/>
    <d v="2013-05-02T00:00:00"/>
    <s v="First Class"/>
    <x v="240"/>
    <s v="Nona Balk"/>
    <x v="1"/>
    <s v="United States"/>
    <s v="Dallas"/>
    <x v="5"/>
    <n v="75217"/>
    <x v="2"/>
    <s v="TEC-PH-10003012"/>
    <x v="2"/>
    <x v="7"/>
    <s v="Nortel Meridian M3904 Professional Digital phone"/>
    <n v="369.57600000000002"/>
    <n v="3"/>
    <n v="0.2"/>
    <n v="41.577299999999951"/>
  </r>
  <r>
    <n v="612"/>
    <x v="282"/>
    <x v="0"/>
    <x v="236"/>
    <d v="2013-05-02T00:00:00"/>
    <s v="First Class"/>
    <x v="240"/>
    <s v="Nona Balk"/>
    <x v="1"/>
    <s v="United States"/>
    <s v="Dallas"/>
    <x v="5"/>
    <n v="75217"/>
    <x v="2"/>
    <s v="OFF-LA-10004345"/>
    <x v="1"/>
    <x v="2"/>
    <s v="Avery 493"/>
    <n v="15.712000000000002"/>
    <n v="4"/>
    <n v="0.2"/>
    <n v="5.6955999999999989"/>
  </r>
  <r>
    <n v="613"/>
    <x v="283"/>
    <x v="0"/>
    <x v="108"/>
    <d v="2013-09-14T00:00:00"/>
    <s v="Second Class"/>
    <x v="241"/>
    <s v="Giulietta Dortch"/>
    <x v="1"/>
    <s v="United States"/>
    <s v="Philadelphia"/>
    <x v="9"/>
    <n v="19143"/>
    <x v="3"/>
    <s v="OFF-PA-10001204"/>
    <x v="1"/>
    <x v="10"/>
    <s v="Xerox 1972"/>
    <n v="8.4480000000000004"/>
    <n v="2"/>
    <n v="0.2"/>
    <n v="2.6399999999999997"/>
  </r>
  <r>
    <n v="614"/>
    <x v="283"/>
    <x v="0"/>
    <x v="108"/>
    <d v="2013-09-14T00:00:00"/>
    <s v="Second Class"/>
    <x v="241"/>
    <s v="Giulietta Dortch"/>
    <x v="1"/>
    <s v="United States"/>
    <s v="Philadelphia"/>
    <x v="9"/>
    <n v="19143"/>
    <x v="3"/>
    <s v="TEC-PH-10004667"/>
    <x v="2"/>
    <x v="7"/>
    <s v="Cisco 8x8 Inc. 6753i IP Business Phone System"/>
    <n v="728.94600000000003"/>
    <n v="9"/>
    <n v="0.4"/>
    <n v="-157.93830000000008"/>
  </r>
  <r>
    <n v="615"/>
    <x v="284"/>
    <x v="3"/>
    <x v="237"/>
    <d v="2014-11-18T00:00:00"/>
    <s v="Second Class"/>
    <x v="242"/>
    <s v="Clytie Kelty"/>
    <x v="0"/>
    <s v="United States"/>
    <s v="Grove City"/>
    <x v="24"/>
    <n v="43123"/>
    <x v="3"/>
    <s v="TEC-PH-10000011"/>
    <x v="2"/>
    <x v="7"/>
    <s v="PureGear Roll-On Screen Protector"/>
    <n v="119.93999999999998"/>
    <n v="10"/>
    <n v="0.4"/>
    <n v="15.99199999999999"/>
  </r>
  <r>
    <n v="616"/>
    <x v="284"/>
    <x v="3"/>
    <x v="237"/>
    <d v="2014-11-18T00:00:00"/>
    <s v="Second Class"/>
    <x v="242"/>
    <s v="Clytie Kelty"/>
    <x v="0"/>
    <s v="United States"/>
    <s v="Grove City"/>
    <x v="24"/>
    <n v="43123"/>
    <x v="3"/>
    <s v="OFF-BI-10002949"/>
    <x v="1"/>
    <x v="8"/>
    <s v="Prestige Round Ring Binders"/>
    <n v="3.6480000000000006"/>
    <n v="2"/>
    <n v="0.7"/>
    <n v="-2.7967999999999993"/>
  </r>
  <r>
    <n v="617"/>
    <x v="285"/>
    <x v="3"/>
    <x v="238"/>
    <d v="2014-08-24T00:00:00"/>
    <s v="Second Class"/>
    <x v="243"/>
    <s v="Nat Gilpin"/>
    <x v="1"/>
    <s v="United States"/>
    <s v="New York City"/>
    <x v="15"/>
    <n v="10011"/>
    <x v="3"/>
    <s v="FUR-FU-10003849"/>
    <x v="0"/>
    <x v="5"/>
    <s v="DAX Metal Frame, Desktop, Stepped-Edge"/>
    <n v="40.479999999999997"/>
    <n v="2"/>
    <n v="0"/>
    <n v="15.787199999999999"/>
  </r>
  <r>
    <n v="618"/>
    <x v="285"/>
    <x v="3"/>
    <x v="238"/>
    <d v="2014-08-24T00:00:00"/>
    <s v="Second Class"/>
    <x v="243"/>
    <s v="Nat Gilpin"/>
    <x v="1"/>
    <s v="United States"/>
    <s v="New York City"/>
    <x v="15"/>
    <n v="10011"/>
    <x v="3"/>
    <s v="FUR-FU-10000010"/>
    <x v="0"/>
    <x v="5"/>
    <s v="DAX Value U-Channel Document Frames, Easel Back"/>
    <n v="9.94"/>
    <n v="2"/>
    <n v="0"/>
    <n v="3.0813999999999995"/>
  </r>
  <r>
    <n v="619"/>
    <x v="285"/>
    <x v="3"/>
    <x v="238"/>
    <d v="2014-08-24T00:00:00"/>
    <s v="Second Class"/>
    <x v="243"/>
    <s v="Nat Gilpin"/>
    <x v="1"/>
    <s v="United States"/>
    <s v="New York City"/>
    <x v="15"/>
    <n v="10011"/>
    <x v="3"/>
    <s v="OFF-BI-10002824"/>
    <x v="1"/>
    <x v="8"/>
    <s v="Recycled Easel Ring Binders"/>
    <n v="107.42400000000001"/>
    <n v="9"/>
    <n v="0.2"/>
    <n v="33.569999999999986"/>
  </r>
  <r>
    <n v="620"/>
    <x v="285"/>
    <x v="3"/>
    <x v="238"/>
    <d v="2014-08-24T00:00:00"/>
    <s v="Second Class"/>
    <x v="243"/>
    <s v="Nat Gilpin"/>
    <x v="1"/>
    <s v="United States"/>
    <s v="New York City"/>
    <x v="15"/>
    <n v="10011"/>
    <x v="3"/>
    <s v="TEC-PH-10002538"/>
    <x v="2"/>
    <x v="7"/>
    <s v="Grandstream GXP1160 VoIP phone"/>
    <n v="37.909999999999997"/>
    <n v="1"/>
    <n v="0"/>
    <n v="10.993899999999996"/>
  </r>
  <r>
    <n v="621"/>
    <x v="285"/>
    <x v="3"/>
    <x v="238"/>
    <d v="2014-08-24T00:00:00"/>
    <s v="Second Class"/>
    <x v="243"/>
    <s v="Nat Gilpin"/>
    <x v="1"/>
    <s v="United States"/>
    <s v="New York City"/>
    <x v="15"/>
    <n v="10011"/>
    <x v="3"/>
    <s v="FUR-FU-10000521"/>
    <x v="0"/>
    <x v="5"/>
    <s v="Seth Thomas 14&quot; Putty-Colored Wall Clock"/>
    <n v="88.02"/>
    <n v="3"/>
    <n v="0"/>
    <n v="27.286199999999994"/>
  </r>
  <r>
    <n v="622"/>
    <x v="286"/>
    <x v="2"/>
    <x v="58"/>
    <d v="2011-12-31T00:00:00"/>
    <s v="Standard Class"/>
    <x v="244"/>
    <s v="Christina Anderson"/>
    <x v="0"/>
    <s v="United States"/>
    <s v="Chicago"/>
    <x v="10"/>
    <n v="60610"/>
    <x v="2"/>
    <s v="OFF-BI-10002103"/>
    <x v="1"/>
    <x v="8"/>
    <s v="Cardinal Slant-D Ring Binder, Heavy Gauge Vinyl"/>
    <n v="8.6899999999999977"/>
    <n v="5"/>
    <n v="0.8"/>
    <n v="-14.773"/>
  </r>
  <r>
    <n v="623"/>
    <x v="287"/>
    <x v="1"/>
    <x v="239"/>
    <d v="2012-12-03T00:00:00"/>
    <s v="Standard Class"/>
    <x v="245"/>
    <s v="Sylvia Foulston"/>
    <x v="1"/>
    <s v="United States"/>
    <s v="Dearborn"/>
    <x v="12"/>
    <n v="48126"/>
    <x v="2"/>
    <s v="FUR-CH-10004853"/>
    <x v="0"/>
    <x v="1"/>
    <s v="Global Manager's Adjustable Task Chair, Storm"/>
    <n v="301.95999999999998"/>
    <n v="2"/>
    <n v="0"/>
    <n v="87.568399999999968"/>
  </r>
  <r>
    <n v="624"/>
    <x v="287"/>
    <x v="1"/>
    <x v="239"/>
    <d v="2012-12-03T00:00:00"/>
    <s v="Standard Class"/>
    <x v="24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x v="245"/>
    <s v="Sylvia Foulston"/>
    <x v="1"/>
    <s v="United States"/>
    <s v="Dearborn"/>
    <x v="12"/>
    <n v="48126"/>
    <x v="2"/>
    <s v="OFF-ST-10001272"/>
    <x v="1"/>
    <x v="4"/>
    <s v="Mini 13-1/2 Capacity Data Binder Rack, Pearl"/>
    <n v="523.48"/>
    <n v="4"/>
    <n v="0"/>
    <n v="130.87"/>
  </r>
  <r>
    <n v="626"/>
    <x v="287"/>
    <x v="1"/>
    <x v="239"/>
    <d v="2012-12-03T00:00:00"/>
    <s v="Standard Class"/>
    <x v="245"/>
    <s v="Sylvia Foulston"/>
    <x v="1"/>
    <s v="United States"/>
    <s v="Dearborn"/>
    <x v="12"/>
    <n v="48126"/>
    <x v="2"/>
    <s v="OFF-AR-10004042"/>
    <x v="1"/>
    <x v="6"/>
    <s v="BOSTON Model 1800 Electric Pencil Sharpeners, Putty/Woodgrain"/>
    <n v="161.82"/>
    <n v="9"/>
    <n v="0"/>
    <n v="46.927799999999984"/>
  </r>
  <r>
    <n v="627"/>
    <x v="288"/>
    <x v="3"/>
    <x v="175"/>
    <d v="2014-09-20T00:00:00"/>
    <s v="Standard Class"/>
    <x v="246"/>
    <s v="Meg O'Connel"/>
    <x v="2"/>
    <s v="United States"/>
    <s v="New York City"/>
    <x v="15"/>
    <n v="10009"/>
    <x v="3"/>
    <s v="FUR-FU-10000221"/>
    <x v="0"/>
    <x v="5"/>
    <s v="Master Caster Door Stop, Brown"/>
    <n v="35.56"/>
    <n v="7"/>
    <n v="0"/>
    <n v="12.090399999999999"/>
  </r>
  <r>
    <n v="628"/>
    <x v="289"/>
    <x v="3"/>
    <x v="240"/>
    <d v="2014-05-24T00:00:00"/>
    <s v="Standard Class"/>
    <x v="247"/>
    <s v="Annie Thurman"/>
    <x v="0"/>
    <s v="United States"/>
    <s v="Seattle"/>
    <x v="4"/>
    <n v="98115"/>
    <x v="1"/>
    <s v="OFF-AP-10001563"/>
    <x v="1"/>
    <x v="9"/>
    <s v="Belkin Premiere Surge Master II 8-outlet surge protector"/>
    <n v="97.16"/>
    <n v="2"/>
    <n v="0"/>
    <n v="28.176399999999987"/>
  </r>
  <r>
    <n v="629"/>
    <x v="290"/>
    <x v="3"/>
    <x v="94"/>
    <d v="2014-12-22T00:00:00"/>
    <s v="Standard Class"/>
    <x v="95"/>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x v="95"/>
    <s v="Logan Currie"/>
    <x v="0"/>
    <s v="United States"/>
    <s v="San Francisco"/>
    <x v="1"/>
    <n v="94122"/>
    <x v="1"/>
    <s v="OFF-PA-10002615"/>
    <x v="1"/>
    <x v="10"/>
    <s v="Ampad Gold Fibre Wirebound Steno Books, 6&quot; x 9&quot;, Gregg Ruled"/>
    <n v="13.23"/>
    <n v="3"/>
    <n v="0"/>
    <n v="6.0857999999999999"/>
  </r>
  <r>
    <n v="631"/>
    <x v="291"/>
    <x v="0"/>
    <x v="25"/>
    <d v="2013-12-14T00:00:00"/>
    <s v="Second Class"/>
    <x v="248"/>
    <s v="Fred McMath"/>
    <x v="0"/>
    <s v="United States"/>
    <s v="Aurora"/>
    <x v="22"/>
    <n v="80013"/>
    <x v="1"/>
    <s v="OFF-ST-10001963"/>
    <x v="1"/>
    <x v="4"/>
    <s v="Tennsco Regal Shelving Units"/>
    <n v="243.38400000000001"/>
    <n v="3"/>
    <n v="0.2"/>
    <n v="-51.719100000000012"/>
  </r>
  <r>
    <n v="632"/>
    <x v="291"/>
    <x v="0"/>
    <x v="25"/>
    <d v="2013-12-14T00:00:00"/>
    <s v="Second Class"/>
    <x v="248"/>
    <s v="Fred McMath"/>
    <x v="0"/>
    <s v="United States"/>
    <s v="Aurora"/>
    <x v="22"/>
    <n v="80013"/>
    <x v="1"/>
    <s v="TEC-AC-10001267"/>
    <x v="2"/>
    <x v="11"/>
    <s v="Imation 32GB Pocket Pro USB 3.0 Flash Drive - 32 GB - Black - 1 P ..."/>
    <n v="119.80000000000001"/>
    <n v="5"/>
    <n v="0.2"/>
    <n v="29.950000000000003"/>
  </r>
  <r>
    <n v="633"/>
    <x v="291"/>
    <x v="0"/>
    <x v="25"/>
    <d v="2013-12-14T00:00:00"/>
    <s v="Second Class"/>
    <x v="248"/>
    <s v="Fred McMath"/>
    <x v="0"/>
    <s v="United States"/>
    <s v="Aurora"/>
    <x v="22"/>
    <n v="80013"/>
    <x v="1"/>
    <s v="TEC-PH-10002103"/>
    <x v="2"/>
    <x v="7"/>
    <s v="Jabra SPEAK 410"/>
    <n v="300.76799999999997"/>
    <n v="4"/>
    <n v="0.2"/>
    <n v="30.076800000000006"/>
  </r>
  <r>
    <n v="634"/>
    <x v="292"/>
    <x v="3"/>
    <x v="241"/>
    <d v="2014-09-27T00:00:00"/>
    <s v="Second Class"/>
    <x v="205"/>
    <s v="Brian Dahlen"/>
    <x v="0"/>
    <s v="United States"/>
    <s v="Miami"/>
    <x v="2"/>
    <n v="33180"/>
    <x v="0"/>
    <s v="TEC-AC-10002857"/>
    <x v="2"/>
    <x v="11"/>
    <s v="Verbatim 25 GB 6x Blu-ray Single Layer Recordable Disc, 1/Pack"/>
    <n v="17.880000000000003"/>
    <n v="3"/>
    <n v="0.2"/>
    <n v="2.458499999999999"/>
  </r>
  <r>
    <n v="635"/>
    <x v="292"/>
    <x v="3"/>
    <x v="241"/>
    <d v="2014-09-27T00:00:00"/>
    <s v="Second Class"/>
    <x v="205"/>
    <s v="Brian Dahlen"/>
    <x v="0"/>
    <s v="United States"/>
    <s v="Miami"/>
    <x v="2"/>
    <n v="33180"/>
    <x v="0"/>
    <s v="OFF-LA-10003930"/>
    <x v="1"/>
    <x v="2"/>
    <s v="Dot Matrix Printer Tape Reel Labels, White, 5000/Box"/>
    <n v="235.94400000000002"/>
    <n v="3"/>
    <n v="0.2"/>
    <n v="85.529700000000005"/>
  </r>
  <r>
    <n v="636"/>
    <x v="293"/>
    <x v="1"/>
    <x v="242"/>
    <d v="2012-10-09T00:00:00"/>
    <s v="Second Class"/>
    <x v="249"/>
    <s v="Denny Joy"/>
    <x v="1"/>
    <s v="United States"/>
    <s v="Warner Robins"/>
    <x v="32"/>
    <n v="31088"/>
    <x v="0"/>
    <s v="FUR-CH-10001482"/>
    <x v="0"/>
    <x v="1"/>
    <s v="Office Star - Mesh Screen back chair with Vinyl seat"/>
    <n v="392.93999999999994"/>
    <n v="3"/>
    <n v="0"/>
    <n v="43.223399999999984"/>
  </r>
  <r>
    <n v="637"/>
    <x v="294"/>
    <x v="0"/>
    <x v="243"/>
    <d v="2013-08-22T00:00:00"/>
    <s v="Standard Class"/>
    <x v="250"/>
    <s v="Max Engle"/>
    <x v="0"/>
    <s v="United States"/>
    <s v="Aurora"/>
    <x v="22"/>
    <n v="80013"/>
    <x v="1"/>
    <s v="OFF-BI-10001989"/>
    <x v="1"/>
    <x v="8"/>
    <s v="Premium Transparent Presentation Covers by GBC"/>
    <n v="18.882000000000005"/>
    <n v="3"/>
    <n v="0.7"/>
    <n v="-13.846800000000002"/>
  </r>
  <r>
    <n v="638"/>
    <x v="294"/>
    <x v="0"/>
    <x v="243"/>
    <d v="2013-08-22T00:00:00"/>
    <s v="Standard Class"/>
    <x v="250"/>
    <s v="Max Engle"/>
    <x v="0"/>
    <s v="United States"/>
    <s v="Aurora"/>
    <x v="22"/>
    <n v="80013"/>
    <x v="1"/>
    <s v="OFF-AP-10003287"/>
    <x v="1"/>
    <x v="9"/>
    <s v="Tripp Lite TLP810NET Broadband Surge for Modem/Fax"/>
    <n v="122.328"/>
    <n v="3"/>
    <n v="0.2"/>
    <n v="12.232799999999997"/>
  </r>
  <r>
    <n v="639"/>
    <x v="295"/>
    <x v="0"/>
    <x v="244"/>
    <d v="2013-05-26T00:00:00"/>
    <s v="Standard Class"/>
    <x v="46"/>
    <s v="Rick Bensley"/>
    <x v="2"/>
    <s v="United States"/>
    <s v="Vallejo"/>
    <x v="1"/>
    <n v="94591"/>
    <x v="1"/>
    <s v="FUR-FU-10000576"/>
    <x v="0"/>
    <x v="5"/>
    <s v="Luxo Professional Fluorescent Magnifier Lamp with Clamp-Mount Base"/>
    <n v="1049.2"/>
    <n v="5"/>
    <n v="0"/>
    <n v="272.79200000000003"/>
  </r>
  <r>
    <n v="640"/>
    <x v="295"/>
    <x v="0"/>
    <x v="244"/>
    <d v="2013-05-26T00:00:00"/>
    <s v="Standard Class"/>
    <x v="46"/>
    <s v="Rick Bensley"/>
    <x v="2"/>
    <s v="United States"/>
    <s v="Vallejo"/>
    <x v="1"/>
    <n v="94591"/>
    <x v="1"/>
    <s v="OFF-BI-10004728"/>
    <x v="1"/>
    <x v="8"/>
    <s v="Wilson Jones Turn Tabs Binder Tool for Ring Binders"/>
    <n v="15.424000000000001"/>
    <n v="4"/>
    <n v="0.2"/>
    <n v="5.0128000000000004"/>
  </r>
  <r>
    <n v="641"/>
    <x v="296"/>
    <x v="0"/>
    <x v="122"/>
    <d v="2013-12-23T00:00:00"/>
    <s v="Standard Class"/>
    <x v="251"/>
    <s v="Justin Deggeller"/>
    <x v="1"/>
    <s v="United States"/>
    <s v="Minneapolis"/>
    <x v="11"/>
    <n v="55407"/>
    <x v="2"/>
    <s v="FUR-FU-10000732"/>
    <x v="0"/>
    <x v="5"/>
    <s v="Eldon 200 Class Desk Accessories"/>
    <n v="18.84"/>
    <n v="3"/>
    <n v="0"/>
    <n v="6.0287999999999995"/>
  </r>
  <r>
    <n v="642"/>
    <x v="297"/>
    <x v="3"/>
    <x v="245"/>
    <d v="2014-08-04T00:00:00"/>
    <s v="Second Class"/>
    <x v="252"/>
    <s v="John Lee"/>
    <x v="0"/>
    <s v="United States"/>
    <s v="Mission Viejo"/>
    <x v="1"/>
    <n v="92691"/>
    <x v="1"/>
    <s v="OFF-ST-10000585"/>
    <x v="1"/>
    <x v="4"/>
    <s v="Economy Rollaway Files"/>
    <n v="330.4"/>
    <n v="2"/>
    <n v="0"/>
    <n v="85.903999999999996"/>
  </r>
  <r>
    <n v="643"/>
    <x v="297"/>
    <x v="3"/>
    <x v="245"/>
    <d v="2014-08-04T00:00:00"/>
    <s v="Second Class"/>
    <x v="252"/>
    <s v="John Lee"/>
    <x v="0"/>
    <s v="United States"/>
    <s v="Mission Viejo"/>
    <x v="1"/>
    <n v="92691"/>
    <x v="1"/>
    <s v="OFF-LA-10002787"/>
    <x v="1"/>
    <x v="2"/>
    <s v="Avery 480"/>
    <n v="26.25"/>
    <n v="7"/>
    <n v="0"/>
    <n v="12.599999999999998"/>
  </r>
  <r>
    <n v="644"/>
    <x v="298"/>
    <x v="3"/>
    <x v="193"/>
    <d v="2014-06-16T00:00:00"/>
    <s v="Standard Class"/>
    <x v="253"/>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x v="69"/>
    <s v="Tamara Willingham"/>
    <x v="2"/>
    <s v="United States"/>
    <s v="Plainfield"/>
    <x v="30"/>
    <n v="7060"/>
    <x v="3"/>
    <s v="OFF-PA-10001934"/>
    <x v="1"/>
    <x v="10"/>
    <s v="Xerox 1993"/>
    <n v="6.48"/>
    <n v="1"/>
    <n v="0"/>
    <n v="3.1752000000000002"/>
  </r>
  <r>
    <n v="646"/>
    <x v="300"/>
    <x v="3"/>
    <x v="247"/>
    <d v="2015-01-06T00:00:00"/>
    <s v="Standard Class"/>
    <x v="254"/>
    <s v="Chuck Clark"/>
    <x v="2"/>
    <s v="United States"/>
    <s v="Columbus"/>
    <x v="14"/>
    <n v="47201"/>
    <x v="2"/>
    <s v="OFF-AP-10002457"/>
    <x v="1"/>
    <x v="9"/>
    <s v="Eureka The Boss Plus 12-Amp Hard Box Upright Vacuum, Red"/>
    <n v="209.3"/>
    <n v="2"/>
    <n v="0"/>
    <n v="56.510999999999996"/>
  </r>
  <r>
    <n v="647"/>
    <x v="301"/>
    <x v="0"/>
    <x v="178"/>
    <d v="2013-04-09T00:00:00"/>
    <s v="Standard Class"/>
    <x v="121"/>
    <s v="Barry Blumstein"/>
    <x v="1"/>
    <s v="United States"/>
    <s v="Sierra Vista"/>
    <x v="16"/>
    <n v="85635"/>
    <x v="1"/>
    <s v="OFF-FA-10003112"/>
    <x v="1"/>
    <x v="13"/>
    <s v="Staples"/>
    <n v="31.560000000000002"/>
    <n v="5"/>
    <n v="0.2"/>
    <n v="9.8624999999999972"/>
  </r>
  <r>
    <n v="648"/>
    <x v="301"/>
    <x v="0"/>
    <x v="178"/>
    <d v="2013-04-09T00:00:00"/>
    <s v="Standard Class"/>
    <x v="121"/>
    <s v="Barry Blumstein"/>
    <x v="1"/>
    <s v="United States"/>
    <s v="Sierra Vista"/>
    <x v="16"/>
    <n v="85635"/>
    <x v="1"/>
    <s v="OFF-AP-10002350"/>
    <x v="1"/>
    <x v="9"/>
    <s v="Belkin F9H710-06 7 Outlet SurgeMaster Surge Protector"/>
    <n v="30.144000000000002"/>
    <n v="2"/>
    <n v="0.2"/>
    <n v="3.0143999999999993"/>
  </r>
  <r>
    <n v="649"/>
    <x v="302"/>
    <x v="0"/>
    <x v="25"/>
    <d v="2013-12-17T00:00:00"/>
    <s v="Second Class"/>
    <x v="255"/>
    <s v="Anthony Rawles"/>
    <x v="1"/>
    <s v="United States"/>
    <s v="Vancouver"/>
    <x v="4"/>
    <n v="98661"/>
    <x v="1"/>
    <s v="FUR-FU-10001935"/>
    <x v="0"/>
    <x v="5"/>
    <s v="3M Hangers With Command Adhesive"/>
    <n v="14.8"/>
    <n v="4"/>
    <n v="0"/>
    <n v="6.0680000000000014"/>
  </r>
  <r>
    <n v="650"/>
    <x v="302"/>
    <x v="0"/>
    <x v="25"/>
    <d v="2013-12-17T00:00:00"/>
    <s v="Second Class"/>
    <x v="255"/>
    <s v="Anthony Rawles"/>
    <x v="1"/>
    <s v="United States"/>
    <s v="Vancouver"/>
    <x v="4"/>
    <n v="98661"/>
    <x v="1"/>
    <s v="TEC-PH-10003273"/>
    <x v="2"/>
    <x v="7"/>
    <s v="AT&amp;T TR1909W"/>
    <n v="302.37599999999998"/>
    <n v="3"/>
    <n v="0.2"/>
    <n v="22.678200000000018"/>
  </r>
  <r>
    <n v="651"/>
    <x v="302"/>
    <x v="0"/>
    <x v="25"/>
    <d v="2013-12-17T00:00:00"/>
    <s v="Second Class"/>
    <x v="255"/>
    <s v="Anthony Rawles"/>
    <x v="1"/>
    <s v="United States"/>
    <s v="Vancouver"/>
    <x v="4"/>
    <n v="98661"/>
    <x v="1"/>
    <s v="TEC-AC-10001142"/>
    <x v="2"/>
    <x v="11"/>
    <s v="First Data FD10 PIN Pad"/>
    <n v="316"/>
    <n v="4"/>
    <n v="0"/>
    <n v="31.599999999999966"/>
  </r>
  <r>
    <n v="652"/>
    <x v="303"/>
    <x v="0"/>
    <x v="248"/>
    <d v="2013-10-30T00:00:00"/>
    <s v="Standard Class"/>
    <x v="256"/>
    <s v="Steven Roelle"/>
    <x v="2"/>
    <s v="United States"/>
    <s v="New York City"/>
    <x v="15"/>
    <n v="10024"/>
    <x v="3"/>
    <s v="OFF-PA-10000482"/>
    <x v="1"/>
    <x v="10"/>
    <s v="Snap-A-Way Black Print Carbonless Ruled Speed Letter, Triplicate"/>
    <n v="379.4"/>
    <n v="10"/>
    <n v="0"/>
    <n v="178.31799999999998"/>
  </r>
  <r>
    <n v="653"/>
    <x v="304"/>
    <x v="3"/>
    <x v="249"/>
    <d v="2014-06-24T00:00:00"/>
    <s v="Standard Class"/>
    <x v="153"/>
    <s v="Allen Rosenblatt"/>
    <x v="1"/>
    <s v="United States"/>
    <s v="New York City"/>
    <x v="15"/>
    <n v="10035"/>
    <x v="3"/>
    <s v="OFF-PA-10003892"/>
    <x v="1"/>
    <x v="10"/>
    <s v="Xerox 1943"/>
    <n v="97.82"/>
    <n v="2"/>
    <n v="0"/>
    <n v="45.975399999999993"/>
  </r>
  <r>
    <n v="654"/>
    <x v="304"/>
    <x v="3"/>
    <x v="249"/>
    <d v="2014-06-24T00:00:00"/>
    <s v="Standard Class"/>
    <x v="153"/>
    <s v="Allen Rosenblatt"/>
    <x v="1"/>
    <s v="United States"/>
    <s v="New York City"/>
    <x v="15"/>
    <n v="10035"/>
    <x v="3"/>
    <s v="TEC-AC-10001101"/>
    <x v="2"/>
    <x v="11"/>
    <s v="Sony 16GB Class 10 Micro SDHC R40 Memory Card"/>
    <n v="103.12"/>
    <n v="8"/>
    <n v="0"/>
    <n v="10.311999999999998"/>
  </r>
  <r>
    <n v="655"/>
    <x v="305"/>
    <x v="0"/>
    <x v="250"/>
    <d v="2013-08-29T00:00:00"/>
    <s v="Standard Class"/>
    <x v="257"/>
    <s v="Craig Reiter"/>
    <x v="0"/>
    <s v="United States"/>
    <s v="Columbus"/>
    <x v="24"/>
    <n v="43229"/>
    <x v="3"/>
    <s v="OFF-AP-10002439"/>
    <x v="1"/>
    <x v="9"/>
    <s v="Tripp Lite Isotel 8 Ultra 8 Outlet Metal Surge"/>
    <n v="113.55200000000001"/>
    <n v="2"/>
    <n v="0.2"/>
    <n v="8.5163999999999938"/>
  </r>
  <r>
    <n v="656"/>
    <x v="305"/>
    <x v="0"/>
    <x v="250"/>
    <d v="2013-08-29T00:00:00"/>
    <s v="Standard Class"/>
    <x v="257"/>
    <s v="Craig Reiter"/>
    <x v="0"/>
    <s v="United States"/>
    <s v="Columbus"/>
    <x v="24"/>
    <n v="43229"/>
    <x v="3"/>
    <s v="OFF-BI-10002827"/>
    <x v="1"/>
    <x v="8"/>
    <s v="Avery Durable Poly Binders"/>
    <n v="3.3180000000000005"/>
    <n v="2"/>
    <n v="0.7"/>
    <n v="-2.6543999999999999"/>
  </r>
  <r>
    <n v="657"/>
    <x v="305"/>
    <x v="0"/>
    <x v="250"/>
    <d v="2013-08-29T00:00:00"/>
    <s v="Standard Class"/>
    <x v="257"/>
    <s v="Craig Reiter"/>
    <x v="0"/>
    <s v="United States"/>
    <s v="Columbus"/>
    <x v="24"/>
    <n v="43229"/>
    <x v="3"/>
    <s v="OFF-EN-10002230"/>
    <x v="1"/>
    <x v="12"/>
    <s v="Airmail Envelopes"/>
    <n v="134.28800000000001"/>
    <n v="2"/>
    <n v="0.2"/>
    <n v="45.322199999999995"/>
  </r>
  <r>
    <n v="658"/>
    <x v="306"/>
    <x v="0"/>
    <x v="251"/>
    <d v="2013-09-20T00:00:00"/>
    <s v="Same Day"/>
    <x v="258"/>
    <s v="Eugene Hildebrand"/>
    <x v="2"/>
    <s v="United States"/>
    <s v="Aurora"/>
    <x v="10"/>
    <n v="60505"/>
    <x v="2"/>
    <s v="FUR-CH-10001215"/>
    <x v="0"/>
    <x v="1"/>
    <s v="Global Troy Executive Leather Low-Back Tilter"/>
    <n v="701.37199999999996"/>
    <n v="2"/>
    <n v="0.3"/>
    <n v="-50.098000000000013"/>
  </r>
  <r>
    <n v="659"/>
    <x v="306"/>
    <x v="0"/>
    <x v="251"/>
    <d v="2013-09-20T00:00:00"/>
    <s v="Same Day"/>
    <x v="258"/>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x v="90"/>
    <s v="Cassandra Brandow"/>
    <x v="0"/>
    <s v="United States"/>
    <s v="Arlington"/>
    <x v="5"/>
    <n v="76017"/>
    <x v="2"/>
    <s v="OFF-ST-10001490"/>
    <x v="1"/>
    <x v="4"/>
    <s v="Hot File 7-Pocket, Floor Stand"/>
    <n v="999.43200000000002"/>
    <n v="7"/>
    <n v="0.2"/>
    <n v="124.92899999999986"/>
  </r>
  <r>
    <n v="661"/>
    <x v="307"/>
    <x v="1"/>
    <x v="252"/>
    <d v="2012-08-28T00:00:00"/>
    <s v="Standard Class"/>
    <x v="90"/>
    <s v="Cassandra Brandow"/>
    <x v="0"/>
    <s v="United States"/>
    <s v="Arlington"/>
    <x v="5"/>
    <n v="76017"/>
    <x v="2"/>
    <s v="OFF-ST-10001511"/>
    <x v="1"/>
    <x v="4"/>
    <s v="Space Solutions Commercial Steel Shelving"/>
    <n v="724.08"/>
    <n v="14"/>
    <n v="0.2"/>
    <n v="-135.7650000000001"/>
  </r>
  <r>
    <n v="662"/>
    <x v="307"/>
    <x v="1"/>
    <x v="252"/>
    <d v="2012-08-28T00:00:00"/>
    <s v="Standard Class"/>
    <x v="90"/>
    <s v="Cassandra Brandow"/>
    <x v="0"/>
    <s v="United States"/>
    <s v="Arlington"/>
    <x v="5"/>
    <n v="76017"/>
    <x v="2"/>
    <s v="FUR-TA-10001768"/>
    <x v="0"/>
    <x v="3"/>
    <s v="Hon Racetrack Conference Tables"/>
    <n v="918.78499999999985"/>
    <n v="5"/>
    <n v="0.3"/>
    <n v="-118.12950000000006"/>
  </r>
  <r>
    <n v="663"/>
    <x v="307"/>
    <x v="1"/>
    <x v="252"/>
    <d v="2012-08-28T00:00:00"/>
    <s v="Standard Class"/>
    <x v="90"/>
    <s v="Cassandra Brandow"/>
    <x v="0"/>
    <s v="United States"/>
    <s v="Arlington"/>
    <x v="5"/>
    <n v="76017"/>
    <x v="2"/>
    <s v="OFF-BI-10003981"/>
    <x v="1"/>
    <x v="8"/>
    <s v="Avery Durable Plastic 1&quot; Binders"/>
    <n v="2.7239999999999993"/>
    <n v="3"/>
    <n v="0.8"/>
    <n v="-4.2222000000000008"/>
  </r>
  <r>
    <n v="664"/>
    <x v="308"/>
    <x v="0"/>
    <x v="253"/>
    <d v="2013-03-31T00:00:00"/>
    <s v="Standard Class"/>
    <x v="259"/>
    <s v="Sibella Parks"/>
    <x v="1"/>
    <s v="United States"/>
    <s v="New York City"/>
    <x v="15"/>
    <n v="10011"/>
    <x v="3"/>
    <s v="OFF-ST-10001522"/>
    <x v="1"/>
    <x v="4"/>
    <s v="Gould Plastics 18-Pocket Panel Bin, 34w x 5-1/4d x 20-1/2h"/>
    <n v="459.95"/>
    <n v="5"/>
    <n v="0"/>
    <n v="18.397999999999968"/>
  </r>
  <r>
    <n v="665"/>
    <x v="309"/>
    <x v="0"/>
    <x v="254"/>
    <d v="2013-11-05T00:00:00"/>
    <s v="Same Day"/>
    <x v="116"/>
    <s v="Roy Collins"/>
    <x v="0"/>
    <s v="United States"/>
    <s v="Louisville"/>
    <x v="0"/>
    <n v="40214"/>
    <x v="0"/>
    <s v="OFF-FA-10000621"/>
    <x v="1"/>
    <x v="13"/>
    <s v="OIC Colored Binder Clips, Assorted Sizes"/>
    <n v="10.74"/>
    <n v="3"/>
    <n v="0"/>
    <n v="5.2625999999999999"/>
  </r>
  <r>
    <n v="666"/>
    <x v="310"/>
    <x v="3"/>
    <x v="110"/>
    <d v="2014-06-11T00:00:00"/>
    <s v="Second Class"/>
    <x v="260"/>
    <s v="Tiffany House"/>
    <x v="1"/>
    <s v="United States"/>
    <s v="Dallas"/>
    <x v="5"/>
    <n v="75081"/>
    <x v="2"/>
    <s v="OFF-SU-10004231"/>
    <x v="1"/>
    <x v="14"/>
    <s v="Acme Tagit Stainless Steel Antibacterial Scissors"/>
    <n v="23.76"/>
    <n v="3"/>
    <n v="0.2"/>
    <n v="2.0789999999999997"/>
  </r>
  <r>
    <n v="667"/>
    <x v="310"/>
    <x v="3"/>
    <x v="110"/>
    <d v="2014-06-11T00:00:00"/>
    <s v="Second Class"/>
    <x v="260"/>
    <s v="Tiffany House"/>
    <x v="1"/>
    <s v="United States"/>
    <s v="Dallas"/>
    <x v="5"/>
    <n v="75081"/>
    <x v="2"/>
    <s v="OFF-PA-10000474"/>
    <x v="1"/>
    <x v="10"/>
    <s v="Staples"/>
    <n v="85.055999999999997"/>
    <n v="3"/>
    <n v="0.2"/>
    <n v="28.706399999999991"/>
  </r>
  <r>
    <n v="668"/>
    <x v="310"/>
    <x v="3"/>
    <x v="110"/>
    <d v="2014-06-11T00:00:00"/>
    <s v="Second Class"/>
    <x v="260"/>
    <s v="Tiffany House"/>
    <x v="1"/>
    <s v="United States"/>
    <s v="Dallas"/>
    <x v="5"/>
    <n v="75081"/>
    <x v="2"/>
    <s v="TEC-PH-10004042"/>
    <x v="2"/>
    <x v="7"/>
    <s v="ClearOne Communications CHAT 70 OC Speaker Phone"/>
    <n v="381.57600000000002"/>
    <n v="3"/>
    <n v="0.2"/>
    <n v="28.618200000000002"/>
  </r>
  <r>
    <n v="669"/>
    <x v="311"/>
    <x v="2"/>
    <x v="163"/>
    <d v="2011-12-26T00:00:00"/>
    <s v="First Class"/>
    <x v="261"/>
    <s v="Resi Pölking"/>
    <x v="0"/>
    <s v="United States"/>
    <s v="Cleveland"/>
    <x v="24"/>
    <n v="44105"/>
    <x v="3"/>
    <s v="FUR-FU-10003096"/>
    <x v="0"/>
    <x v="5"/>
    <s v="Master Giant Foot Doorstop, Safety Yellow"/>
    <n v="30.36"/>
    <n v="5"/>
    <n v="0.2"/>
    <n v="8.7285000000000004"/>
  </r>
  <r>
    <n v="670"/>
    <x v="312"/>
    <x v="3"/>
    <x v="255"/>
    <d v="2014-06-14T00:00:00"/>
    <s v="Standard Class"/>
    <x v="246"/>
    <s v="Meg O'Connel"/>
    <x v="2"/>
    <s v="United States"/>
    <s v="Chicago"/>
    <x v="10"/>
    <n v="60653"/>
    <x v="2"/>
    <s v="FUR-FU-10002759"/>
    <x v="0"/>
    <x v="5"/>
    <s v="12-1/2 Diameter Round Wall Clock"/>
    <n v="23.976000000000003"/>
    <n v="3"/>
    <n v="0.6"/>
    <n v="-14.385599999999997"/>
  </r>
  <r>
    <n v="671"/>
    <x v="312"/>
    <x v="3"/>
    <x v="255"/>
    <d v="2014-06-14T00:00:00"/>
    <s v="Standard Class"/>
    <x v="246"/>
    <s v="Meg O'Connel"/>
    <x v="2"/>
    <s v="United States"/>
    <s v="Chicago"/>
    <x v="10"/>
    <n v="60653"/>
    <x v="2"/>
    <s v="FUR-TA-10000688"/>
    <x v="0"/>
    <x v="3"/>
    <s v="Chromcraft Bull-Nose Wood Round Conference Table Top, Wood Base"/>
    <n v="108.925"/>
    <n v="1"/>
    <n v="0.5"/>
    <n v="-71.890500000000017"/>
  </r>
  <r>
    <n v="672"/>
    <x v="312"/>
    <x v="3"/>
    <x v="255"/>
    <d v="2014-06-14T00:00:00"/>
    <s v="Standard Class"/>
    <x v="246"/>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x v="143"/>
    <s v="Tamara Dahlen"/>
    <x v="0"/>
    <s v="United States"/>
    <s v="Quincy"/>
    <x v="10"/>
    <n v="62301"/>
    <x v="2"/>
    <s v="OFF-AR-10001954"/>
    <x v="1"/>
    <x v="6"/>
    <s v="Newell 331"/>
    <n v="19.559999999999999"/>
    <n v="5"/>
    <n v="0.2"/>
    <n v="1.7115"/>
  </r>
  <r>
    <n v="674"/>
    <x v="314"/>
    <x v="3"/>
    <x v="256"/>
    <d v="2014-12-09T00:00:00"/>
    <s v="First Class"/>
    <x v="262"/>
    <s v="Rob Beeghly"/>
    <x v="0"/>
    <s v="United States"/>
    <s v="Columbus"/>
    <x v="14"/>
    <n v="47201"/>
    <x v="2"/>
    <s v="OFF-AP-10004532"/>
    <x v="1"/>
    <x v="9"/>
    <s v="Kensington 6 Outlet Guardian Standard Surge Protector"/>
    <n v="61.44"/>
    <n v="3"/>
    <n v="0"/>
    <n v="16.588799999999999"/>
  </r>
  <r>
    <n v="675"/>
    <x v="314"/>
    <x v="3"/>
    <x v="256"/>
    <d v="2014-12-09T00:00:00"/>
    <s v="First Class"/>
    <x v="262"/>
    <s v="Rob Beeghly"/>
    <x v="0"/>
    <s v="United States"/>
    <s v="Columbus"/>
    <x v="14"/>
    <n v="47201"/>
    <x v="2"/>
    <s v="OFF-PA-10002137"/>
    <x v="1"/>
    <x v="10"/>
    <s v="Southworth 100% Résumé Paper, 24lb."/>
    <n v="38.9"/>
    <n v="5"/>
    <n v="0"/>
    <n v="17.504999999999995"/>
  </r>
  <r>
    <n v="676"/>
    <x v="314"/>
    <x v="3"/>
    <x v="256"/>
    <d v="2014-12-09T00:00:00"/>
    <s v="First Class"/>
    <x v="262"/>
    <s v="Rob Beeghly"/>
    <x v="0"/>
    <s v="United States"/>
    <s v="Columbus"/>
    <x v="14"/>
    <n v="47201"/>
    <x v="2"/>
    <s v="TEC-AC-10003832"/>
    <x v="2"/>
    <x v="11"/>
    <s v="Imation 16GB Mini TravelDrive USB 2.0 Flash Drive"/>
    <n v="99.390000000000015"/>
    <n v="3"/>
    <n v="0"/>
    <n v="40.749900000000004"/>
  </r>
  <r>
    <n v="677"/>
    <x v="315"/>
    <x v="3"/>
    <x v="257"/>
    <d v="2014-03-24T00:00:00"/>
    <s v="Standard Class"/>
    <x v="263"/>
    <s v="Carol Darley"/>
    <x v="0"/>
    <s v="United States"/>
    <s v="Tyler"/>
    <x v="5"/>
    <n v="75701"/>
    <x v="2"/>
    <s v="OFF-AP-10000804"/>
    <x v="1"/>
    <x v="9"/>
    <s v="Hoover Portapower Portable Vacuum"/>
    <n v="2.6879999999999997"/>
    <n v="3"/>
    <n v="0.8"/>
    <n v="-7.3920000000000021"/>
  </r>
  <r>
    <n v="678"/>
    <x v="315"/>
    <x v="3"/>
    <x v="257"/>
    <d v="2014-03-24T00:00:00"/>
    <s v="Standard Class"/>
    <x v="263"/>
    <s v="Carol Darley"/>
    <x v="0"/>
    <s v="United States"/>
    <s v="Tyler"/>
    <x v="5"/>
    <n v="75701"/>
    <x v="2"/>
    <s v="TEC-AC-10003614"/>
    <x v="2"/>
    <x v="11"/>
    <s v="Verbatim 25 GB 6x Blu-ray Single Layer Recordable Disc, 10/Pack"/>
    <n v="27.816000000000003"/>
    <n v="3"/>
    <n v="0.2"/>
    <n v="4.5200999999999958"/>
  </r>
  <r>
    <n v="679"/>
    <x v="315"/>
    <x v="3"/>
    <x v="257"/>
    <d v="2014-03-24T00:00:00"/>
    <s v="Standard Class"/>
    <x v="263"/>
    <s v="Carol Darley"/>
    <x v="0"/>
    <s v="United States"/>
    <s v="Tyler"/>
    <x v="5"/>
    <n v="75701"/>
    <x v="2"/>
    <s v="FUR-FU-10003553"/>
    <x v="0"/>
    <x v="5"/>
    <s v="Howard Miller 13-1/2&quot; Diameter Rosebrook Wall Clock"/>
    <n v="82.524000000000001"/>
    <n v="3"/>
    <n v="0.6"/>
    <n v="-41.261999999999972"/>
  </r>
  <r>
    <n v="680"/>
    <x v="315"/>
    <x v="3"/>
    <x v="257"/>
    <d v="2014-03-24T00:00:00"/>
    <s v="Standard Class"/>
    <x v="263"/>
    <s v="Carol Darley"/>
    <x v="0"/>
    <s v="United States"/>
    <s v="Tyler"/>
    <x v="5"/>
    <n v="75701"/>
    <x v="2"/>
    <s v="OFF-BI-10004632"/>
    <x v="1"/>
    <x v="8"/>
    <s v="Ibico Hi-Tech Manual Binding System"/>
    <n v="182.99399999999997"/>
    <n v="3"/>
    <n v="0.8"/>
    <n v="-320.23950000000013"/>
  </r>
  <r>
    <n v="681"/>
    <x v="316"/>
    <x v="0"/>
    <x v="258"/>
    <d v="2013-11-25T00:00:00"/>
    <s v="Standard Class"/>
    <x v="264"/>
    <s v="Doug Jacobs"/>
    <x v="0"/>
    <s v="United States"/>
    <s v="New York City"/>
    <x v="15"/>
    <n v="10024"/>
    <x v="3"/>
    <s v="OFF-BI-10003305"/>
    <x v="1"/>
    <x v="8"/>
    <s v="Avery Hanging File Binders"/>
    <n v="14.352000000000002"/>
    <n v="3"/>
    <n v="0.2"/>
    <n v="4.6643999999999988"/>
  </r>
  <r>
    <n v="682"/>
    <x v="316"/>
    <x v="0"/>
    <x v="258"/>
    <d v="2013-11-25T00:00:00"/>
    <s v="Standard Class"/>
    <x v="264"/>
    <s v="Doug Jacobs"/>
    <x v="0"/>
    <s v="United States"/>
    <s v="New York City"/>
    <x v="15"/>
    <n v="10024"/>
    <x v="3"/>
    <s v="OFF-ST-10002583"/>
    <x v="1"/>
    <x v="4"/>
    <s v="Fellowes Neat Ideas Storage Cubes"/>
    <n v="64.959999999999994"/>
    <n v="2"/>
    <n v="0"/>
    <n v="2.598399999999998"/>
  </r>
  <r>
    <n v="683"/>
    <x v="316"/>
    <x v="0"/>
    <x v="258"/>
    <d v="2013-11-25T00:00:00"/>
    <s v="Standard Class"/>
    <x v="264"/>
    <s v="Doug Jacobs"/>
    <x v="0"/>
    <s v="United States"/>
    <s v="New York City"/>
    <x v="15"/>
    <n v="10024"/>
    <x v="3"/>
    <s v="OFF-ST-10004507"/>
    <x v="1"/>
    <x v="4"/>
    <s v="Advantus Rolling Storage Box"/>
    <n v="68.599999999999994"/>
    <n v="4"/>
    <n v="0"/>
    <n v="18.521999999999998"/>
  </r>
  <r>
    <n v="684"/>
    <x v="317"/>
    <x v="3"/>
    <x v="259"/>
    <d v="2014-11-05T00:00:00"/>
    <s v="Same Day"/>
    <x v="265"/>
    <s v="Grant Thornton"/>
    <x v="1"/>
    <s v="United States"/>
    <s v="Burlington"/>
    <x v="3"/>
    <n v="27217"/>
    <x v="0"/>
    <s v="TEC-MA-10004125"/>
    <x v="2"/>
    <x v="15"/>
    <s v="Cubify CubeX 3D Printer Triple Head Print"/>
    <n v="7999.98"/>
    <n v="4"/>
    <n v="0.5"/>
    <n v="-3839.9903999999988"/>
  </r>
  <r>
    <n v="685"/>
    <x v="317"/>
    <x v="3"/>
    <x v="259"/>
    <d v="2014-11-05T00:00:00"/>
    <s v="Same Day"/>
    <x v="265"/>
    <s v="Grant Thornton"/>
    <x v="1"/>
    <s v="United States"/>
    <s v="Burlington"/>
    <x v="3"/>
    <n v="27217"/>
    <x v="0"/>
    <s v="OFF-AP-10002457"/>
    <x v="1"/>
    <x v="9"/>
    <s v="Eureka The Boss Plus 12-Amp Hard Box Upright Vacuum, Red"/>
    <n v="167.44000000000003"/>
    <n v="2"/>
    <n v="0.2"/>
    <n v="14.650999999999989"/>
  </r>
  <r>
    <n v="686"/>
    <x v="318"/>
    <x v="2"/>
    <x v="260"/>
    <d v="2011-07-08T00:00:00"/>
    <s v="First Class"/>
    <x v="266"/>
    <s v="Michael Chen"/>
    <x v="0"/>
    <s v="United States"/>
    <s v="Jackson"/>
    <x v="35"/>
    <n v="39212"/>
    <x v="0"/>
    <s v="TEC-AC-10003911"/>
    <x v="2"/>
    <x v="11"/>
    <s v="NETGEAR AC1750 Dual Band Gigabit Smart WiFi Router"/>
    <n v="479.97"/>
    <n v="3"/>
    <n v="0"/>
    <n v="163.18979999999999"/>
  </r>
  <r>
    <n v="687"/>
    <x v="318"/>
    <x v="2"/>
    <x v="260"/>
    <d v="2011-07-08T00:00:00"/>
    <s v="First Class"/>
    <x v="266"/>
    <s v="Michael Chen"/>
    <x v="0"/>
    <s v="United States"/>
    <s v="Jackson"/>
    <x v="35"/>
    <n v="39212"/>
    <x v="0"/>
    <s v="OFF-LA-10001934"/>
    <x v="1"/>
    <x v="2"/>
    <s v="Avery 516"/>
    <n v="14.62"/>
    <n v="2"/>
    <n v="0"/>
    <n v="6.8713999999999995"/>
  </r>
  <r>
    <n v="688"/>
    <x v="318"/>
    <x v="2"/>
    <x v="260"/>
    <d v="2011-07-08T00:00:00"/>
    <s v="First Class"/>
    <x v="266"/>
    <s v="Michael Chen"/>
    <x v="0"/>
    <s v="United States"/>
    <s v="Jackson"/>
    <x v="35"/>
    <n v="39212"/>
    <x v="0"/>
    <s v="OFF-PA-10000304"/>
    <x v="1"/>
    <x v="10"/>
    <s v="Xerox 1995"/>
    <n v="19.440000000000001"/>
    <n v="3"/>
    <n v="0"/>
    <n v="9.3312000000000008"/>
  </r>
  <r>
    <n v="689"/>
    <x v="319"/>
    <x v="3"/>
    <x v="53"/>
    <d v="2014-12-30T00:00:00"/>
    <s v="Standard Class"/>
    <x v="267"/>
    <s v="Ralph Arnett"/>
    <x v="0"/>
    <s v="United States"/>
    <s v="New York City"/>
    <x v="15"/>
    <n v="10035"/>
    <x v="3"/>
    <s v="FUR-BO-10004015"/>
    <x v="0"/>
    <x v="0"/>
    <s v="Bush Andora Bookcase, Maple/Graphite Gray Finish"/>
    <n v="191.98400000000001"/>
    <n v="2"/>
    <n v="0.2"/>
    <n v="4.7995999999999768"/>
  </r>
  <r>
    <n v="690"/>
    <x v="320"/>
    <x v="2"/>
    <x v="261"/>
    <d v="2011-06-23T00:00:00"/>
    <s v="Second Class"/>
    <x v="268"/>
    <s v="Naresj Patel"/>
    <x v="0"/>
    <s v="United States"/>
    <s v="Waynesboro"/>
    <x v="17"/>
    <n v="22980"/>
    <x v="0"/>
    <s v="FUR-FU-10004071"/>
    <x v="0"/>
    <x v="5"/>
    <s v="Luxo Professional Magnifying Clamp-On Fluorescent Lamps"/>
    <n v="104.01"/>
    <n v="1"/>
    <n v="0"/>
    <n v="14.561400000000006"/>
  </r>
  <r>
    <n v="691"/>
    <x v="320"/>
    <x v="2"/>
    <x v="261"/>
    <d v="2011-06-23T00:00:00"/>
    <s v="Second Class"/>
    <x v="268"/>
    <s v="Naresj Patel"/>
    <x v="0"/>
    <s v="United States"/>
    <s v="Waynesboro"/>
    <x v="17"/>
    <n v="22980"/>
    <x v="0"/>
    <s v="TEC-PH-10002033"/>
    <x v="2"/>
    <x v="7"/>
    <s v="Konftel 250 Conference phone - Charcoal black"/>
    <n v="284.82"/>
    <n v="1"/>
    <n v="0"/>
    <n v="74.053200000000004"/>
  </r>
  <r>
    <n v="692"/>
    <x v="320"/>
    <x v="2"/>
    <x v="261"/>
    <d v="2011-06-23T00:00:00"/>
    <s v="Second Class"/>
    <x v="268"/>
    <s v="Naresj Patel"/>
    <x v="0"/>
    <s v="United States"/>
    <s v="Waynesboro"/>
    <x v="17"/>
    <n v="22980"/>
    <x v="0"/>
    <s v="OFF-ST-10002444"/>
    <x v="1"/>
    <x v="4"/>
    <s v="Recycled Eldon Regeneration Jumbo File"/>
    <n v="36.839999999999996"/>
    <n v="3"/>
    <n v="0"/>
    <n v="10.315199999999999"/>
  </r>
  <r>
    <n v="693"/>
    <x v="321"/>
    <x v="1"/>
    <x v="262"/>
    <d v="2012-04-02T00:00:00"/>
    <s v="Standard Class"/>
    <x v="269"/>
    <s v="Alan Barnes"/>
    <x v="0"/>
    <s v="United States"/>
    <s v="Los Angeles"/>
    <x v="1"/>
    <n v="90036"/>
    <x v="1"/>
    <s v="TEC-AC-10002253"/>
    <x v="2"/>
    <x v="11"/>
    <s v="Imation Bio 8GB USB Flash Drive Imation Corp"/>
    <n v="166.24"/>
    <n v="1"/>
    <n v="0"/>
    <n v="24.936000000000007"/>
  </r>
  <r>
    <n v="694"/>
    <x v="321"/>
    <x v="1"/>
    <x v="262"/>
    <d v="2012-04-02T00:00:00"/>
    <s v="Standard Class"/>
    <x v="269"/>
    <s v="Alan Barnes"/>
    <x v="0"/>
    <s v="United States"/>
    <s v="Los Angeles"/>
    <x v="1"/>
    <n v="90036"/>
    <x v="1"/>
    <s v="OFF-PA-10000743"/>
    <x v="1"/>
    <x v="10"/>
    <s v="Xerox 1977"/>
    <n v="33.4"/>
    <n v="5"/>
    <n v="0"/>
    <n v="16.032"/>
  </r>
  <r>
    <n v="695"/>
    <x v="322"/>
    <x v="1"/>
    <x v="263"/>
    <d v="2012-05-17T00:00:00"/>
    <s v="First Class"/>
    <x v="270"/>
    <s v="Jesus Ocampo"/>
    <x v="2"/>
    <s v="United States"/>
    <s v="Chester"/>
    <x v="9"/>
    <n v="19013"/>
    <x v="3"/>
    <s v="OFF-AR-10003373"/>
    <x v="1"/>
    <x v="6"/>
    <s v="Boston School Pro Electric Pencil Sharpener, 1670"/>
    <n v="198.27200000000002"/>
    <n v="8"/>
    <n v="0.2"/>
    <n v="17.34879999999999"/>
  </r>
  <r>
    <n v="696"/>
    <x v="322"/>
    <x v="1"/>
    <x v="263"/>
    <d v="2012-05-17T00:00:00"/>
    <s v="First Class"/>
    <x v="270"/>
    <s v="Jesus Ocampo"/>
    <x v="2"/>
    <s v="United States"/>
    <s v="Chester"/>
    <x v="9"/>
    <n v="19013"/>
    <x v="3"/>
    <s v="OFF-LA-10002312"/>
    <x v="1"/>
    <x v="2"/>
    <s v="Avery 490"/>
    <n v="47.360000000000007"/>
    <n v="4"/>
    <n v="0.2"/>
    <n v="17.759999999999998"/>
  </r>
  <r>
    <n v="697"/>
    <x v="322"/>
    <x v="1"/>
    <x v="263"/>
    <d v="2012-05-17T00:00:00"/>
    <s v="First Class"/>
    <x v="270"/>
    <s v="Jesus Ocampo"/>
    <x v="2"/>
    <s v="United States"/>
    <s v="Chester"/>
    <x v="9"/>
    <n v="19013"/>
    <x v="3"/>
    <s v="OFF-EN-10000927"/>
    <x v="1"/>
    <x v="12"/>
    <s v="Jet-Pak Recycled Peel 'N' Seal Padded Mailers"/>
    <n v="200.98400000000004"/>
    <n v="7"/>
    <n v="0.2"/>
    <n v="62.807499999999976"/>
  </r>
  <r>
    <n v="698"/>
    <x v="322"/>
    <x v="1"/>
    <x v="263"/>
    <d v="2012-05-17T00:00:00"/>
    <s v="First Class"/>
    <x v="27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x v="270"/>
    <s v="Jesus Ocampo"/>
    <x v="2"/>
    <s v="United States"/>
    <s v="Chester"/>
    <x v="9"/>
    <n v="19013"/>
    <x v="3"/>
    <s v="OFF-AR-10001118"/>
    <x v="1"/>
    <x v="6"/>
    <s v="Binney &amp; Smith Crayola Metallic Crayons, 16-Color Pack"/>
    <n v="2.6960000000000002"/>
    <n v="1"/>
    <n v="0.2"/>
    <n v="0.8088000000000003"/>
  </r>
  <r>
    <n v="700"/>
    <x v="322"/>
    <x v="1"/>
    <x v="263"/>
    <d v="2012-05-17T00:00:00"/>
    <s v="First Class"/>
    <x v="270"/>
    <s v="Jesus Ocampo"/>
    <x v="2"/>
    <s v="United States"/>
    <s v="Chester"/>
    <x v="9"/>
    <n v="19013"/>
    <x v="3"/>
    <s v="OFF-BI-10001575"/>
    <x v="1"/>
    <x v="8"/>
    <s v="GBC Linen Binding Covers"/>
    <n v="18.588000000000005"/>
    <n v="2"/>
    <n v="0.7"/>
    <n v="-13.6312"/>
  </r>
  <r>
    <n v="701"/>
    <x v="322"/>
    <x v="1"/>
    <x v="263"/>
    <d v="2012-05-17T00:00:00"/>
    <s v="First Class"/>
    <x v="270"/>
    <s v="Jesus Ocampo"/>
    <x v="2"/>
    <s v="United States"/>
    <s v="Chester"/>
    <x v="9"/>
    <n v="19013"/>
    <x v="3"/>
    <s v="OFF-BI-10001982"/>
    <x v="1"/>
    <x v="8"/>
    <s v="Wilson Jones Custom Binder Spines &amp; Labels"/>
    <n v="4.8960000000000008"/>
    <n v="3"/>
    <n v="0.7"/>
    <n v="-3.4271999999999991"/>
  </r>
  <r>
    <n v="702"/>
    <x v="323"/>
    <x v="3"/>
    <x v="264"/>
    <d v="2014-09-09T00:00:00"/>
    <s v="Standard Class"/>
    <x v="114"/>
    <s v="Dorris liebe"/>
    <x v="1"/>
    <s v="United States"/>
    <s v="Cleveland"/>
    <x v="24"/>
    <n v="44105"/>
    <x v="3"/>
    <s v="FUR-FU-10002960"/>
    <x v="0"/>
    <x v="5"/>
    <s v="Eldon 200 Class Desk Accessories, Burgundy"/>
    <n v="15.072000000000003"/>
    <n v="3"/>
    <n v="0.2"/>
    <n v="4.1448"/>
  </r>
  <r>
    <n v="703"/>
    <x v="324"/>
    <x v="0"/>
    <x v="254"/>
    <d v="2013-11-09T00:00:00"/>
    <s v="Second Class"/>
    <x v="155"/>
    <s v="Alejandro Savely"/>
    <x v="1"/>
    <s v="United States"/>
    <s v="Seattle"/>
    <x v="4"/>
    <n v="98103"/>
    <x v="1"/>
    <s v="FUR-FU-10003394"/>
    <x v="0"/>
    <x v="5"/>
    <s v="Tenex &quot;The Solids&quot; Textured Chair Mats"/>
    <n v="209.88"/>
    <n v="3"/>
    <n v="0"/>
    <n v="35.679599999999979"/>
  </r>
  <r>
    <n v="704"/>
    <x v="325"/>
    <x v="1"/>
    <x v="265"/>
    <d v="2012-04-14T00:00:00"/>
    <s v="Standard Class"/>
    <x v="271"/>
    <s v="Jay Kimmel"/>
    <x v="0"/>
    <s v="United States"/>
    <s v="Long Beach"/>
    <x v="1"/>
    <n v="90805"/>
    <x v="1"/>
    <s v="FUR-TA-10002774"/>
    <x v="0"/>
    <x v="3"/>
    <s v="Laminate Occasional Tables"/>
    <n v="369.91200000000003"/>
    <n v="3"/>
    <n v="0.2"/>
    <n v="-13.871700000000047"/>
  </r>
  <r>
    <n v="705"/>
    <x v="326"/>
    <x v="2"/>
    <x v="171"/>
    <d v="2011-09-17T00:00:00"/>
    <s v="Standard Class"/>
    <x v="272"/>
    <s v="Brad Norvell"/>
    <x v="1"/>
    <s v="United States"/>
    <s v="Cary"/>
    <x v="3"/>
    <n v="27511"/>
    <x v="0"/>
    <s v="OFF-PA-10001800"/>
    <x v="1"/>
    <x v="10"/>
    <s v="Xerox 220"/>
    <n v="10.368000000000002"/>
    <n v="2"/>
    <n v="0.2"/>
    <n v="3.6288"/>
  </r>
  <r>
    <n v="706"/>
    <x v="326"/>
    <x v="2"/>
    <x v="171"/>
    <d v="2011-09-17T00:00:00"/>
    <s v="Standard Class"/>
    <x v="272"/>
    <s v="Brad Norvell"/>
    <x v="1"/>
    <s v="United States"/>
    <s v="Cary"/>
    <x v="3"/>
    <n v="27511"/>
    <x v="0"/>
    <s v="OFF-AP-10001469"/>
    <x v="1"/>
    <x v="9"/>
    <s v="Fellowes 8 Outlet Superior Workstation Surge Protector"/>
    <n v="166.84"/>
    <n v="5"/>
    <n v="0.2"/>
    <n v="18.769499999999987"/>
  </r>
  <r>
    <n v="707"/>
    <x v="326"/>
    <x v="2"/>
    <x v="171"/>
    <d v="2011-09-17T00:00:00"/>
    <s v="Standard Class"/>
    <x v="272"/>
    <s v="Brad Norvell"/>
    <x v="1"/>
    <s v="United States"/>
    <s v="Cary"/>
    <x v="3"/>
    <n v="27511"/>
    <x v="0"/>
    <s v="TEC-AC-10002399"/>
    <x v="2"/>
    <x v="11"/>
    <s v="SanDisk Cruzer 32 GB USB Flash Drive"/>
    <n v="15.216000000000001"/>
    <n v="1"/>
    <n v="0.2"/>
    <n v="2.2823999999999991"/>
  </r>
  <r>
    <n v="708"/>
    <x v="327"/>
    <x v="2"/>
    <x v="266"/>
    <d v="2011-12-04T00:00:00"/>
    <s v="First Class"/>
    <x v="273"/>
    <s v="David Philippe"/>
    <x v="0"/>
    <s v="United States"/>
    <s v="New York City"/>
    <x v="15"/>
    <n v="10035"/>
    <x v="3"/>
    <s v="TEC-AC-10003628"/>
    <x v="2"/>
    <x v="11"/>
    <s v="Logitech 910-002974 M325 Wireless Mouse for Web Scrolling"/>
    <n v="119.96"/>
    <n v="4"/>
    <n v="0"/>
    <n v="52.78240000000001"/>
  </r>
  <r>
    <n v="709"/>
    <x v="327"/>
    <x v="2"/>
    <x v="266"/>
    <d v="2011-12-04T00:00:00"/>
    <s v="First Class"/>
    <x v="273"/>
    <s v="David Philippe"/>
    <x v="0"/>
    <s v="United States"/>
    <s v="New York City"/>
    <x v="15"/>
    <n v="10035"/>
    <x v="3"/>
    <s v="FUR-BO-10003272"/>
    <x v="0"/>
    <x v="0"/>
    <s v="O'Sullivan Living Dimensions 5-Shelf Bookcases"/>
    <n v="883.92"/>
    <n v="5"/>
    <n v="0.2"/>
    <n v="-110.49000000000007"/>
  </r>
  <r>
    <n v="710"/>
    <x v="327"/>
    <x v="2"/>
    <x v="266"/>
    <d v="2011-12-04T00:00:00"/>
    <s v="First Class"/>
    <x v="273"/>
    <s v="David Philippe"/>
    <x v="0"/>
    <s v="United States"/>
    <s v="New York City"/>
    <x v="15"/>
    <n v="10035"/>
    <x v="3"/>
    <s v="OFF-BI-10000050"/>
    <x v="1"/>
    <x v="8"/>
    <s v="Angle-D Binders with Locking Rings, Label Holders"/>
    <n v="46.72"/>
    <n v="8"/>
    <n v="0.2"/>
    <n v="15.767999999999997"/>
  </r>
  <r>
    <n v="711"/>
    <x v="328"/>
    <x v="2"/>
    <x v="267"/>
    <d v="2011-04-07T00:00:00"/>
    <s v="First Class"/>
    <x v="274"/>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x v="275"/>
    <s v="Arthur Prichep"/>
    <x v="0"/>
    <s v="United States"/>
    <s v="Palm Coast"/>
    <x v="2"/>
    <n v="32137"/>
    <x v="0"/>
    <s v="OFF-EN-10001219"/>
    <x v="1"/>
    <x v="12"/>
    <s v="#10- 4 1/8&quot; x 9 1/2&quot; Security-Tint Envelopes"/>
    <n v="24.448"/>
    <n v="4"/>
    <n v="0.2"/>
    <n v="8.8623999999999992"/>
  </r>
  <r>
    <n v="713"/>
    <x v="330"/>
    <x v="3"/>
    <x v="240"/>
    <d v="2014-05-25T00:00:00"/>
    <s v="Standard Class"/>
    <x v="276"/>
    <s v="Roland Schwarz"/>
    <x v="1"/>
    <s v="United States"/>
    <s v="Mount Vernon"/>
    <x v="15"/>
    <n v="10550"/>
    <x v="3"/>
    <s v="OFF-AP-10001154"/>
    <x v="1"/>
    <x v="9"/>
    <s v="Bionaire Personal Warm Mist Humidifier/Vaporizer"/>
    <n v="281.34000000000003"/>
    <n v="6"/>
    <n v="0"/>
    <n v="109.72260000000001"/>
  </r>
  <r>
    <n v="714"/>
    <x v="330"/>
    <x v="3"/>
    <x v="240"/>
    <d v="2014-05-25T00:00:00"/>
    <s v="Standard Class"/>
    <x v="276"/>
    <s v="Roland Schwarz"/>
    <x v="1"/>
    <s v="United States"/>
    <s v="Mount Vernon"/>
    <x v="15"/>
    <n v="10550"/>
    <x v="3"/>
    <s v="TEC-PH-10003012"/>
    <x v="2"/>
    <x v="7"/>
    <s v="Nortel Meridian M3904 Professional Digital phone"/>
    <n v="307.98"/>
    <n v="2"/>
    <n v="0"/>
    <n v="89.314199999999971"/>
  </r>
  <r>
    <n v="715"/>
    <x v="330"/>
    <x v="3"/>
    <x v="240"/>
    <d v="2014-05-25T00:00:00"/>
    <s v="Standard Class"/>
    <x v="276"/>
    <s v="Roland Schwarz"/>
    <x v="1"/>
    <s v="United States"/>
    <s v="Mount Vernon"/>
    <x v="15"/>
    <n v="10550"/>
    <x v="3"/>
    <s v="TEC-AC-10001606"/>
    <x v="2"/>
    <x v="11"/>
    <s v="Logitech Wireless Performance Mouse MX for PC and Mac"/>
    <n v="299.96999999999997"/>
    <n v="3"/>
    <n v="0"/>
    <n v="113.98860000000001"/>
  </r>
  <r>
    <n v="716"/>
    <x v="331"/>
    <x v="2"/>
    <x v="268"/>
    <d v="2011-07-06T00:00:00"/>
    <s v="Second Class"/>
    <x v="114"/>
    <s v="Dorris liebe"/>
    <x v="1"/>
    <s v="United States"/>
    <s v="Seattle"/>
    <x v="4"/>
    <n v="98105"/>
    <x v="1"/>
    <s v="OFF-BI-10003355"/>
    <x v="1"/>
    <x v="8"/>
    <s v="Cardinal Holdit Business Card Pockets"/>
    <n v="19.920000000000002"/>
    <n v="5"/>
    <n v="0.2"/>
    <n v="6.9719999999999995"/>
  </r>
  <r>
    <n v="717"/>
    <x v="332"/>
    <x v="2"/>
    <x v="269"/>
    <d v="2011-01-15T00:00:00"/>
    <s v="First Class"/>
    <x v="277"/>
    <s v="Seth Vernon"/>
    <x v="0"/>
    <s v="United States"/>
    <s v="Dover"/>
    <x v="13"/>
    <n v="19901"/>
    <x v="3"/>
    <s v="FUR-FU-10000010"/>
    <x v="0"/>
    <x v="5"/>
    <s v="DAX Value U-Channel Document Frames, Easel Back"/>
    <n v="9.94"/>
    <n v="2"/>
    <n v="0"/>
    <n v="3.0813999999999995"/>
  </r>
  <r>
    <n v="718"/>
    <x v="333"/>
    <x v="3"/>
    <x v="241"/>
    <d v="2014-09-30T00:00:00"/>
    <s v="Standard Class"/>
    <x v="11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x v="278"/>
    <s v="Christine Kargatis"/>
    <x v="2"/>
    <s v="United States"/>
    <s v="Orem"/>
    <x v="7"/>
    <n v="84057"/>
    <x v="1"/>
    <s v="OFF-BI-10001658"/>
    <x v="1"/>
    <x v="8"/>
    <s v="GBC Standard Therm-A-Bind Covers"/>
    <n v="59.808000000000007"/>
    <n v="3"/>
    <n v="0.2"/>
    <n v="19.4376"/>
  </r>
  <r>
    <n v="720"/>
    <x v="334"/>
    <x v="2"/>
    <x v="270"/>
    <d v="2011-06-07T00:00:00"/>
    <s v="Standard Class"/>
    <x v="278"/>
    <s v="Christine Kargatis"/>
    <x v="2"/>
    <s v="United States"/>
    <s v="Orem"/>
    <x v="7"/>
    <n v="84057"/>
    <x v="1"/>
    <s v="FUR-FU-10000246"/>
    <x v="0"/>
    <x v="5"/>
    <s v="Aluminum Document Frame"/>
    <n v="73.320000000000007"/>
    <n v="6"/>
    <n v="0"/>
    <n v="21.995999999999992"/>
  </r>
  <r>
    <n v="721"/>
    <x v="335"/>
    <x v="0"/>
    <x v="271"/>
    <d v="2013-02-18T00:00:00"/>
    <s v="Standard Class"/>
    <x v="279"/>
    <s v="Ross DeVincentis"/>
    <x v="2"/>
    <s v="United States"/>
    <s v="Los Angeles"/>
    <x v="1"/>
    <n v="90045"/>
    <x v="1"/>
    <s v="OFF-PA-10004092"/>
    <x v="1"/>
    <x v="10"/>
    <s v="Tops Green Bar Computer Printout Paper"/>
    <n v="146.82"/>
    <n v="3"/>
    <n v="0"/>
    <n v="73.41"/>
  </r>
  <r>
    <n v="722"/>
    <x v="336"/>
    <x v="0"/>
    <x v="272"/>
    <d v="2013-12-20T00:00:00"/>
    <s v="Standard Class"/>
    <x v="172"/>
    <s v="Michael Paige"/>
    <x v="1"/>
    <s v="United States"/>
    <s v="Detroit"/>
    <x v="12"/>
    <n v="48205"/>
    <x v="2"/>
    <s v="FUR-TA-10000198"/>
    <x v="0"/>
    <x v="3"/>
    <s v="Chromcraft Bull-Nose Wood Oval Conference Tables &amp; Bases"/>
    <n v="1652.94"/>
    <n v="3"/>
    <n v="0"/>
    <n v="231.41160000000002"/>
  </r>
  <r>
    <n v="723"/>
    <x v="336"/>
    <x v="0"/>
    <x v="272"/>
    <d v="2013-12-20T00:00:00"/>
    <s v="Standard Class"/>
    <x v="172"/>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x v="280"/>
    <s v="Mathew Reese"/>
    <x v="2"/>
    <s v="United States"/>
    <s v="Philadelphia"/>
    <x v="9"/>
    <n v="19140"/>
    <x v="3"/>
    <s v="FUR-FU-10000222"/>
    <x v="0"/>
    <x v="5"/>
    <s v="Seth Thomas 16&quot; Steel Case Clock"/>
    <n v="129.91999999999999"/>
    <n v="5"/>
    <n v="0.2"/>
    <n v="21.112000000000002"/>
  </r>
  <r>
    <n v="725"/>
    <x v="338"/>
    <x v="0"/>
    <x v="274"/>
    <d v="2013-07-13T00:00:00"/>
    <s v="Standard Class"/>
    <x v="281"/>
    <s v="Steve Chapman"/>
    <x v="1"/>
    <s v="United States"/>
    <s v="Hialeah"/>
    <x v="2"/>
    <n v="33012"/>
    <x v="0"/>
    <s v="OFF-SU-10004664"/>
    <x v="1"/>
    <x v="14"/>
    <s v="Acme Softgrip Scissors"/>
    <n v="45.584000000000003"/>
    <n v="7"/>
    <n v="0.2"/>
    <n v="5.1281999999999996"/>
  </r>
  <r>
    <n v="726"/>
    <x v="339"/>
    <x v="3"/>
    <x v="118"/>
    <d v="2014-09-21T00:00:00"/>
    <s v="Standard Class"/>
    <x v="282"/>
    <s v="Jay Fein"/>
    <x v="0"/>
    <s v="United States"/>
    <s v="Austin"/>
    <x v="5"/>
    <n v="78745"/>
    <x v="2"/>
    <s v="OFF-EN-10001141"/>
    <x v="1"/>
    <x v="12"/>
    <s v="Manila Recycled Extra-Heavyweight Clasp Envelopes, 6&quot; x 9&quot;"/>
    <n v="17.568000000000001"/>
    <n v="2"/>
    <n v="0.2"/>
    <n v="6.3684000000000003"/>
  </r>
  <r>
    <n v="727"/>
    <x v="339"/>
    <x v="3"/>
    <x v="118"/>
    <d v="2014-09-21T00:00:00"/>
    <s v="Standard Class"/>
    <x v="282"/>
    <s v="Jay Fein"/>
    <x v="0"/>
    <s v="United States"/>
    <s v="Austin"/>
    <x v="5"/>
    <n v="78745"/>
    <x v="2"/>
    <s v="TEC-PH-10002170"/>
    <x v="2"/>
    <x v="7"/>
    <s v="ClearSounds CSC500 Amplified Spirit Phone Corded phone"/>
    <n v="55.991999999999997"/>
    <n v="1"/>
    <n v="0.2"/>
    <n v="5.5992000000000015"/>
  </r>
  <r>
    <n v="728"/>
    <x v="340"/>
    <x v="0"/>
    <x v="275"/>
    <d v="2013-12-07T00:00:00"/>
    <s v="First Class"/>
    <x v="283"/>
    <s v="Emily Grady"/>
    <x v="0"/>
    <s v="United States"/>
    <s v="Oceanside"/>
    <x v="15"/>
    <n v="11572"/>
    <x v="3"/>
    <s v="OFF-PA-10001954"/>
    <x v="1"/>
    <x v="10"/>
    <s v="Xerox 1964"/>
    <n v="182.72"/>
    <n v="8"/>
    <n v="0"/>
    <n v="84.051199999999994"/>
  </r>
  <r>
    <n v="729"/>
    <x v="340"/>
    <x v="0"/>
    <x v="275"/>
    <d v="2013-12-07T00:00:00"/>
    <s v="First Class"/>
    <x v="283"/>
    <s v="Emily Grady"/>
    <x v="0"/>
    <s v="United States"/>
    <s v="Oceanside"/>
    <x v="15"/>
    <n v="11572"/>
    <x v="3"/>
    <s v="FUR-TA-10002228"/>
    <x v="0"/>
    <x v="3"/>
    <s v="Bevis Traditional Conference Table Top, Plinth Base"/>
    <n v="400.03199999999998"/>
    <n v="2"/>
    <n v="0.4"/>
    <n v="-153.34560000000005"/>
  </r>
  <r>
    <n v="730"/>
    <x v="340"/>
    <x v="0"/>
    <x v="275"/>
    <d v="2013-12-07T00:00:00"/>
    <s v="First Class"/>
    <x v="283"/>
    <s v="Emily Grady"/>
    <x v="0"/>
    <s v="United States"/>
    <s v="Oceanside"/>
    <x v="15"/>
    <n v="11572"/>
    <x v="3"/>
    <s v="OFF-ST-10004634"/>
    <x v="1"/>
    <x v="4"/>
    <s v="Personal Folder Holder, Ebony"/>
    <n v="33.630000000000003"/>
    <n v="3"/>
    <n v="0"/>
    <n v="10.088999999999999"/>
  </r>
  <r>
    <n v="731"/>
    <x v="340"/>
    <x v="0"/>
    <x v="275"/>
    <d v="2013-12-07T00:00:00"/>
    <s v="First Class"/>
    <x v="283"/>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x v="283"/>
    <s v="Emily Grady"/>
    <x v="0"/>
    <s v="United States"/>
    <s v="Oceanside"/>
    <x v="15"/>
    <n v="11572"/>
    <x v="3"/>
    <s v="OFF-LA-10001317"/>
    <x v="1"/>
    <x v="2"/>
    <s v="Avery 520"/>
    <n v="6.3"/>
    <n v="2"/>
    <n v="0"/>
    <n v="3.024"/>
  </r>
  <r>
    <n v="733"/>
    <x v="341"/>
    <x v="3"/>
    <x v="276"/>
    <d v="2014-01-26T00:00:00"/>
    <s v="Standard Class"/>
    <x v="284"/>
    <s v="Darrin Sayre"/>
    <x v="2"/>
    <s v="United States"/>
    <s v="Seattle"/>
    <x v="4"/>
    <n v="98115"/>
    <x v="1"/>
    <s v="OFF-ST-10000736"/>
    <x v="1"/>
    <x v="4"/>
    <s v="Carina Double Wide Media Storage Towers in Natural &amp; Black"/>
    <n v="242.94"/>
    <n v="3"/>
    <n v="0"/>
    <n v="9.7175999999999902"/>
  </r>
  <r>
    <n v="734"/>
    <x v="341"/>
    <x v="3"/>
    <x v="276"/>
    <d v="2014-01-26T00:00:00"/>
    <s v="Standard Class"/>
    <x v="284"/>
    <s v="Darrin Sayre"/>
    <x v="2"/>
    <s v="United States"/>
    <s v="Seattle"/>
    <x v="4"/>
    <n v="98115"/>
    <x v="1"/>
    <s v="TEC-AC-10003610"/>
    <x v="2"/>
    <x v="11"/>
    <s v="Logitech Illuminated - Keyboard"/>
    <n v="179.97"/>
    <n v="3"/>
    <n v="0"/>
    <n v="86.385600000000011"/>
  </r>
  <r>
    <n v="735"/>
    <x v="341"/>
    <x v="3"/>
    <x v="276"/>
    <d v="2014-01-26T00:00:00"/>
    <s v="Standard Class"/>
    <x v="284"/>
    <s v="Darrin Sayre"/>
    <x v="2"/>
    <s v="United States"/>
    <s v="Seattle"/>
    <x v="4"/>
    <n v="98115"/>
    <x v="1"/>
    <s v="OFF-BI-10003982"/>
    <x v="1"/>
    <x v="8"/>
    <s v="Wilson Jones Century Plastic Molded Ring Binders"/>
    <n v="99.695999999999998"/>
    <n v="6"/>
    <n v="0.2"/>
    <n v="33.647399999999998"/>
  </r>
  <r>
    <n v="736"/>
    <x v="341"/>
    <x v="3"/>
    <x v="276"/>
    <d v="2014-01-26T00:00:00"/>
    <s v="Standard Class"/>
    <x v="284"/>
    <s v="Darrin Sayre"/>
    <x v="2"/>
    <s v="United States"/>
    <s v="Seattle"/>
    <x v="4"/>
    <n v="98115"/>
    <x v="1"/>
    <s v="OFF-BI-10003291"/>
    <x v="1"/>
    <x v="8"/>
    <s v="Wilson Jones Leather-Like Binders with DublLock Round Rings"/>
    <n v="27.936000000000003"/>
    <n v="4"/>
    <n v="0.2"/>
    <n v="9.4283999999999963"/>
  </r>
  <r>
    <n v="737"/>
    <x v="341"/>
    <x v="3"/>
    <x v="276"/>
    <d v="2014-01-26T00:00:00"/>
    <s v="Standard Class"/>
    <x v="284"/>
    <s v="Darrin Sayre"/>
    <x v="2"/>
    <s v="United States"/>
    <s v="Seattle"/>
    <x v="4"/>
    <n v="98115"/>
    <x v="1"/>
    <s v="FUR-BO-10001619"/>
    <x v="0"/>
    <x v="0"/>
    <s v="O'Sullivan Cherrywood Estates Traditional Bookcase"/>
    <n v="84.98"/>
    <n v="1"/>
    <n v="0"/>
    <n v="18.695599999999999"/>
  </r>
  <r>
    <n v="738"/>
    <x v="341"/>
    <x v="3"/>
    <x v="276"/>
    <d v="2014-01-26T00:00:00"/>
    <s v="Standard Class"/>
    <x v="284"/>
    <s v="Darrin Sayre"/>
    <x v="2"/>
    <s v="United States"/>
    <s v="Seattle"/>
    <x v="4"/>
    <n v="98115"/>
    <x v="1"/>
    <s v="OFF-BI-10000138"/>
    <x v="1"/>
    <x v="8"/>
    <s v="Acco Translucent Poly Ring Binders"/>
    <n v="18.72"/>
    <n v="5"/>
    <n v="0.2"/>
    <n v="6.5519999999999996"/>
  </r>
  <r>
    <n v="739"/>
    <x v="342"/>
    <x v="2"/>
    <x v="78"/>
    <d v="2011-09-12T00:00:00"/>
    <s v="Standard Class"/>
    <x v="47"/>
    <s v="Gary Zandusky"/>
    <x v="0"/>
    <s v="United States"/>
    <s v="San Francisco"/>
    <x v="1"/>
    <n v="94110"/>
    <x v="1"/>
    <s v="TEC-AC-10001383"/>
    <x v="2"/>
    <x v="11"/>
    <s v="Logitech Wireless Touch Keyboard K400"/>
    <n v="49.98"/>
    <n v="2"/>
    <n v="0"/>
    <n v="8.4965999999999937"/>
  </r>
  <r>
    <n v="740"/>
    <x v="343"/>
    <x v="2"/>
    <x v="277"/>
    <d v="2011-01-09T00:00:00"/>
    <s v="Standard Class"/>
    <x v="285"/>
    <s v="Phillina Ober"/>
    <x v="2"/>
    <s v="United States"/>
    <s v="Naperville"/>
    <x v="10"/>
    <n v="60540"/>
    <x v="2"/>
    <s v="OFF-LA-10003223"/>
    <x v="1"/>
    <x v="2"/>
    <s v="Avery 508"/>
    <n v="11.784000000000001"/>
    <n v="3"/>
    <n v="0.2"/>
    <n v="4.2716999999999992"/>
  </r>
  <r>
    <n v="741"/>
    <x v="343"/>
    <x v="2"/>
    <x v="277"/>
    <d v="2011-01-09T00:00:00"/>
    <s v="Standard Class"/>
    <x v="285"/>
    <s v="Phillina Ober"/>
    <x v="2"/>
    <s v="United States"/>
    <s v="Naperville"/>
    <x v="10"/>
    <n v="60540"/>
    <x v="2"/>
    <s v="OFF-ST-10002743"/>
    <x v="1"/>
    <x v="4"/>
    <s v="SAFCO Boltless Steel Shelving"/>
    <n v="272.73599999999999"/>
    <n v="3"/>
    <n v="0.2"/>
    <n v="-64.774800000000013"/>
  </r>
  <r>
    <n v="742"/>
    <x v="343"/>
    <x v="2"/>
    <x v="277"/>
    <d v="2011-01-09T00:00:00"/>
    <s v="Standard Class"/>
    <x v="285"/>
    <s v="Phillina Ober"/>
    <x v="2"/>
    <s v="United States"/>
    <s v="Naperville"/>
    <x v="10"/>
    <n v="60540"/>
    <x v="2"/>
    <s v="OFF-BI-10004094"/>
    <x v="1"/>
    <x v="8"/>
    <s v="GBC Standard Plastic Binding Systems Combs"/>
    <n v="3.5399999999999991"/>
    <n v="2"/>
    <n v="0.8"/>
    <n v="-5.4870000000000001"/>
  </r>
  <r>
    <n v="743"/>
    <x v="344"/>
    <x v="0"/>
    <x v="278"/>
    <d v="2013-09-02T00:00:00"/>
    <s v="Standard Class"/>
    <x v="286"/>
    <s v="Sung Shariari"/>
    <x v="0"/>
    <s v="United States"/>
    <s v="Dallas"/>
    <x v="5"/>
    <n v="75220"/>
    <x v="2"/>
    <s v="OFF-SU-10004498"/>
    <x v="1"/>
    <x v="14"/>
    <s v="Martin-Yale Premier Letter Opener"/>
    <n v="51.52000000000001"/>
    <n v="5"/>
    <n v="0.2"/>
    <n v="-10.948000000000002"/>
  </r>
  <r>
    <n v="744"/>
    <x v="344"/>
    <x v="0"/>
    <x v="278"/>
    <d v="2013-09-02T00:00:00"/>
    <s v="Standard Class"/>
    <x v="286"/>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x v="286"/>
    <s v="Sung Shariari"/>
    <x v="0"/>
    <s v="United States"/>
    <s v="Dallas"/>
    <x v="5"/>
    <n v="75220"/>
    <x v="2"/>
    <s v="OFF-PA-10004971"/>
    <x v="1"/>
    <x v="10"/>
    <s v="Xerox 196"/>
    <n v="4.6240000000000006"/>
    <n v="1"/>
    <n v="0.2"/>
    <n v="1.6762000000000001"/>
  </r>
  <r>
    <n v="746"/>
    <x v="344"/>
    <x v="0"/>
    <x v="278"/>
    <d v="2013-09-02T00:00:00"/>
    <s v="Standard Class"/>
    <x v="286"/>
    <s v="Sung Shariari"/>
    <x v="0"/>
    <s v="United States"/>
    <s v="Dallas"/>
    <x v="5"/>
    <n v="75220"/>
    <x v="2"/>
    <s v="OFF-SU-10004261"/>
    <x v="1"/>
    <x v="14"/>
    <s v="Fiskars 8&quot; Scissors, 2/Pack"/>
    <n v="55.167999999999999"/>
    <n v="4"/>
    <n v="0.2"/>
    <n v="6.2063999999999897"/>
  </r>
  <r>
    <n v="747"/>
    <x v="345"/>
    <x v="2"/>
    <x v="279"/>
    <d v="2011-05-27T00:00:00"/>
    <s v="Same Day"/>
    <x v="186"/>
    <s v="Maya Herman"/>
    <x v="1"/>
    <s v="United States"/>
    <s v="San Diego"/>
    <x v="1"/>
    <n v="92105"/>
    <x v="1"/>
    <s v="FUR-TA-10002607"/>
    <x v="0"/>
    <x v="3"/>
    <s v="KI Conference Tables"/>
    <n v="567.12"/>
    <n v="10"/>
    <n v="0.2"/>
    <n v="-28.355999999999952"/>
  </r>
  <r>
    <n v="748"/>
    <x v="345"/>
    <x v="2"/>
    <x v="279"/>
    <d v="2011-05-27T00:00:00"/>
    <s v="Same Day"/>
    <x v="186"/>
    <s v="Maya Herman"/>
    <x v="1"/>
    <s v="United States"/>
    <s v="San Diego"/>
    <x v="1"/>
    <n v="92105"/>
    <x v="1"/>
    <s v="OFF-ST-10001809"/>
    <x v="1"/>
    <x v="4"/>
    <s v="Fellowes Officeware Wire Shelving"/>
    <n v="359.32"/>
    <n v="4"/>
    <n v="0"/>
    <n v="7.1863999999999919"/>
  </r>
  <r>
    <n v="749"/>
    <x v="346"/>
    <x v="0"/>
    <x v="231"/>
    <d v="2013-03-23T00:00:00"/>
    <s v="Second Class"/>
    <x v="287"/>
    <s v="Peter Bühler"/>
    <x v="0"/>
    <s v="United States"/>
    <s v="Evanston"/>
    <x v="10"/>
    <n v="60201"/>
    <x v="2"/>
    <s v="TEC-PH-10000004"/>
    <x v="2"/>
    <x v="7"/>
    <s v="Belkin iPhone and iPad Lightning Cable"/>
    <n v="11.992000000000001"/>
    <n v="1"/>
    <n v="0.2"/>
    <n v="0.89939999999999909"/>
  </r>
  <r>
    <n v="750"/>
    <x v="347"/>
    <x v="3"/>
    <x v="280"/>
    <d v="2014-10-07T00:00:00"/>
    <s v="Standard Class"/>
    <x v="288"/>
    <s v="Roland Fjeld"/>
    <x v="0"/>
    <s v="United States"/>
    <s v="Trenton"/>
    <x v="12"/>
    <n v="48183"/>
    <x v="2"/>
    <s v="OFF-BI-10003638"/>
    <x v="1"/>
    <x v="8"/>
    <s v="GBC Durable Plastic Covers"/>
    <n v="58.050000000000004"/>
    <n v="3"/>
    <n v="0"/>
    <n v="26.702999999999999"/>
  </r>
  <r>
    <n v="751"/>
    <x v="347"/>
    <x v="3"/>
    <x v="280"/>
    <d v="2014-10-07T00:00:00"/>
    <s v="Standard Class"/>
    <x v="288"/>
    <s v="Roland Fjeld"/>
    <x v="0"/>
    <s v="United States"/>
    <s v="Trenton"/>
    <x v="12"/>
    <n v="48183"/>
    <x v="2"/>
    <s v="FUR-FU-10003577"/>
    <x v="0"/>
    <x v="5"/>
    <s v="Nu-Dell Leatherette Frames"/>
    <n v="157.74"/>
    <n v="11"/>
    <n v="0"/>
    <n v="56.7864"/>
  </r>
  <r>
    <n v="752"/>
    <x v="347"/>
    <x v="3"/>
    <x v="280"/>
    <d v="2014-10-07T00:00:00"/>
    <s v="Standard Class"/>
    <x v="288"/>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x v="288"/>
    <s v="Roland Fjeld"/>
    <x v="0"/>
    <s v="United States"/>
    <s v="Trenton"/>
    <x v="12"/>
    <n v="48183"/>
    <x v="2"/>
    <s v="OFF-BI-10000546"/>
    <x v="1"/>
    <x v="8"/>
    <s v="Avery Durable Binders"/>
    <n v="2.88"/>
    <n v="1"/>
    <n v="0"/>
    <n v="1.4112"/>
  </r>
  <r>
    <n v="754"/>
    <x v="348"/>
    <x v="0"/>
    <x v="281"/>
    <d v="2013-04-10T00:00:00"/>
    <s v="First Class"/>
    <x v="289"/>
    <s v="Yoseph Carroll"/>
    <x v="1"/>
    <s v="United States"/>
    <s v="San Francisco"/>
    <x v="1"/>
    <n v="94110"/>
    <x v="1"/>
    <s v="TEC-CO-10002095"/>
    <x v="2"/>
    <x v="16"/>
    <s v="Hewlett Packard 610 Color Digital Copier / Printer"/>
    <n v="1199.9760000000001"/>
    <n v="3"/>
    <n v="0.2"/>
    <n v="374.99249999999995"/>
  </r>
  <r>
    <n v="755"/>
    <x v="349"/>
    <x v="1"/>
    <x v="214"/>
    <d v="2012-12-12T00:00:00"/>
    <s v="Standard Class"/>
    <x v="234"/>
    <s v="Melanie Seite"/>
    <x v="0"/>
    <s v="United States"/>
    <s v="Los Angeles"/>
    <x v="1"/>
    <n v="90036"/>
    <x v="1"/>
    <s v="FUR-FU-10002759"/>
    <x v="0"/>
    <x v="5"/>
    <s v="12-1/2 Diameter Round Wall Clock"/>
    <n v="79.92"/>
    <n v="4"/>
    <n v="0"/>
    <n v="28.7712"/>
  </r>
  <r>
    <n v="756"/>
    <x v="350"/>
    <x v="0"/>
    <x v="31"/>
    <d v="2013-09-23T00:00:00"/>
    <s v="Standard Class"/>
    <x v="240"/>
    <s v="Nona Balk"/>
    <x v="1"/>
    <s v="United States"/>
    <s v="Jacksonville"/>
    <x v="2"/>
    <n v="32216"/>
    <x v="0"/>
    <s v="FUR-TA-10001095"/>
    <x v="0"/>
    <x v="3"/>
    <s v="Chromcraft Round Conference Tables"/>
    <n v="383.43799999999999"/>
    <n v="4"/>
    <n v="0.45"/>
    <n v="-167.3184"/>
  </r>
  <r>
    <n v="757"/>
    <x v="351"/>
    <x v="2"/>
    <x v="282"/>
    <d v="2012-01-02T00:00:00"/>
    <s v="Standard Class"/>
    <x v="290"/>
    <s v="Debra Catini"/>
    <x v="0"/>
    <s v="United States"/>
    <s v="Cottage Grove"/>
    <x v="11"/>
    <n v="55016"/>
    <x v="2"/>
    <s v="OFF-ST-10002444"/>
    <x v="1"/>
    <x v="4"/>
    <s v="Recycled Eldon Regeneration Jumbo File"/>
    <n v="24.56"/>
    <n v="2"/>
    <n v="0"/>
    <n v="6.8767999999999994"/>
  </r>
  <r>
    <n v="758"/>
    <x v="351"/>
    <x v="2"/>
    <x v="282"/>
    <d v="2012-01-02T00:00:00"/>
    <s v="Standard Class"/>
    <x v="290"/>
    <s v="Debra Catini"/>
    <x v="0"/>
    <s v="United States"/>
    <s v="Cottage Grove"/>
    <x v="11"/>
    <n v="55016"/>
    <x v="2"/>
    <s v="TEC-AC-10001267"/>
    <x v="2"/>
    <x v="11"/>
    <s v="Imation 32GB Pocket Pro USB 3.0 Flash Drive - 32 GB - Black - 1 P ..."/>
    <n v="119.8"/>
    <n v="4"/>
    <n v="0"/>
    <n v="47.92"/>
  </r>
  <r>
    <n v="759"/>
    <x v="352"/>
    <x v="3"/>
    <x v="283"/>
    <d v="2014-07-29T00:00:00"/>
    <s v="Standard Class"/>
    <x v="291"/>
    <s v="Christine Phan"/>
    <x v="1"/>
    <s v="United States"/>
    <s v="New York City"/>
    <x v="15"/>
    <n v="10009"/>
    <x v="3"/>
    <s v="OFF-BI-10000848"/>
    <x v="1"/>
    <x v="8"/>
    <s v="Angle-D Ring Binders"/>
    <n v="13.128"/>
    <n v="3"/>
    <n v="0.2"/>
    <n v="4.2665999999999986"/>
  </r>
  <r>
    <n v="760"/>
    <x v="353"/>
    <x v="3"/>
    <x v="65"/>
    <d v="2014-09-23T00:00:00"/>
    <s v="Standard Class"/>
    <x v="292"/>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x v="239"/>
    <s v="Andrew Roberts"/>
    <x v="0"/>
    <s v="United States"/>
    <s v="Los Angeles"/>
    <x v="1"/>
    <n v="90004"/>
    <x v="1"/>
    <s v="OFF-PA-10003441"/>
    <x v="1"/>
    <x v="10"/>
    <s v="Xerox 226"/>
    <n v="58.320000000000007"/>
    <n v="9"/>
    <n v="0"/>
    <n v="27.993600000000001"/>
  </r>
  <r>
    <n v="762"/>
    <x v="355"/>
    <x v="3"/>
    <x v="132"/>
    <d v="2014-11-08T00:00:00"/>
    <s v="Standard Class"/>
    <x v="36"/>
    <s v="Julie Creighton"/>
    <x v="1"/>
    <s v="United States"/>
    <s v="Atlanta"/>
    <x v="32"/>
    <n v="30318"/>
    <x v="0"/>
    <s v="OFF-LA-10004484"/>
    <x v="1"/>
    <x v="2"/>
    <s v="Avery 476"/>
    <n v="12.39"/>
    <n v="3"/>
    <n v="0"/>
    <n v="5.6993999999999998"/>
  </r>
  <r>
    <n v="763"/>
    <x v="356"/>
    <x v="1"/>
    <x v="285"/>
    <d v="2012-02-13T00:00:00"/>
    <s v="Standard Class"/>
    <x v="293"/>
    <s v="Lisa Hazard"/>
    <x v="0"/>
    <s v="United States"/>
    <s v="Columbus"/>
    <x v="24"/>
    <n v="43229"/>
    <x v="3"/>
    <s v="TEC-PH-10003931"/>
    <x v="2"/>
    <x v="7"/>
    <s v="JBL Micro Wireless Portable Bluetooth Speaker"/>
    <n v="107.982"/>
    <n v="3"/>
    <n v="0.4"/>
    <n v="-26.995499999999993"/>
  </r>
  <r>
    <n v="764"/>
    <x v="357"/>
    <x v="2"/>
    <x v="286"/>
    <d v="2011-01-16T00:00:00"/>
    <s v="Second Class"/>
    <x v="294"/>
    <s v="Chris Selesnick"/>
    <x v="1"/>
    <s v="United States"/>
    <s v="Bossier City"/>
    <x v="28"/>
    <n v="71111"/>
    <x v="0"/>
    <s v="OFF-EN-10001990"/>
    <x v="1"/>
    <x v="12"/>
    <s v="Staples"/>
    <n v="11.36"/>
    <n v="2"/>
    <n v="0"/>
    <n v="5.3391999999999991"/>
  </r>
  <r>
    <n v="765"/>
    <x v="357"/>
    <x v="2"/>
    <x v="286"/>
    <d v="2011-01-16T00:00:00"/>
    <s v="Second Class"/>
    <x v="294"/>
    <s v="Chris Selesnick"/>
    <x v="1"/>
    <s v="United States"/>
    <s v="Bossier City"/>
    <x v="28"/>
    <n v="71111"/>
    <x v="0"/>
    <s v="OFF-EN-10001532"/>
    <x v="1"/>
    <x v="12"/>
    <s v="Brown Kraft Recycled Envelopes"/>
    <n v="50.94"/>
    <n v="3"/>
    <n v="0"/>
    <n v="25.47"/>
  </r>
  <r>
    <n v="766"/>
    <x v="357"/>
    <x v="2"/>
    <x v="286"/>
    <d v="2011-01-16T00:00:00"/>
    <s v="Second Class"/>
    <x v="294"/>
    <s v="Chris Selesnick"/>
    <x v="1"/>
    <s v="United States"/>
    <s v="Bossier City"/>
    <x v="28"/>
    <n v="71111"/>
    <x v="0"/>
    <s v="TEC-AC-10003174"/>
    <x v="2"/>
    <x v="11"/>
    <s v="Plantronics S12 Corded Telephone Headset System"/>
    <n v="646.74"/>
    <n v="6"/>
    <n v="0"/>
    <n v="258.69600000000003"/>
  </r>
  <r>
    <n v="767"/>
    <x v="357"/>
    <x v="2"/>
    <x v="286"/>
    <d v="2011-01-16T00:00:00"/>
    <s v="Second Class"/>
    <x v="294"/>
    <s v="Chris Selesnick"/>
    <x v="1"/>
    <s v="United States"/>
    <s v="Bossier City"/>
    <x v="28"/>
    <n v="71111"/>
    <x v="0"/>
    <s v="OFF-BI-10004187"/>
    <x v="1"/>
    <x v="8"/>
    <s v="Staples"/>
    <n v="5.64"/>
    <n v="3"/>
    <n v="0"/>
    <n v="2.7071999999999994"/>
  </r>
  <r>
    <n v="768"/>
    <x v="357"/>
    <x v="2"/>
    <x v="286"/>
    <d v="2011-01-16T00:00:00"/>
    <s v="Second Class"/>
    <x v="294"/>
    <s v="Chris Selesnick"/>
    <x v="1"/>
    <s v="United States"/>
    <s v="Bossier City"/>
    <x v="28"/>
    <n v="71111"/>
    <x v="0"/>
    <s v="OFF-ST-10000025"/>
    <x v="1"/>
    <x v="4"/>
    <s v="Fellowes Stor/Drawer Steel Plus Storage Drawers"/>
    <n v="572.58000000000004"/>
    <n v="6"/>
    <n v="0"/>
    <n v="34.354799999999955"/>
  </r>
  <r>
    <n v="769"/>
    <x v="358"/>
    <x v="2"/>
    <x v="287"/>
    <d v="2011-05-20T00:00:00"/>
    <s v="Standard Class"/>
    <x v="295"/>
    <s v="Anthony Johnson"/>
    <x v="1"/>
    <s v="United States"/>
    <s v="Saint Petersburg"/>
    <x v="2"/>
    <n v="33710"/>
    <x v="0"/>
    <s v="FUR-FU-10004306"/>
    <x v="0"/>
    <x v="5"/>
    <s v="Electrix Halogen Magnifier Lamp"/>
    <n v="310.88000000000005"/>
    <n v="2"/>
    <n v="0.2"/>
    <n v="23.315999999999988"/>
  </r>
  <r>
    <n v="770"/>
    <x v="359"/>
    <x v="0"/>
    <x v="288"/>
    <d v="2013-05-25T00:00:00"/>
    <s v="Standard Class"/>
    <x v="97"/>
    <s v="Laurel Elliston"/>
    <x v="0"/>
    <s v="United States"/>
    <s v="Arlington"/>
    <x v="17"/>
    <n v="22204"/>
    <x v="0"/>
    <s v="FUR-CH-10003746"/>
    <x v="0"/>
    <x v="1"/>
    <s v="Hon 4070 Series Pagoda Round Back Stacking Chairs"/>
    <n v="641.96"/>
    <n v="2"/>
    <n v="0"/>
    <n v="179.74880000000002"/>
  </r>
  <r>
    <n v="771"/>
    <x v="360"/>
    <x v="3"/>
    <x v="289"/>
    <d v="2014-02-06T00:00:00"/>
    <s v="Standard Class"/>
    <x v="296"/>
    <s v="Benjamin Venier"/>
    <x v="1"/>
    <s v="United States"/>
    <s v="Des Moines"/>
    <x v="23"/>
    <n v="50315"/>
    <x v="2"/>
    <s v="OFF-BI-10001036"/>
    <x v="1"/>
    <x v="8"/>
    <s v="Cardinal EasyOpen D-Ring Binders"/>
    <n v="18.28"/>
    <n v="2"/>
    <n v="0"/>
    <n v="9.14"/>
  </r>
  <r>
    <n v="772"/>
    <x v="360"/>
    <x v="3"/>
    <x v="289"/>
    <d v="2014-02-06T00:00:00"/>
    <s v="Standard Class"/>
    <x v="296"/>
    <s v="Benjamin Venier"/>
    <x v="1"/>
    <s v="United States"/>
    <s v="Des Moines"/>
    <x v="23"/>
    <n v="50315"/>
    <x v="2"/>
    <s v="TEC-PH-10004614"/>
    <x v="2"/>
    <x v="7"/>
    <s v="AT&amp;T 841000 Phone"/>
    <n v="207"/>
    <n v="3"/>
    <n v="0"/>
    <n v="51.75"/>
  </r>
  <r>
    <n v="773"/>
    <x v="360"/>
    <x v="3"/>
    <x v="289"/>
    <d v="2014-02-06T00:00:00"/>
    <s v="Standard Class"/>
    <x v="296"/>
    <s v="Benjamin Venier"/>
    <x v="1"/>
    <s v="United States"/>
    <s v="Des Moines"/>
    <x v="23"/>
    <n v="50315"/>
    <x v="2"/>
    <s v="OFF-BI-10000301"/>
    <x v="1"/>
    <x v="8"/>
    <s v="GBC Instant Report Kit"/>
    <n v="32.35"/>
    <n v="5"/>
    <n v="0"/>
    <n v="16.175000000000001"/>
  </r>
  <r>
    <n v="774"/>
    <x v="360"/>
    <x v="3"/>
    <x v="289"/>
    <d v="2014-02-06T00:00:00"/>
    <s v="Standard Class"/>
    <x v="296"/>
    <s v="Benjamin Venier"/>
    <x v="1"/>
    <s v="United States"/>
    <s v="Des Moines"/>
    <x v="23"/>
    <n v="50315"/>
    <x v="2"/>
    <s v="OFF-BI-10003910"/>
    <x v="1"/>
    <x v="8"/>
    <s v="DXL Angle-View Binders with Locking Rings by Samsill"/>
    <n v="7.71"/>
    <n v="1"/>
    <n v="0"/>
    <n v="3.4695"/>
  </r>
  <r>
    <n v="775"/>
    <x v="360"/>
    <x v="3"/>
    <x v="289"/>
    <d v="2014-02-06T00:00:00"/>
    <s v="Standard Class"/>
    <x v="296"/>
    <s v="Benjamin Venier"/>
    <x v="1"/>
    <s v="United States"/>
    <s v="Des Moines"/>
    <x v="23"/>
    <n v="50315"/>
    <x v="2"/>
    <s v="OFF-AR-10004648"/>
    <x v="1"/>
    <x v="6"/>
    <s v="Boston 19500 Mighty Mite Electric Pencil Sharpener"/>
    <n v="40.299999999999997"/>
    <n v="2"/>
    <n v="0"/>
    <n v="10.881"/>
  </r>
  <r>
    <n v="776"/>
    <x v="360"/>
    <x v="3"/>
    <x v="289"/>
    <d v="2014-02-06T00:00:00"/>
    <s v="Standard Class"/>
    <x v="296"/>
    <s v="Benjamin Venier"/>
    <x v="1"/>
    <s v="United States"/>
    <s v="Des Moines"/>
    <x v="23"/>
    <n v="50315"/>
    <x v="2"/>
    <s v="FUR-FU-10002597"/>
    <x v="0"/>
    <x v="5"/>
    <s v="C-Line Magnetic Cubicle Keepers, Clear Polypropylene"/>
    <n v="34.580000000000005"/>
    <n v="7"/>
    <n v="0"/>
    <n v="14.523600000000002"/>
  </r>
  <r>
    <n v="777"/>
    <x v="361"/>
    <x v="2"/>
    <x v="290"/>
    <d v="2011-07-06T00:00:00"/>
    <s v="Standard Class"/>
    <x v="297"/>
    <s v="Dan Lawera"/>
    <x v="0"/>
    <s v="United States"/>
    <s v="Cincinnati"/>
    <x v="24"/>
    <n v="45231"/>
    <x v="3"/>
    <s v="OFF-AR-10003405"/>
    <x v="1"/>
    <x v="6"/>
    <s v="Dixon My First Ticonderoga Pencil, #2"/>
    <n v="32.76"/>
    <n v="7"/>
    <n v="0.2"/>
    <n v="3.6854999999999958"/>
  </r>
  <r>
    <n v="778"/>
    <x v="362"/>
    <x v="1"/>
    <x v="291"/>
    <d v="2012-08-23T00:00:00"/>
    <s v="First Class"/>
    <x v="125"/>
    <s v="Nick Zandusky"/>
    <x v="2"/>
    <s v="United States"/>
    <s v="San Francisco"/>
    <x v="1"/>
    <n v="94110"/>
    <x v="1"/>
    <s v="FUR-CH-10002335"/>
    <x v="0"/>
    <x v="1"/>
    <s v="Hon GuestStacker Chair"/>
    <n v="544.00800000000004"/>
    <n v="3"/>
    <n v="0.2"/>
    <n v="40.800600000000003"/>
  </r>
  <r>
    <n v="779"/>
    <x v="362"/>
    <x v="1"/>
    <x v="291"/>
    <d v="2012-08-23T00:00:00"/>
    <s v="First Class"/>
    <x v="125"/>
    <s v="Nick Zandusky"/>
    <x v="2"/>
    <s v="United States"/>
    <s v="San Francisco"/>
    <x v="1"/>
    <n v="94110"/>
    <x v="1"/>
    <s v="OFF-PA-10000157"/>
    <x v="1"/>
    <x v="10"/>
    <s v="Xerox 191"/>
    <n v="59.94"/>
    <n v="3"/>
    <n v="0"/>
    <n v="28.171799999999998"/>
  </r>
  <r>
    <n v="780"/>
    <x v="362"/>
    <x v="1"/>
    <x v="291"/>
    <d v="2012-08-23T00:00:00"/>
    <s v="First Class"/>
    <x v="125"/>
    <s v="Nick Zandusky"/>
    <x v="2"/>
    <s v="United States"/>
    <s v="San Francisco"/>
    <x v="1"/>
    <n v="94110"/>
    <x v="1"/>
    <s v="OFF-PA-10001947"/>
    <x v="1"/>
    <x v="10"/>
    <s v="Xerox 1974"/>
    <n v="23.92"/>
    <n v="4"/>
    <n v="0"/>
    <n v="11.720800000000001"/>
  </r>
  <r>
    <n v="781"/>
    <x v="362"/>
    <x v="1"/>
    <x v="291"/>
    <d v="2012-08-23T00:00:00"/>
    <s v="First Class"/>
    <x v="125"/>
    <s v="Nick Zandusky"/>
    <x v="2"/>
    <s v="United States"/>
    <s v="San Francisco"/>
    <x v="1"/>
    <n v="94110"/>
    <x v="1"/>
    <s v="OFF-PA-10003657"/>
    <x v="1"/>
    <x v="10"/>
    <s v="Xerox 1927"/>
    <n v="4.28"/>
    <n v="1"/>
    <n v="0"/>
    <n v="1.9259999999999997"/>
  </r>
  <r>
    <n v="782"/>
    <x v="363"/>
    <x v="1"/>
    <x v="292"/>
    <d v="2012-10-06T00:00:00"/>
    <s v="Second Class"/>
    <x v="298"/>
    <s v="Bryan Mills"/>
    <x v="0"/>
    <s v="United States"/>
    <s v="Columbus"/>
    <x v="24"/>
    <n v="43229"/>
    <x v="3"/>
    <s v="OFF-BI-10001098"/>
    <x v="1"/>
    <x v="8"/>
    <s v="Acco D-Ring Binder w/DublLock"/>
    <n v="32.07"/>
    <n v="5"/>
    <n v="0.7"/>
    <n v="-22.448999999999991"/>
  </r>
  <r>
    <n v="783"/>
    <x v="363"/>
    <x v="1"/>
    <x v="292"/>
    <d v="2012-10-06T00:00:00"/>
    <s v="Second Class"/>
    <x v="298"/>
    <s v="Bryan Mills"/>
    <x v="0"/>
    <s v="United States"/>
    <s v="Columbus"/>
    <x v="24"/>
    <n v="43229"/>
    <x v="3"/>
    <s v="TEC-AC-10002167"/>
    <x v="2"/>
    <x v="11"/>
    <s v="Imation 8gb Micro Traveldrive Usb 2.0 Flash Drive"/>
    <n v="24"/>
    <n v="2"/>
    <n v="0.2"/>
    <n v="-2.6999999999999993"/>
  </r>
  <r>
    <n v="784"/>
    <x v="363"/>
    <x v="1"/>
    <x v="292"/>
    <d v="2012-10-06T00:00:00"/>
    <s v="Second Class"/>
    <x v="298"/>
    <s v="Bryan Mills"/>
    <x v="0"/>
    <s v="United States"/>
    <s v="Columbus"/>
    <x v="24"/>
    <n v="43229"/>
    <x v="3"/>
    <s v="FUR-BO-10004409"/>
    <x v="0"/>
    <x v="0"/>
    <s v="Safco Value Mate Series Steel Bookcases, Baked Enamel Finish on Steel, Gray"/>
    <n v="35.49"/>
    <n v="1"/>
    <n v="0.5"/>
    <n v="-15.615600000000001"/>
  </r>
  <r>
    <n v="785"/>
    <x v="363"/>
    <x v="1"/>
    <x v="292"/>
    <d v="2012-10-06T00:00:00"/>
    <s v="Second Class"/>
    <x v="298"/>
    <s v="Bryan Mills"/>
    <x v="0"/>
    <s v="United States"/>
    <s v="Columbus"/>
    <x v="24"/>
    <n v="43229"/>
    <x v="3"/>
    <s v="TEC-AC-10000057"/>
    <x v="2"/>
    <x v="11"/>
    <s v="Microsoft Natural Ergonomic Keyboard 4000"/>
    <n v="47.984000000000002"/>
    <n v="2"/>
    <n v="0.2"/>
    <n v="0.59979999999999656"/>
  </r>
  <r>
    <n v="786"/>
    <x v="364"/>
    <x v="1"/>
    <x v="293"/>
    <d v="2012-05-28T00:00:00"/>
    <s v="Standard Class"/>
    <x v="105"/>
    <s v="Erin Ashbrook"/>
    <x v="1"/>
    <s v="United States"/>
    <s v="Columbia"/>
    <x v="20"/>
    <n v="29203"/>
    <x v="0"/>
    <s v="OFF-EN-10000056"/>
    <x v="1"/>
    <x v="12"/>
    <s v="Cameo Buff Policy Envelopes"/>
    <n v="186.69"/>
    <n v="3"/>
    <n v="0"/>
    <n v="87.744299999999981"/>
  </r>
  <r>
    <n v="787"/>
    <x v="365"/>
    <x v="3"/>
    <x v="294"/>
    <d v="2014-03-22T00:00:00"/>
    <s v="Second Class"/>
    <x v="52"/>
    <s v="Clay Ludtke"/>
    <x v="0"/>
    <s v="United States"/>
    <s v="Lancaster"/>
    <x v="1"/>
    <n v="93534"/>
    <x v="1"/>
    <s v="OFF-BI-10000014"/>
    <x v="1"/>
    <x v="8"/>
    <s v="Heavy-Duty E-Z-D Binders"/>
    <n v="17.456"/>
    <n v="2"/>
    <n v="0.2"/>
    <n v="5.8914"/>
  </r>
  <r>
    <n v="788"/>
    <x v="366"/>
    <x v="1"/>
    <x v="295"/>
    <d v="2012-12-16T00:00:00"/>
    <s v="Standard Class"/>
    <x v="299"/>
    <s v="Liz Thompson"/>
    <x v="0"/>
    <s v="United States"/>
    <s v="Lancaster"/>
    <x v="1"/>
    <n v="93534"/>
    <x v="1"/>
    <s v="FUR-CH-10004675"/>
    <x v="0"/>
    <x v="1"/>
    <s v="Lifetime Advantage Folding Chairs, 4/Carton"/>
    <n v="348.92800000000005"/>
    <n v="2"/>
    <n v="0.2"/>
    <n v="34.89279999999998"/>
  </r>
  <r>
    <n v="789"/>
    <x v="367"/>
    <x v="1"/>
    <x v="153"/>
    <d v="2012-06-30T00:00:00"/>
    <s v="Standard Class"/>
    <x v="193"/>
    <s v="Sue Ann Reed"/>
    <x v="0"/>
    <s v="United States"/>
    <s v="Richmond"/>
    <x v="17"/>
    <n v="23223"/>
    <x v="0"/>
    <s v="OFF-BI-10001543"/>
    <x v="1"/>
    <x v="8"/>
    <s v="GBC VeloBinder Manual Binding System"/>
    <n v="143.96"/>
    <n v="4"/>
    <n v="0"/>
    <n v="69.100800000000007"/>
  </r>
  <r>
    <n v="790"/>
    <x v="367"/>
    <x v="1"/>
    <x v="153"/>
    <d v="2012-06-30T00:00:00"/>
    <s v="Standard Class"/>
    <x v="193"/>
    <s v="Sue Ann Reed"/>
    <x v="0"/>
    <s v="United States"/>
    <s v="Richmond"/>
    <x v="17"/>
    <n v="23223"/>
    <x v="0"/>
    <s v="OFF-ST-10001321"/>
    <x v="1"/>
    <x v="4"/>
    <s v="Decoflex Hanging Personal Folder File, Blue"/>
    <n v="15.42"/>
    <n v="1"/>
    <n v="0"/>
    <n v="4.1634000000000011"/>
  </r>
  <r>
    <n v="791"/>
    <x v="367"/>
    <x v="1"/>
    <x v="153"/>
    <d v="2012-06-30T00:00:00"/>
    <s v="Standard Class"/>
    <x v="193"/>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x v="193"/>
    <s v="Sue Ann Reed"/>
    <x v="0"/>
    <s v="United States"/>
    <s v="Richmond"/>
    <x v="17"/>
    <n v="23223"/>
    <x v="0"/>
    <s v="FUR-CH-10003199"/>
    <x v="0"/>
    <x v="1"/>
    <s v="Office Star - Contemporary Task Swivel Chair"/>
    <n v="332.94"/>
    <n v="3"/>
    <n v="0"/>
    <n v="79.905599999999993"/>
  </r>
  <r>
    <n v="793"/>
    <x v="368"/>
    <x v="0"/>
    <x v="244"/>
    <d v="2013-05-21T00:00:00"/>
    <s v="Same Day"/>
    <x v="300"/>
    <s v="Joe Kamberova"/>
    <x v="0"/>
    <s v="United States"/>
    <s v="Asheville"/>
    <x v="3"/>
    <n v="28806"/>
    <x v="0"/>
    <s v="TEC-PH-10001530"/>
    <x v="2"/>
    <x v="7"/>
    <s v="Cisco Unified IP Phone 7945G VoIP phone"/>
    <n v="1363.96"/>
    <n v="5"/>
    <n v="0.2"/>
    <n v="85.247500000000002"/>
  </r>
  <r>
    <n v="794"/>
    <x v="369"/>
    <x v="2"/>
    <x v="59"/>
    <d v="2011-09-26T00:00:00"/>
    <s v="Standard Class"/>
    <x v="301"/>
    <s v="Erica Smith"/>
    <x v="0"/>
    <s v="United States"/>
    <s v="San Francisco"/>
    <x v="1"/>
    <n v="94110"/>
    <x v="1"/>
    <s v="OFF-LA-10001569"/>
    <x v="1"/>
    <x v="2"/>
    <s v="Avery 499"/>
    <n v="9.9600000000000009"/>
    <n v="2"/>
    <n v="0"/>
    <n v="4.5815999999999999"/>
  </r>
  <r>
    <n v="795"/>
    <x v="369"/>
    <x v="2"/>
    <x v="59"/>
    <d v="2011-09-26T00:00:00"/>
    <s v="Standard Class"/>
    <x v="301"/>
    <s v="Erica Smith"/>
    <x v="0"/>
    <s v="United States"/>
    <s v="San Francisco"/>
    <x v="1"/>
    <n v="94110"/>
    <x v="1"/>
    <s v="OFF-PA-10003724"/>
    <x v="1"/>
    <x v="10"/>
    <s v="Wirebound Message Book, 4 per Page"/>
    <n v="21.72"/>
    <n v="4"/>
    <n v="0"/>
    <n v="10.642799999999999"/>
  </r>
  <r>
    <n v="796"/>
    <x v="370"/>
    <x v="3"/>
    <x v="296"/>
    <d v="2014-09-27T00:00:00"/>
    <s v="Standard Class"/>
    <x v="302"/>
    <s v="Rick Hansen"/>
    <x v="0"/>
    <s v="United States"/>
    <s v="Rochester"/>
    <x v="11"/>
    <n v="55901"/>
    <x v="2"/>
    <s v="OFF-BI-10000546"/>
    <x v="1"/>
    <x v="8"/>
    <s v="Avery Durable Binders"/>
    <n v="20.16"/>
    <n v="7"/>
    <n v="0"/>
    <n v="9.8783999999999992"/>
  </r>
  <r>
    <n v="797"/>
    <x v="371"/>
    <x v="1"/>
    <x v="100"/>
    <d v="2012-12-26T00:00:00"/>
    <s v="First Class"/>
    <x v="106"/>
    <s v="David Bremer"/>
    <x v="1"/>
    <s v="United States"/>
    <s v="Rochester"/>
    <x v="15"/>
    <n v="14609"/>
    <x v="3"/>
    <s v="OFF-PA-10000176"/>
    <x v="1"/>
    <x v="10"/>
    <s v="Xerox 1887"/>
    <n v="132.79"/>
    <n v="7"/>
    <n v="0"/>
    <n v="63.739199999999997"/>
  </r>
  <r>
    <n v="798"/>
    <x v="371"/>
    <x v="1"/>
    <x v="100"/>
    <d v="2012-12-26T00:00:00"/>
    <s v="First Class"/>
    <x v="106"/>
    <s v="David Bremer"/>
    <x v="1"/>
    <s v="United States"/>
    <s v="Rochester"/>
    <x v="15"/>
    <n v="14609"/>
    <x v="3"/>
    <s v="OFF-PA-10002365"/>
    <x v="1"/>
    <x v="10"/>
    <s v="Xerox 1967"/>
    <n v="12.96"/>
    <n v="2"/>
    <n v="0"/>
    <n v="6.2208000000000006"/>
  </r>
  <r>
    <n v="799"/>
    <x v="371"/>
    <x v="1"/>
    <x v="100"/>
    <d v="2012-12-26T00:00:00"/>
    <s v="First Class"/>
    <x v="106"/>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x v="303"/>
    <s v="Carlos Daly"/>
    <x v="0"/>
    <s v="United States"/>
    <s v="Lake Elsinore"/>
    <x v="1"/>
    <n v="92530"/>
    <x v="1"/>
    <s v="FUR-CH-10002647"/>
    <x v="0"/>
    <x v="1"/>
    <s v="Situations Contoured Folding Chairs, 4/Set"/>
    <n v="283.92"/>
    <n v="5"/>
    <n v="0.2"/>
    <n v="17.745000000000019"/>
  </r>
  <r>
    <n v="801"/>
    <x v="373"/>
    <x v="3"/>
    <x v="297"/>
    <d v="2014-02-24T00:00:00"/>
    <s v="First Class"/>
    <x v="304"/>
    <s v="Helen Wasserman"/>
    <x v="1"/>
    <s v="United States"/>
    <s v="San Diego"/>
    <x v="1"/>
    <n v="92105"/>
    <x v="1"/>
    <s v="FUR-FU-10004090"/>
    <x v="0"/>
    <x v="5"/>
    <s v="Executive Impressions 14&quot; Contract Wall Clock"/>
    <n v="22.23"/>
    <n v="1"/>
    <n v="0"/>
    <n v="7.3358999999999988"/>
  </r>
  <r>
    <n v="802"/>
    <x v="373"/>
    <x v="3"/>
    <x v="297"/>
    <d v="2014-02-24T00:00:00"/>
    <s v="First Class"/>
    <x v="304"/>
    <s v="Helen Wasserman"/>
    <x v="1"/>
    <s v="United States"/>
    <s v="San Diego"/>
    <x v="1"/>
    <n v="92105"/>
    <x v="1"/>
    <s v="TEC-PH-10001580"/>
    <x v="2"/>
    <x v="7"/>
    <s v="Logitech Mobile Speakerphone P710e - speaker phone"/>
    <n v="215.96799999999999"/>
    <n v="2"/>
    <n v="0.2"/>
    <n v="18.897199999999991"/>
  </r>
  <r>
    <n v="803"/>
    <x v="374"/>
    <x v="0"/>
    <x v="298"/>
    <d v="2013-08-24T00:00:00"/>
    <s v="Second Class"/>
    <x v="304"/>
    <s v="Helen Wasserman"/>
    <x v="1"/>
    <s v="United States"/>
    <s v="New York City"/>
    <x v="15"/>
    <n v="10024"/>
    <x v="3"/>
    <s v="OFF-AP-10000576"/>
    <x v="1"/>
    <x v="9"/>
    <s v="Belkin 7 Outlet SurgeMaster II"/>
    <n v="355.32"/>
    <n v="9"/>
    <n v="0"/>
    <n v="99.48960000000001"/>
  </r>
  <r>
    <n v="804"/>
    <x v="375"/>
    <x v="0"/>
    <x v="299"/>
    <d v="2013-03-18T00:00:00"/>
    <s v="Standard Class"/>
    <x v="305"/>
    <s v="Mike Caudle"/>
    <x v="1"/>
    <s v="United States"/>
    <s v="Monroe"/>
    <x v="28"/>
    <n v="71203"/>
    <x v="0"/>
    <s v="OFF-PA-10003953"/>
    <x v="1"/>
    <x v="10"/>
    <s v="Xerox 218"/>
    <n v="12.96"/>
    <n v="2"/>
    <n v="0"/>
    <n v="6.2208000000000006"/>
  </r>
  <r>
    <n v="805"/>
    <x v="376"/>
    <x v="3"/>
    <x v="300"/>
    <d v="2014-04-25T00:00:00"/>
    <s v="First Class"/>
    <x v="306"/>
    <s v="Gary McGarr"/>
    <x v="0"/>
    <s v="United States"/>
    <s v="San Francisco"/>
    <x v="1"/>
    <n v="94122"/>
    <x v="1"/>
    <s v="FUR-FU-10000794"/>
    <x v="0"/>
    <x v="5"/>
    <s v="Eldon Stackable Tray, Side-Load, Legal, Smoke"/>
    <n v="18.28"/>
    <n v="2"/>
    <n v="0"/>
    <n v="6.2151999999999994"/>
  </r>
  <r>
    <n v="806"/>
    <x v="377"/>
    <x v="2"/>
    <x v="301"/>
    <d v="2011-11-07T00:00:00"/>
    <s v="Standard Class"/>
    <x v="154"/>
    <s v="Russell Applegate"/>
    <x v="0"/>
    <s v="United States"/>
    <s v="Denver"/>
    <x v="22"/>
    <n v="80219"/>
    <x v="1"/>
    <s v="OFF-AR-10001897"/>
    <x v="1"/>
    <x v="6"/>
    <s v="Model L Table or Wall-Mount Pencil Sharpener"/>
    <n v="43.176000000000002"/>
    <n v="3"/>
    <n v="0.2"/>
    <n v="4.3176000000000005"/>
  </r>
  <r>
    <n v="807"/>
    <x v="377"/>
    <x v="2"/>
    <x v="301"/>
    <d v="2011-11-07T00:00:00"/>
    <s v="Standard Class"/>
    <x v="154"/>
    <s v="Russell Applegate"/>
    <x v="0"/>
    <s v="United States"/>
    <s v="Denver"/>
    <x v="22"/>
    <n v="80219"/>
    <x v="1"/>
    <s v="TEC-PH-10001795"/>
    <x v="2"/>
    <x v="7"/>
    <s v="ClearOne CHATAttach 160 - speaker phone"/>
    <n v="1983.9680000000001"/>
    <n v="4"/>
    <n v="0.2"/>
    <n v="247.99599999999981"/>
  </r>
  <r>
    <n v="808"/>
    <x v="378"/>
    <x v="1"/>
    <x v="302"/>
    <d v="2012-02-05T00:00:00"/>
    <s v="First Class"/>
    <x v="211"/>
    <s v="Allen Armold"/>
    <x v="0"/>
    <s v="United States"/>
    <s v="Omaha"/>
    <x v="8"/>
    <n v="68104"/>
    <x v="2"/>
    <s v="FUR-FU-10003347"/>
    <x v="0"/>
    <x v="5"/>
    <s v="Coloredge Poster Frame"/>
    <n v="28.4"/>
    <n v="2"/>
    <n v="0"/>
    <n v="11.076000000000001"/>
  </r>
  <r>
    <n v="809"/>
    <x v="378"/>
    <x v="1"/>
    <x v="302"/>
    <d v="2012-02-05T00:00:00"/>
    <s v="First Class"/>
    <x v="211"/>
    <s v="Allen Armold"/>
    <x v="0"/>
    <s v="United States"/>
    <s v="Omaha"/>
    <x v="8"/>
    <n v="68104"/>
    <x v="2"/>
    <s v="TEC-AC-10004901"/>
    <x v="2"/>
    <x v="11"/>
    <s v="Kensington SlimBlade Notebook Wireless Mouse with Nano Receiver "/>
    <n v="149.97"/>
    <n v="3"/>
    <n v="0"/>
    <n v="50.989800000000002"/>
  </r>
  <r>
    <n v="810"/>
    <x v="379"/>
    <x v="2"/>
    <x v="303"/>
    <d v="2011-10-15T00:00:00"/>
    <s v="First Class"/>
    <x v="233"/>
    <s v="Zuschuss Carroll"/>
    <x v="0"/>
    <s v="United States"/>
    <s v="Edmonds"/>
    <x v="4"/>
    <n v="98026"/>
    <x v="1"/>
    <s v="OFF-AR-10003190"/>
    <x v="1"/>
    <x v="6"/>
    <s v="Newell 32"/>
    <n v="11.52"/>
    <n v="4"/>
    <n v="0"/>
    <n v="3.2256"/>
  </r>
  <r>
    <n v="811"/>
    <x v="379"/>
    <x v="2"/>
    <x v="303"/>
    <d v="2011-10-15T00:00:00"/>
    <s v="First Class"/>
    <x v="233"/>
    <s v="Zuschuss Carroll"/>
    <x v="0"/>
    <s v="United States"/>
    <s v="Edmonds"/>
    <x v="4"/>
    <n v="98026"/>
    <x v="1"/>
    <s v="FUR-TA-10002903"/>
    <x v="0"/>
    <x v="3"/>
    <s v="Bevis Round Bullnose 29&quot; High Table Top"/>
    <n v="1298.55"/>
    <n v="5"/>
    <n v="0"/>
    <n v="311.65199999999999"/>
  </r>
  <r>
    <n v="812"/>
    <x v="379"/>
    <x v="2"/>
    <x v="303"/>
    <d v="2011-10-15T00:00:00"/>
    <s v="First Class"/>
    <x v="233"/>
    <s v="Zuschuss Carroll"/>
    <x v="0"/>
    <s v="United States"/>
    <s v="Edmonds"/>
    <x v="4"/>
    <n v="98026"/>
    <x v="1"/>
    <s v="OFF-AP-10000240"/>
    <x v="1"/>
    <x v="9"/>
    <s v="Belkin F9G930V10-GRY 9 Outlet Surge"/>
    <n v="213.92"/>
    <n v="4"/>
    <n v="0"/>
    <n v="62.036799999999971"/>
  </r>
  <r>
    <n v="813"/>
    <x v="379"/>
    <x v="2"/>
    <x v="303"/>
    <d v="2011-10-15T00:00:00"/>
    <s v="First Class"/>
    <x v="233"/>
    <s v="Zuschuss Carroll"/>
    <x v="0"/>
    <s v="United States"/>
    <s v="Edmonds"/>
    <x v="4"/>
    <n v="98026"/>
    <x v="1"/>
    <s v="TEC-AC-10001101"/>
    <x v="2"/>
    <x v="11"/>
    <s v="Sony 16GB Class 10 Micro SDHC R40 Memory Card"/>
    <n v="25.78"/>
    <n v="2"/>
    <n v="0"/>
    <n v="2.5779999999999994"/>
  </r>
  <r>
    <n v="814"/>
    <x v="380"/>
    <x v="3"/>
    <x v="304"/>
    <d v="2014-05-15T00:00:00"/>
    <s v="Same Day"/>
    <x v="307"/>
    <s v="Pauline Johnson"/>
    <x v="0"/>
    <s v="United States"/>
    <s v="Santa Ana"/>
    <x v="1"/>
    <n v="92704"/>
    <x v="1"/>
    <s v="FUR-FU-10000794"/>
    <x v="0"/>
    <x v="5"/>
    <s v="Eldon Stackable Tray, Side-Load, Legal, Smoke"/>
    <n v="18.28"/>
    <n v="2"/>
    <n v="0"/>
    <n v="6.2151999999999994"/>
  </r>
  <r>
    <n v="815"/>
    <x v="380"/>
    <x v="3"/>
    <x v="304"/>
    <d v="2014-05-15T00:00:00"/>
    <s v="Same Day"/>
    <x v="307"/>
    <s v="Pauline Johnson"/>
    <x v="0"/>
    <s v="United States"/>
    <s v="Santa Ana"/>
    <x v="1"/>
    <n v="92704"/>
    <x v="1"/>
    <s v="TEC-AC-10001838"/>
    <x v="2"/>
    <x v="11"/>
    <s v="Razer Tiamat Over Ear 7.1 Surround Sound PC Gaming Headset"/>
    <n v="1399.93"/>
    <n v="7"/>
    <n v="0"/>
    <n v="601.96990000000005"/>
  </r>
  <r>
    <n v="816"/>
    <x v="381"/>
    <x v="1"/>
    <x v="305"/>
    <d v="2012-03-23T00:00:00"/>
    <s v="First Class"/>
    <x v="308"/>
    <s v="Bart Watters"/>
    <x v="1"/>
    <s v="United States"/>
    <s v="Milwaukee"/>
    <x v="6"/>
    <n v="53209"/>
    <x v="2"/>
    <s v="OFF-PA-10000061"/>
    <x v="1"/>
    <x v="10"/>
    <s v="Xerox 205"/>
    <n v="51.84"/>
    <n v="8"/>
    <n v="0"/>
    <n v="24.883200000000002"/>
  </r>
  <r>
    <n v="817"/>
    <x v="382"/>
    <x v="0"/>
    <x v="306"/>
    <d v="2013-09-20T00:00:00"/>
    <s v="Standard Class"/>
    <x v="203"/>
    <s v="Dean Braden"/>
    <x v="0"/>
    <s v="United States"/>
    <s v="Philadelphia"/>
    <x v="9"/>
    <n v="19140"/>
    <x v="3"/>
    <s v="OFF-PA-10003651"/>
    <x v="1"/>
    <x v="10"/>
    <s v="Xerox 1968"/>
    <n v="5.3440000000000003"/>
    <n v="1"/>
    <n v="0.2"/>
    <n v="1.8703999999999998"/>
  </r>
  <r>
    <n v="818"/>
    <x v="383"/>
    <x v="2"/>
    <x v="307"/>
    <d v="2011-07-02T00:00:00"/>
    <s v="Standard Class"/>
    <x v="222"/>
    <s v="Cynthia Arntzen"/>
    <x v="0"/>
    <s v="United States"/>
    <s v="Philadelphia"/>
    <x v="9"/>
    <n v="19140"/>
    <x v="3"/>
    <s v="OFF-PA-10000304"/>
    <x v="1"/>
    <x v="10"/>
    <s v="Xerox 1995"/>
    <n v="41.472000000000008"/>
    <n v="8"/>
    <n v="0.2"/>
    <n v="14.5152"/>
  </r>
  <r>
    <n v="819"/>
    <x v="383"/>
    <x v="2"/>
    <x v="307"/>
    <d v="2011-07-02T00:00:00"/>
    <s v="Standard Class"/>
    <x v="222"/>
    <s v="Cynthia Arntzen"/>
    <x v="0"/>
    <s v="United States"/>
    <s v="Philadelphia"/>
    <x v="9"/>
    <n v="19140"/>
    <x v="3"/>
    <s v="OFF-BI-10003094"/>
    <x v="1"/>
    <x v="8"/>
    <s v="Self-Adhesive Ring Binder Labels"/>
    <n v="3.168000000000001"/>
    <n v="3"/>
    <n v="0.7"/>
    <n v="-2.4287999999999998"/>
  </r>
  <r>
    <n v="820"/>
    <x v="383"/>
    <x v="2"/>
    <x v="307"/>
    <d v="2011-07-02T00:00:00"/>
    <s v="Standard Class"/>
    <x v="222"/>
    <s v="Cynthia Arntzen"/>
    <x v="0"/>
    <s v="United States"/>
    <s v="Philadelphia"/>
    <x v="9"/>
    <n v="19140"/>
    <x v="3"/>
    <s v="FUR-CH-10001394"/>
    <x v="0"/>
    <x v="1"/>
    <s v="Global Leather Executive Chair"/>
    <n v="1228.4649999999999"/>
    <n v="5"/>
    <n v="0.3"/>
    <n v="0"/>
  </r>
  <r>
    <n v="821"/>
    <x v="383"/>
    <x v="2"/>
    <x v="307"/>
    <d v="2011-07-02T00:00:00"/>
    <s v="Standard Class"/>
    <x v="222"/>
    <s v="Cynthia Arntzen"/>
    <x v="0"/>
    <s v="United States"/>
    <s v="Philadelphia"/>
    <x v="9"/>
    <n v="19140"/>
    <x v="3"/>
    <s v="OFF-BI-10004230"/>
    <x v="1"/>
    <x v="8"/>
    <s v="GBC Recycled Grain Textured Covers"/>
    <n v="31.086000000000006"/>
    <n v="3"/>
    <n v="0.7"/>
    <n v="-22.796399999999991"/>
  </r>
  <r>
    <n v="822"/>
    <x v="383"/>
    <x v="2"/>
    <x v="307"/>
    <d v="2011-07-02T00:00:00"/>
    <s v="Standard Class"/>
    <x v="222"/>
    <s v="Cynthia Arntzen"/>
    <x v="0"/>
    <s v="United States"/>
    <s v="Philadelphia"/>
    <x v="9"/>
    <n v="19140"/>
    <x v="3"/>
    <s v="OFF-PA-10003395"/>
    <x v="1"/>
    <x v="10"/>
    <s v="Xerox 1941"/>
    <n v="335.52"/>
    <n v="4"/>
    <n v="0.2"/>
    <n v="117.43199999999999"/>
  </r>
  <r>
    <n v="823"/>
    <x v="384"/>
    <x v="3"/>
    <x v="308"/>
    <d v="2014-06-28T00:00:00"/>
    <s v="Standard Class"/>
    <x v="309"/>
    <s v="Toby Ritter"/>
    <x v="0"/>
    <s v="United States"/>
    <s v="Belleville"/>
    <x v="30"/>
    <n v="7109"/>
    <x v="3"/>
    <s v="TEC-AC-10002402"/>
    <x v="2"/>
    <x v="11"/>
    <s v="Razer Kraken PRO Over Ear PC and Music Headset"/>
    <n v="239.96999999999997"/>
    <n v="3"/>
    <n v="0"/>
    <n v="71.990999999999985"/>
  </r>
  <r>
    <n v="824"/>
    <x v="384"/>
    <x v="3"/>
    <x v="308"/>
    <d v="2014-06-28T00:00:00"/>
    <s v="Standard Class"/>
    <x v="309"/>
    <s v="Toby Ritter"/>
    <x v="0"/>
    <s v="United States"/>
    <s v="Belleville"/>
    <x v="30"/>
    <n v="7109"/>
    <x v="3"/>
    <s v="OFF-LA-10003223"/>
    <x v="1"/>
    <x v="2"/>
    <s v="Avery 508"/>
    <n v="9.82"/>
    <n v="2"/>
    <n v="0"/>
    <n v="4.8117999999999999"/>
  </r>
  <r>
    <n v="825"/>
    <x v="385"/>
    <x v="2"/>
    <x v="309"/>
    <d v="2011-05-15T00:00:00"/>
    <s v="Standard Class"/>
    <x v="310"/>
    <s v="Patrick Gardner"/>
    <x v="0"/>
    <s v="United States"/>
    <s v="San Francisco"/>
    <x v="1"/>
    <n v="94110"/>
    <x v="1"/>
    <s v="TEC-AC-10003441"/>
    <x v="2"/>
    <x v="11"/>
    <s v="Kingston Digital DataTraveler 32GB USB 2.0"/>
    <n v="67.8"/>
    <n v="4"/>
    <n v="0"/>
    <n v="4.0679999999999978"/>
  </r>
  <r>
    <n v="826"/>
    <x v="385"/>
    <x v="2"/>
    <x v="309"/>
    <d v="2011-05-15T00:00:00"/>
    <s v="Standard Class"/>
    <x v="310"/>
    <s v="Patrick Gardner"/>
    <x v="0"/>
    <s v="United States"/>
    <s v="San Francisco"/>
    <x v="1"/>
    <n v="94110"/>
    <x v="1"/>
    <s v="TEC-AC-10000109"/>
    <x v="2"/>
    <x v="11"/>
    <s v="Sony Micro Vault Click 16 GB USB 2.0 Flash Drive"/>
    <n v="167.97"/>
    <n v="3"/>
    <n v="0"/>
    <n v="40.31280000000001"/>
  </r>
  <r>
    <n v="827"/>
    <x v="386"/>
    <x v="3"/>
    <x v="170"/>
    <d v="2014-08-29T00:00:00"/>
    <s v="Standard Class"/>
    <x v="218"/>
    <s v="Greg Tran"/>
    <x v="0"/>
    <s v="United States"/>
    <s v="Lakeville"/>
    <x v="11"/>
    <n v="55044"/>
    <x v="2"/>
    <s v="OFF-FA-10002280"/>
    <x v="1"/>
    <x v="13"/>
    <s v="Advantus Plastic Paper Clips"/>
    <n v="35"/>
    <n v="7"/>
    <n v="0"/>
    <n v="16.8"/>
  </r>
  <r>
    <n v="828"/>
    <x v="386"/>
    <x v="3"/>
    <x v="170"/>
    <d v="2014-08-29T00:00:00"/>
    <s v="Standard Class"/>
    <x v="218"/>
    <s v="Greg Tran"/>
    <x v="0"/>
    <s v="United States"/>
    <s v="Lakeville"/>
    <x v="11"/>
    <n v="55044"/>
    <x v="2"/>
    <s v="OFF-SU-10000381"/>
    <x v="1"/>
    <x v="14"/>
    <s v="Acme Forged Steel Scissors with Black Enamel Handles"/>
    <n v="37.24"/>
    <n v="4"/>
    <n v="0"/>
    <n v="10.799599999999998"/>
  </r>
  <r>
    <n v="829"/>
    <x v="386"/>
    <x v="3"/>
    <x v="170"/>
    <d v="2014-08-29T00:00:00"/>
    <s v="Standard Class"/>
    <x v="218"/>
    <s v="Greg Tran"/>
    <x v="0"/>
    <s v="United States"/>
    <s v="Lakeville"/>
    <x v="11"/>
    <n v="55044"/>
    <x v="2"/>
    <s v="OFF-EN-10004459"/>
    <x v="1"/>
    <x v="12"/>
    <s v="Security-Tint Envelopes"/>
    <n v="15.28"/>
    <n v="2"/>
    <n v="0"/>
    <n v="7.4871999999999996"/>
  </r>
  <r>
    <n v="830"/>
    <x v="387"/>
    <x v="3"/>
    <x v="114"/>
    <d v="2014-06-22T00:00:00"/>
    <s v="Second Class"/>
    <x v="32"/>
    <s v="Joel Eaton"/>
    <x v="0"/>
    <s v="United States"/>
    <s v="Florence"/>
    <x v="0"/>
    <n v="41042"/>
    <x v="0"/>
    <s v="FUR-CH-10000665"/>
    <x v="0"/>
    <x v="1"/>
    <s v="Global Airflow Leather Mesh Back Chair, Black"/>
    <n v="301.95999999999998"/>
    <n v="2"/>
    <n v="0"/>
    <n v="90.587999999999965"/>
  </r>
  <r>
    <n v="831"/>
    <x v="387"/>
    <x v="3"/>
    <x v="114"/>
    <d v="2014-06-22T00:00:00"/>
    <s v="Second Class"/>
    <x v="32"/>
    <s v="Joel Eaton"/>
    <x v="0"/>
    <s v="United States"/>
    <s v="Florence"/>
    <x v="0"/>
    <n v="41042"/>
    <x v="0"/>
    <s v="OFF-AP-10003884"/>
    <x v="1"/>
    <x v="9"/>
    <s v="Fellowes Smart Surge Ten-Outlet Protector, Platinum"/>
    <n v="180.66"/>
    <n v="3"/>
    <n v="0"/>
    <n v="50.584800000000008"/>
  </r>
  <r>
    <n v="832"/>
    <x v="387"/>
    <x v="3"/>
    <x v="114"/>
    <d v="2014-06-22T00:00:00"/>
    <s v="Second Class"/>
    <x v="32"/>
    <s v="Joel Eaton"/>
    <x v="0"/>
    <s v="United States"/>
    <s v="Florence"/>
    <x v="0"/>
    <n v="41042"/>
    <x v="0"/>
    <s v="TEC-PH-10001557"/>
    <x v="2"/>
    <x v="7"/>
    <s v="Pyle PMP37LED"/>
    <n v="191.98"/>
    <n v="2"/>
    <n v="0"/>
    <n v="51.834599999999995"/>
  </r>
  <r>
    <n v="833"/>
    <x v="387"/>
    <x v="3"/>
    <x v="114"/>
    <d v="2014-06-22T00:00:00"/>
    <s v="Second Class"/>
    <x v="32"/>
    <s v="Joel Eaton"/>
    <x v="0"/>
    <s v="United States"/>
    <s v="Florence"/>
    <x v="0"/>
    <n v="41042"/>
    <x v="0"/>
    <s v="TEC-PH-10002085"/>
    <x v="2"/>
    <x v="7"/>
    <s v="Clarity 53712"/>
    <n v="65.989999999999995"/>
    <n v="1"/>
    <n v="0"/>
    <n v="17.157400000000003"/>
  </r>
  <r>
    <n v="834"/>
    <x v="388"/>
    <x v="0"/>
    <x v="310"/>
    <d v="2013-07-28T00:00:00"/>
    <s v="Standard Class"/>
    <x v="80"/>
    <s v="Jennifer Braxton"/>
    <x v="1"/>
    <s v="United States"/>
    <s v="Tampa"/>
    <x v="2"/>
    <n v="33614"/>
    <x v="0"/>
    <s v="OFF-AR-10002956"/>
    <x v="1"/>
    <x v="6"/>
    <s v="Boston 16801 Nautilus Battery Pencil Sharpener"/>
    <n v="35.216000000000001"/>
    <n v="2"/>
    <n v="0.2"/>
    <n v="2.6411999999999995"/>
  </r>
  <r>
    <n v="835"/>
    <x v="388"/>
    <x v="0"/>
    <x v="310"/>
    <d v="2013-07-28T00:00:00"/>
    <s v="Standard Class"/>
    <x v="80"/>
    <s v="Jennifer Braxton"/>
    <x v="1"/>
    <s v="United States"/>
    <s v="Tampa"/>
    <x v="2"/>
    <n v="33614"/>
    <x v="0"/>
    <s v="OFF-AP-10003266"/>
    <x v="1"/>
    <x v="9"/>
    <s v="Holmes Replacement Filter for HEPA Air Cleaner, Large Room"/>
    <n v="23.696000000000002"/>
    <n v="2"/>
    <n v="0.2"/>
    <n v="6.5164"/>
  </r>
  <r>
    <n v="836"/>
    <x v="388"/>
    <x v="0"/>
    <x v="310"/>
    <d v="2013-07-28T00:00:00"/>
    <s v="Standard Class"/>
    <x v="80"/>
    <s v="Jennifer Braxton"/>
    <x v="1"/>
    <s v="United States"/>
    <s v="Tampa"/>
    <x v="2"/>
    <n v="33614"/>
    <x v="0"/>
    <s v="TEC-MA-10004002"/>
    <x v="2"/>
    <x v="15"/>
    <s v="Zebra GX420t Direct Thermal/Thermal Transfer Printer"/>
    <n v="265.47500000000002"/>
    <n v="1"/>
    <n v="0.5"/>
    <n v="-111.49950000000007"/>
  </r>
  <r>
    <n v="837"/>
    <x v="389"/>
    <x v="2"/>
    <x v="78"/>
    <d v="2011-09-13T00:00:00"/>
    <s v="Second Class"/>
    <x v="293"/>
    <s v="Lisa Hazard"/>
    <x v="0"/>
    <s v="United States"/>
    <s v="Tyler"/>
    <x v="5"/>
    <n v="75701"/>
    <x v="2"/>
    <s v="OFF-BI-10001071"/>
    <x v="1"/>
    <x v="8"/>
    <s v="GBC ProClick Punch Binding System"/>
    <n v="51.183999999999983"/>
    <n v="4"/>
    <n v="0.8"/>
    <n v="-79.335199999999986"/>
  </r>
  <r>
    <n v="838"/>
    <x v="390"/>
    <x v="3"/>
    <x v="259"/>
    <d v="2014-11-12T00:00:00"/>
    <s v="Standard Class"/>
    <x v="311"/>
    <s v="James Lanier"/>
    <x v="2"/>
    <s v="United States"/>
    <s v="Columbia"/>
    <x v="18"/>
    <n v="38401"/>
    <x v="0"/>
    <s v="OFF-PA-10001560"/>
    <x v="1"/>
    <x v="10"/>
    <s v="Adams Telephone Message Books, 5 1/4” x 11”"/>
    <n v="9.6640000000000015"/>
    <n v="2"/>
    <n v="0.2"/>
    <n v="3.2615999999999996"/>
  </r>
  <r>
    <n v="839"/>
    <x v="391"/>
    <x v="0"/>
    <x v="311"/>
    <d v="2013-03-13T00:00:00"/>
    <s v="Standard Class"/>
    <x v="182"/>
    <s v="Ed Braxton"/>
    <x v="1"/>
    <s v="United States"/>
    <s v="Fort Worth"/>
    <x v="5"/>
    <n v="76106"/>
    <x v="2"/>
    <s v="TEC-PH-10002365"/>
    <x v="2"/>
    <x v="7"/>
    <s v="Belkin Grip Candy Sheer Case / Cover for iPhone 5 and 5S"/>
    <n v="21.071999999999999"/>
    <n v="3"/>
    <n v="0.2"/>
    <n v="1.5804"/>
  </r>
  <r>
    <n v="840"/>
    <x v="392"/>
    <x v="1"/>
    <x v="312"/>
    <d v="2012-11-25T00:00:00"/>
    <s v="Standard Class"/>
    <x v="312"/>
    <s v="Brian Moss"/>
    <x v="1"/>
    <s v="United States"/>
    <s v="New York City"/>
    <x v="15"/>
    <n v="10035"/>
    <x v="3"/>
    <s v="OFF-AR-10004648"/>
    <x v="1"/>
    <x v="6"/>
    <s v="Boston 19500 Mighty Mite Electric Pencil Sharpener"/>
    <n v="60.449999999999996"/>
    <n v="3"/>
    <n v="0"/>
    <n v="16.3215"/>
  </r>
  <r>
    <n v="841"/>
    <x v="392"/>
    <x v="1"/>
    <x v="312"/>
    <d v="2012-11-25T00:00:00"/>
    <s v="Standard Class"/>
    <x v="312"/>
    <s v="Brian Moss"/>
    <x v="1"/>
    <s v="United States"/>
    <s v="New York City"/>
    <x v="15"/>
    <n v="10035"/>
    <x v="3"/>
    <s v="OFF-AR-10002578"/>
    <x v="1"/>
    <x v="6"/>
    <s v="Newell 335"/>
    <n v="11.52"/>
    <n v="4"/>
    <n v="0"/>
    <n v="3.3407999999999998"/>
  </r>
  <r>
    <n v="842"/>
    <x v="392"/>
    <x v="1"/>
    <x v="312"/>
    <d v="2012-11-25T00:00:00"/>
    <s v="Standard Class"/>
    <x v="312"/>
    <s v="Brian Moss"/>
    <x v="1"/>
    <s v="United States"/>
    <s v="New York City"/>
    <x v="15"/>
    <n v="10035"/>
    <x v="3"/>
    <s v="FUR-BO-10001519"/>
    <x v="0"/>
    <x v="0"/>
    <s v="O'Sullivan 3-Shelf Heavy-Duty Bookcases"/>
    <n v="186.048"/>
    <n v="4"/>
    <n v="0.2"/>
    <n v="9.3024000000000058"/>
  </r>
  <r>
    <n v="843"/>
    <x v="393"/>
    <x v="0"/>
    <x v="77"/>
    <d v="2013-11-10T00:00:00"/>
    <s v="First Class"/>
    <x v="313"/>
    <s v="Eudokia Martin"/>
    <x v="1"/>
    <s v="United States"/>
    <s v="Los Angeles"/>
    <x v="1"/>
    <n v="90036"/>
    <x v="1"/>
    <s v="OFF-BI-10001294"/>
    <x v="1"/>
    <x v="8"/>
    <s v="Fellowes Binding Cases"/>
    <n v="37.44"/>
    <n v="4"/>
    <n v="0.2"/>
    <n v="11.699999999999996"/>
  </r>
  <r>
    <n v="844"/>
    <x v="393"/>
    <x v="0"/>
    <x v="77"/>
    <d v="2013-11-10T00:00:00"/>
    <s v="First Class"/>
    <x v="313"/>
    <s v="Eudokia Martin"/>
    <x v="1"/>
    <s v="United States"/>
    <s v="Los Angeles"/>
    <x v="1"/>
    <n v="90036"/>
    <x v="1"/>
    <s v="OFF-BI-10001636"/>
    <x v="1"/>
    <x v="8"/>
    <s v="Ibico Plastic and Wire Spiral Binding Combs"/>
    <n v="26.975999999999999"/>
    <n v="4"/>
    <n v="0.2"/>
    <n v="8.767199999999999"/>
  </r>
  <r>
    <n v="845"/>
    <x v="393"/>
    <x v="0"/>
    <x v="77"/>
    <d v="2013-11-10T00:00:00"/>
    <s v="First Class"/>
    <x v="313"/>
    <s v="Eudokia Martin"/>
    <x v="1"/>
    <s v="United States"/>
    <s v="Los Angeles"/>
    <x v="1"/>
    <n v="90036"/>
    <x v="1"/>
    <s v="OFF-SU-10002503"/>
    <x v="1"/>
    <x v="14"/>
    <s v="Acme Preferred Stainless Steel Scissors"/>
    <n v="11.36"/>
    <n v="2"/>
    <n v="0"/>
    <n v="3.2943999999999996"/>
  </r>
  <r>
    <n v="846"/>
    <x v="393"/>
    <x v="0"/>
    <x v="77"/>
    <d v="2013-11-10T00:00:00"/>
    <s v="First Class"/>
    <x v="313"/>
    <s v="Eudokia Martin"/>
    <x v="1"/>
    <s v="United States"/>
    <s v="Los Angeles"/>
    <x v="1"/>
    <n v="90036"/>
    <x v="1"/>
    <s v="OFF-LA-10004093"/>
    <x v="1"/>
    <x v="2"/>
    <s v="Avery 486"/>
    <n v="14.62"/>
    <n v="2"/>
    <n v="0"/>
    <n v="6.8713999999999995"/>
  </r>
  <r>
    <n v="847"/>
    <x v="394"/>
    <x v="1"/>
    <x v="313"/>
    <d v="2012-10-17T00:00:00"/>
    <s v="Standard Class"/>
    <x v="314"/>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x v="314"/>
    <s v="Art Foster"/>
    <x v="0"/>
    <s v="United States"/>
    <s v="Louisville"/>
    <x v="0"/>
    <n v="40214"/>
    <x v="0"/>
    <s v="FUR-CH-10001891"/>
    <x v="0"/>
    <x v="1"/>
    <s v="Global Deluxe Office Fabric Chairs"/>
    <n v="287.94"/>
    <n v="3"/>
    <n v="0"/>
    <n v="77.743800000000022"/>
  </r>
  <r>
    <n v="849"/>
    <x v="395"/>
    <x v="3"/>
    <x v="314"/>
    <d v="2014-01-07T00:00:00"/>
    <s v="Standard Class"/>
    <x v="315"/>
    <s v="Guy Armstrong"/>
    <x v="0"/>
    <s v="United States"/>
    <s v="Lorain"/>
    <x v="24"/>
    <n v="44052"/>
    <x v="3"/>
    <s v="FUR-FU-10003878"/>
    <x v="0"/>
    <x v="5"/>
    <s v="Linden 10&quot; Round Wall Clock, Black"/>
    <n v="48.896000000000001"/>
    <n v="4"/>
    <n v="0.2"/>
    <n v="8.5567999999999991"/>
  </r>
  <r>
    <n v="850"/>
    <x v="396"/>
    <x v="2"/>
    <x v="315"/>
    <d v="2011-02-13T00:00:00"/>
    <s v="Standard Class"/>
    <x v="316"/>
    <s v="Cyma Kinney"/>
    <x v="1"/>
    <s v="United States"/>
    <s v="Linden"/>
    <x v="30"/>
    <n v="7036"/>
    <x v="3"/>
    <s v="TEC-AC-10000710"/>
    <x v="2"/>
    <x v="11"/>
    <s v="Maxell DVD-RAM Discs"/>
    <n v="115.36"/>
    <n v="7"/>
    <n v="0"/>
    <n v="49.604800000000012"/>
  </r>
  <r>
    <n v="851"/>
    <x v="397"/>
    <x v="0"/>
    <x v="23"/>
    <d v="2013-06-26T00:00:00"/>
    <s v="Second Class"/>
    <x v="317"/>
    <s v="Dave Poirier"/>
    <x v="1"/>
    <s v="United States"/>
    <s v="Salinas"/>
    <x v="1"/>
    <n v="93905"/>
    <x v="1"/>
    <s v="OFF-AR-10002335"/>
    <x v="1"/>
    <x v="6"/>
    <s v="DIXON Oriole Pencils"/>
    <n v="5.16"/>
    <n v="2"/>
    <n v="0"/>
    <n v="1.3416000000000001"/>
  </r>
  <r>
    <n v="852"/>
    <x v="397"/>
    <x v="0"/>
    <x v="23"/>
    <d v="2013-06-26T00:00:00"/>
    <s v="Second Class"/>
    <x v="317"/>
    <s v="Dave Poirier"/>
    <x v="1"/>
    <s v="United States"/>
    <s v="Salinas"/>
    <x v="1"/>
    <n v="93905"/>
    <x v="1"/>
    <s v="OFF-PA-10001870"/>
    <x v="1"/>
    <x v="10"/>
    <s v="Xerox 202"/>
    <n v="38.880000000000003"/>
    <n v="6"/>
    <n v="0"/>
    <n v="18.662400000000002"/>
  </r>
  <r>
    <n v="853"/>
    <x v="398"/>
    <x v="0"/>
    <x v="316"/>
    <d v="2013-06-05T00:00:00"/>
    <s v="Standard Class"/>
    <x v="104"/>
    <s v="Valerie Dominguez"/>
    <x v="0"/>
    <s v="United States"/>
    <s v="Jackson"/>
    <x v="35"/>
    <n v="39212"/>
    <x v="0"/>
    <s v="OFF-AR-10003373"/>
    <x v="1"/>
    <x v="6"/>
    <s v="Boston School Pro Electric Pencil Sharpener, 1670"/>
    <n v="185.88"/>
    <n v="6"/>
    <n v="0"/>
    <n v="50.187599999999996"/>
  </r>
  <r>
    <n v="854"/>
    <x v="399"/>
    <x v="0"/>
    <x v="317"/>
    <d v="2013-02-24T00:00:00"/>
    <s v="Standard Class"/>
    <x v="218"/>
    <s v="Greg Tran"/>
    <x v="0"/>
    <s v="United States"/>
    <s v="New York City"/>
    <x v="15"/>
    <n v="10035"/>
    <x v="3"/>
    <s v="FUR-FU-10004090"/>
    <x v="0"/>
    <x v="5"/>
    <s v="Executive Impressions 14&quot; Contract Wall Clock"/>
    <n v="44.46"/>
    <n v="2"/>
    <n v="0"/>
    <n v="14.671799999999998"/>
  </r>
  <r>
    <n v="855"/>
    <x v="399"/>
    <x v="0"/>
    <x v="317"/>
    <d v="2013-02-24T00:00:00"/>
    <s v="Standard Class"/>
    <x v="218"/>
    <s v="Greg Tran"/>
    <x v="0"/>
    <s v="United States"/>
    <s v="New York City"/>
    <x v="15"/>
    <n v="10035"/>
    <x v="3"/>
    <s v="OFF-ST-10000736"/>
    <x v="1"/>
    <x v="4"/>
    <s v="Carina Double Wide Media Storage Towers in Natural &amp; Black"/>
    <n v="242.94"/>
    <n v="3"/>
    <n v="0"/>
    <n v="9.7175999999999902"/>
  </r>
  <r>
    <n v="856"/>
    <x v="400"/>
    <x v="2"/>
    <x v="93"/>
    <d v="2011-08-08T00:00:00"/>
    <s v="Standard Class"/>
    <x v="318"/>
    <s v="Berenike Kampe"/>
    <x v="0"/>
    <s v="United States"/>
    <s v="New York City"/>
    <x v="15"/>
    <n v="10035"/>
    <x v="3"/>
    <s v="OFF-PA-10001019"/>
    <x v="1"/>
    <x v="10"/>
    <s v="Xerox 1884"/>
    <n v="39.96"/>
    <n v="2"/>
    <n v="0"/>
    <n v="18.781199999999998"/>
  </r>
  <r>
    <n v="857"/>
    <x v="400"/>
    <x v="2"/>
    <x v="93"/>
    <d v="2011-08-08T00:00:00"/>
    <s v="Standard Class"/>
    <x v="318"/>
    <s v="Berenike Kampe"/>
    <x v="0"/>
    <s v="United States"/>
    <s v="New York City"/>
    <x v="15"/>
    <n v="10035"/>
    <x v="3"/>
    <s v="OFF-SU-10002537"/>
    <x v="1"/>
    <x v="14"/>
    <s v="Acme Box Cutter Scissors"/>
    <n v="102.30000000000001"/>
    <n v="10"/>
    <n v="0"/>
    <n v="26.598000000000006"/>
  </r>
  <r>
    <n v="858"/>
    <x v="400"/>
    <x v="2"/>
    <x v="93"/>
    <d v="2011-08-08T00:00:00"/>
    <s v="Standard Class"/>
    <x v="318"/>
    <s v="Berenike Kampe"/>
    <x v="0"/>
    <s v="United States"/>
    <s v="New York City"/>
    <x v="15"/>
    <n v="10035"/>
    <x v="3"/>
    <s v="OFF-ST-10003221"/>
    <x v="1"/>
    <x v="4"/>
    <s v="Staples"/>
    <n v="21.36"/>
    <n v="2"/>
    <n v="0"/>
    <n v="5.7672000000000008"/>
  </r>
  <r>
    <n v="859"/>
    <x v="401"/>
    <x v="3"/>
    <x v="318"/>
    <d v="2014-04-16T00:00:00"/>
    <s v="Standard Class"/>
    <x v="319"/>
    <s v="Sanjit Jacobs"/>
    <x v="2"/>
    <s v="United States"/>
    <s v="New Brunswick"/>
    <x v="30"/>
    <n v="8901"/>
    <x v="3"/>
    <s v="OFF-PA-10004569"/>
    <x v="1"/>
    <x v="10"/>
    <s v="Wirebound Message Books, Two 4 1/4&quot; x 5&quot; Forms per Page"/>
    <n v="7.61"/>
    <n v="1"/>
    <n v="0"/>
    <n v="3.5766999999999998"/>
  </r>
  <r>
    <n v="860"/>
    <x v="401"/>
    <x v="3"/>
    <x v="318"/>
    <d v="2014-04-16T00:00:00"/>
    <s v="Standard Class"/>
    <x v="319"/>
    <s v="Sanjit Jacobs"/>
    <x v="2"/>
    <s v="United States"/>
    <s v="New Brunswick"/>
    <x v="30"/>
    <n v="8901"/>
    <x v="3"/>
    <s v="OFF-FA-10000624"/>
    <x v="1"/>
    <x v="13"/>
    <s v="OIC Binder Clips"/>
    <n v="7.16"/>
    <n v="2"/>
    <n v="0"/>
    <n v="3.58"/>
  </r>
  <r>
    <n v="861"/>
    <x v="402"/>
    <x v="2"/>
    <x v="3"/>
    <d v="2011-06-16T00:00:00"/>
    <s v="Standard Class"/>
    <x v="320"/>
    <s v="Chuck Magee"/>
    <x v="0"/>
    <s v="United States"/>
    <s v="San Francisco"/>
    <x v="1"/>
    <n v="94122"/>
    <x v="1"/>
    <s v="OFF-SU-10001225"/>
    <x v="1"/>
    <x v="14"/>
    <s v="Staples"/>
    <n v="7.36"/>
    <n v="2"/>
    <n v="0"/>
    <n v="0.14719999999999978"/>
  </r>
  <r>
    <n v="862"/>
    <x v="402"/>
    <x v="2"/>
    <x v="3"/>
    <d v="2011-06-16T00:00:00"/>
    <s v="Standard Class"/>
    <x v="320"/>
    <s v="Chuck Magee"/>
    <x v="0"/>
    <s v="United States"/>
    <s v="San Francisco"/>
    <x v="1"/>
    <n v="94122"/>
    <x v="1"/>
    <s v="OFF-AR-10003752"/>
    <x v="1"/>
    <x v="6"/>
    <s v="Deluxe Chalkboard Eraser Cleaner"/>
    <n v="23.1"/>
    <n v="2"/>
    <n v="0"/>
    <n v="10.625999999999999"/>
  </r>
  <r>
    <n v="863"/>
    <x v="403"/>
    <x v="0"/>
    <x v="319"/>
    <d v="2013-01-07T00:00:00"/>
    <s v="Second Class"/>
    <x v="295"/>
    <s v="Anthony Johnson"/>
    <x v="1"/>
    <s v="United States"/>
    <s v="Jacksonville"/>
    <x v="2"/>
    <n v="32216"/>
    <x v="0"/>
    <s v="TEC-AC-10001714"/>
    <x v="2"/>
    <x v="11"/>
    <s v="Logitech MX Performance Wireless Mouse"/>
    <n v="191.47200000000001"/>
    <n v="6"/>
    <n v="0.2"/>
    <n v="40.687800000000003"/>
  </r>
  <r>
    <n v="864"/>
    <x v="403"/>
    <x v="0"/>
    <x v="319"/>
    <d v="2013-01-07T00:00:00"/>
    <s v="Second Class"/>
    <x v="295"/>
    <s v="Anthony Johnson"/>
    <x v="1"/>
    <s v="United States"/>
    <s v="Jacksonville"/>
    <x v="2"/>
    <n v="32216"/>
    <x v="0"/>
    <s v="OFF-AR-10003958"/>
    <x v="1"/>
    <x v="6"/>
    <s v="Newell 337"/>
    <n v="5.2480000000000002"/>
    <n v="2"/>
    <n v="0.2"/>
    <n v="0.59039999999999915"/>
  </r>
  <r>
    <n v="865"/>
    <x v="403"/>
    <x v="0"/>
    <x v="319"/>
    <d v="2013-01-07T00:00:00"/>
    <s v="Second Class"/>
    <x v="2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x v="321"/>
    <s v="Anthony Jacobs"/>
    <x v="1"/>
    <s v="United States"/>
    <s v="Springfield"/>
    <x v="17"/>
    <n v="22153"/>
    <x v="0"/>
    <s v="OFF-LA-10004272"/>
    <x v="1"/>
    <x v="2"/>
    <s v="Avery 482"/>
    <n v="2.89"/>
    <n v="1"/>
    <n v="0"/>
    <n v="1.3583000000000001"/>
  </r>
  <r>
    <n v="867"/>
    <x v="404"/>
    <x v="2"/>
    <x v="320"/>
    <d v="2011-01-16T00:00:00"/>
    <s v="Standard Class"/>
    <x v="321"/>
    <s v="Anthony Jacobs"/>
    <x v="1"/>
    <s v="United States"/>
    <s v="Springfield"/>
    <x v="17"/>
    <n v="22153"/>
    <x v="0"/>
    <s v="FUR-FU-10000965"/>
    <x v="0"/>
    <x v="5"/>
    <s v="Howard Miller 11-1/2&quot; Diameter Ridgewood Wall Clock"/>
    <n v="51.94"/>
    <n v="1"/>
    <n v="0"/>
    <n v="21.295400000000001"/>
  </r>
  <r>
    <n v="868"/>
    <x v="405"/>
    <x v="0"/>
    <x v="321"/>
    <d v="2013-10-03T00:00:00"/>
    <s v="First Class"/>
    <x v="322"/>
    <s v="Linda Southworth"/>
    <x v="1"/>
    <s v="United States"/>
    <s v="Philadelphia"/>
    <x v="9"/>
    <n v="19140"/>
    <x v="3"/>
    <s v="OFF-LA-10004853"/>
    <x v="1"/>
    <x v="2"/>
    <s v="Avery 483"/>
    <n v="15.936000000000002"/>
    <n v="4"/>
    <n v="0.2"/>
    <n v="5.1791999999999998"/>
  </r>
  <r>
    <n v="869"/>
    <x v="406"/>
    <x v="2"/>
    <x v="322"/>
    <d v="2011-04-10T00:00:00"/>
    <s v="Standard Class"/>
    <x v="323"/>
    <s v="Guy Phonely"/>
    <x v="1"/>
    <s v="United States"/>
    <s v="Lancaster"/>
    <x v="9"/>
    <n v="17602"/>
    <x v="3"/>
    <s v="OFF-BI-10003719"/>
    <x v="1"/>
    <x v="8"/>
    <s v="Large Capacity Hanging Post Binders"/>
    <n v="44.910000000000011"/>
    <n v="6"/>
    <n v="0.7"/>
    <n v="-35.927999999999997"/>
  </r>
  <r>
    <n v="870"/>
    <x v="407"/>
    <x v="0"/>
    <x v="323"/>
    <d v="2013-09-06T00:00:00"/>
    <s v="First Class"/>
    <x v="324"/>
    <s v="Paul Knutson"/>
    <x v="2"/>
    <s v="United States"/>
    <s v="Philadelphia"/>
    <x v="9"/>
    <n v="19143"/>
    <x v="3"/>
    <s v="OFF-BI-10000545"/>
    <x v="1"/>
    <x v="8"/>
    <s v="GBC Ibimaster 500 Manual ProClick Binding System"/>
    <n v="1141.4700000000003"/>
    <n v="5"/>
    <n v="0.7"/>
    <n v="-760.98000000000025"/>
  </r>
  <r>
    <n v="871"/>
    <x v="407"/>
    <x v="0"/>
    <x v="323"/>
    <d v="2013-09-06T00:00:00"/>
    <s v="First Class"/>
    <x v="324"/>
    <s v="Paul Knutson"/>
    <x v="2"/>
    <s v="United States"/>
    <s v="Philadelphia"/>
    <x v="9"/>
    <n v="19143"/>
    <x v="3"/>
    <s v="TEC-PH-10002496"/>
    <x v="2"/>
    <x v="7"/>
    <s v="Cisco SPA301"/>
    <n v="280.78200000000004"/>
    <n v="3"/>
    <n v="0.4"/>
    <n v="-46.797000000000025"/>
  </r>
  <r>
    <n v="872"/>
    <x v="408"/>
    <x v="1"/>
    <x v="324"/>
    <d v="2012-10-20T00:00:00"/>
    <s v="First Class"/>
    <x v="14"/>
    <s v="Tracy Blumstein"/>
    <x v="0"/>
    <s v="United States"/>
    <s v="Concord"/>
    <x v="38"/>
    <n v="3301"/>
    <x v="3"/>
    <s v="OFF-PA-10003591"/>
    <x v="1"/>
    <x v="10"/>
    <s v="Southworth 100% Cotton The Best Paper"/>
    <n v="34.44"/>
    <n v="3"/>
    <n v="0"/>
    <n v="17.22"/>
  </r>
  <r>
    <n v="873"/>
    <x v="409"/>
    <x v="2"/>
    <x v="325"/>
    <d v="2011-12-15T00:00:00"/>
    <s v="Standard Class"/>
    <x v="32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x v="325"/>
    <s v="Sally Matthias"/>
    <x v="0"/>
    <s v="United States"/>
    <s v="New York City"/>
    <x v="15"/>
    <n v="10009"/>
    <x v="3"/>
    <s v="OFF-BI-10000315"/>
    <x v="1"/>
    <x v="8"/>
    <s v="Poly Designer Cover &amp; Back"/>
    <n v="106.34399999999999"/>
    <n v="7"/>
    <n v="0.2"/>
    <n v="37.220399999999998"/>
  </r>
  <r>
    <n v="875"/>
    <x v="410"/>
    <x v="3"/>
    <x v="326"/>
    <d v="2014-08-30T00:00:00"/>
    <s v="Standard Class"/>
    <x v="315"/>
    <s v="Guy Armstrong"/>
    <x v="0"/>
    <s v="United States"/>
    <s v="Charlotte"/>
    <x v="3"/>
    <n v="28205"/>
    <x v="0"/>
    <s v="OFF-PA-10001790"/>
    <x v="1"/>
    <x v="10"/>
    <s v="Xerox 1910"/>
    <n v="192.16000000000003"/>
    <n v="5"/>
    <n v="0.2"/>
    <n v="67.255999999999986"/>
  </r>
  <r>
    <n v="876"/>
    <x v="411"/>
    <x v="0"/>
    <x v="327"/>
    <d v="2013-01-21T00:00:00"/>
    <s v="Standard Class"/>
    <x v="254"/>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x v="254"/>
    <s v="Chuck Clark"/>
    <x v="2"/>
    <s v="United States"/>
    <s v="Concord"/>
    <x v="38"/>
    <n v="3301"/>
    <x v="3"/>
    <s v="TEC-AC-10003628"/>
    <x v="2"/>
    <x v="11"/>
    <s v="Logitech 910-002974 M325 Wireless Mouse for Web Scrolling"/>
    <n v="29.99"/>
    <n v="1"/>
    <n v="0"/>
    <n v="13.195600000000002"/>
  </r>
  <r>
    <n v="878"/>
    <x v="411"/>
    <x v="0"/>
    <x v="327"/>
    <d v="2013-01-21T00:00:00"/>
    <s v="Standard Class"/>
    <x v="254"/>
    <s v="Chuck Clark"/>
    <x v="2"/>
    <s v="United States"/>
    <s v="Concord"/>
    <x v="38"/>
    <n v="3301"/>
    <x v="3"/>
    <s v="TEC-AC-10002049"/>
    <x v="2"/>
    <x v="11"/>
    <s v="Logitech G19 Programmable Gaming Keyboard"/>
    <n v="371.96999999999997"/>
    <n v="3"/>
    <n v="0"/>
    <n v="66.954599999999971"/>
  </r>
  <r>
    <n v="879"/>
    <x v="412"/>
    <x v="2"/>
    <x v="328"/>
    <d v="2011-09-21T00:00:00"/>
    <s v="Standard Class"/>
    <x v="326"/>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x v="6"/>
    <s v="Harold Pawlan"/>
    <x v="2"/>
    <s v="United States"/>
    <s v="New York City"/>
    <x v="15"/>
    <n v="10024"/>
    <x v="3"/>
    <s v="OFF-BI-10003984"/>
    <x v="1"/>
    <x v="8"/>
    <s v="Lock-Up Easel 'Spel-Binder'"/>
    <n v="68.472000000000008"/>
    <n v="3"/>
    <n v="0.2"/>
    <n v="23.109299999999998"/>
  </r>
  <r>
    <n v="881"/>
    <x v="413"/>
    <x v="3"/>
    <x v="329"/>
    <d v="2014-12-03T00:00:00"/>
    <s v="Second Class"/>
    <x v="6"/>
    <s v="Harold Pawlan"/>
    <x v="2"/>
    <s v="United States"/>
    <s v="New York City"/>
    <x v="15"/>
    <n v="10024"/>
    <x v="3"/>
    <s v="FUR-CH-10004287"/>
    <x v="0"/>
    <x v="1"/>
    <s v="SAFCO Arco Folding Chair"/>
    <n v="1242.8999999999999"/>
    <n v="5"/>
    <n v="0.1"/>
    <n v="262.38999999999987"/>
  </r>
  <r>
    <n v="882"/>
    <x v="414"/>
    <x v="1"/>
    <x v="330"/>
    <d v="2012-10-13T00:00:00"/>
    <s v="Standard Class"/>
    <x v="54"/>
    <s v="Dave Kipp"/>
    <x v="0"/>
    <s v="United States"/>
    <s v="Springfield"/>
    <x v="17"/>
    <n v="22153"/>
    <x v="0"/>
    <s v="OFF-ST-10001321"/>
    <x v="1"/>
    <x v="4"/>
    <s v="Decoflex Hanging Personal Folder File, Blue"/>
    <n v="30.84"/>
    <n v="2"/>
    <n v="0"/>
    <n v="8.3268000000000022"/>
  </r>
  <r>
    <n v="883"/>
    <x v="415"/>
    <x v="3"/>
    <x v="331"/>
    <d v="2014-12-24T00:00:00"/>
    <s v="Same Day"/>
    <x v="47"/>
    <s v="Gary Zandusky"/>
    <x v="0"/>
    <s v="United States"/>
    <s v="San Francisco"/>
    <x v="1"/>
    <n v="94109"/>
    <x v="1"/>
    <s v="OFF-AR-10001118"/>
    <x v="1"/>
    <x v="6"/>
    <s v="Binney &amp; Smith Crayola Metallic Crayons, 16-Color Pack"/>
    <n v="13.48"/>
    <n v="4"/>
    <n v="0"/>
    <n v="5.9312000000000014"/>
  </r>
  <r>
    <n v="884"/>
    <x v="416"/>
    <x v="0"/>
    <x v="332"/>
    <d v="2013-10-25T00:00:00"/>
    <s v="First Class"/>
    <x v="327"/>
    <s v="Peter McVee"/>
    <x v="2"/>
    <s v="United States"/>
    <s v="Detroit"/>
    <x v="12"/>
    <n v="48227"/>
    <x v="2"/>
    <s v="FUR-FU-10000732"/>
    <x v="0"/>
    <x v="5"/>
    <s v="Eldon 200 Class Desk Accessories"/>
    <n v="31.400000000000002"/>
    <n v="5"/>
    <n v="0"/>
    <n v="10.047999999999998"/>
  </r>
  <r>
    <n v="885"/>
    <x v="417"/>
    <x v="2"/>
    <x v="333"/>
    <d v="2011-05-04T00:00:00"/>
    <s v="Standard Class"/>
    <x v="328"/>
    <s v="Lauren Leatherbury"/>
    <x v="0"/>
    <s v="United States"/>
    <s v="Rochester"/>
    <x v="15"/>
    <n v="14609"/>
    <x v="3"/>
    <s v="FUR-FU-10001424"/>
    <x v="0"/>
    <x v="5"/>
    <s v="Dax Clear Box Frame"/>
    <n v="17.46"/>
    <n v="2"/>
    <n v="0"/>
    <n v="5.936399999999999"/>
  </r>
  <r>
    <n v="886"/>
    <x v="418"/>
    <x v="1"/>
    <x v="334"/>
    <d v="2012-04-28T00:00:00"/>
    <s v="Second Class"/>
    <x v="329"/>
    <s v="Jill Stevenson"/>
    <x v="1"/>
    <s v="United States"/>
    <s v="Los Angeles"/>
    <x v="1"/>
    <n v="90045"/>
    <x v="1"/>
    <s v="OFF-BI-10002071"/>
    <x v="1"/>
    <x v="8"/>
    <s v="Fellowes Black Plastic Comb Bindings"/>
    <n v="13.943999999999999"/>
    <n v="3"/>
    <n v="0.2"/>
    <n v="4.5317999999999996"/>
  </r>
  <r>
    <n v="887"/>
    <x v="419"/>
    <x v="3"/>
    <x v="335"/>
    <d v="2014-07-03T00:00:00"/>
    <s v="Standard Class"/>
    <x v="220"/>
    <s v="Olvera Toch"/>
    <x v="0"/>
    <s v="United States"/>
    <s v="San Diego"/>
    <x v="1"/>
    <n v="92105"/>
    <x v="1"/>
    <s v="OFF-ST-10002486"/>
    <x v="1"/>
    <x v="4"/>
    <s v="Eldon Shelf Savers Cubes and Bins"/>
    <n v="83.76"/>
    <n v="12"/>
    <n v="0"/>
    <n v="1.6751999999999967"/>
  </r>
  <r>
    <n v="888"/>
    <x v="420"/>
    <x v="3"/>
    <x v="336"/>
    <d v="2014-10-20T00:00:00"/>
    <s v="Standard Class"/>
    <x v="330"/>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x v="316"/>
    <s v="Cyma Kinney"/>
    <x v="1"/>
    <s v="United States"/>
    <s v="San Francisco"/>
    <x v="1"/>
    <n v="94122"/>
    <x v="1"/>
    <s v="OFF-PA-10003845"/>
    <x v="1"/>
    <x v="10"/>
    <s v="Xerox 1987"/>
    <n v="34.68"/>
    <n v="6"/>
    <n v="0"/>
    <n v="16.993200000000002"/>
  </r>
  <r>
    <n v="890"/>
    <x v="422"/>
    <x v="3"/>
    <x v="308"/>
    <d v="2014-06-27T00:00:00"/>
    <s v="Standard Class"/>
    <x v="188"/>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x v="188"/>
    <s v="Jeremy Ellison"/>
    <x v="0"/>
    <s v="United States"/>
    <s v="New Rochelle"/>
    <x v="15"/>
    <n v="10801"/>
    <x v="3"/>
    <s v="OFF-BI-10001098"/>
    <x v="1"/>
    <x v="8"/>
    <s v="Acco D-Ring Binder w/DublLock"/>
    <n v="51.311999999999998"/>
    <n v="3"/>
    <n v="0.2"/>
    <n v="18.600599999999996"/>
  </r>
  <r>
    <n v="892"/>
    <x v="423"/>
    <x v="3"/>
    <x v="335"/>
    <d v="2014-06-28T00:00:00"/>
    <s v="First Class"/>
    <x v="274"/>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x v="274"/>
    <s v="Tracy Hopkins"/>
    <x v="2"/>
    <s v="United States"/>
    <s v="Detroit"/>
    <x v="12"/>
    <n v="48227"/>
    <x v="2"/>
    <s v="OFF-AR-10003158"/>
    <x v="1"/>
    <x v="6"/>
    <s v="Fluorescent Highlighters by Dixon"/>
    <n v="15.92"/>
    <n v="4"/>
    <n v="0"/>
    <n v="5.4127999999999989"/>
  </r>
  <r>
    <n v="894"/>
    <x v="423"/>
    <x v="3"/>
    <x v="335"/>
    <d v="2014-06-28T00:00:00"/>
    <s v="First Class"/>
    <x v="274"/>
    <s v="Tracy Hopkins"/>
    <x v="2"/>
    <s v="United States"/>
    <s v="Detroit"/>
    <x v="12"/>
    <n v="48227"/>
    <x v="2"/>
    <s v="TEC-PH-10002660"/>
    <x v="2"/>
    <x v="7"/>
    <s v="Nortel Networks T7316 E Nt8 B27"/>
    <n v="543.91999999999996"/>
    <n v="8"/>
    <n v="0"/>
    <n v="135.98000000000002"/>
  </r>
  <r>
    <n v="895"/>
    <x v="424"/>
    <x v="0"/>
    <x v="338"/>
    <d v="2013-11-13T00:00:00"/>
    <s v="First Class"/>
    <x v="331"/>
    <s v="Pamela Coakley"/>
    <x v="1"/>
    <s v="United States"/>
    <s v="San Francisco"/>
    <x v="1"/>
    <n v="94122"/>
    <x v="1"/>
    <s v="OFF-ST-10002205"/>
    <x v="1"/>
    <x v="4"/>
    <s v="File Shuttle I and Handi-File"/>
    <n v="155.82000000000002"/>
    <n v="7"/>
    <n v="0"/>
    <n v="42.071400000000011"/>
  </r>
  <r>
    <n v="896"/>
    <x v="424"/>
    <x v="0"/>
    <x v="338"/>
    <d v="2013-11-13T00:00:00"/>
    <s v="First Class"/>
    <x v="331"/>
    <s v="Pamela Coakley"/>
    <x v="1"/>
    <s v="United States"/>
    <s v="San Francisco"/>
    <x v="1"/>
    <n v="94122"/>
    <x v="1"/>
    <s v="OFF-BI-10003364"/>
    <x v="1"/>
    <x v="8"/>
    <s v="Binding Machine Supplies"/>
    <n v="70.00800000000001"/>
    <n v="3"/>
    <n v="0.2"/>
    <n v="24.502800000000001"/>
  </r>
  <r>
    <n v="897"/>
    <x v="425"/>
    <x v="0"/>
    <x v="339"/>
    <d v="2013-10-07T00:00:00"/>
    <s v="Second Class"/>
    <x v="332"/>
    <s v="Hunter Lopez"/>
    <x v="0"/>
    <s v="United States"/>
    <s v="Houston"/>
    <x v="5"/>
    <n v="77095"/>
    <x v="2"/>
    <s v="OFF-EN-10001099"/>
    <x v="1"/>
    <x v="12"/>
    <s v="Staples"/>
    <n v="15.648"/>
    <n v="2"/>
    <n v="0.2"/>
    <n v="5.0855999999999986"/>
  </r>
  <r>
    <n v="898"/>
    <x v="426"/>
    <x v="2"/>
    <x v="340"/>
    <d v="2011-09-15T00:00:00"/>
    <s v="Standard Class"/>
    <x v="333"/>
    <s v="Maribeth Schnelling"/>
    <x v="0"/>
    <s v="United States"/>
    <s v="Detroit"/>
    <x v="12"/>
    <n v="48227"/>
    <x v="2"/>
    <s v="OFF-LA-10003923"/>
    <x v="1"/>
    <x v="2"/>
    <s v="Alphabetical Labels for Top Tab Filing"/>
    <n v="103.60000000000001"/>
    <n v="7"/>
    <n v="0"/>
    <n v="51.800000000000004"/>
  </r>
  <r>
    <n v="899"/>
    <x v="427"/>
    <x v="3"/>
    <x v="341"/>
    <d v="2014-11-01T00:00:00"/>
    <s v="Second Class"/>
    <x v="334"/>
    <s v="George Bell"/>
    <x v="1"/>
    <s v="United States"/>
    <s v="Auburn"/>
    <x v="15"/>
    <n v="13021"/>
    <x v="3"/>
    <s v="OFF-PA-10002250"/>
    <x v="1"/>
    <x v="10"/>
    <s v="Things To Do Today Pad"/>
    <n v="46.96"/>
    <n v="8"/>
    <n v="0"/>
    <n v="22.540800000000001"/>
  </r>
  <r>
    <n v="900"/>
    <x v="428"/>
    <x v="0"/>
    <x v="342"/>
    <d v="2013-04-13T00:00:00"/>
    <s v="First Class"/>
    <x v="335"/>
    <s v="Justin Ritter"/>
    <x v="1"/>
    <s v="United States"/>
    <s v="Springfield"/>
    <x v="24"/>
    <n v="45503"/>
    <x v="3"/>
    <s v="OFF-BI-10004716"/>
    <x v="1"/>
    <x v="8"/>
    <s v="Wilson Jones Hanging Recycled Pressboard Data Binders"/>
    <n v="8.9040000000000017"/>
    <n v="2"/>
    <n v="0.7"/>
    <n v="-6.5296000000000003"/>
  </r>
  <r>
    <n v="901"/>
    <x v="429"/>
    <x v="3"/>
    <x v="343"/>
    <d v="2014-11-14T00:00:00"/>
    <s v="First Class"/>
    <x v="143"/>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x v="143"/>
    <s v="Tamara Dahlen"/>
    <x v="0"/>
    <s v="United States"/>
    <s v="Garland"/>
    <x v="5"/>
    <n v="75043"/>
    <x v="2"/>
    <s v="OFF-BI-10001510"/>
    <x v="1"/>
    <x v="8"/>
    <s v="Deluxe Heavy-Duty Vinyl Round Ring Binder"/>
    <n v="18.335999999999999"/>
    <n v="4"/>
    <n v="0.8"/>
    <n v="-32.088000000000008"/>
  </r>
  <r>
    <n v="903"/>
    <x v="430"/>
    <x v="3"/>
    <x v="175"/>
    <d v="2014-09-18T00:00:00"/>
    <s v="First Class"/>
    <x v="72"/>
    <s v="Dave Brooks"/>
    <x v="0"/>
    <s v="United States"/>
    <s v="Chicago"/>
    <x v="10"/>
    <n v="60653"/>
    <x v="2"/>
    <s v="TEC-PH-10004536"/>
    <x v="2"/>
    <x v="7"/>
    <s v="Avaya 5420 Digital phone"/>
    <n v="323.97600000000006"/>
    <n v="3"/>
    <n v="0.2"/>
    <n v="20.248499999999993"/>
  </r>
  <r>
    <n v="904"/>
    <x v="431"/>
    <x v="0"/>
    <x v="143"/>
    <d v="2013-04-13T00:00:00"/>
    <s v="Standard Class"/>
    <x v="95"/>
    <s v="Logan Currie"/>
    <x v="0"/>
    <s v="United States"/>
    <s v="Los Angeles"/>
    <x v="1"/>
    <n v="90032"/>
    <x v="1"/>
    <s v="OFF-PA-10002947"/>
    <x v="1"/>
    <x v="10"/>
    <s v="Xerox 1923"/>
    <n v="20.04"/>
    <n v="3"/>
    <n v="0"/>
    <n v="9.6191999999999993"/>
  </r>
  <r>
    <n v="905"/>
    <x v="431"/>
    <x v="0"/>
    <x v="143"/>
    <d v="2013-04-13T00:00:00"/>
    <s v="Standard Class"/>
    <x v="95"/>
    <s v="Logan Currie"/>
    <x v="0"/>
    <s v="United States"/>
    <s v="Los Angeles"/>
    <x v="1"/>
    <n v="90032"/>
    <x v="1"/>
    <s v="OFF-ST-10002583"/>
    <x v="1"/>
    <x v="4"/>
    <s v="Fellowes Neat Ideas Storage Cubes"/>
    <n v="64.959999999999994"/>
    <n v="2"/>
    <n v="0"/>
    <n v="2.598399999999998"/>
  </r>
  <r>
    <n v="906"/>
    <x v="431"/>
    <x v="0"/>
    <x v="143"/>
    <d v="2013-04-13T00:00:00"/>
    <s v="Standard Class"/>
    <x v="95"/>
    <s v="Logan Currie"/>
    <x v="0"/>
    <s v="United States"/>
    <s v="Los Angeles"/>
    <x v="1"/>
    <n v="90032"/>
    <x v="1"/>
    <s v="OFF-PA-10000019"/>
    <x v="1"/>
    <x v="10"/>
    <s v="Xerox 1931"/>
    <n v="12.96"/>
    <n v="2"/>
    <n v="0"/>
    <n v="6.2208000000000006"/>
  </r>
  <r>
    <n v="907"/>
    <x v="432"/>
    <x v="3"/>
    <x v="247"/>
    <d v="2015-01-04T00:00:00"/>
    <s v="Standard Class"/>
    <x v="22"/>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x v="22"/>
    <s v="Patrick O'Donnell"/>
    <x v="0"/>
    <s v="United States"/>
    <s v="New York City"/>
    <x v="15"/>
    <n v="10009"/>
    <x v="3"/>
    <s v="TEC-PH-10004774"/>
    <x v="2"/>
    <x v="7"/>
    <s v="Gear Head AU3700S Headset"/>
    <n v="90.93"/>
    <n v="7"/>
    <n v="0"/>
    <n v="2.7278999999999964"/>
  </r>
  <r>
    <n v="909"/>
    <x v="432"/>
    <x v="3"/>
    <x v="247"/>
    <d v="2015-01-04T00:00:00"/>
    <s v="Standard Class"/>
    <x v="22"/>
    <s v="Patrick O'Donnell"/>
    <x v="0"/>
    <s v="United States"/>
    <s v="New York City"/>
    <x v="15"/>
    <n v="10009"/>
    <x v="3"/>
    <s v="OFF-BI-10003684"/>
    <x v="1"/>
    <x v="8"/>
    <s v="Wilson Jones Legal Size Ring Binders"/>
    <n v="52.775999999999996"/>
    <n v="3"/>
    <n v="0.2"/>
    <n v="19.791"/>
  </r>
  <r>
    <n v="910"/>
    <x v="433"/>
    <x v="3"/>
    <x v="264"/>
    <d v="2014-09-08T00:00:00"/>
    <s v="Standard Class"/>
    <x v="336"/>
    <s v="Bill Eplett"/>
    <x v="2"/>
    <s v="United States"/>
    <s v="Jackson"/>
    <x v="12"/>
    <n v="49201"/>
    <x v="2"/>
    <s v="TEC-PH-10001494"/>
    <x v="2"/>
    <x v="7"/>
    <s v="Polycom CX600 IP Phone VoIP phone"/>
    <n v="1199.8"/>
    <n v="4"/>
    <n v="0"/>
    <n v="323.94600000000003"/>
  </r>
  <r>
    <n v="911"/>
    <x v="433"/>
    <x v="3"/>
    <x v="264"/>
    <d v="2014-09-08T00:00:00"/>
    <s v="Standard Class"/>
    <x v="336"/>
    <s v="Bill Eplett"/>
    <x v="2"/>
    <s v="United States"/>
    <s v="Jackson"/>
    <x v="12"/>
    <n v="49201"/>
    <x v="2"/>
    <s v="TEC-AC-10004666"/>
    <x v="2"/>
    <x v="11"/>
    <s v="Maxell iVDR EX 500GB Cartridge"/>
    <n v="1928.7800000000002"/>
    <n v="7"/>
    <n v="0"/>
    <n v="829.37540000000024"/>
  </r>
  <r>
    <n v="912"/>
    <x v="433"/>
    <x v="3"/>
    <x v="264"/>
    <d v="2014-09-08T00:00:00"/>
    <s v="Standard Class"/>
    <x v="336"/>
    <s v="Bill Eplett"/>
    <x v="2"/>
    <s v="United States"/>
    <s v="Jackson"/>
    <x v="12"/>
    <n v="49201"/>
    <x v="2"/>
    <s v="OFF-ST-10003816"/>
    <x v="1"/>
    <x v="4"/>
    <s v="Fellowes High-Stak Drawer Files"/>
    <n v="352.38"/>
    <n v="2"/>
    <n v="0"/>
    <n v="81.047399999999982"/>
  </r>
  <r>
    <n v="913"/>
    <x v="434"/>
    <x v="1"/>
    <x v="70"/>
    <d v="2012-06-07T00:00:00"/>
    <s v="Standard Class"/>
    <x v="337"/>
    <s v="Sample Company A"/>
    <x v="2"/>
    <s v="United States"/>
    <s v="Norwich"/>
    <x v="29"/>
    <n v="6360"/>
    <x v="3"/>
    <s v="FUR-FU-10001935"/>
    <x v="0"/>
    <x v="5"/>
    <s v="3M Hangers With Command Adhesive"/>
    <n v="22.200000000000003"/>
    <n v="6"/>
    <n v="0"/>
    <n v="9.1020000000000021"/>
  </r>
  <r>
    <n v="914"/>
    <x v="435"/>
    <x v="3"/>
    <x v="344"/>
    <d v="2014-11-30T00:00:00"/>
    <s v="First Class"/>
    <x v="312"/>
    <s v="Brian Moss"/>
    <x v="1"/>
    <s v="United States"/>
    <s v="Milwaukee"/>
    <x v="6"/>
    <n v="53209"/>
    <x v="2"/>
    <s v="FUR-FU-10004091"/>
    <x v="0"/>
    <x v="5"/>
    <s v="Howard Miller 13&quot; Diameter Goldtone Round Wall Clock"/>
    <n v="46.94"/>
    <n v="1"/>
    <n v="0"/>
    <n v="19.2454"/>
  </r>
  <r>
    <n v="915"/>
    <x v="435"/>
    <x v="3"/>
    <x v="344"/>
    <d v="2014-11-30T00:00:00"/>
    <s v="First Class"/>
    <x v="312"/>
    <s v="Brian Moss"/>
    <x v="1"/>
    <s v="United States"/>
    <s v="Milwaukee"/>
    <x v="6"/>
    <n v="53209"/>
    <x v="2"/>
    <s v="TEC-AC-10001772"/>
    <x v="2"/>
    <x v="11"/>
    <s v="Memorex Mini Travel Drive 16 GB USB 2.0 Flash Drive"/>
    <n v="143.73000000000002"/>
    <n v="9"/>
    <n v="0"/>
    <n v="56.054700000000011"/>
  </r>
  <r>
    <n v="916"/>
    <x v="436"/>
    <x v="2"/>
    <x v="345"/>
    <d v="2011-06-21T00:00:00"/>
    <s v="Standard Class"/>
    <x v="126"/>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x v="126"/>
    <s v="Kelly Lampkin"/>
    <x v="1"/>
    <s v="United States"/>
    <s v="San Antonio"/>
    <x v="5"/>
    <n v="78207"/>
    <x v="2"/>
    <s v="FUR-CH-10003379"/>
    <x v="0"/>
    <x v="1"/>
    <s v="Global Commerce Series High-Back Swivel/Tilt Chairs"/>
    <n v="797.94399999999996"/>
    <n v="4"/>
    <n v="0.3"/>
    <n v="-56.995999999999981"/>
  </r>
  <r>
    <n v="918"/>
    <x v="436"/>
    <x v="2"/>
    <x v="345"/>
    <d v="2011-06-21T00:00:00"/>
    <s v="Standard Class"/>
    <x v="126"/>
    <s v="Kelly Lampkin"/>
    <x v="1"/>
    <s v="United States"/>
    <s v="San Antonio"/>
    <x v="5"/>
    <n v="78207"/>
    <x v="2"/>
    <s v="OFF-BI-10002706"/>
    <x v="1"/>
    <x v="8"/>
    <s v="Avery Premier Heavy-Duty Binder with Round Locking Rings"/>
    <n v="8.5679999999999978"/>
    <n v="3"/>
    <n v="0.8"/>
    <n v="-14.5656"/>
  </r>
  <r>
    <n v="919"/>
    <x v="437"/>
    <x v="0"/>
    <x v="346"/>
    <d v="2013-03-12T00:00:00"/>
    <s v="Standard Class"/>
    <x v="338"/>
    <s v="Rob Williams"/>
    <x v="1"/>
    <s v="United States"/>
    <s v="Dallas"/>
    <x v="5"/>
    <n v="75220"/>
    <x v="2"/>
    <s v="OFF-EN-10000056"/>
    <x v="1"/>
    <x v="12"/>
    <s v="Cameo Buff Policy Envelopes"/>
    <n v="149.352"/>
    <n v="3"/>
    <n v="0.2"/>
    <n v="50.40629999999998"/>
  </r>
  <r>
    <n v="920"/>
    <x v="437"/>
    <x v="0"/>
    <x v="346"/>
    <d v="2013-03-12T00:00:00"/>
    <s v="Standard Class"/>
    <x v="338"/>
    <s v="Rob Williams"/>
    <x v="1"/>
    <s v="United States"/>
    <s v="Dallas"/>
    <x v="5"/>
    <n v="75220"/>
    <x v="2"/>
    <s v="OFF-ST-10001558"/>
    <x v="1"/>
    <x v="4"/>
    <s v="Acco Perma 4000 Stacking Storage Drawers"/>
    <n v="12.991999999999999"/>
    <n v="1"/>
    <n v="0.2"/>
    <n v="-0.81199999999999983"/>
  </r>
  <r>
    <n v="921"/>
    <x v="438"/>
    <x v="2"/>
    <x v="29"/>
    <d v="2011-12-12T00:00:00"/>
    <s v="Standard Class"/>
    <x v="116"/>
    <s v="Roy Collins"/>
    <x v="0"/>
    <s v="United States"/>
    <s v="Alexandria"/>
    <x v="17"/>
    <n v="22304"/>
    <x v="0"/>
    <s v="OFF-ST-10002444"/>
    <x v="1"/>
    <x v="4"/>
    <s v="Recycled Eldon Regeneration Jumbo File"/>
    <n v="24.56"/>
    <n v="2"/>
    <n v="0"/>
    <n v="6.8767999999999994"/>
  </r>
  <r>
    <n v="922"/>
    <x v="439"/>
    <x v="1"/>
    <x v="347"/>
    <d v="2012-04-15T00:00:00"/>
    <s v="Standard Class"/>
    <x v="339"/>
    <s v="Sanjit Engle"/>
    <x v="0"/>
    <s v="United States"/>
    <s v="New York City"/>
    <x v="15"/>
    <n v="10009"/>
    <x v="3"/>
    <s v="TEC-AC-10002473"/>
    <x v="2"/>
    <x v="11"/>
    <s v="Maxell 4.7GB DVD-R"/>
    <n v="85.14"/>
    <n v="3"/>
    <n v="0"/>
    <n v="34.907399999999996"/>
  </r>
  <r>
    <n v="923"/>
    <x v="439"/>
    <x v="1"/>
    <x v="347"/>
    <d v="2012-04-15T00:00:00"/>
    <s v="Standard Class"/>
    <x v="339"/>
    <s v="Sanjit Engle"/>
    <x v="0"/>
    <s v="United States"/>
    <s v="New York City"/>
    <x v="15"/>
    <n v="10009"/>
    <x v="3"/>
    <s v="TEC-PH-10004531"/>
    <x v="2"/>
    <x v="7"/>
    <s v="OtterBox Commuter Series Case - iPhone 5 &amp; 5s"/>
    <n v="21.99"/>
    <n v="1"/>
    <n v="0"/>
    <n v="10.555199999999999"/>
  </r>
  <r>
    <n v="924"/>
    <x v="439"/>
    <x v="1"/>
    <x v="347"/>
    <d v="2012-04-15T00:00:00"/>
    <s v="Standard Class"/>
    <x v="339"/>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x v="340"/>
    <s v="Adam Hart"/>
    <x v="1"/>
    <s v="United States"/>
    <s v="New York City"/>
    <x v="15"/>
    <n v="10011"/>
    <x v="3"/>
    <s v="OFF-BI-10003650"/>
    <x v="1"/>
    <x v="8"/>
    <s v="GBC DocuBind 300 Electric Binding Machine"/>
    <n v="841.5680000000001"/>
    <n v="2"/>
    <n v="0.2"/>
    <n v="294.54879999999991"/>
  </r>
  <r>
    <n v="926"/>
    <x v="441"/>
    <x v="2"/>
    <x v="103"/>
    <d v="2011-09-16T00:00:00"/>
    <s v="First Class"/>
    <x v="341"/>
    <s v="Jessica Myrick"/>
    <x v="0"/>
    <s v="United States"/>
    <s v="Philadelphia"/>
    <x v="9"/>
    <n v="19143"/>
    <x v="3"/>
    <s v="OFF-PA-10003543"/>
    <x v="1"/>
    <x v="10"/>
    <s v="Xerox 1985"/>
    <n v="15.552000000000003"/>
    <n v="3"/>
    <n v="0.2"/>
    <n v="5.4432"/>
  </r>
  <r>
    <n v="927"/>
    <x v="441"/>
    <x v="2"/>
    <x v="103"/>
    <d v="2011-09-16T00:00:00"/>
    <s v="First Class"/>
    <x v="341"/>
    <s v="Jessica Myrick"/>
    <x v="0"/>
    <s v="United States"/>
    <s v="Philadelphia"/>
    <x v="9"/>
    <n v="19143"/>
    <x v="3"/>
    <s v="TEC-AC-10004353"/>
    <x v="2"/>
    <x v="11"/>
    <s v="Hypercom P1300 Pinpad"/>
    <n v="252.00000000000003"/>
    <n v="5"/>
    <n v="0.2"/>
    <n v="53.550000000000004"/>
  </r>
  <r>
    <n v="928"/>
    <x v="442"/>
    <x v="1"/>
    <x v="348"/>
    <d v="2012-10-09T00:00:00"/>
    <s v="Standard Class"/>
    <x v="342"/>
    <s v="Joel Jenkins"/>
    <x v="2"/>
    <s v="United States"/>
    <s v="Springfield"/>
    <x v="17"/>
    <n v="22153"/>
    <x v="0"/>
    <s v="OFF-AR-10000658"/>
    <x v="1"/>
    <x v="6"/>
    <s v="Newell 324"/>
    <n v="46.2"/>
    <n v="4"/>
    <n v="0"/>
    <n v="12.936"/>
  </r>
  <r>
    <n v="929"/>
    <x v="442"/>
    <x v="1"/>
    <x v="348"/>
    <d v="2012-10-09T00:00:00"/>
    <s v="Standard Class"/>
    <x v="342"/>
    <s v="Joel Jenkins"/>
    <x v="2"/>
    <s v="United States"/>
    <s v="Springfield"/>
    <x v="17"/>
    <n v="22153"/>
    <x v="0"/>
    <s v="OFF-AP-10000696"/>
    <x v="1"/>
    <x v="9"/>
    <s v="Holmes Odor Grabber"/>
    <n v="28.84"/>
    <n v="2"/>
    <n v="0"/>
    <n v="9.517199999999999"/>
  </r>
  <r>
    <n v="930"/>
    <x v="443"/>
    <x v="3"/>
    <x v="349"/>
    <d v="2014-04-18T00:00:00"/>
    <s v="First Class"/>
    <x v="269"/>
    <s v="Alan Barnes"/>
    <x v="0"/>
    <s v="United States"/>
    <s v="Toledo"/>
    <x v="24"/>
    <n v="43615"/>
    <x v="3"/>
    <s v="OFF-AR-10003560"/>
    <x v="1"/>
    <x v="6"/>
    <s v="Zebra Zazzle Fluorescent Highlighters"/>
    <n v="14.592000000000002"/>
    <n v="3"/>
    <n v="0.2"/>
    <n v="2.5535999999999985"/>
  </r>
  <r>
    <n v="931"/>
    <x v="443"/>
    <x v="3"/>
    <x v="349"/>
    <d v="2014-04-18T00:00:00"/>
    <s v="First Class"/>
    <x v="269"/>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x v="269"/>
    <s v="Alan Barnes"/>
    <x v="0"/>
    <s v="United States"/>
    <s v="Toledo"/>
    <x v="24"/>
    <n v="43615"/>
    <x v="3"/>
    <s v="OFF-PA-10004971"/>
    <x v="1"/>
    <x v="10"/>
    <s v="Xerox 196"/>
    <n v="13.872000000000002"/>
    <n v="3"/>
    <n v="0.2"/>
    <n v="5.0286000000000008"/>
  </r>
  <r>
    <n v="933"/>
    <x v="444"/>
    <x v="3"/>
    <x v="264"/>
    <d v="2014-09-07T00:00:00"/>
    <s v="Standard Class"/>
    <x v="343"/>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x v="344"/>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x v="344"/>
    <s v="Catherine Glotzbach"/>
    <x v="2"/>
    <s v="United States"/>
    <s v="Philadelphia"/>
    <x v="9"/>
    <n v="19120"/>
    <x v="3"/>
    <s v="OFF-BI-10004826"/>
    <x v="1"/>
    <x v="8"/>
    <s v="JM Magazine Binder"/>
    <n v="29.718000000000007"/>
    <n v="6"/>
    <n v="0.7"/>
    <n v="-21.793199999999992"/>
  </r>
  <r>
    <n v="936"/>
    <x v="445"/>
    <x v="0"/>
    <x v="23"/>
    <d v="2013-06-25T00:00:00"/>
    <s v="Standard Class"/>
    <x v="344"/>
    <s v="Catherine Glotzbach"/>
    <x v="2"/>
    <s v="United States"/>
    <s v="Philadelphia"/>
    <x v="9"/>
    <n v="19120"/>
    <x v="3"/>
    <s v="OFF-PA-10001870"/>
    <x v="1"/>
    <x v="10"/>
    <s v="Xerox 202"/>
    <n v="15.552000000000003"/>
    <n v="3"/>
    <n v="0.2"/>
    <n v="5.4432"/>
  </r>
  <r>
    <n v="937"/>
    <x v="445"/>
    <x v="0"/>
    <x v="23"/>
    <d v="2013-06-25T00:00:00"/>
    <s v="Standard Class"/>
    <x v="344"/>
    <s v="Catherine Glotzbach"/>
    <x v="2"/>
    <s v="United States"/>
    <s v="Philadelphia"/>
    <x v="9"/>
    <n v="19120"/>
    <x v="3"/>
    <s v="OFF-AP-10001058"/>
    <x v="1"/>
    <x v="9"/>
    <s v="Sanyo 2.5 Cubic Foot Mid-Size Office Refrigerators"/>
    <n v="447.69600000000003"/>
    <n v="2"/>
    <n v="0.2"/>
    <n v="33.577199999999976"/>
  </r>
  <r>
    <n v="938"/>
    <x v="446"/>
    <x v="3"/>
    <x v="60"/>
    <d v="2014-11-07T00:00:00"/>
    <s v="First Class"/>
    <x v="19"/>
    <s v="Ruben Ausman"/>
    <x v="1"/>
    <s v="United States"/>
    <s v="Farmington"/>
    <x v="27"/>
    <n v="87401"/>
    <x v="1"/>
    <s v="TEC-AC-10003911"/>
    <x v="2"/>
    <x v="11"/>
    <s v="NETGEAR AC1750 Dual Band Gigabit Smart WiFi Router"/>
    <n v="159.99"/>
    <n v="1"/>
    <n v="0"/>
    <n v="54.396599999999992"/>
  </r>
  <r>
    <n v="939"/>
    <x v="447"/>
    <x v="1"/>
    <x v="350"/>
    <d v="2012-12-17T00:00:00"/>
    <s v="Standard Class"/>
    <x v="345"/>
    <s v="Rachel Payne"/>
    <x v="1"/>
    <s v="United States"/>
    <s v="Riverside"/>
    <x v="1"/>
    <n v="92503"/>
    <x v="1"/>
    <s v="OFF-PA-10000289"/>
    <x v="1"/>
    <x v="10"/>
    <s v="Xerox 213"/>
    <n v="12.96"/>
    <n v="2"/>
    <n v="0"/>
    <n v="6.2208000000000006"/>
  </r>
  <r>
    <n v="940"/>
    <x v="447"/>
    <x v="1"/>
    <x v="350"/>
    <d v="2012-12-17T00:00:00"/>
    <s v="Standard Class"/>
    <x v="345"/>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x v="346"/>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x v="338"/>
    <s v="Rob Williams"/>
    <x v="1"/>
    <s v="United States"/>
    <s v="Torrance"/>
    <x v="1"/>
    <n v="90503"/>
    <x v="1"/>
    <s v="OFF-BI-10001759"/>
    <x v="1"/>
    <x v="8"/>
    <s v="Acco Pressboard Covers with Storage Hooks, 14 7/8&quot; x 11&quot;, Dark Blue"/>
    <n v="6.0960000000000001"/>
    <n v="2"/>
    <n v="0.2"/>
    <n v="2.2098"/>
  </r>
  <r>
    <n v="943"/>
    <x v="449"/>
    <x v="0"/>
    <x v="180"/>
    <d v="2013-12-21T00:00:00"/>
    <s v="Standard Class"/>
    <x v="338"/>
    <s v="Rob Williams"/>
    <x v="1"/>
    <s v="United States"/>
    <s v="Torrance"/>
    <x v="1"/>
    <n v="90503"/>
    <x v="1"/>
    <s v="FUR-TA-10000577"/>
    <x v="0"/>
    <x v="3"/>
    <s v="Bretford CR4500 Series Slim Rectangular Table"/>
    <n v="1114.2719999999999"/>
    <n v="4"/>
    <n v="0.2"/>
    <n v="41.785200000000032"/>
  </r>
  <r>
    <n v="944"/>
    <x v="450"/>
    <x v="1"/>
    <x v="352"/>
    <d v="2012-06-03T00:00:00"/>
    <s v="Standard Class"/>
    <x v="139"/>
    <s v="John Lucas"/>
    <x v="0"/>
    <s v="United States"/>
    <s v="Seattle"/>
    <x v="4"/>
    <n v="98105"/>
    <x v="1"/>
    <s v="OFF-PA-10004101"/>
    <x v="1"/>
    <x v="10"/>
    <s v="Xerox 1894"/>
    <n v="32.400000000000006"/>
    <n v="5"/>
    <n v="0"/>
    <n v="15.552000000000001"/>
  </r>
  <r>
    <n v="945"/>
    <x v="450"/>
    <x v="1"/>
    <x v="352"/>
    <d v="2012-06-03T00:00:00"/>
    <s v="Standard Class"/>
    <x v="139"/>
    <s v="John Lucas"/>
    <x v="0"/>
    <s v="United States"/>
    <s v="Seattle"/>
    <x v="4"/>
    <n v="98105"/>
    <x v="1"/>
    <s v="OFF-ST-10001496"/>
    <x v="1"/>
    <x v="4"/>
    <s v="Standard Rollaway File with Lock"/>
    <n v="540.56999999999994"/>
    <n v="3"/>
    <n v="0"/>
    <n v="140.54820000000001"/>
  </r>
  <r>
    <n v="946"/>
    <x v="450"/>
    <x v="1"/>
    <x v="352"/>
    <d v="2012-06-03T00:00:00"/>
    <s v="Standard Class"/>
    <x v="139"/>
    <s v="John Lucas"/>
    <x v="0"/>
    <s v="United States"/>
    <s v="Seattle"/>
    <x v="4"/>
    <n v="98105"/>
    <x v="1"/>
    <s v="OFF-BI-10002931"/>
    <x v="1"/>
    <x v="8"/>
    <s v="Avery Trapezoid Extra Heavy Duty 4&quot; Binders"/>
    <n v="167.76"/>
    <n v="5"/>
    <n v="0.2"/>
    <n v="62.91"/>
  </r>
  <r>
    <n v="947"/>
    <x v="451"/>
    <x v="1"/>
    <x v="353"/>
    <d v="2012-07-28T00:00:00"/>
    <s v="First Class"/>
    <x v="222"/>
    <s v="Cynthia Arntzen"/>
    <x v="0"/>
    <s v="United States"/>
    <s v="Mesa"/>
    <x v="16"/>
    <n v="85204"/>
    <x v="1"/>
    <s v="FUR-TA-10002356"/>
    <x v="0"/>
    <x v="3"/>
    <s v="Bevis Boat-Shaped Conference Table"/>
    <n v="393.16500000000002"/>
    <n v="3"/>
    <n v="0.5"/>
    <n v="-204.44580000000005"/>
  </r>
  <r>
    <n v="948"/>
    <x v="452"/>
    <x v="3"/>
    <x v="354"/>
    <d v="2014-12-03T00:00:00"/>
    <s v="Standard Class"/>
    <x v="176"/>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x v="176"/>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x v="176"/>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x v="176"/>
    <s v="Ross Baird"/>
    <x v="2"/>
    <s v="United States"/>
    <s v="Philadelphia"/>
    <x v="9"/>
    <n v="19120"/>
    <x v="3"/>
    <s v="OFF-PA-10000788"/>
    <x v="1"/>
    <x v="10"/>
    <s v="Xerox 210"/>
    <n v="15.552000000000003"/>
    <n v="3"/>
    <n v="0.2"/>
    <n v="5.4432"/>
  </r>
  <r>
    <n v="952"/>
    <x v="452"/>
    <x v="3"/>
    <x v="354"/>
    <d v="2014-12-03T00:00:00"/>
    <s v="Standard Class"/>
    <x v="176"/>
    <s v="Ross Baird"/>
    <x v="2"/>
    <s v="United States"/>
    <s v="Philadelphia"/>
    <x v="9"/>
    <n v="19120"/>
    <x v="3"/>
    <s v="OFF-PA-10002479"/>
    <x v="1"/>
    <x v="10"/>
    <s v="Xerox 4200 Series MultiUse Premium Copy Paper (20Lb. and 84 Bright)"/>
    <n v="25.344000000000001"/>
    <n v="6"/>
    <n v="0.2"/>
    <n v="7.92"/>
  </r>
  <r>
    <n v="953"/>
    <x v="453"/>
    <x v="3"/>
    <x v="355"/>
    <d v="2014-04-08T00:00:00"/>
    <s v="Standard Class"/>
    <x v="347"/>
    <s v="Katherine Hughes"/>
    <x v="0"/>
    <s v="United States"/>
    <s v="Philadelphia"/>
    <x v="9"/>
    <n v="19143"/>
    <x v="3"/>
    <s v="FUR-FU-10001940"/>
    <x v="0"/>
    <x v="5"/>
    <s v="Staples"/>
    <n v="25.472000000000001"/>
    <n v="4"/>
    <n v="0.2"/>
    <n v="7.6416000000000022"/>
  </r>
  <r>
    <n v="954"/>
    <x v="454"/>
    <x v="3"/>
    <x v="116"/>
    <d v="2015-01-02T00:00:00"/>
    <s v="Standard Class"/>
    <x v="348"/>
    <s v="Greg Hansen"/>
    <x v="0"/>
    <s v="United States"/>
    <s v="Round Rock"/>
    <x v="5"/>
    <n v="78664"/>
    <x v="2"/>
    <s v="OFF-AR-10001958"/>
    <x v="1"/>
    <x v="6"/>
    <s v="Stanley Bostitch Contemporary Electric Pencil Sharpeners"/>
    <n v="27.168000000000003"/>
    <n v="2"/>
    <n v="0.2"/>
    <n v="2.7168000000000001"/>
  </r>
  <r>
    <n v="955"/>
    <x v="454"/>
    <x v="3"/>
    <x v="116"/>
    <d v="2015-01-02T00:00:00"/>
    <s v="Standard Class"/>
    <x v="348"/>
    <s v="Greg Hansen"/>
    <x v="0"/>
    <s v="United States"/>
    <s v="Round Rock"/>
    <x v="5"/>
    <n v="78664"/>
    <x v="2"/>
    <s v="FUR-BO-10004709"/>
    <x v="0"/>
    <x v="0"/>
    <s v="Bush Westfield Collection Bookcases, Medium Cherry Finish"/>
    <n v="78.852799999999988"/>
    <n v="2"/>
    <n v="0.32"/>
    <n v="-11.595999999999997"/>
  </r>
  <r>
    <n v="956"/>
    <x v="455"/>
    <x v="3"/>
    <x v="329"/>
    <d v="2014-12-05T00:00:00"/>
    <s v="Standard Class"/>
    <x v="349"/>
    <s v="Scott Williamson"/>
    <x v="0"/>
    <s v="United States"/>
    <s v="Jackson"/>
    <x v="35"/>
    <n v="39212"/>
    <x v="0"/>
    <s v="OFF-ST-10000604"/>
    <x v="1"/>
    <x v="4"/>
    <s v="Home/Office Personal File Carts"/>
    <n v="173.79999999999998"/>
    <n v="5"/>
    <n v="0"/>
    <n v="43.449999999999989"/>
  </r>
  <r>
    <n v="957"/>
    <x v="456"/>
    <x v="3"/>
    <x v="356"/>
    <d v="2014-05-19T00:00:00"/>
    <s v="Second Class"/>
    <x v="350"/>
    <s v="Joseph Airdo"/>
    <x v="0"/>
    <s v="United States"/>
    <s v="Phoenix"/>
    <x v="16"/>
    <n v="85023"/>
    <x v="1"/>
    <s v="TEC-PH-10002923"/>
    <x v="2"/>
    <x v="7"/>
    <s v="Logitech B530 USB Headset - headset - Full size, Binaural"/>
    <n v="29.592000000000002"/>
    <n v="1"/>
    <n v="0.2"/>
    <n v="2.5893000000000006"/>
  </r>
  <r>
    <n v="958"/>
    <x v="456"/>
    <x v="3"/>
    <x v="356"/>
    <d v="2014-05-19T00:00:00"/>
    <s v="Second Class"/>
    <x v="350"/>
    <s v="Joseph Airdo"/>
    <x v="0"/>
    <s v="United States"/>
    <s v="Phoenix"/>
    <x v="16"/>
    <n v="85023"/>
    <x v="1"/>
    <s v="OFF-BI-10004465"/>
    <x v="1"/>
    <x v="8"/>
    <s v="Avery Durable Slant Ring Binders"/>
    <n v="4.7520000000000007"/>
    <n v="2"/>
    <n v="0.7"/>
    <n v="-3.1679999999999993"/>
  </r>
  <r>
    <n v="959"/>
    <x v="456"/>
    <x v="3"/>
    <x v="356"/>
    <d v="2014-05-19T00:00:00"/>
    <s v="Second Class"/>
    <x v="35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x v="351"/>
    <s v="Daniel Lacy"/>
    <x v="0"/>
    <s v="United States"/>
    <s v="Oceanside"/>
    <x v="1"/>
    <n v="92054"/>
    <x v="1"/>
    <s v="FUR-FU-10004188"/>
    <x v="0"/>
    <x v="5"/>
    <s v="Luxo Professional Combination Clamp-On Lamps"/>
    <n v="204.6"/>
    <n v="2"/>
    <n v="0"/>
    <n v="53.195999999999998"/>
  </r>
  <r>
    <n v="961"/>
    <x v="458"/>
    <x v="3"/>
    <x v="237"/>
    <d v="2014-11-20T00:00:00"/>
    <s v="Standard Class"/>
    <x v="352"/>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x v="353"/>
    <s v="Thomas Brumley"/>
    <x v="2"/>
    <s v="United States"/>
    <s v="Fayetteville"/>
    <x v="36"/>
    <n v="72701"/>
    <x v="0"/>
    <s v="OFF-BI-10000145"/>
    <x v="1"/>
    <x v="8"/>
    <s v="Zipper Ring Binder Pockets"/>
    <n v="6.24"/>
    <n v="2"/>
    <n v="0"/>
    <n v="3.0575999999999999"/>
  </r>
  <r>
    <n v="963"/>
    <x v="460"/>
    <x v="0"/>
    <x v="142"/>
    <d v="2013-09-05T00:00:00"/>
    <s v="First Class"/>
    <x v="51"/>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x v="333"/>
    <s v="Maribeth Schnelling"/>
    <x v="0"/>
    <s v="United States"/>
    <s v="Boca Raton"/>
    <x v="2"/>
    <n v="33433"/>
    <x v="0"/>
    <s v="OFF-LA-10001613"/>
    <x v="1"/>
    <x v="2"/>
    <s v="Avery File Folder Labels"/>
    <n v="4.6079999999999997"/>
    <n v="2"/>
    <n v="0.2"/>
    <n v="1.6704000000000001"/>
  </r>
  <r>
    <n v="965"/>
    <x v="462"/>
    <x v="3"/>
    <x v="359"/>
    <d v="2014-04-12T00:00:00"/>
    <s v="First Class"/>
    <x v="354"/>
    <s v="Bryan Spruell"/>
    <x v="2"/>
    <s v="United States"/>
    <s v="New York City"/>
    <x v="15"/>
    <n v="10011"/>
    <x v="3"/>
    <s v="OFF-LA-10004055"/>
    <x v="1"/>
    <x v="2"/>
    <s v="Color-Coded Legal Exhibit Labels"/>
    <n v="9.82"/>
    <n v="2"/>
    <n v="0"/>
    <n v="4.8117999999999999"/>
  </r>
  <r>
    <n v="966"/>
    <x v="462"/>
    <x v="3"/>
    <x v="359"/>
    <d v="2014-04-12T00:00:00"/>
    <s v="First Class"/>
    <x v="354"/>
    <s v="Bryan Spruell"/>
    <x v="2"/>
    <s v="United States"/>
    <s v="New York City"/>
    <x v="15"/>
    <n v="10011"/>
    <x v="3"/>
    <s v="OFF-AR-10004344"/>
    <x v="1"/>
    <x v="6"/>
    <s v="Bulldog Vacuum Base Pencil Sharpener"/>
    <n v="35.97"/>
    <n v="3"/>
    <n v="0"/>
    <n v="9.7118999999999982"/>
  </r>
  <r>
    <n v="967"/>
    <x v="462"/>
    <x v="3"/>
    <x v="359"/>
    <d v="2014-04-12T00:00:00"/>
    <s v="First Class"/>
    <x v="354"/>
    <s v="Bryan Spruell"/>
    <x v="2"/>
    <s v="United States"/>
    <s v="New York City"/>
    <x v="15"/>
    <n v="10011"/>
    <x v="3"/>
    <s v="OFF-PA-10004621"/>
    <x v="1"/>
    <x v="10"/>
    <s v="Xerox 212"/>
    <n v="12.96"/>
    <n v="2"/>
    <n v="0"/>
    <n v="6.2208000000000006"/>
  </r>
  <r>
    <n v="968"/>
    <x v="462"/>
    <x v="3"/>
    <x v="359"/>
    <d v="2014-04-12T00:00:00"/>
    <s v="First Class"/>
    <x v="354"/>
    <s v="Bryan Spruell"/>
    <x v="2"/>
    <s v="United States"/>
    <s v="New York City"/>
    <x v="15"/>
    <n v="10011"/>
    <x v="3"/>
    <s v="OFF-PA-10001281"/>
    <x v="1"/>
    <x v="10"/>
    <s v="Computer Printout Paper with Letter-Trim Fine Perforations"/>
    <n v="191.6"/>
    <n v="4"/>
    <n v="0"/>
    <n v="91.967999999999989"/>
  </r>
  <r>
    <n v="969"/>
    <x v="462"/>
    <x v="3"/>
    <x v="359"/>
    <d v="2014-04-12T00:00:00"/>
    <s v="First Class"/>
    <x v="354"/>
    <s v="Bryan Spruell"/>
    <x v="2"/>
    <s v="United States"/>
    <s v="New York City"/>
    <x v="15"/>
    <n v="10011"/>
    <x v="3"/>
    <s v="OFF-LA-10001613"/>
    <x v="1"/>
    <x v="2"/>
    <s v="Avery File Folder Labels"/>
    <n v="8.64"/>
    <n v="3"/>
    <n v="0"/>
    <n v="4.2336"/>
  </r>
  <r>
    <n v="970"/>
    <x v="462"/>
    <x v="3"/>
    <x v="359"/>
    <d v="2014-04-12T00:00:00"/>
    <s v="First Class"/>
    <x v="354"/>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x v="111"/>
    <s v="Delfina Latchford"/>
    <x v="0"/>
    <s v="United States"/>
    <s v="Philadelphia"/>
    <x v="9"/>
    <n v="19134"/>
    <x v="3"/>
    <s v="FUR-FU-10001095"/>
    <x v="0"/>
    <x v="5"/>
    <s v="DAX Black Cherry Wood-Tone Poster Frame"/>
    <n v="127.10400000000001"/>
    <n v="6"/>
    <n v="0.2"/>
    <n v="28.598399999999998"/>
  </r>
  <r>
    <n v="972"/>
    <x v="463"/>
    <x v="2"/>
    <x v="360"/>
    <d v="2011-01-19T00:00:00"/>
    <s v="Second Class"/>
    <x v="111"/>
    <s v="Delfina Latchford"/>
    <x v="0"/>
    <s v="United States"/>
    <s v="Philadelphia"/>
    <x v="9"/>
    <n v="19134"/>
    <x v="3"/>
    <s v="TEC-PH-10004614"/>
    <x v="2"/>
    <x v="7"/>
    <s v="AT&amp;T 841000 Phone"/>
    <n v="124.19999999999999"/>
    <n v="3"/>
    <n v="0.4"/>
    <n v="-31.050000000000011"/>
  </r>
  <r>
    <n v="973"/>
    <x v="463"/>
    <x v="2"/>
    <x v="360"/>
    <d v="2011-01-19T00:00:00"/>
    <s v="Second Class"/>
    <x v="111"/>
    <s v="Delfina Latchford"/>
    <x v="0"/>
    <s v="United States"/>
    <s v="Philadelphia"/>
    <x v="9"/>
    <n v="19134"/>
    <x v="3"/>
    <s v="OFF-BI-10001575"/>
    <x v="1"/>
    <x v="8"/>
    <s v="GBC Linen Binding Covers"/>
    <n v="18.588000000000005"/>
    <n v="2"/>
    <n v="0.7"/>
    <n v="-13.6312"/>
  </r>
  <r>
    <n v="974"/>
    <x v="463"/>
    <x v="2"/>
    <x v="360"/>
    <d v="2011-01-19T00:00:00"/>
    <s v="Second Class"/>
    <x v="111"/>
    <s v="Delfina Latchford"/>
    <x v="0"/>
    <s v="United States"/>
    <s v="Philadelphia"/>
    <x v="9"/>
    <n v="19134"/>
    <x v="3"/>
    <s v="OFF-LA-10001074"/>
    <x v="1"/>
    <x v="2"/>
    <s v="Round Specialty Laser Printer Labels"/>
    <n v="30.072000000000003"/>
    <n v="3"/>
    <n v="0.2"/>
    <n v="10.149299999999997"/>
  </r>
  <r>
    <n v="975"/>
    <x v="464"/>
    <x v="3"/>
    <x v="361"/>
    <d v="2014-10-09T00:00:00"/>
    <s v="Second Class"/>
    <x v="285"/>
    <s v="Phillina Ober"/>
    <x v="2"/>
    <s v="United States"/>
    <s v="New York City"/>
    <x v="15"/>
    <n v="10011"/>
    <x v="3"/>
    <s v="TEC-PH-10003555"/>
    <x v="2"/>
    <x v="7"/>
    <s v="Motorola HK250 Universal Bluetooth Headset"/>
    <n v="160.92999999999998"/>
    <n v="7"/>
    <n v="0"/>
    <n v="3.2186000000000092"/>
  </r>
  <r>
    <n v="976"/>
    <x v="464"/>
    <x v="3"/>
    <x v="361"/>
    <d v="2014-10-09T00:00:00"/>
    <s v="Second Class"/>
    <x v="285"/>
    <s v="Phillina Ober"/>
    <x v="2"/>
    <s v="United States"/>
    <s v="New York City"/>
    <x v="15"/>
    <n v="10011"/>
    <x v="3"/>
    <s v="OFF-BI-10004492"/>
    <x v="1"/>
    <x v="8"/>
    <s v="Tuf-Vin Binders"/>
    <n v="75.792000000000002"/>
    <n v="3"/>
    <n v="0.2"/>
    <n v="25.579799999999992"/>
  </r>
  <r>
    <n v="977"/>
    <x v="465"/>
    <x v="3"/>
    <x v="362"/>
    <d v="2014-07-16T00:00:00"/>
    <s v="Standard Class"/>
    <x v="143"/>
    <s v="Tamara Dahlen"/>
    <x v="0"/>
    <s v="United States"/>
    <s v="Portland"/>
    <x v="21"/>
    <n v="97206"/>
    <x v="1"/>
    <s v="OFF-BI-10002012"/>
    <x v="1"/>
    <x v="8"/>
    <s v="Wilson Jones Easy Flow II Sheet Lifters"/>
    <n v="1.0800000000000003"/>
    <n v="2"/>
    <n v="0.7"/>
    <n v="-0.79200000000000004"/>
  </r>
  <r>
    <n v="978"/>
    <x v="466"/>
    <x v="3"/>
    <x v="363"/>
    <d v="2014-01-11T00:00:00"/>
    <s v="First Class"/>
    <x v="308"/>
    <s v="Bart Watters"/>
    <x v="1"/>
    <s v="United States"/>
    <s v="Detroit"/>
    <x v="12"/>
    <n v="48205"/>
    <x v="2"/>
    <s v="TEC-MA-10000822"/>
    <x v="2"/>
    <x v="15"/>
    <s v="Lexmark MX611dhe Monochrome Laser Printer"/>
    <n v="3059.982"/>
    <n v="2"/>
    <n v="0.1"/>
    <n v="679.99599999999964"/>
  </r>
  <r>
    <n v="979"/>
    <x v="467"/>
    <x v="0"/>
    <x v="198"/>
    <d v="2013-06-01T00:00:00"/>
    <s v="First Class"/>
    <x v="355"/>
    <s v="Robert Waldorf"/>
    <x v="0"/>
    <s v="United States"/>
    <s v="Wilmington"/>
    <x v="3"/>
    <n v="28403"/>
    <x v="0"/>
    <s v="OFF-BI-10000848"/>
    <x v="1"/>
    <x v="8"/>
    <s v="Angle-D Ring Binders"/>
    <n v="3.2820000000000005"/>
    <n v="2"/>
    <n v="0.7"/>
    <n v="-2.6256000000000004"/>
  </r>
  <r>
    <n v="980"/>
    <x v="468"/>
    <x v="1"/>
    <x v="364"/>
    <d v="2012-12-12T00:00:00"/>
    <s v="First Class"/>
    <x v="33"/>
    <s v="Ken Brennan"/>
    <x v="1"/>
    <s v="United States"/>
    <s v="Columbus"/>
    <x v="14"/>
    <n v="47201"/>
    <x v="2"/>
    <s v="OFF-PA-10004156"/>
    <x v="1"/>
    <x v="10"/>
    <s v="Xerox 188"/>
    <n v="34.019999999999996"/>
    <n v="3"/>
    <n v="0"/>
    <n v="16.669799999999999"/>
  </r>
  <r>
    <n v="981"/>
    <x v="469"/>
    <x v="0"/>
    <x v="339"/>
    <d v="2013-10-09T00:00:00"/>
    <s v="Standard Class"/>
    <x v="12"/>
    <s v="Emily Burns"/>
    <x v="0"/>
    <s v="United States"/>
    <s v="New York City"/>
    <x v="15"/>
    <n v="10035"/>
    <x v="3"/>
    <s v="FUR-CH-10003199"/>
    <x v="0"/>
    <x v="1"/>
    <s v="Office Star - Contemporary Task Swivel Chair"/>
    <n v="599.29200000000003"/>
    <n v="6"/>
    <n v="0.1"/>
    <n v="93.223199999999977"/>
  </r>
  <r>
    <n v="982"/>
    <x v="470"/>
    <x v="2"/>
    <x v="7"/>
    <d v="2011-11-14T00:00:00"/>
    <s v="Second Class"/>
    <x v="356"/>
    <s v="Tracy Zic"/>
    <x v="0"/>
    <s v="United States"/>
    <s v="Louisville"/>
    <x v="22"/>
    <n v="80027"/>
    <x v="1"/>
    <s v="OFF-AR-10000034"/>
    <x v="1"/>
    <x v="6"/>
    <s v="BIC Brite Liner Grip Highlighters, Assorted, 5/Pack"/>
    <n v="3.3920000000000003"/>
    <n v="1"/>
    <n v="0.2"/>
    <n v="0.80559999999999987"/>
  </r>
  <r>
    <n v="983"/>
    <x v="470"/>
    <x v="2"/>
    <x v="7"/>
    <d v="2011-11-14T00:00:00"/>
    <s v="Second Class"/>
    <x v="356"/>
    <s v="Tracy Zic"/>
    <x v="0"/>
    <s v="United States"/>
    <s v="Louisville"/>
    <x v="22"/>
    <n v="80027"/>
    <x v="1"/>
    <s v="TEC-PH-10000560"/>
    <x v="2"/>
    <x v="7"/>
    <s v="Samsung Galaxy S III - 16GB - pebble blue (T-Mobile)"/>
    <n v="559.98400000000004"/>
    <n v="2"/>
    <n v="0.2"/>
    <n v="55.998400000000032"/>
  </r>
  <r>
    <n v="984"/>
    <x v="470"/>
    <x v="2"/>
    <x v="7"/>
    <d v="2011-11-14T00:00:00"/>
    <s v="Second Class"/>
    <x v="356"/>
    <s v="Tracy Zic"/>
    <x v="0"/>
    <s v="United States"/>
    <s v="Louisville"/>
    <x v="22"/>
    <n v="80027"/>
    <x v="1"/>
    <s v="FUR-CH-10000665"/>
    <x v="0"/>
    <x v="1"/>
    <s v="Global Airflow Leather Mesh Back Chair, Black"/>
    <n v="603.91999999999996"/>
    <n v="5"/>
    <n v="0.2"/>
    <n v="75.489999999999924"/>
  </r>
  <r>
    <n v="985"/>
    <x v="471"/>
    <x v="3"/>
    <x v="365"/>
    <d v="2014-10-06T00:00:00"/>
    <s v="Standard Class"/>
    <x v="357"/>
    <s v="Ann Steele"/>
    <x v="2"/>
    <s v="United States"/>
    <s v="Pasadena"/>
    <x v="5"/>
    <n v="77506"/>
    <x v="2"/>
    <s v="OFF-LA-10001569"/>
    <x v="1"/>
    <x v="2"/>
    <s v="Avery 499"/>
    <n v="7.9680000000000009"/>
    <n v="2"/>
    <n v="0.2"/>
    <n v="2.5895999999999999"/>
  </r>
  <r>
    <n v="986"/>
    <x v="471"/>
    <x v="3"/>
    <x v="365"/>
    <d v="2014-10-06T00:00:00"/>
    <s v="Standard Class"/>
    <x v="357"/>
    <s v="Ann Steele"/>
    <x v="2"/>
    <s v="United States"/>
    <s v="Pasadena"/>
    <x v="5"/>
    <n v="77506"/>
    <x v="2"/>
    <s v="OFF-EN-10000461"/>
    <x v="1"/>
    <x v="12"/>
    <s v="#10- 4 1/8&quot; x 9 1/2&quot; Recycled Envelopes"/>
    <n v="27.968000000000004"/>
    <n v="4"/>
    <n v="0.2"/>
    <n v="9.4391999999999996"/>
  </r>
  <r>
    <n v="987"/>
    <x v="471"/>
    <x v="3"/>
    <x v="365"/>
    <d v="2014-10-06T00:00:00"/>
    <s v="Standard Class"/>
    <x v="357"/>
    <s v="Ann Steele"/>
    <x v="2"/>
    <s v="United States"/>
    <s v="Pasadena"/>
    <x v="5"/>
    <n v="77506"/>
    <x v="2"/>
    <s v="TEC-MA-10003066"/>
    <x v="2"/>
    <x v="15"/>
    <s v="Wasp CCD Handheld Bar Code Reader"/>
    <n v="336.51"/>
    <n v="3"/>
    <n v="0.4"/>
    <n v="44.867999999999967"/>
  </r>
  <r>
    <n v="988"/>
    <x v="472"/>
    <x v="1"/>
    <x v="366"/>
    <d v="2012-03-10T00:00:00"/>
    <s v="Same Day"/>
    <x v="358"/>
    <s v="Toby Swindell"/>
    <x v="0"/>
    <s v="United States"/>
    <s v="Houston"/>
    <x v="5"/>
    <n v="77041"/>
    <x v="2"/>
    <s v="OFF-BI-10004022"/>
    <x v="1"/>
    <x v="8"/>
    <s v="Acco Suede Grain Vinyl Round Ring Binder"/>
    <n v="1.1119999999999997"/>
    <n v="2"/>
    <n v="0.8"/>
    <n v="-1.8904000000000001"/>
  </r>
  <r>
    <n v="989"/>
    <x v="473"/>
    <x v="3"/>
    <x v="367"/>
    <d v="2014-05-27T00:00:00"/>
    <s v="Standard Class"/>
    <x v="189"/>
    <s v="John Grady"/>
    <x v="1"/>
    <s v="United States"/>
    <s v="Auburn"/>
    <x v="15"/>
    <n v="13021"/>
    <x v="3"/>
    <s v="FUR-FU-10004071"/>
    <x v="0"/>
    <x v="5"/>
    <s v="Luxo Professional Magnifying Clamp-On Fluorescent Lamps"/>
    <n v="520.05000000000007"/>
    <n v="5"/>
    <n v="0"/>
    <n v="72.807000000000031"/>
  </r>
  <r>
    <n v="990"/>
    <x v="473"/>
    <x v="3"/>
    <x v="367"/>
    <d v="2014-05-27T00:00:00"/>
    <s v="Standard Class"/>
    <x v="189"/>
    <s v="John Grady"/>
    <x v="1"/>
    <s v="United States"/>
    <s v="Auburn"/>
    <x v="15"/>
    <n v="13021"/>
    <x v="3"/>
    <s v="OFF-AR-10001988"/>
    <x v="1"/>
    <x v="6"/>
    <s v="Bulldog Table or Wall-Mount Pencil Sharpener"/>
    <n v="17.97"/>
    <n v="3"/>
    <n v="0"/>
    <n v="5.2112999999999996"/>
  </r>
  <r>
    <n v="991"/>
    <x v="474"/>
    <x v="1"/>
    <x v="368"/>
    <d v="2012-03-31T00:00:00"/>
    <s v="Second Class"/>
    <x v="359"/>
    <s v="Sara Luxemburg"/>
    <x v="2"/>
    <s v="United States"/>
    <s v="Jacksonville"/>
    <x v="2"/>
    <n v="32216"/>
    <x v="0"/>
    <s v="FUR-CH-10004086"/>
    <x v="0"/>
    <x v="1"/>
    <s v="Hon 4070 Series Pagoda Armless Upholstered Stacking Chairs"/>
    <n v="1166.92"/>
    <n v="5"/>
    <n v="0.2"/>
    <n v="131.27849999999995"/>
  </r>
  <r>
    <n v="992"/>
    <x v="475"/>
    <x v="0"/>
    <x v="369"/>
    <d v="2013-09-12T00:00:00"/>
    <s v="First Class"/>
    <x v="59"/>
    <s v="Troy Staebel"/>
    <x v="0"/>
    <s v="United States"/>
    <s v="New York City"/>
    <x v="15"/>
    <n v="10024"/>
    <x v="3"/>
    <s v="OFF-BI-10001036"/>
    <x v="1"/>
    <x v="8"/>
    <s v="Cardinal EasyOpen D-Ring Binders"/>
    <n v="14.624000000000002"/>
    <n v="2"/>
    <n v="0.2"/>
    <n v="5.484"/>
  </r>
  <r>
    <n v="993"/>
    <x v="476"/>
    <x v="0"/>
    <x v="370"/>
    <d v="2013-08-28T00:00:00"/>
    <s v="First Class"/>
    <x v="288"/>
    <s v="Roland Fjeld"/>
    <x v="0"/>
    <s v="United States"/>
    <s v="San Jose"/>
    <x v="1"/>
    <n v="95123"/>
    <x v="1"/>
    <s v="OFF-FA-10002983"/>
    <x v="1"/>
    <x v="13"/>
    <s v="Advantus SlideClip Paper Clips"/>
    <n v="10.23"/>
    <n v="3"/>
    <n v="0"/>
    <n v="4.9104000000000001"/>
  </r>
  <r>
    <n v="994"/>
    <x v="476"/>
    <x v="0"/>
    <x v="370"/>
    <d v="2013-08-28T00:00:00"/>
    <s v="First Class"/>
    <x v="288"/>
    <s v="Roland Fjeld"/>
    <x v="0"/>
    <s v="United States"/>
    <s v="San Jose"/>
    <x v="1"/>
    <n v="95123"/>
    <x v="1"/>
    <s v="OFF-PA-10003625"/>
    <x v="1"/>
    <x v="10"/>
    <s v="Xerox 1979"/>
    <n v="154.9"/>
    <n v="5"/>
    <n v="0"/>
    <n v="69.704999999999998"/>
  </r>
  <r>
    <n v="995"/>
    <x v="477"/>
    <x v="2"/>
    <x v="371"/>
    <d v="2011-05-25T00:00:00"/>
    <s v="Standard Class"/>
    <x v="360"/>
    <s v="Mitch Willingham"/>
    <x v="1"/>
    <s v="United States"/>
    <s v="Virginia Beach"/>
    <x v="17"/>
    <n v="23464"/>
    <x v="0"/>
    <s v="OFF-BI-10003925"/>
    <x v="1"/>
    <x v="8"/>
    <s v="Fellowes PB300 Plastic Comb Binding Machine"/>
    <n v="2715.9300000000003"/>
    <n v="7"/>
    <n v="0"/>
    <n v="1276.4871000000001"/>
  </r>
  <r>
    <n v="996"/>
    <x v="477"/>
    <x v="2"/>
    <x v="371"/>
    <d v="2011-05-25T00:00:00"/>
    <s v="Standard Class"/>
    <x v="360"/>
    <s v="Mitch Willingham"/>
    <x v="1"/>
    <s v="United States"/>
    <s v="Virginia Beach"/>
    <x v="17"/>
    <n v="23464"/>
    <x v="0"/>
    <s v="TEC-PH-10001530"/>
    <x v="2"/>
    <x v="7"/>
    <s v="Plantronics Voyager Pro Legend"/>
    <n v="617.97"/>
    <n v="3"/>
    <n v="0"/>
    <n v="173.0316"/>
  </r>
  <r>
    <n v="997"/>
    <x v="478"/>
    <x v="1"/>
    <x v="372"/>
    <d v="2012-11-03T00:00:00"/>
    <s v="Standard Class"/>
    <x v="361"/>
    <s v="Rob Dowd"/>
    <x v="0"/>
    <s v="United States"/>
    <s v="Henderson"/>
    <x v="0"/>
    <n v="42420"/>
    <x v="0"/>
    <s v="OFF-EN-10003862"/>
    <x v="1"/>
    <x v="12"/>
    <s v="Laser &amp; Ink Jet Business Envelopes"/>
    <n v="10.67"/>
    <n v="1"/>
    <n v="0"/>
    <n v="4.9081999999999999"/>
  </r>
  <r>
    <n v="998"/>
    <x v="478"/>
    <x v="1"/>
    <x v="372"/>
    <d v="2012-11-03T00:00:00"/>
    <s v="Standard Class"/>
    <x v="361"/>
    <s v="Rob Dowd"/>
    <x v="0"/>
    <s v="United States"/>
    <s v="Henderson"/>
    <x v="0"/>
    <n v="42420"/>
    <x v="0"/>
    <s v="OFF-ST-10004258"/>
    <x v="1"/>
    <x v="4"/>
    <s v="Portable Personal File Box"/>
    <n v="36.630000000000003"/>
    <n v="3"/>
    <n v="0"/>
    <n v="9.8901000000000039"/>
  </r>
  <r>
    <n v="999"/>
    <x v="478"/>
    <x v="1"/>
    <x v="372"/>
    <d v="2012-11-03T00:00:00"/>
    <s v="Standard Class"/>
    <x v="361"/>
    <s v="Rob Dowd"/>
    <x v="0"/>
    <s v="United States"/>
    <s v="Henderson"/>
    <x v="0"/>
    <n v="42420"/>
    <x v="0"/>
    <s v="FUR-FU-10002885"/>
    <x v="0"/>
    <x v="5"/>
    <s v="Magna Visual Magnetic Picture Hangers"/>
    <n v="24.1"/>
    <n v="5"/>
    <n v="0"/>
    <n v="9.1580000000000013"/>
  </r>
  <r>
    <n v="1000"/>
    <x v="478"/>
    <x v="1"/>
    <x v="372"/>
    <d v="2012-11-03T00:00:00"/>
    <s v="Standard Class"/>
    <x v="361"/>
    <s v="Rob Dowd"/>
    <x v="0"/>
    <s v="United States"/>
    <s v="Henderson"/>
    <x v="0"/>
    <n v="42420"/>
    <x v="0"/>
    <s v="FUR-FU-10001918"/>
    <x v="0"/>
    <x v="5"/>
    <s v="C-Line Cubicle Keepers Polyproplyene Holder With Velcro Backings"/>
    <n v="33.11"/>
    <n v="7"/>
    <n v="0"/>
    <n v="12.912900000000004"/>
  </r>
  <r>
    <n v="1001"/>
    <x v="479"/>
    <x v="0"/>
    <x v="373"/>
    <d v="2013-11-18T00:00:00"/>
    <s v="Standard Class"/>
    <x v="86"/>
    <s v="Frank Merwin"/>
    <x v="2"/>
    <s v="United States"/>
    <s v="Vancouver"/>
    <x v="4"/>
    <n v="98661"/>
    <x v="1"/>
    <s v="OFF-AR-10002956"/>
    <x v="1"/>
    <x v="6"/>
    <s v="Boston 16801 Nautilus Battery Pencil Sharpener"/>
    <n v="44.02"/>
    <n v="2"/>
    <n v="0"/>
    <n v="11.4452"/>
  </r>
  <r>
    <n v="1002"/>
    <x v="480"/>
    <x v="1"/>
    <x v="374"/>
    <d v="2012-07-31T00:00:00"/>
    <s v="Same Day"/>
    <x v="302"/>
    <s v="Rick Hansen"/>
    <x v="0"/>
    <s v="United States"/>
    <s v="New York City"/>
    <x v="15"/>
    <n v="10024"/>
    <x v="3"/>
    <s v="TEC-AC-10003033"/>
    <x v="2"/>
    <x v="11"/>
    <s v="Plantronics CS510 - Over-the-Head monaural Wireless Headset System"/>
    <n v="2309.65"/>
    <n v="7"/>
    <n v="0"/>
    <n v="762.18449999999984"/>
  </r>
  <r>
    <n v="1003"/>
    <x v="480"/>
    <x v="1"/>
    <x v="374"/>
    <d v="2012-07-31T00:00:00"/>
    <s v="Same Day"/>
    <x v="302"/>
    <s v="Rick Hansen"/>
    <x v="0"/>
    <s v="United States"/>
    <s v="New York City"/>
    <x v="15"/>
    <n v="10024"/>
    <x v="3"/>
    <s v="FUR-TA-10002903"/>
    <x v="0"/>
    <x v="3"/>
    <s v="Bevis Round Bullnose 29&quot; High Table Top"/>
    <n v="1090.7819999999999"/>
    <n v="7"/>
    <n v="0.4"/>
    <n v="-290.87520000000001"/>
  </r>
  <r>
    <n v="1004"/>
    <x v="480"/>
    <x v="1"/>
    <x v="374"/>
    <d v="2012-07-31T00:00:00"/>
    <s v="Same Day"/>
    <x v="302"/>
    <s v="Rick Hansen"/>
    <x v="0"/>
    <s v="United States"/>
    <s v="New York City"/>
    <x v="15"/>
    <n v="10024"/>
    <x v="3"/>
    <s v="OFF-PA-10004621"/>
    <x v="1"/>
    <x v="10"/>
    <s v="Xerox 212"/>
    <n v="19.440000000000001"/>
    <n v="3"/>
    <n v="0"/>
    <n v="9.3312000000000008"/>
  </r>
  <r>
    <n v="1005"/>
    <x v="481"/>
    <x v="1"/>
    <x v="375"/>
    <d v="2012-08-31T00:00:00"/>
    <s v="Standard Class"/>
    <x v="362"/>
    <s v="Ryan Akin"/>
    <x v="0"/>
    <s v="United States"/>
    <s v="Murrieta"/>
    <x v="1"/>
    <n v="92563"/>
    <x v="1"/>
    <s v="OFF-ST-10000046"/>
    <x v="1"/>
    <x v="4"/>
    <s v="Fellowes Super Stor/Drawer Files"/>
    <n v="484.65000000000003"/>
    <n v="3"/>
    <n v="0"/>
    <n v="92.083500000000015"/>
  </r>
  <r>
    <n v="1006"/>
    <x v="482"/>
    <x v="1"/>
    <x v="50"/>
    <d v="2012-11-17T00:00:00"/>
    <s v="Standard Class"/>
    <x v="300"/>
    <s v="Joe Kamberova"/>
    <x v="0"/>
    <s v="United States"/>
    <s v="Jacksonville"/>
    <x v="3"/>
    <n v="28540"/>
    <x v="0"/>
    <s v="OFF-PA-10001790"/>
    <x v="1"/>
    <x v="10"/>
    <s v="Xerox 1910"/>
    <n v="115.29600000000001"/>
    <n v="3"/>
    <n v="0.2"/>
    <n v="40.353599999999986"/>
  </r>
  <r>
    <n v="1007"/>
    <x v="483"/>
    <x v="1"/>
    <x v="376"/>
    <d v="2012-11-09T00:00:00"/>
    <s v="First Class"/>
    <x v="363"/>
    <s v="Meg Tillman"/>
    <x v="0"/>
    <s v="United States"/>
    <s v="Scottsdale"/>
    <x v="16"/>
    <n v="85254"/>
    <x v="1"/>
    <s v="OFF-EN-10002600"/>
    <x v="1"/>
    <x v="12"/>
    <s v="Redi-Strip #10 Envelopes, 4 1/8 x 9 1/2"/>
    <n v="7.080000000000001"/>
    <n v="3"/>
    <n v="0.2"/>
    <n v="2.4779999999999989"/>
  </r>
  <r>
    <n v="1008"/>
    <x v="483"/>
    <x v="1"/>
    <x v="376"/>
    <d v="2012-11-09T00:00:00"/>
    <s v="First Class"/>
    <x v="363"/>
    <s v="Meg Tillman"/>
    <x v="0"/>
    <s v="United States"/>
    <s v="Scottsdale"/>
    <x v="16"/>
    <n v="85254"/>
    <x v="1"/>
    <s v="OFF-BI-10002049"/>
    <x v="1"/>
    <x v="8"/>
    <s v="UniKeep View Case Binders"/>
    <n v="4.4009999999999998"/>
    <n v="3"/>
    <n v="0.7"/>
    <n v="-3.5207999999999995"/>
  </r>
  <r>
    <n v="1009"/>
    <x v="484"/>
    <x v="3"/>
    <x v="377"/>
    <d v="2015-01-02T00:00:00"/>
    <s v="Standard Class"/>
    <x v="138"/>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x v="247"/>
    <s v="Annie Thurman"/>
    <x v="0"/>
    <s v="United States"/>
    <s v="Chicago"/>
    <x v="10"/>
    <n v="60653"/>
    <x v="2"/>
    <s v="TEC-PH-10003931"/>
    <x v="2"/>
    <x v="7"/>
    <s v="JBL Micro Wireless Portable Bluetooth Speaker"/>
    <n v="95.984000000000009"/>
    <n v="2"/>
    <n v="0.2"/>
    <n v="5.9990000000000023"/>
  </r>
  <r>
    <n v="1011"/>
    <x v="486"/>
    <x v="2"/>
    <x v="156"/>
    <d v="2011-11-26T00:00:00"/>
    <s v="First Class"/>
    <x v="364"/>
    <s v="Vivek Gonzalez"/>
    <x v="0"/>
    <s v="United States"/>
    <s v="San Diego"/>
    <x v="1"/>
    <n v="92037"/>
    <x v="1"/>
    <s v="FUR-FU-10001602"/>
    <x v="0"/>
    <x v="5"/>
    <s v="Eldon Delta Triangular Chair Mat, 52&quot; x 58&quot;, Clear"/>
    <n v="151.72"/>
    <n v="4"/>
    <n v="0"/>
    <n v="27.309599999999989"/>
  </r>
  <r>
    <n v="1012"/>
    <x v="487"/>
    <x v="3"/>
    <x v="46"/>
    <d v="2014-06-22T00:00:00"/>
    <s v="Second Class"/>
    <x v="58"/>
    <s v="Philip Fox"/>
    <x v="0"/>
    <s v="United States"/>
    <s v="Olympia"/>
    <x v="4"/>
    <n v="98502"/>
    <x v="1"/>
    <s v="FUR-FU-10004848"/>
    <x v="0"/>
    <x v="5"/>
    <s v="Howard Miller 13-3/4&quot; Diameter Brushed Chrome Round Wall Clock"/>
    <n v="155.25"/>
    <n v="3"/>
    <n v="0"/>
    <n v="46.574999999999996"/>
  </r>
  <r>
    <n v="1013"/>
    <x v="487"/>
    <x v="3"/>
    <x v="46"/>
    <d v="2014-06-22T00:00:00"/>
    <s v="Second Class"/>
    <x v="58"/>
    <s v="Philip Fox"/>
    <x v="0"/>
    <s v="United States"/>
    <s v="Olympia"/>
    <x v="4"/>
    <n v="98502"/>
    <x v="1"/>
    <s v="OFF-ST-10003722"/>
    <x v="1"/>
    <x v="4"/>
    <s v="Project Tote Personal File"/>
    <n v="14.03"/>
    <n v="1"/>
    <n v="0"/>
    <n v="4.068699999999998"/>
  </r>
  <r>
    <n v="1014"/>
    <x v="488"/>
    <x v="1"/>
    <x v="379"/>
    <d v="2012-12-24T00:00:00"/>
    <s v="Second Class"/>
    <x v="365"/>
    <s v="John Stevenson"/>
    <x v="0"/>
    <s v="United States"/>
    <s v="Seattle"/>
    <x v="4"/>
    <n v="98103"/>
    <x v="1"/>
    <s v="FUR-TA-10003748"/>
    <x v="0"/>
    <x v="3"/>
    <s v="Bevis 36 x 72 Conference Tables"/>
    <n v="1618.37"/>
    <n v="13"/>
    <n v="0"/>
    <n v="356.04139999999995"/>
  </r>
  <r>
    <n v="1015"/>
    <x v="488"/>
    <x v="1"/>
    <x v="379"/>
    <d v="2012-12-24T00:00:00"/>
    <s v="Second Class"/>
    <x v="365"/>
    <s v="John Stevenson"/>
    <x v="0"/>
    <s v="United States"/>
    <s v="Seattle"/>
    <x v="4"/>
    <n v="98103"/>
    <x v="1"/>
    <s v="TEC-AC-10003198"/>
    <x v="2"/>
    <x v="11"/>
    <s v="Enermax Acrylux Wireless Keyboard"/>
    <n v="99.6"/>
    <n v="1"/>
    <n v="0"/>
    <n v="36.851999999999997"/>
  </r>
  <r>
    <n v="1016"/>
    <x v="489"/>
    <x v="1"/>
    <x v="14"/>
    <d v="2012-09-19T00:00:00"/>
    <s v="Second Class"/>
    <x v="246"/>
    <s v="Meg O'Connel"/>
    <x v="2"/>
    <s v="United States"/>
    <s v="Los Angeles"/>
    <x v="1"/>
    <n v="90036"/>
    <x v="1"/>
    <s v="OFF-PA-10004100"/>
    <x v="1"/>
    <x v="10"/>
    <s v="Xerox 216"/>
    <n v="32.400000000000006"/>
    <n v="5"/>
    <n v="0"/>
    <n v="15.552000000000001"/>
  </r>
  <r>
    <n v="1017"/>
    <x v="490"/>
    <x v="1"/>
    <x v="380"/>
    <d v="2012-07-10T00:00:00"/>
    <s v="Standard Class"/>
    <x v="366"/>
    <s v="Kalyca Meade"/>
    <x v="1"/>
    <s v="United States"/>
    <s v="New York City"/>
    <x v="15"/>
    <n v="10011"/>
    <x v="3"/>
    <s v="FUR-FU-10002191"/>
    <x v="0"/>
    <x v="5"/>
    <s v="G.E. Halogen Desk Lamp Bulbs"/>
    <n v="13.96"/>
    <n v="2"/>
    <n v="0"/>
    <n v="6.7008000000000001"/>
  </r>
  <r>
    <n v="1018"/>
    <x v="490"/>
    <x v="1"/>
    <x v="380"/>
    <d v="2012-07-10T00:00:00"/>
    <s v="Standard Class"/>
    <x v="366"/>
    <s v="Kalyca Meade"/>
    <x v="1"/>
    <s v="United States"/>
    <s v="New York City"/>
    <x v="15"/>
    <n v="10011"/>
    <x v="3"/>
    <s v="FUR-FU-10000965"/>
    <x v="0"/>
    <x v="5"/>
    <s v="Howard Miller 11-1/2&quot; Diameter Ridgewood Wall Clock"/>
    <n v="155.82"/>
    <n v="3"/>
    <n v="0"/>
    <n v="63.886200000000002"/>
  </r>
  <r>
    <n v="1019"/>
    <x v="490"/>
    <x v="1"/>
    <x v="380"/>
    <d v="2012-07-10T00:00:00"/>
    <s v="Standard Class"/>
    <x v="366"/>
    <s v="Kalyca Meade"/>
    <x v="1"/>
    <s v="United States"/>
    <s v="New York City"/>
    <x v="15"/>
    <n v="10011"/>
    <x v="3"/>
    <s v="TEC-PH-10004188"/>
    <x v="2"/>
    <x v="7"/>
    <s v="OtterBox Commuter Series Case - Samsung Galaxy S4"/>
    <n v="124.94999999999999"/>
    <n v="5"/>
    <n v="0"/>
    <n v="2.4990000000000023"/>
  </r>
  <r>
    <n v="1020"/>
    <x v="490"/>
    <x v="1"/>
    <x v="380"/>
    <d v="2012-07-10T00:00:00"/>
    <s v="Standard Class"/>
    <x v="366"/>
    <s v="Kalyca Meade"/>
    <x v="1"/>
    <s v="United States"/>
    <s v="New York City"/>
    <x v="15"/>
    <n v="10011"/>
    <x v="3"/>
    <s v="OFF-ST-10001526"/>
    <x v="1"/>
    <x v="4"/>
    <s v="Iceberg Mobile Mega Data/Printer Cart "/>
    <n v="601.65"/>
    <n v="5"/>
    <n v="0"/>
    <n v="156.42899999999997"/>
  </r>
  <r>
    <n v="1021"/>
    <x v="491"/>
    <x v="1"/>
    <x v="381"/>
    <d v="2012-05-03T00:00:00"/>
    <s v="Standard Class"/>
    <x v="218"/>
    <s v="Greg Tran"/>
    <x v="0"/>
    <s v="United States"/>
    <s v="Washington"/>
    <x v="40"/>
    <n v="20016"/>
    <x v="3"/>
    <s v="OFF-AR-10001166"/>
    <x v="1"/>
    <x v="6"/>
    <s v="Staples"/>
    <n v="22.740000000000002"/>
    <n v="3"/>
    <n v="0"/>
    <n v="8.8686000000000007"/>
  </r>
  <r>
    <n v="1022"/>
    <x v="491"/>
    <x v="1"/>
    <x v="381"/>
    <d v="2012-05-03T00:00:00"/>
    <s v="Standard Class"/>
    <x v="218"/>
    <s v="Greg Tran"/>
    <x v="0"/>
    <s v="United States"/>
    <s v="Washington"/>
    <x v="40"/>
    <n v="20016"/>
    <x v="3"/>
    <s v="FUR-CH-10000309"/>
    <x v="0"/>
    <x v="1"/>
    <s v="Global Comet Stacking Arm Chair"/>
    <n v="1267.53"/>
    <n v="3"/>
    <n v="0"/>
    <n v="316.88249999999999"/>
  </r>
  <r>
    <n v="1023"/>
    <x v="491"/>
    <x v="1"/>
    <x v="381"/>
    <d v="2012-05-03T00:00:00"/>
    <s v="Standard Class"/>
    <x v="218"/>
    <s v="Greg Tran"/>
    <x v="0"/>
    <s v="United States"/>
    <s v="Washington"/>
    <x v="40"/>
    <n v="20016"/>
    <x v="3"/>
    <s v="TEC-MA-10004212"/>
    <x v="2"/>
    <x v="15"/>
    <s v="Cisco SPA525G2 5-Line IP Phone"/>
    <n v="1379.92"/>
    <n v="8"/>
    <n v="0"/>
    <n v="648.56240000000003"/>
  </r>
  <r>
    <n v="1024"/>
    <x v="492"/>
    <x v="1"/>
    <x v="382"/>
    <d v="2012-06-20T00:00:00"/>
    <s v="Standard Class"/>
    <x v="171"/>
    <s v="Philip Brown"/>
    <x v="0"/>
    <s v="United States"/>
    <s v="Philadelphia"/>
    <x v="9"/>
    <n v="19134"/>
    <x v="3"/>
    <s v="OFF-EN-10003072"/>
    <x v="1"/>
    <x v="12"/>
    <s v="Peel &amp; Seel Envelopes"/>
    <n v="6.2080000000000002"/>
    <n v="2"/>
    <n v="0.2"/>
    <n v="2.1728000000000001"/>
  </r>
  <r>
    <n v="1025"/>
    <x v="493"/>
    <x v="3"/>
    <x v="94"/>
    <d v="2014-12-21T00:00:00"/>
    <s v="First Class"/>
    <x v="367"/>
    <s v="Hallie Redmond"/>
    <x v="2"/>
    <s v="United States"/>
    <s v="Los Angeles"/>
    <x v="1"/>
    <n v="90045"/>
    <x v="1"/>
    <s v="OFF-BI-10000320"/>
    <x v="1"/>
    <x v="8"/>
    <s v="GBC Plastic Binding Combs"/>
    <n v="11.808"/>
    <n v="2"/>
    <n v="0.2"/>
    <n v="4.2804000000000002"/>
  </r>
  <r>
    <n v="1026"/>
    <x v="494"/>
    <x v="0"/>
    <x v="383"/>
    <d v="2013-01-13T00:00:00"/>
    <s v="Second Class"/>
    <x v="368"/>
    <s v="Deanra Eno"/>
    <x v="2"/>
    <s v="United States"/>
    <s v="Springfield"/>
    <x v="24"/>
    <n v="45503"/>
    <x v="3"/>
    <s v="OFF-PA-10001166"/>
    <x v="1"/>
    <x v="10"/>
    <s v="Xerox 2"/>
    <n v="15.552000000000003"/>
    <n v="3"/>
    <n v="0.2"/>
    <n v="5.4432"/>
  </r>
  <r>
    <n v="1027"/>
    <x v="494"/>
    <x v="0"/>
    <x v="383"/>
    <d v="2013-01-13T00:00:00"/>
    <s v="Second Class"/>
    <x v="368"/>
    <s v="Deanra Eno"/>
    <x v="2"/>
    <s v="United States"/>
    <s v="Springfield"/>
    <x v="24"/>
    <n v="45503"/>
    <x v="3"/>
    <s v="OFF-PA-10003656"/>
    <x v="1"/>
    <x v="10"/>
    <s v="Xerox 1935"/>
    <n v="63.311999999999998"/>
    <n v="3"/>
    <n v="0.2"/>
    <n v="20.576399999999996"/>
  </r>
  <r>
    <n v="1028"/>
    <x v="494"/>
    <x v="0"/>
    <x v="383"/>
    <d v="2013-01-13T00:00:00"/>
    <s v="Second Class"/>
    <x v="368"/>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x v="156"/>
    <s v="Laura Armstrong"/>
    <x v="1"/>
    <s v="United States"/>
    <s v="Hackensack"/>
    <x v="30"/>
    <n v="7601"/>
    <x v="3"/>
    <s v="OFF-PA-10000474"/>
    <x v="1"/>
    <x v="10"/>
    <s v="Staples"/>
    <n v="177.2"/>
    <n v="5"/>
    <n v="0"/>
    <n v="83.283999999999992"/>
  </r>
  <r>
    <n v="1030"/>
    <x v="495"/>
    <x v="2"/>
    <x v="384"/>
    <d v="2011-07-15T00:00:00"/>
    <s v="Standard Class"/>
    <x v="156"/>
    <s v="Laura Armstrong"/>
    <x v="1"/>
    <s v="United States"/>
    <s v="Hackensack"/>
    <x v="30"/>
    <n v="7601"/>
    <x v="3"/>
    <s v="TEC-PH-10003885"/>
    <x v="2"/>
    <x v="7"/>
    <s v="Cisco SPA508G"/>
    <n v="197.96999999999997"/>
    <n v="3"/>
    <n v="0"/>
    <n v="57.41129999999999"/>
  </r>
  <r>
    <n v="1031"/>
    <x v="495"/>
    <x v="2"/>
    <x v="384"/>
    <d v="2011-07-15T00:00:00"/>
    <s v="Standard Class"/>
    <x v="156"/>
    <s v="Laura Armstrong"/>
    <x v="1"/>
    <s v="United States"/>
    <s v="Hackensack"/>
    <x v="30"/>
    <n v="7601"/>
    <x v="3"/>
    <s v="FUR-CH-10003379"/>
    <x v="0"/>
    <x v="1"/>
    <s v="Global Commerce Series High-Back Swivel/Tilt Chairs"/>
    <n v="854.94"/>
    <n v="3"/>
    <n v="0"/>
    <n v="213.73500000000001"/>
  </r>
  <r>
    <n v="1032"/>
    <x v="495"/>
    <x v="2"/>
    <x v="384"/>
    <d v="2011-07-15T00:00:00"/>
    <s v="Standard Class"/>
    <x v="156"/>
    <s v="Laura Armstrong"/>
    <x v="1"/>
    <s v="United States"/>
    <s v="Hackensack"/>
    <x v="30"/>
    <n v="7601"/>
    <x v="3"/>
    <s v="FUR-FU-10000629"/>
    <x v="0"/>
    <x v="5"/>
    <s v="9-3/4 Diameter Round Wall Clock"/>
    <n v="124.10999999999999"/>
    <n v="9"/>
    <n v="0"/>
    <n v="52.126200000000004"/>
  </r>
  <r>
    <n v="1033"/>
    <x v="495"/>
    <x v="2"/>
    <x v="384"/>
    <d v="2011-07-15T00:00:00"/>
    <s v="Standard Class"/>
    <x v="156"/>
    <s v="Laura Armstrong"/>
    <x v="1"/>
    <s v="United States"/>
    <s v="Hackensack"/>
    <x v="30"/>
    <n v="7601"/>
    <x v="3"/>
    <s v="OFF-LA-10001175"/>
    <x v="1"/>
    <x v="2"/>
    <s v="Avery 514"/>
    <n v="14.399999999999999"/>
    <n v="5"/>
    <n v="0"/>
    <n v="7.056"/>
  </r>
  <r>
    <n v="1034"/>
    <x v="496"/>
    <x v="0"/>
    <x v="73"/>
    <d v="2013-11-23T00:00:00"/>
    <s v="First Class"/>
    <x v="369"/>
    <s v="Allen Goldenen"/>
    <x v="0"/>
    <s v="United States"/>
    <s v="Cincinnati"/>
    <x v="24"/>
    <n v="45231"/>
    <x v="3"/>
    <s v="OFF-PA-10000955"/>
    <x v="1"/>
    <x v="10"/>
    <s v="Southworth 25% Cotton Granite Paper &amp; Envelopes"/>
    <n v="15.696000000000002"/>
    <n v="3"/>
    <n v="0.2"/>
    <n v="5.1011999999999995"/>
  </r>
  <r>
    <n v="1035"/>
    <x v="496"/>
    <x v="0"/>
    <x v="73"/>
    <d v="2013-11-23T00:00:00"/>
    <s v="First Class"/>
    <x v="369"/>
    <s v="Allen Goldenen"/>
    <x v="0"/>
    <s v="United States"/>
    <s v="Cincinnati"/>
    <x v="24"/>
    <n v="45231"/>
    <x v="3"/>
    <s v="OFF-BI-10003460"/>
    <x v="1"/>
    <x v="8"/>
    <s v="Acco 3-Hole Punch"/>
    <n v="2.6280000000000001"/>
    <n v="2"/>
    <n v="0.7"/>
    <n v="-1.9272"/>
  </r>
  <r>
    <n v="1036"/>
    <x v="496"/>
    <x v="0"/>
    <x v="73"/>
    <d v="2013-11-23T00:00:00"/>
    <s v="First Class"/>
    <x v="369"/>
    <s v="Allen Goldenen"/>
    <x v="0"/>
    <s v="United States"/>
    <s v="Cincinnati"/>
    <x v="24"/>
    <n v="45231"/>
    <x v="3"/>
    <s v="OFF-BI-10000474"/>
    <x v="1"/>
    <x v="8"/>
    <s v="Avery Recycled Flexi-View Covers for Binding Systems"/>
    <n v="14.427000000000003"/>
    <n v="3"/>
    <n v="0.7"/>
    <n v="-10.579799999999999"/>
  </r>
  <r>
    <n v="1037"/>
    <x v="497"/>
    <x v="0"/>
    <x v="183"/>
    <d v="2013-04-27T00:00:00"/>
    <s v="Standard Class"/>
    <x v="330"/>
    <s v="Ed Ludwig"/>
    <x v="2"/>
    <s v="United States"/>
    <s v="Jefferson City"/>
    <x v="25"/>
    <n v="65109"/>
    <x v="2"/>
    <s v="FUR-FU-10003975"/>
    <x v="0"/>
    <x v="5"/>
    <s v="Eldon Advantage Chair Mats for Low to Medium Pile Carpets"/>
    <n v="86.62"/>
    <n v="2"/>
    <n v="0"/>
    <n v="8.6619999999999919"/>
  </r>
  <r>
    <n v="1038"/>
    <x v="498"/>
    <x v="1"/>
    <x v="385"/>
    <d v="2012-06-14T00:00:00"/>
    <s v="First Class"/>
    <x v="370"/>
    <s v="Jennifer Jackson"/>
    <x v="0"/>
    <s v="United States"/>
    <s v="Los Angeles"/>
    <x v="1"/>
    <n v="90004"/>
    <x v="1"/>
    <s v="OFF-BI-10003707"/>
    <x v="1"/>
    <x v="8"/>
    <s v="Aluminum Screw Posts"/>
    <n v="36.624000000000002"/>
    <n v="3"/>
    <n v="0.2"/>
    <n v="13.734"/>
  </r>
  <r>
    <n v="1039"/>
    <x v="499"/>
    <x v="3"/>
    <x v="225"/>
    <d v="2014-11-22T00:00:00"/>
    <s v="First Class"/>
    <x v="371"/>
    <s v="Jennifer Halladay"/>
    <x v="0"/>
    <s v="United States"/>
    <s v="Burlington"/>
    <x v="3"/>
    <n v="27217"/>
    <x v="0"/>
    <s v="OFF-AR-10000203"/>
    <x v="1"/>
    <x v="6"/>
    <s v="Newell 336"/>
    <n v="23.968000000000004"/>
    <n v="7"/>
    <n v="0.2"/>
    <n v="2.696399999999997"/>
  </r>
  <r>
    <n v="1040"/>
    <x v="499"/>
    <x v="3"/>
    <x v="225"/>
    <d v="2014-11-22T00:00:00"/>
    <s v="First Class"/>
    <x v="371"/>
    <s v="Jennifer Halladay"/>
    <x v="0"/>
    <s v="United States"/>
    <s v="Burlington"/>
    <x v="3"/>
    <n v="27217"/>
    <x v="0"/>
    <s v="OFF-AR-10004790"/>
    <x v="1"/>
    <x v="6"/>
    <s v="Staples"/>
    <n v="28.728000000000002"/>
    <n v="3"/>
    <n v="0.2"/>
    <n v="1.7954999999999988"/>
  </r>
  <r>
    <n v="1041"/>
    <x v="500"/>
    <x v="0"/>
    <x v="231"/>
    <d v="2013-03-25T00:00:00"/>
    <s v="Standard Class"/>
    <x v="372"/>
    <s v="Robert Dilbeck"/>
    <x v="2"/>
    <s v="United States"/>
    <s v="Saint Peters"/>
    <x v="25"/>
    <n v="63376"/>
    <x v="2"/>
    <s v="FUR-TA-10001095"/>
    <x v="0"/>
    <x v="3"/>
    <s v="Chromcraft Round Conference Tables"/>
    <n v="697.16"/>
    <n v="4"/>
    <n v="0"/>
    <n v="146.40359999999998"/>
  </r>
  <r>
    <n v="1042"/>
    <x v="501"/>
    <x v="0"/>
    <x v="47"/>
    <d v="2013-09-10T00:00:00"/>
    <s v="Second Class"/>
    <x v="373"/>
    <s v="Mary O'Rourke"/>
    <x v="0"/>
    <s v="United States"/>
    <s v="New York City"/>
    <x v="15"/>
    <n v="10035"/>
    <x v="3"/>
    <s v="TEC-AC-10004761"/>
    <x v="2"/>
    <x v="11"/>
    <s v="Maxell 4.7GB DVD+RW 3/Pack"/>
    <n v="31.86"/>
    <n v="2"/>
    <n v="0"/>
    <n v="11.151"/>
  </r>
  <r>
    <n v="1043"/>
    <x v="501"/>
    <x v="0"/>
    <x v="47"/>
    <d v="2013-09-10T00:00:00"/>
    <s v="Second Class"/>
    <x v="373"/>
    <s v="Mary O'Rourke"/>
    <x v="0"/>
    <s v="United States"/>
    <s v="New York City"/>
    <x v="15"/>
    <n v="10035"/>
    <x v="3"/>
    <s v="FUR-BO-10001811"/>
    <x v="0"/>
    <x v="0"/>
    <s v="Atlantic Metals Mobile 5-Shelf Bookcases, Custom Colors"/>
    <n v="722.35200000000009"/>
    <n v="3"/>
    <n v="0.2"/>
    <n v="90.293999999999926"/>
  </r>
  <r>
    <n v="1044"/>
    <x v="502"/>
    <x v="3"/>
    <x v="362"/>
    <d v="2014-07-13T00:00:00"/>
    <s v="First Class"/>
    <x v="374"/>
    <s v="Noel Staavos"/>
    <x v="1"/>
    <s v="United States"/>
    <s v="Chicago"/>
    <x v="10"/>
    <n v="60610"/>
    <x v="2"/>
    <s v="OFF-AR-10001130"/>
    <x v="1"/>
    <x v="6"/>
    <s v="Quartet Alpha White Chalk, 12/Pack"/>
    <n v="8.84"/>
    <n v="5"/>
    <n v="0.2"/>
    <n v="2.9835000000000003"/>
  </r>
  <r>
    <n v="1045"/>
    <x v="502"/>
    <x v="3"/>
    <x v="362"/>
    <d v="2014-07-13T00:00:00"/>
    <s v="First Class"/>
    <x v="374"/>
    <s v="Noel Staavos"/>
    <x v="1"/>
    <s v="United States"/>
    <s v="Chicago"/>
    <x v="10"/>
    <n v="60610"/>
    <x v="2"/>
    <s v="OFF-AP-10000055"/>
    <x v="1"/>
    <x v="9"/>
    <s v="Belkin F9S820V06 8 Outlet Surge"/>
    <n v="58.463999999999977"/>
    <n v="9"/>
    <n v="0.8"/>
    <n v="-146.16000000000003"/>
  </r>
  <r>
    <n v="1046"/>
    <x v="503"/>
    <x v="3"/>
    <x v="386"/>
    <d v="2014-10-17T00:00:00"/>
    <s v="Standard Class"/>
    <x v="17"/>
    <s v="Steve Nguyen"/>
    <x v="2"/>
    <s v="United States"/>
    <s v="Rockford"/>
    <x v="10"/>
    <n v="61107"/>
    <x v="2"/>
    <s v="FUR-CH-10002304"/>
    <x v="0"/>
    <x v="1"/>
    <s v="Global Stack Chair without Arms, Black"/>
    <n v="254.60399999999998"/>
    <n v="14"/>
    <n v="0.3"/>
    <n v="-18.185999999999993"/>
  </r>
  <r>
    <n v="1047"/>
    <x v="504"/>
    <x v="0"/>
    <x v="387"/>
    <d v="2013-03-14T00:00:00"/>
    <s v="Standard Class"/>
    <x v="233"/>
    <s v="Zuschuss Carroll"/>
    <x v="0"/>
    <s v="United States"/>
    <s v="Miami"/>
    <x v="2"/>
    <n v="33142"/>
    <x v="0"/>
    <s v="TEC-PH-10001530"/>
    <x v="2"/>
    <x v="7"/>
    <s v="Cisco Unified IP Phone 7945G VoIP phone"/>
    <n v="1363.96"/>
    <n v="5"/>
    <n v="0.2"/>
    <n v="85.247500000000002"/>
  </r>
  <r>
    <n v="1048"/>
    <x v="504"/>
    <x v="0"/>
    <x v="387"/>
    <d v="2013-03-14T00:00:00"/>
    <s v="Standard Class"/>
    <x v="233"/>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x v="62"/>
    <s v="Lena Creighton"/>
    <x v="0"/>
    <s v="United States"/>
    <s v="San Francisco"/>
    <x v="1"/>
    <n v="94109"/>
    <x v="1"/>
    <s v="TEC-PH-10000486"/>
    <x v="2"/>
    <x v="7"/>
    <s v="Plantronics HL10 Handset Lifter"/>
    <n v="1113.5039999999999"/>
    <n v="12"/>
    <n v="0.2"/>
    <n v="125.2691999999999"/>
  </r>
  <r>
    <n v="1050"/>
    <x v="505"/>
    <x v="2"/>
    <x v="279"/>
    <d v="2011-06-01T00:00:00"/>
    <s v="Second Class"/>
    <x v="62"/>
    <s v="Lena Creighton"/>
    <x v="0"/>
    <s v="United States"/>
    <s v="San Francisco"/>
    <x v="1"/>
    <n v="94109"/>
    <x v="1"/>
    <s v="TEC-AC-10001606"/>
    <x v="2"/>
    <x v="11"/>
    <s v="Logitech Wireless Performance Mouse MX for PC and Mac"/>
    <n v="99.99"/>
    <n v="1"/>
    <n v="0"/>
    <n v="37.996200000000002"/>
  </r>
  <r>
    <n v="1051"/>
    <x v="506"/>
    <x v="1"/>
    <x v="230"/>
    <d v="2012-07-05T00:00:00"/>
    <s v="First Class"/>
    <x v="375"/>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x v="375"/>
    <s v="Deirdre Greer"/>
    <x v="1"/>
    <s v="United States"/>
    <s v="Philadelphia"/>
    <x v="9"/>
    <n v="19134"/>
    <x v="3"/>
    <s v="OFF-PA-10001307"/>
    <x v="1"/>
    <x v="10"/>
    <s v="Important Message Pads, 50 4-1/4 x 5-1/2 Forms per Pad"/>
    <n v="6.7200000000000006"/>
    <n v="2"/>
    <n v="0.2"/>
    <n v="2.4359999999999995"/>
  </r>
  <r>
    <n v="1053"/>
    <x v="506"/>
    <x v="1"/>
    <x v="230"/>
    <d v="2012-07-05T00:00:00"/>
    <s v="First Class"/>
    <x v="375"/>
    <s v="Deirdre Greer"/>
    <x v="1"/>
    <s v="United States"/>
    <s v="Philadelphia"/>
    <x v="9"/>
    <n v="19134"/>
    <x v="3"/>
    <s v="FUR-FU-10004460"/>
    <x v="0"/>
    <x v="5"/>
    <s v="Howard Miller 12&quot; Round Wall Clock"/>
    <n v="282.88800000000003"/>
    <n v="9"/>
    <n v="0.2"/>
    <n v="56.577599999999961"/>
  </r>
  <r>
    <n v="1054"/>
    <x v="507"/>
    <x v="1"/>
    <x v="388"/>
    <d v="2012-04-08T00:00:00"/>
    <s v="Standard Class"/>
    <x v="376"/>
    <s v="Nicole Fjeld"/>
    <x v="2"/>
    <s v="United States"/>
    <s v="New York City"/>
    <x v="15"/>
    <n v="10009"/>
    <x v="3"/>
    <s v="OFF-AR-10000716"/>
    <x v="1"/>
    <x v="6"/>
    <s v="DIXON Ticonderoga Erasable Checking Pencils"/>
    <n v="11.16"/>
    <n v="2"/>
    <n v="0"/>
    <n v="4.3524000000000003"/>
  </r>
  <r>
    <n v="1055"/>
    <x v="507"/>
    <x v="1"/>
    <x v="388"/>
    <d v="2012-04-08T00:00:00"/>
    <s v="Standard Class"/>
    <x v="376"/>
    <s v="Nicole Fjeld"/>
    <x v="2"/>
    <s v="United States"/>
    <s v="New York City"/>
    <x v="15"/>
    <n v="10009"/>
    <x v="3"/>
    <s v="FUR-FU-10004622"/>
    <x v="0"/>
    <x v="5"/>
    <s v="Eldon Advantage Foldable Chair Mats for Low Pile Carpets"/>
    <n v="108.4"/>
    <n v="2"/>
    <n v="0"/>
    <n v="22.763999999999996"/>
  </r>
  <r>
    <n v="1056"/>
    <x v="507"/>
    <x v="1"/>
    <x v="388"/>
    <d v="2012-04-08T00:00:00"/>
    <s v="Standard Class"/>
    <x v="376"/>
    <s v="Nicole Fjeld"/>
    <x v="2"/>
    <s v="United States"/>
    <s v="New York City"/>
    <x v="15"/>
    <n v="10009"/>
    <x v="3"/>
    <s v="OFF-BI-10002735"/>
    <x v="1"/>
    <x v="8"/>
    <s v="GBC Prestige Therm-A-Bind Covers"/>
    <n v="82.344000000000008"/>
    <n v="3"/>
    <n v="0.2"/>
    <n v="27.791100000000004"/>
  </r>
  <r>
    <n v="1057"/>
    <x v="507"/>
    <x v="1"/>
    <x v="388"/>
    <d v="2012-04-08T00:00:00"/>
    <s v="Standard Class"/>
    <x v="376"/>
    <s v="Nicole Fjeld"/>
    <x v="2"/>
    <s v="United States"/>
    <s v="New York City"/>
    <x v="15"/>
    <n v="10009"/>
    <x v="3"/>
    <s v="OFF-BI-10003529"/>
    <x v="1"/>
    <x v="8"/>
    <s v="Avery Round Ring Poly Binders"/>
    <n v="9.0879999999999992"/>
    <n v="4"/>
    <n v="0.2"/>
    <n v="3.2944"/>
  </r>
  <r>
    <n v="1058"/>
    <x v="508"/>
    <x v="3"/>
    <x v="389"/>
    <d v="2014-12-18T00:00:00"/>
    <s v="Standard Class"/>
    <x v="130"/>
    <s v="Ben Peterman"/>
    <x v="1"/>
    <s v="United States"/>
    <s v="San Diego"/>
    <x v="1"/>
    <n v="92037"/>
    <x v="1"/>
    <s v="OFF-BI-10001097"/>
    <x v="1"/>
    <x v="8"/>
    <s v="Avery Hole Reinforcements"/>
    <n v="19.936000000000003"/>
    <n v="4"/>
    <n v="0.2"/>
    <n v="7.2267999999999999"/>
  </r>
  <r>
    <n v="1059"/>
    <x v="508"/>
    <x v="3"/>
    <x v="389"/>
    <d v="2014-12-18T00:00:00"/>
    <s v="Standard Class"/>
    <x v="130"/>
    <s v="Ben Peterman"/>
    <x v="1"/>
    <s v="United States"/>
    <s v="San Diego"/>
    <x v="1"/>
    <n v="92037"/>
    <x v="1"/>
    <s v="OFF-BI-10001597"/>
    <x v="1"/>
    <x v="8"/>
    <s v="Wilson Jones Ledger-Size, Piano-Hinge Binder, 2&quot;, Blue"/>
    <n v="65.567999999999998"/>
    <n v="2"/>
    <n v="0.2"/>
    <n v="22.948799999999995"/>
  </r>
  <r>
    <n v="1060"/>
    <x v="509"/>
    <x v="0"/>
    <x v="390"/>
    <d v="2013-12-02T00:00:00"/>
    <s v="Standard Class"/>
    <x v="377"/>
    <s v="Matthew Grinstein"/>
    <x v="2"/>
    <s v="United States"/>
    <s v="Philadelphia"/>
    <x v="9"/>
    <n v="19143"/>
    <x v="3"/>
    <s v="OFF-FA-10001754"/>
    <x v="1"/>
    <x v="13"/>
    <s v="Stockwell Gold Paper Clips"/>
    <n v="4.4160000000000004"/>
    <n v="3"/>
    <n v="0.2"/>
    <n v="1.6008"/>
  </r>
  <r>
    <n v="1061"/>
    <x v="510"/>
    <x v="1"/>
    <x v="391"/>
    <d v="2012-03-29T00:00:00"/>
    <s v="Standard Class"/>
    <x v="148"/>
    <s v="Julia Dunbar"/>
    <x v="0"/>
    <s v="United States"/>
    <s v="Houston"/>
    <x v="5"/>
    <n v="77095"/>
    <x v="2"/>
    <s v="FUR-CH-10003396"/>
    <x v="0"/>
    <x v="1"/>
    <s v="Global Deluxe Steno Chair"/>
    <n v="107.77200000000001"/>
    <n v="2"/>
    <n v="0.3"/>
    <n v="-29.252400000000009"/>
  </r>
  <r>
    <n v="1062"/>
    <x v="511"/>
    <x v="1"/>
    <x v="392"/>
    <d v="2012-04-21T00:00:00"/>
    <s v="Standard Class"/>
    <x v="378"/>
    <s v="Theresa Swint"/>
    <x v="1"/>
    <s v="United States"/>
    <s v="Toledo"/>
    <x v="24"/>
    <n v="43615"/>
    <x v="3"/>
    <s v="OFF-AP-10002350"/>
    <x v="1"/>
    <x v="9"/>
    <s v="Belkin F9H710-06 7 Outlet SurgeMaster Surge Protector"/>
    <n v="45.216000000000001"/>
    <n v="3"/>
    <n v="0.2"/>
    <n v="4.5215999999999994"/>
  </r>
  <r>
    <n v="1063"/>
    <x v="511"/>
    <x v="1"/>
    <x v="392"/>
    <d v="2012-04-21T00:00:00"/>
    <s v="Standard Class"/>
    <x v="378"/>
    <s v="Theresa Swint"/>
    <x v="1"/>
    <s v="United States"/>
    <s v="Toledo"/>
    <x v="24"/>
    <n v="43615"/>
    <x v="3"/>
    <s v="OFF-FA-10004838"/>
    <x v="1"/>
    <x v="13"/>
    <s v="Super Bands, 12/Pack"/>
    <n v="10.416000000000002"/>
    <n v="7"/>
    <n v="0.2"/>
    <n v="-2.2134"/>
  </r>
  <r>
    <n v="1064"/>
    <x v="511"/>
    <x v="1"/>
    <x v="392"/>
    <d v="2012-04-21T00:00:00"/>
    <s v="Standard Class"/>
    <x v="378"/>
    <s v="Theresa Swint"/>
    <x v="1"/>
    <s v="United States"/>
    <s v="Toledo"/>
    <x v="24"/>
    <n v="43615"/>
    <x v="3"/>
    <s v="OFF-AR-10004757"/>
    <x v="1"/>
    <x v="6"/>
    <s v="Crayola Colored Pencils"/>
    <n v="7.8719999999999999"/>
    <n v="3"/>
    <n v="0.2"/>
    <n v="1.2791999999999994"/>
  </r>
  <r>
    <n v="1065"/>
    <x v="511"/>
    <x v="1"/>
    <x v="392"/>
    <d v="2012-04-21T00:00:00"/>
    <s v="Standard Class"/>
    <x v="378"/>
    <s v="Theresa Swint"/>
    <x v="1"/>
    <s v="United States"/>
    <s v="Toledo"/>
    <x v="24"/>
    <n v="43615"/>
    <x v="3"/>
    <s v="TEC-PH-10002115"/>
    <x v="2"/>
    <x v="7"/>
    <s v="Plantronics 81402"/>
    <n v="118.78199999999998"/>
    <n v="3"/>
    <n v="0.4"/>
    <n v="-27.715799999999994"/>
  </r>
  <r>
    <n v="1066"/>
    <x v="511"/>
    <x v="1"/>
    <x v="392"/>
    <d v="2012-04-21T00:00:00"/>
    <s v="Standard Class"/>
    <x v="378"/>
    <s v="Theresa Swint"/>
    <x v="1"/>
    <s v="United States"/>
    <s v="Toledo"/>
    <x v="24"/>
    <n v="43615"/>
    <x v="3"/>
    <s v="OFF-FA-10003059"/>
    <x v="1"/>
    <x v="13"/>
    <s v="Assorted Color Push Pins"/>
    <n v="1.4480000000000002"/>
    <n v="1"/>
    <n v="0.2"/>
    <n v="0.2352999999999999"/>
  </r>
  <r>
    <n v="1067"/>
    <x v="511"/>
    <x v="1"/>
    <x v="392"/>
    <d v="2012-04-21T00:00:00"/>
    <s v="Standard Class"/>
    <x v="378"/>
    <s v="Theresa Swint"/>
    <x v="1"/>
    <s v="United States"/>
    <s v="Toledo"/>
    <x v="24"/>
    <n v="43615"/>
    <x v="3"/>
    <s v="OFF-BI-10004330"/>
    <x v="1"/>
    <x v="8"/>
    <s v="GBC Velobind Prepunched Cover Sets, Regency Series"/>
    <n v="55.470000000000006"/>
    <n v="5"/>
    <n v="0.7"/>
    <n v="-46.224999999999994"/>
  </r>
  <r>
    <n v="1068"/>
    <x v="512"/>
    <x v="0"/>
    <x v="393"/>
    <d v="2013-10-03T00:00:00"/>
    <s v="First Class"/>
    <x v="379"/>
    <s v="Brian DeCherney"/>
    <x v="0"/>
    <s v="United States"/>
    <s v="San Francisco"/>
    <x v="1"/>
    <n v="94122"/>
    <x v="1"/>
    <s v="FUR-CH-10001146"/>
    <x v="0"/>
    <x v="1"/>
    <s v="Global Value Mid-Back Manager's Chair, Gray"/>
    <n v="194.84800000000001"/>
    <n v="4"/>
    <n v="0.2"/>
    <n v="12.177999999999983"/>
  </r>
  <r>
    <n v="1069"/>
    <x v="513"/>
    <x v="3"/>
    <x v="394"/>
    <d v="2014-10-01T00:00:00"/>
    <s v="Second Class"/>
    <x v="380"/>
    <s v="Charles McCrossin"/>
    <x v="0"/>
    <s v="United States"/>
    <s v="Brownsville"/>
    <x v="5"/>
    <n v="78521"/>
    <x v="2"/>
    <s v="OFF-SU-10001935"/>
    <x v="1"/>
    <x v="14"/>
    <s v="Staples"/>
    <n v="1.7440000000000002"/>
    <n v="1"/>
    <n v="0.2"/>
    <n v="-0.34880000000000033"/>
  </r>
  <r>
    <n v="1070"/>
    <x v="514"/>
    <x v="1"/>
    <x v="395"/>
    <d v="2012-07-29T00:00:00"/>
    <s v="Standard Class"/>
    <x v="176"/>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x v="381"/>
    <s v="Skye Norling"/>
    <x v="2"/>
    <s v="United States"/>
    <s v="Los Angeles"/>
    <x v="1"/>
    <n v="90008"/>
    <x v="1"/>
    <s v="OFF-AR-10003732"/>
    <x v="1"/>
    <x v="6"/>
    <s v="Newell 333"/>
    <n v="19.459999999999997"/>
    <n v="7"/>
    <n v="0"/>
    <n v="5.0595999999999997"/>
  </r>
  <r>
    <n v="1072"/>
    <x v="516"/>
    <x v="0"/>
    <x v="236"/>
    <d v="2013-05-03T00:00:00"/>
    <s v="Standard Class"/>
    <x v="382"/>
    <s v="Erica Hernandez"/>
    <x v="2"/>
    <s v="United States"/>
    <s v="Denver"/>
    <x v="22"/>
    <n v="80219"/>
    <x v="1"/>
    <s v="OFF-PA-10001970"/>
    <x v="1"/>
    <x v="10"/>
    <s v="Xerox 1881"/>
    <n v="29.472000000000001"/>
    <n v="3"/>
    <n v="0.2"/>
    <n v="9.9467999999999979"/>
  </r>
  <r>
    <n v="1073"/>
    <x v="517"/>
    <x v="3"/>
    <x v="237"/>
    <d v="2014-11-20T00:00:00"/>
    <s v="Standard Class"/>
    <x v="383"/>
    <s v="Frank Olsen"/>
    <x v="0"/>
    <s v="United States"/>
    <s v="New York City"/>
    <x v="15"/>
    <n v="10035"/>
    <x v="3"/>
    <s v="OFF-BI-10003669"/>
    <x v="1"/>
    <x v="8"/>
    <s v="3M Organizer Strips"/>
    <n v="8.64"/>
    <n v="2"/>
    <n v="0.2"/>
    <n v="3.024"/>
  </r>
  <r>
    <n v="1074"/>
    <x v="518"/>
    <x v="0"/>
    <x v="396"/>
    <d v="2013-11-20T00:00:00"/>
    <s v="Standard Class"/>
    <x v="384"/>
    <s v="Maurice Satty"/>
    <x v="0"/>
    <s v="United States"/>
    <s v="Mesa"/>
    <x v="16"/>
    <n v="85204"/>
    <x v="1"/>
    <s v="OFF-BI-10003727"/>
    <x v="1"/>
    <x v="8"/>
    <s v="Avery Durable Slant Ring Binders With Label Holder"/>
    <n v="6.27"/>
    <n v="5"/>
    <n v="0.7"/>
    <n v="-4.5980000000000008"/>
  </r>
  <r>
    <n v="1075"/>
    <x v="518"/>
    <x v="0"/>
    <x v="396"/>
    <d v="2013-11-20T00:00:00"/>
    <s v="Standard Class"/>
    <x v="384"/>
    <s v="Maurice Satty"/>
    <x v="0"/>
    <s v="United States"/>
    <s v="Mesa"/>
    <x v="16"/>
    <n v="85204"/>
    <x v="1"/>
    <s v="OFF-BI-10004967"/>
    <x v="1"/>
    <x v="8"/>
    <s v="Round Ring Binders"/>
    <n v="4.3680000000000003"/>
    <n v="7"/>
    <n v="0.7"/>
    <n v="-3.3487999999999998"/>
  </r>
  <r>
    <n v="1076"/>
    <x v="518"/>
    <x v="0"/>
    <x v="396"/>
    <d v="2013-11-20T00:00:00"/>
    <s v="Standard Class"/>
    <x v="384"/>
    <s v="Maurice Satty"/>
    <x v="0"/>
    <s v="United States"/>
    <s v="Mesa"/>
    <x v="16"/>
    <n v="85204"/>
    <x v="1"/>
    <s v="TEC-AC-10003447"/>
    <x v="2"/>
    <x v="11"/>
    <s v="Micropad Numeric Keypads"/>
    <n v="31.983999999999998"/>
    <n v="2"/>
    <n v="0.2"/>
    <n v="1.9989999999999979"/>
  </r>
  <r>
    <n v="1077"/>
    <x v="519"/>
    <x v="0"/>
    <x v="321"/>
    <d v="2013-10-01T00:00:00"/>
    <s v="First Class"/>
    <x v="385"/>
    <s v="Chad Cunningham"/>
    <x v="2"/>
    <s v="United States"/>
    <s v="Columbus"/>
    <x v="14"/>
    <n v="47201"/>
    <x v="2"/>
    <s v="OFF-AR-10000255"/>
    <x v="1"/>
    <x v="6"/>
    <s v="Newell 328"/>
    <n v="40.879999999999995"/>
    <n v="7"/>
    <n v="0"/>
    <n v="10.628799999999998"/>
  </r>
  <r>
    <n v="1078"/>
    <x v="520"/>
    <x v="3"/>
    <x v="397"/>
    <d v="2014-09-26T00:00:00"/>
    <s v="Second Class"/>
    <x v="386"/>
    <s v="Don Weiss"/>
    <x v="0"/>
    <s v="United States"/>
    <s v="Seattle"/>
    <x v="4"/>
    <n v="98105"/>
    <x v="1"/>
    <s v="OFF-AP-10002191"/>
    <x v="1"/>
    <x v="9"/>
    <s v="Belkin 8 Outlet SurgeMaster II Gold Surge Protector"/>
    <n v="119.96"/>
    <n v="2"/>
    <n v="0"/>
    <n v="33.588800000000006"/>
  </r>
  <r>
    <n v="1079"/>
    <x v="520"/>
    <x v="3"/>
    <x v="397"/>
    <d v="2014-09-26T00:00:00"/>
    <s v="Second Class"/>
    <x v="386"/>
    <s v="Don Weiss"/>
    <x v="0"/>
    <s v="United States"/>
    <s v="Seattle"/>
    <x v="4"/>
    <n v="98105"/>
    <x v="1"/>
    <s v="OFF-ST-10001325"/>
    <x v="1"/>
    <x v="4"/>
    <s v="Sterilite Officeware Hinged File Box"/>
    <n v="31.44"/>
    <n v="3"/>
    <n v="0"/>
    <n v="8.4888000000000012"/>
  </r>
  <r>
    <n v="1080"/>
    <x v="520"/>
    <x v="3"/>
    <x v="397"/>
    <d v="2014-09-26T00:00:00"/>
    <s v="Second Class"/>
    <x v="386"/>
    <s v="Don Weiss"/>
    <x v="0"/>
    <s v="United States"/>
    <s v="Seattle"/>
    <x v="4"/>
    <n v="98105"/>
    <x v="1"/>
    <s v="OFF-BI-10000404"/>
    <x v="1"/>
    <x v="8"/>
    <s v="Avery Printable Repositionable Plastic Tabs"/>
    <n v="6.88"/>
    <n v="1"/>
    <n v="0.2"/>
    <n v="2.3220000000000001"/>
  </r>
  <r>
    <n v="1081"/>
    <x v="521"/>
    <x v="1"/>
    <x v="239"/>
    <d v="2012-12-04T00:00:00"/>
    <s v="Standard Class"/>
    <x v="387"/>
    <s v="Bill Tyler"/>
    <x v="1"/>
    <s v="United States"/>
    <s v="Detroit"/>
    <x v="12"/>
    <n v="48227"/>
    <x v="2"/>
    <s v="OFF-PA-10000349"/>
    <x v="1"/>
    <x v="10"/>
    <s v="Staples"/>
    <n v="19.920000000000002"/>
    <n v="4"/>
    <n v="0"/>
    <n v="9.3624000000000009"/>
  </r>
  <r>
    <n v="1082"/>
    <x v="521"/>
    <x v="1"/>
    <x v="239"/>
    <d v="2012-12-04T00:00:00"/>
    <s v="Standard Class"/>
    <x v="387"/>
    <s v="Bill Tyler"/>
    <x v="1"/>
    <s v="United States"/>
    <s v="Detroit"/>
    <x v="12"/>
    <n v="48227"/>
    <x v="2"/>
    <s v="FUR-CH-10002880"/>
    <x v="0"/>
    <x v="1"/>
    <s v="Global High-Back Leather Tilter, Burgundy"/>
    <n v="1106.9099999999999"/>
    <n v="9"/>
    <n v="0"/>
    <n v="121.76009999999994"/>
  </r>
  <r>
    <n v="1083"/>
    <x v="522"/>
    <x v="0"/>
    <x v="398"/>
    <d v="2013-03-06T00:00:00"/>
    <s v="Standard Class"/>
    <x v="30"/>
    <s v="Karen Daniels"/>
    <x v="0"/>
    <s v="United States"/>
    <s v="Yonkers"/>
    <x v="15"/>
    <n v="10701"/>
    <x v="3"/>
    <s v="FUR-TA-10001095"/>
    <x v="0"/>
    <x v="3"/>
    <s v="Chromcraft Round Conference Tables"/>
    <n v="836.59199999999998"/>
    <n v="8"/>
    <n v="0.4"/>
    <n v="-264.92079999999999"/>
  </r>
  <r>
    <n v="1084"/>
    <x v="522"/>
    <x v="0"/>
    <x v="398"/>
    <d v="2013-03-06T00:00:00"/>
    <s v="Standard Class"/>
    <x v="30"/>
    <s v="Karen Daniels"/>
    <x v="0"/>
    <s v="United States"/>
    <s v="Yonkers"/>
    <x v="15"/>
    <n v="10701"/>
    <x v="3"/>
    <s v="OFF-PA-10003127"/>
    <x v="1"/>
    <x v="10"/>
    <s v="Staples"/>
    <n v="26.38"/>
    <n v="1"/>
    <n v="0"/>
    <n v="12.134799999999998"/>
  </r>
  <r>
    <n v="1085"/>
    <x v="522"/>
    <x v="0"/>
    <x v="398"/>
    <d v="2013-03-06T00:00:00"/>
    <s v="Standard Class"/>
    <x v="30"/>
    <s v="Karen Daniels"/>
    <x v="0"/>
    <s v="United States"/>
    <s v="Yonkers"/>
    <x v="15"/>
    <n v="10701"/>
    <x v="3"/>
    <s v="OFF-ST-10003208"/>
    <x v="1"/>
    <x v="4"/>
    <s v="Adjustable Depth Letter/Legal Cart"/>
    <n v="362.92"/>
    <n v="2"/>
    <n v="0"/>
    <n v="105.24679999999995"/>
  </r>
  <r>
    <n v="1086"/>
    <x v="522"/>
    <x v="0"/>
    <x v="398"/>
    <d v="2013-03-06T00:00:00"/>
    <s v="Standard Class"/>
    <x v="30"/>
    <s v="Karen Daniels"/>
    <x v="0"/>
    <s v="United States"/>
    <s v="Yonkers"/>
    <x v="15"/>
    <n v="10701"/>
    <x v="3"/>
    <s v="TEC-MA-10003979"/>
    <x v="2"/>
    <x v="15"/>
    <s v="Ativa V4110MDD Micro-Cut Shredder"/>
    <n v="4899.93"/>
    <n v="7"/>
    <n v="0"/>
    <n v="2400.9656999999997"/>
  </r>
  <r>
    <n v="1087"/>
    <x v="523"/>
    <x v="0"/>
    <x v="399"/>
    <d v="2013-08-13T00:00:00"/>
    <s v="Same Day"/>
    <x v="48"/>
    <s v="Lena Cacioppo"/>
    <x v="0"/>
    <s v="United States"/>
    <s v="Des Moines"/>
    <x v="23"/>
    <n v="50315"/>
    <x v="2"/>
    <s v="OFF-PA-10000029"/>
    <x v="1"/>
    <x v="10"/>
    <s v="Xerox 224"/>
    <n v="6.48"/>
    <n v="1"/>
    <n v="0"/>
    <n v="3.1104000000000003"/>
  </r>
  <r>
    <n v="1088"/>
    <x v="524"/>
    <x v="0"/>
    <x v="243"/>
    <d v="2013-08-21T00:00:00"/>
    <s v="Second Class"/>
    <x v="388"/>
    <s v="Craig Yedwab"/>
    <x v="1"/>
    <s v="United States"/>
    <s v="Oakland"/>
    <x v="1"/>
    <n v="94601"/>
    <x v="1"/>
    <s v="TEC-PH-10004896"/>
    <x v="2"/>
    <x v="7"/>
    <s v="Nokia Lumia 521 (T-Mobile)"/>
    <n v="71.975999999999999"/>
    <n v="3"/>
    <n v="0.2"/>
    <n v="7.1976000000000049"/>
  </r>
  <r>
    <n v="1089"/>
    <x v="524"/>
    <x v="0"/>
    <x v="243"/>
    <d v="2013-08-21T00:00:00"/>
    <s v="Second Class"/>
    <x v="388"/>
    <s v="Craig Yedwab"/>
    <x v="1"/>
    <s v="United States"/>
    <s v="Oakland"/>
    <x v="1"/>
    <n v="94601"/>
    <x v="1"/>
    <s v="OFF-LA-10000452"/>
    <x v="1"/>
    <x v="2"/>
    <s v="Avery 488"/>
    <n v="3.15"/>
    <n v="1"/>
    <n v="0"/>
    <n v="1.512"/>
  </r>
  <r>
    <n v="1090"/>
    <x v="525"/>
    <x v="3"/>
    <x v="400"/>
    <d v="2014-06-11T00:00:00"/>
    <s v="Standard Class"/>
    <x v="352"/>
    <s v="Lindsay Williams"/>
    <x v="1"/>
    <s v="United States"/>
    <s v="Monroe"/>
    <x v="3"/>
    <n v="28110"/>
    <x v="0"/>
    <s v="FUR-FU-10001967"/>
    <x v="0"/>
    <x v="5"/>
    <s v="Telescoping Adjustable Floor Lamp"/>
    <n v="31.983999999999998"/>
    <n v="2"/>
    <n v="0.2"/>
    <n v="1.9989999999999979"/>
  </r>
  <r>
    <n v="1091"/>
    <x v="525"/>
    <x v="3"/>
    <x v="400"/>
    <d v="2014-06-11T00:00:00"/>
    <s v="Standard Class"/>
    <x v="352"/>
    <s v="Lindsay Williams"/>
    <x v="1"/>
    <s v="United States"/>
    <s v="Monroe"/>
    <x v="3"/>
    <n v="28110"/>
    <x v="0"/>
    <s v="TEC-PH-10001819"/>
    <x v="2"/>
    <x v="7"/>
    <s v="Innergie mMini Combo Duo USB Travel Charging Kit"/>
    <n v="71.984000000000009"/>
    <n v="2"/>
    <n v="0.2"/>
    <n v="25.194399999999995"/>
  </r>
  <r>
    <n v="1092"/>
    <x v="526"/>
    <x v="1"/>
    <x v="401"/>
    <d v="2012-12-13T00:00:00"/>
    <s v="Standard Class"/>
    <x v="268"/>
    <s v="Naresj Patel"/>
    <x v="0"/>
    <s v="United States"/>
    <s v="San Diego"/>
    <x v="1"/>
    <n v="92105"/>
    <x v="1"/>
    <s v="OFF-AR-10002952"/>
    <x v="1"/>
    <x v="6"/>
    <s v="Stanley Contemporary Battery Pencil Sharpeners"/>
    <n v="120.14999999999999"/>
    <n v="9"/>
    <n v="0"/>
    <n v="33.641999999999996"/>
  </r>
  <r>
    <n v="1093"/>
    <x v="526"/>
    <x v="1"/>
    <x v="401"/>
    <d v="2012-12-13T00:00:00"/>
    <s v="Standard Class"/>
    <x v="268"/>
    <s v="Naresj Patel"/>
    <x v="0"/>
    <s v="United States"/>
    <s v="San Diego"/>
    <x v="1"/>
    <n v="92105"/>
    <x v="1"/>
    <s v="TEC-PH-10000576"/>
    <x v="2"/>
    <x v="7"/>
    <s v="AT&amp;T 1080 Corded phone"/>
    <n v="219.18400000000003"/>
    <n v="2"/>
    <n v="0.2"/>
    <n v="19.178600000000003"/>
  </r>
  <r>
    <n v="1094"/>
    <x v="527"/>
    <x v="1"/>
    <x v="17"/>
    <d v="2012-12-31T00:00:00"/>
    <s v="Standard Class"/>
    <x v="389"/>
    <s v="Brad Thomas"/>
    <x v="2"/>
    <s v="United States"/>
    <s v="Clinton"/>
    <x v="39"/>
    <n v="20735"/>
    <x v="3"/>
    <s v="OFF-PA-10000605"/>
    <x v="1"/>
    <x v="10"/>
    <s v="Xerox 1950"/>
    <n v="28.900000000000002"/>
    <n v="5"/>
    <n v="0"/>
    <n v="14.161000000000001"/>
  </r>
  <r>
    <n v="1095"/>
    <x v="527"/>
    <x v="1"/>
    <x v="17"/>
    <d v="2012-12-31T00:00:00"/>
    <s v="Standard Class"/>
    <x v="389"/>
    <s v="Brad Thomas"/>
    <x v="2"/>
    <s v="United States"/>
    <s v="Clinton"/>
    <x v="39"/>
    <n v="20735"/>
    <x v="3"/>
    <s v="OFF-AP-10002518"/>
    <x v="1"/>
    <x v="9"/>
    <s v="Kensington 7 Outlet MasterPiece Power Center"/>
    <n v="355.96"/>
    <n v="2"/>
    <n v="0"/>
    <n v="103.22839999999997"/>
  </r>
  <r>
    <n v="1096"/>
    <x v="528"/>
    <x v="3"/>
    <x v="276"/>
    <d v="2014-01-27T00:00:00"/>
    <s v="Standard Class"/>
    <x v="390"/>
    <s v="Penelope Sewall"/>
    <x v="2"/>
    <s v="United States"/>
    <s v="Charlotte"/>
    <x v="3"/>
    <n v="28205"/>
    <x v="0"/>
    <s v="OFF-ST-10004340"/>
    <x v="1"/>
    <x v="4"/>
    <s v="Fellowes Mobile File Cart, Black"/>
    <n v="348.20799999999997"/>
    <n v="7"/>
    <n v="0.2"/>
    <n v="30.468200000000024"/>
  </r>
  <r>
    <n v="1097"/>
    <x v="528"/>
    <x v="3"/>
    <x v="276"/>
    <d v="2014-01-27T00:00:00"/>
    <s v="Standard Class"/>
    <x v="390"/>
    <s v="Penelope Sewall"/>
    <x v="2"/>
    <s v="United States"/>
    <s v="Charlotte"/>
    <x v="3"/>
    <n v="28205"/>
    <x v="0"/>
    <s v="OFF-BI-10004001"/>
    <x v="1"/>
    <x v="8"/>
    <s v="GBC Recycled VeloBinder Covers"/>
    <n v="35.783999999999999"/>
    <n v="7"/>
    <n v="0.7"/>
    <n v="-28.627200000000009"/>
  </r>
  <r>
    <n v="1098"/>
    <x v="529"/>
    <x v="2"/>
    <x v="402"/>
    <d v="2011-06-28T00:00:00"/>
    <s v="First Class"/>
    <x v="374"/>
    <s v="Noel Staavos"/>
    <x v="1"/>
    <s v="United States"/>
    <s v="Los Angeles"/>
    <x v="1"/>
    <n v="90049"/>
    <x v="1"/>
    <s v="FUR-TA-10004147"/>
    <x v="0"/>
    <x v="3"/>
    <s v="Hon 4060 Series Tables"/>
    <n v="447.84"/>
    <n v="5"/>
    <n v="0.2"/>
    <n v="11.19599999999997"/>
  </r>
  <r>
    <n v="1099"/>
    <x v="530"/>
    <x v="0"/>
    <x v="403"/>
    <d v="2013-06-18T00:00:00"/>
    <s v="First Class"/>
    <x v="391"/>
    <s v="Paul Van Hugh"/>
    <x v="2"/>
    <s v="United States"/>
    <s v="San Francisco"/>
    <x v="1"/>
    <n v="94122"/>
    <x v="1"/>
    <s v="OFF-AR-10001545"/>
    <x v="1"/>
    <x v="6"/>
    <s v="Newell 326"/>
    <n v="7.04"/>
    <n v="4"/>
    <n v="0"/>
    <n v="2.0415999999999999"/>
  </r>
  <r>
    <n v="1100"/>
    <x v="530"/>
    <x v="0"/>
    <x v="403"/>
    <d v="2013-06-18T00:00:00"/>
    <s v="First Class"/>
    <x v="391"/>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x v="391"/>
    <s v="Paul Van Hugh"/>
    <x v="2"/>
    <s v="United States"/>
    <s v="San Francisco"/>
    <x v="1"/>
    <n v="94122"/>
    <x v="1"/>
    <s v="TEC-AC-10001013"/>
    <x v="2"/>
    <x v="11"/>
    <s v="Logitech ClearChat Comfort/USB Headset H390"/>
    <n v="29.29"/>
    <n v="1"/>
    <n v="0"/>
    <n v="9.6656999999999975"/>
  </r>
  <r>
    <n v="1102"/>
    <x v="530"/>
    <x v="0"/>
    <x v="403"/>
    <d v="2013-06-18T00:00:00"/>
    <s v="First Class"/>
    <x v="391"/>
    <s v="Paul Van Hugh"/>
    <x v="2"/>
    <s v="United States"/>
    <s v="San Francisco"/>
    <x v="1"/>
    <n v="94122"/>
    <x v="1"/>
    <s v="OFF-AR-10002255"/>
    <x v="1"/>
    <x v="6"/>
    <s v="Newell 346"/>
    <n v="8.64"/>
    <n v="3"/>
    <n v="0"/>
    <n v="2.5055999999999998"/>
  </r>
  <r>
    <n v="1103"/>
    <x v="531"/>
    <x v="3"/>
    <x v="81"/>
    <d v="2014-04-28T00:00:00"/>
    <s v="Standard Class"/>
    <x v="261"/>
    <s v="Resi Pölking"/>
    <x v="0"/>
    <s v="United States"/>
    <s v="Houston"/>
    <x v="5"/>
    <n v="77041"/>
    <x v="2"/>
    <s v="OFF-BI-10004140"/>
    <x v="1"/>
    <x v="8"/>
    <s v="Avery Non-Stick Binders"/>
    <n v="2.6939999999999995"/>
    <n v="3"/>
    <n v="0.8"/>
    <n v="-4.7145000000000028"/>
  </r>
  <r>
    <n v="1104"/>
    <x v="531"/>
    <x v="3"/>
    <x v="81"/>
    <d v="2014-04-28T00:00:00"/>
    <s v="Standard Class"/>
    <x v="261"/>
    <s v="Resi Pölking"/>
    <x v="0"/>
    <s v="United States"/>
    <s v="Houston"/>
    <x v="5"/>
    <n v="77041"/>
    <x v="2"/>
    <s v="OFF-BI-10002049"/>
    <x v="1"/>
    <x v="8"/>
    <s v="UniKeep View Case Binders"/>
    <n v="2.9339999999999993"/>
    <n v="3"/>
    <n v="0.8"/>
    <n v="-4.9878000000000018"/>
  </r>
  <r>
    <n v="1105"/>
    <x v="532"/>
    <x v="0"/>
    <x v="147"/>
    <d v="2013-10-28T00:00:00"/>
    <s v="Standard Class"/>
    <x v="392"/>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x v="13"/>
    <s v="Eric Hoffmann"/>
    <x v="0"/>
    <s v="United States"/>
    <s v="Houston"/>
    <x v="5"/>
    <n v="77041"/>
    <x v="2"/>
    <s v="OFF-ST-10000642"/>
    <x v="1"/>
    <x v="4"/>
    <s v="Tennsco Lockers, Gray"/>
    <n v="100.70400000000001"/>
    <n v="6"/>
    <n v="0.2"/>
    <n v="-16.36440000000001"/>
  </r>
  <r>
    <n v="1107"/>
    <x v="533"/>
    <x v="0"/>
    <x v="258"/>
    <d v="2013-11-25T00:00:00"/>
    <s v="Standard Class"/>
    <x v="13"/>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x v="13"/>
    <s v="Eric Hoffmann"/>
    <x v="0"/>
    <s v="United States"/>
    <s v="Houston"/>
    <x v="5"/>
    <n v="77041"/>
    <x v="2"/>
    <s v="OFF-BI-10003676"/>
    <x v="1"/>
    <x v="8"/>
    <s v="GBC Standard Recycled Report Covers, Clear Plastic Sheets"/>
    <n v="10.779999999999996"/>
    <n v="5"/>
    <n v="0.8"/>
    <n v="-17.248000000000008"/>
  </r>
  <r>
    <n v="1109"/>
    <x v="533"/>
    <x v="0"/>
    <x v="258"/>
    <d v="2013-11-25T00:00:00"/>
    <s v="Standard Class"/>
    <x v="13"/>
    <s v="Eric Hoffmann"/>
    <x v="0"/>
    <s v="United States"/>
    <s v="Houston"/>
    <x v="5"/>
    <n v="77041"/>
    <x v="2"/>
    <s v="OFF-FA-10003495"/>
    <x v="1"/>
    <x v="13"/>
    <s v="Staples"/>
    <n v="58.368000000000009"/>
    <n v="12"/>
    <n v="0.2"/>
    <n v="21.888000000000002"/>
  </r>
  <r>
    <n v="1110"/>
    <x v="533"/>
    <x v="0"/>
    <x v="258"/>
    <d v="2013-11-25T00:00:00"/>
    <s v="Standard Class"/>
    <x v="13"/>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x v="13"/>
    <s v="Eric Hoffmann"/>
    <x v="0"/>
    <s v="United States"/>
    <s v="Houston"/>
    <x v="5"/>
    <n v="77041"/>
    <x v="2"/>
    <s v="TEC-PH-10003589"/>
    <x v="2"/>
    <x v="7"/>
    <s v="invisibleSHIELD by ZAGG Smudge-Free Screen Protector"/>
    <n v="71.959999999999994"/>
    <n v="5"/>
    <n v="0.2"/>
    <n v="25.185999999999996"/>
  </r>
  <r>
    <n v="1112"/>
    <x v="533"/>
    <x v="0"/>
    <x v="258"/>
    <d v="2013-11-25T00:00:00"/>
    <s v="Standard Class"/>
    <x v="13"/>
    <s v="Eric Hoffmann"/>
    <x v="0"/>
    <s v="United States"/>
    <s v="Houston"/>
    <x v="5"/>
    <n v="77041"/>
    <x v="2"/>
    <s v="OFF-PA-10004735"/>
    <x v="1"/>
    <x v="10"/>
    <s v="Xerox 1905"/>
    <n v="10.368000000000002"/>
    <n v="2"/>
    <n v="0.2"/>
    <n v="3.6288"/>
  </r>
  <r>
    <n v="1113"/>
    <x v="533"/>
    <x v="0"/>
    <x v="258"/>
    <d v="2013-11-25T00:00:00"/>
    <s v="Standard Class"/>
    <x v="13"/>
    <s v="Eric Hoffmann"/>
    <x v="0"/>
    <s v="United States"/>
    <s v="Houston"/>
    <x v="5"/>
    <n v="77041"/>
    <x v="2"/>
    <s v="OFF-BI-10002609"/>
    <x v="1"/>
    <x v="8"/>
    <s v="Avery Hidden Tab Dividers for Binding Systems"/>
    <n v="1.1919999999999997"/>
    <n v="2"/>
    <n v="0.8"/>
    <n v="-2.0264000000000002"/>
  </r>
  <r>
    <n v="1114"/>
    <x v="534"/>
    <x v="3"/>
    <x v="404"/>
    <d v="2014-12-24T00:00:00"/>
    <s v="Second Class"/>
    <x v="154"/>
    <s v="Russell Applegate"/>
    <x v="0"/>
    <s v="United States"/>
    <s v="Encinitas"/>
    <x v="1"/>
    <n v="92024"/>
    <x v="1"/>
    <s v="OFF-BI-10003364"/>
    <x v="1"/>
    <x v="8"/>
    <s v="Binding Machine Supplies"/>
    <n v="46.672000000000004"/>
    <n v="2"/>
    <n v="0.2"/>
    <n v="16.3352"/>
  </r>
  <r>
    <n v="1115"/>
    <x v="534"/>
    <x v="3"/>
    <x v="404"/>
    <d v="2014-12-24T00:00:00"/>
    <s v="Second Class"/>
    <x v="154"/>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x v="154"/>
    <s v="Russell Applegate"/>
    <x v="0"/>
    <s v="United States"/>
    <s v="Encinitas"/>
    <x v="1"/>
    <n v="92024"/>
    <x v="1"/>
    <s v="TEC-AC-10003610"/>
    <x v="2"/>
    <x v="11"/>
    <s v="Logitech Illuminated - Keyboard"/>
    <n v="119.98"/>
    <n v="2"/>
    <n v="0"/>
    <n v="57.590400000000002"/>
  </r>
  <r>
    <n v="1117"/>
    <x v="535"/>
    <x v="0"/>
    <x v="405"/>
    <d v="2013-07-25T00:00:00"/>
    <s v="Second Class"/>
    <x v="393"/>
    <s v="Dionis Lloyd"/>
    <x v="1"/>
    <s v="United States"/>
    <s v="San Francisco"/>
    <x v="1"/>
    <n v="94110"/>
    <x v="1"/>
    <s v="OFF-LA-10003766"/>
    <x v="1"/>
    <x v="2"/>
    <s v="Self-Adhesive Removable Labels"/>
    <n v="6.3"/>
    <n v="2"/>
    <n v="0"/>
    <n v="3.024"/>
  </r>
  <r>
    <n v="1118"/>
    <x v="536"/>
    <x v="1"/>
    <x v="406"/>
    <d v="2012-09-08T00:00:00"/>
    <s v="Standard Class"/>
    <x v="394"/>
    <s v="Christine Sundaresam"/>
    <x v="0"/>
    <s v="United States"/>
    <s v="Roswell"/>
    <x v="32"/>
    <n v="30076"/>
    <x v="0"/>
    <s v="OFF-PA-10001970"/>
    <x v="1"/>
    <x v="10"/>
    <s v="Xerox 1908"/>
    <n v="279.89999999999998"/>
    <n v="5"/>
    <n v="0"/>
    <n v="137.15100000000001"/>
  </r>
  <r>
    <n v="1119"/>
    <x v="536"/>
    <x v="1"/>
    <x v="406"/>
    <d v="2012-09-08T00:00:00"/>
    <s v="Standard Class"/>
    <x v="394"/>
    <s v="Christine Sundaresam"/>
    <x v="0"/>
    <s v="United States"/>
    <s v="Roswell"/>
    <x v="32"/>
    <n v="30076"/>
    <x v="0"/>
    <s v="TEC-AC-10002049"/>
    <x v="2"/>
    <x v="11"/>
    <s v="Logitech G19 Programmable Gaming Keyboard"/>
    <n v="619.94999999999993"/>
    <n v="5"/>
    <n v="0"/>
    <n v="111.59099999999995"/>
  </r>
  <r>
    <n v="1120"/>
    <x v="536"/>
    <x v="1"/>
    <x v="406"/>
    <d v="2012-09-08T00:00:00"/>
    <s v="Standard Class"/>
    <x v="394"/>
    <s v="Christine Sundaresam"/>
    <x v="0"/>
    <s v="United States"/>
    <s v="Roswell"/>
    <x v="32"/>
    <n v="30076"/>
    <x v="0"/>
    <s v="OFF-PA-10000141"/>
    <x v="1"/>
    <x v="10"/>
    <s v="Ampad Evidence Wirebond Steno Books, 6&quot; x 9&quot;"/>
    <n v="4.3600000000000003"/>
    <n v="2"/>
    <n v="0"/>
    <n v="2.0491999999999999"/>
  </r>
  <r>
    <n v="1121"/>
    <x v="536"/>
    <x v="1"/>
    <x v="406"/>
    <d v="2012-09-08T00:00:00"/>
    <s v="Standard Class"/>
    <x v="394"/>
    <s v="Christine Sundaresam"/>
    <x v="0"/>
    <s v="United States"/>
    <s v="Roswell"/>
    <x v="32"/>
    <n v="30076"/>
    <x v="0"/>
    <s v="OFF-EN-10004459"/>
    <x v="1"/>
    <x v="12"/>
    <s v="Security-Tint Envelopes"/>
    <n v="15.28"/>
    <n v="2"/>
    <n v="0"/>
    <n v="7.4871999999999996"/>
  </r>
  <r>
    <n v="1122"/>
    <x v="537"/>
    <x v="2"/>
    <x v="407"/>
    <d v="2011-01-27T00:00:00"/>
    <s v="Standard Class"/>
    <x v="332"/>
    <s v="Hunter Lopez"/>
    <x v="0"/>
    <s v="United States"/>
    <s v="Jonesboro"/>
    <x v="36"/>
    <n v="72401"/>
    <x v="0"/>
    <s v="TEC-PH-10001061"/>
    <x v="2"/>
    <x v="7"/>
    <s v="Apple iPhone 5C"/>
    <n v="699.93"/>
    <n v="7"/>
    <n v="0"/>
    <n v="181.98179999999999"/>
  </r>
  <r>
    <n v="1123"/>
    <x v="537"/>
    <x v="2"/>
    <x v="407"/>
    <d v="2011-01-27T00:00:00"/>
    <s v="Standard Class"/>
    <x v="332"/>
    <s v="Hunter Lopez"/>
    <x v="0"/>
    <s v="United States"/>
    <s v="Jonesboro"/>
    <x v="36"/>
    <n v="72401"/>
    <x v="0"/>
    <s v="OFF-AR-10002375"/>
    <x v="1"/>
    <x v="6"/>
    <s v="Newell 351"/>
    <n v="22.959999999999997"/>
    <n v="7"/>
    <n v="0"/>
    <n v="6.6583999999999968"/>
  </r>
  <r>
    <n v="1124"/>
    <x v="537"/>
    <x v="2"/>
    <x v="407"/>
    <d v="2011-01-27T00:00:00"/>
    <s v="Standard Class"/>
    <x v="332"/>
    <s v="Hunter Lopez"/>
    <x v="0"/>
    <s v="United States"/>
    <s v="Jonesboro"/>
    <x v="36"/>
    <n v="72401"/>
    <x v="0"/>
    <s v="FUR-FU-10003194"/>
    <x v="0"/>
    <x v="5"/>
    <s v="Eldon Expressions Desk Accessory, Wood Pencil Holder, Oak"/>
    <n v="38.6"/>
    <n v="4"/>
    <n v="0"/>
    <n v="11.579999999999998"/>
  </r>
  <r>
    <n v="1125"/>
    <x v="537"/>
    <x v="2"/>
    <x v="407"/>
    <d v="2011-01-27T00:00:00"/>
    <s v="Standard Class"/>
    <x v="332"/>
    <s v="Hunter Lopez"/>
    <x v="0"/>
    <s v="United States"/>
    <s v="Jonesboro"/>
    <x v="36"/>
    <n v="72401"/>
    <x v="0"/>
    <s v="OFF-AR-10003811"/>
    <x v="1"/>
    <x v="6"/>
    <s v="Newell 327"/>
    <n v="6.63"/>
    <n v="3"/>
    <n v="0"/>
    <n v="1.7901"/>
  </r>
  <r>
    <n v="1126"/>
    <x v="537"/>
    <x v="2"/>
    <x v="407"/>
    <d v="2011-01-27T00:00:00"/>
    <s v="Standard Class"/>
    <x v="332"/>
    <s v="Hunter Lopez"/>
    <x v="0"/>
    <s v="United States"/>
    <s v="Jonesboro"/>
    <x v="36"/>
    <n v="72401"/>
    <x v="0"/>
    <s v="OFF-EN-10001539"/>
    <x v="1"/>
    <x v="12"/>
    <s v="Staples"/>
    <n v="23.34"/>
    <n v="3"/>
    <n v="0"/>
    <n v="10.969799999999999"/>
  </r>
  <r>
    <n v="1127"/>
    <x v="537"/>
    <x v="2"/>
    <x v="407"/>
    <d v="2011-01-27T00:00:00"/>
    <s v="Standard Class"/>
    <x v="332"/>
    <s v="Hunter Lopez"/>
    <x v="0"/>
    <s v="United States"/>
    <s v="Jonesboro"/>
    <x v="36"/>
    <n v="72401"/>
    <x v="0"/>
    <s v="FUR-CH-10002331"/>
    <x v="0"/>
    <x v="1"/>
    <s v="Hon 4700 Series Mobuis Mid-Back Task Chairs with Adjustable Arms"/>
    <n v="1067.94"/>
    <n v="3"/>
    <n v="0"/>
    <n v="224.2673999999999"/>
  </r>
  <r>
    <n v="1128"/>
    <x v="538"/>
    <x v="1"/>
    <x v="56"/>
    <d v="2012-03-07T00:00:00"/>
    <s v="Standard Class"/>
    <x v="50"/>
    <s v="Pete Armstrong"/>
    <x v="2"/>
    <s v="United States"/>
    <s v="Richmond"/>
    <x v="14"/>
    <n v="47374"/>
    <x v="2"/>
    <s v="OFF-AR-10003156"/>
    <x v="1"/>
    <x v="6"/>
    <s v="50 Colored Long Pencils"/>
    <n v="10.16"/>
    <n v="1"/>
    <n v="0"/>
    <n v="2.6416000000000004"/>
  </r>
  <r>
    <n v="1129"/>
    <x v="538"/>
    <x v="1"/>
    <x v="56"/>
    <d v="2012-03-07T00:00:00"/>
    <s v="Standard Class"/>
    <x v="50"/>
    <s v="Pete Armstrong"/>
    <x v="2"/>
    <s v="United States"/>
    <s v="Richmond"/>
    <x v="14"/>
    <n v="47374"/>
    <x v="2"/>
    <s v="OFF-EN-10001532"/>
    <x v="1"/>
    <x v="12"/>
    <s v="Brown Kraft Recycled Envelopes"/>
    <n v="101.88"/>
    <n v="6"/>
    <n v="0"/>
    <n v="50.94"/>
  </r>
  <r>
    <n v="1130"/>
    <x v="539"/>
    <x v="0"/>
    <x v="408"/>
    <d v="2013-04-17T00:00:00"/>
    <s v="Standard Class"/>
    <x v="205"/>
    <s v="Brian Dahlen"/>
    <x v="0"/>
    <s v="United States"/>
    <s v="Springfield"/>
    <x v="17"/>
    <n v="22153"/>
    <x v="0"/>
    <s v="FUR-TA-10004086"/>
    <x v="0"/>
    <x v="3"/>
    <s v="KI Adjustable-Height Table"/>
    <n v="343.92"/>
    <n v="4"/>
    <n v="0"/>
    <n v="75.662399999999991"/>
  </r>
  <r>
    <n v="1131"/>
    <x v="539"/>
    <x v="0"/>
    <x v="408"/>
    <d v="2013-04-17T00:00:00"/>
    <s v="Standard Class"/>
    <x v="205"/>
    <s v="Brian Dahlen"/>
    <x v="0"/>
    <s v="United States"/>
    <s v="Springfield"/>
    <x v="17"/>
    <n v="22153"/>
    <x v="0"/>
    <s v="OFF-PA-10000100"/>
    <x v="1"/>
    <x v="10"/>
    <s v="Xerox 1945"/>
    <n v="40.99"/>
    <n v="1"/>
    <n v="0"/>
    <n v="20.085100000000001"/>
  </r>
  <r>
    <n v="1132"/>
    <x v="539"/>
    <x v="0"/>
    <x v="408"/>
    <d v="2013-04-17T00:00:00"/>
    <s v="Standard Class"/>
    <x v="205"/>
    <s v="Brian Dahlen"/>
    <x v="0"/>
    <s v="United States"/>
    <s v="Springfield"/>
    <x v="17"/>
    <n v="22153"/>
    <x v="0"/>
    <s v="OFF-EN-10002500"/>
    <x v="1"/>
    <x v="12"/>
    <s v="Globe Weis Peel &amp; Seel First Class Envelopes"/>
    <n v="63.9"/>
    <n v="5"/>
    <n v="0"/>
    <n v="28.754999999999995"/>
  </r>
  <r>
    <n v="1133"/>
    <x v="540"/>
    <x v="0"/>
    <x v="409"/>
    <d v="2013-12-08T00:00:00"/>
    <s v="First Class"/>
    <x v="55"/>
    <s v="Greg Guthrie"/>
    <x v="1"/>
    <s v="United States"/>
    <s v="Antioch"/>
    <x v="1"/>
    <n v="94509"/>
    <x v="1"/>
    <s v="OFF-PA-10004100"/>
    <x v="1"/>
    <x v="10"/>
    <s v="Xerox 216"/>
    <n v="19.440000000000001"/>
    <n v="3"/>
    <n v="0"/>
    <n v="9.3312000000000008"/>
  </r>
  <r>
    <n v="1134"/>
    <x v="541"/>
    <x v="0"/>
    <x v="410"/>
    <d v="2013-06-10T00:00:00"/>
    <s v="Standard Class"/>
    <x v="185"/>
    <s v="Joni Sundaresam"/>
    <x v="2"/>
    <s v="United States"/>
    <s v="Philadelphia"/>
    <x v="9"/>
    <n v="19134"/>
    <x v="3"/>
    <s v="OFF-ST-10003479"/>
    <x v="1"/>
    <x v="4"/>
    <s v="Eldon Base for stackable storage shelf, platinum"/>
    <n v="124.608"/>
    <n v="4"/>
    <n v="0.2"/>
    <n v="-23.364000000000019"/>
  </r>
  <r>
    <n v="1135"/>
    <x v="541"/>
    <x v="0"/>
    <x v="410"/>
    <d v="2013-06-10T00:00:00"/>
    <s v="Standard Class"/>
    <x v="185"/>
    <s v="Joni Sundaresam"/>
    <x v="2"/>
    <s v="United States"/>
    <s v="Philadelphia"/>
    <x v="9"/>
    <n v="19134"/>
    <x v="3"/>
    <s v="OFF-LA-10000973"/>
    <x v="1"/>
    <x v="2"/>
    <s v="Avery 502"/>
    <n v="7.5600000000000005"/>
    <n v="3"/>
    <n v="0.2"/>
    <n v="2.6459999999999995"/>
  </r>
  <r>
    <n v="1136"/>
    <x v="542"/>
    <x v="0"/>
    <x v="25"/>
    <d v="2013-12-12T00:00:00"/>
    <s v="Same Day"/>
    <x v="235"/>
    <s v="Lena Radford"/>
    <x v="0"/>
    <s v="United States"/>
    <s v="Homestead"/>
    <x v="2"/>
    <n v="33030"/>
    <x v="0"/>
    <s v="OFF-ST-10001476"/>
    <x v="1"/>
    <x v="4"/>
    <s v="Steel Personal Filing/Posting Tote"/>
    <n v="85.224000000000004"/>
    <n v="3"/>
    <n v="0.2"/>
    <n v="7.4571000000000041"/>
  </r>
  <r>
    <n v="1137"/>
    <x v="543"/>
    <x v="0"/>
    <x v="396"/>
    <d v="2013-11-16T00:00:00"/>
    <s v="Second Class"/>
    <x v="395"/>
    <s v="Frank Hawley"/>
    <x v="1"/>
    <s v="United States"/>
    <s v="La Porte"/>
    <x v="14"/>
    <n v="46350"/>
    <x v="2"/>
    <s v="OFF-EN-10002831"/>
    <x v="1"/>
    <x v="12"/>
    <s v="Tyvek  Top-Opening Peel &amp; Seel  Envelopes, Gray"/>
    <n v="287.52"/>
    <n v="8"/>
    <n v="0"/>
    <n v="129.38399999999999"/>
  </r>
  <r>
    <n v="1138"/>
    <x v="543"/>
    <x v="0"/>
    <x v="396"/>
    <d v="2013-11-16T00:00:00"/>
    <s v="Second Class"/>
    <x v="395"/>
    <s v="Frank Hawley"/>
    <x v="1"/>
    <s v="United States"/>
    <s v="La Porte"/>
    <x v="14"/>
    <n v="46350"/>
    <x v="2"/>
    <s v="OFF-AP-10002350"/>
    <x v="1"/>
    <x v="9"/>
    <s v="Belkin F9H710-06 7 Outlet SurgeMaster Surge Protector"/>
    <n v="37.68"/>
    <n v="2"/>
    <n v="0"/>
    <n v="10.5504"/>
  </r>
  <r>
    <n v="1139"/>
    <x v="543"/>
    <x v="0"/>
    <x v="396"/>
    <d v="2013-11-16T00:00:00"/>
    <s v="Second Class"/>
    <x v="395"/>
    <s v="Frank Hawley"/>
    <x v="1"/>
    <s v="United States"/>
    <s v="La Porte"/>
    <x v="14"/>
    <n v="46350"/>
    <x v="2"/>
    <s v="OFF-PA-10001763"/>
    <x v="1"/>
    <x v="10"/>
    <s v="Xerox 1896"/>
    <n v="19.98"/>
    <n v="2"/>
    <n v="0"/>
    <n v="8.9909999999999997"/>
  </r>
  <r>
    <n v="1140"/>
    <x v="543"/>
    <x v="0"/>
    <x v="396"/>
    <d v="2013-11-16T00:00:00"/>
    <s v="Second Class"/>
    <x v="395"/>
    <s v="Frank Hawley"/>
    <x v="1"/>
    <s v="United States"/>
    <s v="La Porte"/>
    <x v="14"/>
    <n v="46350"/>
    <x v="2"/>
    <s v="OFF-AR-10003394"/>
    <x v="1"/>
    <x v="6"/>
    <s v="Newell 332"/>
    <n v="20.58"/>
    <n v="7"/>
    <n v="0"/>
    <n v="5.5566000000000004"/>
  </r>
  <r>
    <n v="1141"/>
    <x v="543"/>
    <x v="0"/>
    <x v="396"/>
    <d v="2013-11-16T00:00:00"/>
    <s v="Second Class"/>
    <x v="395"/>
    <s v="Frank Hawley"/>
    <x v="1"/>
    <s v="United States"/>
    <s v="La Porte"/>
    <x v="14"/>
    <n v="46350"/>
    <x v="2"/>
    <s v="OFF-BI-10002072"/>
    <x v="1"/>
    <x v="8"/>
    <s v="Cardinal Slant-D Ring Binders"/>
    <n v="17.38"/>
    <n v="2"/>
    <n v="0"/>
    <n v="8.69"/>
  </r>
  <r>
    <n v="1142"/>
    <x v="544"/>
    <x v="2"/>
    <x v="411"/>
    <d v="2011-10-03T00:00:00"/>
    <s v="Standard Class"/>
    <x v="275"/>
    <s v="Arthur Prichep"/>
    <x v="0"/>
    <s v="United States"/>
    <s v="Los Angeles"/>
    <x v="1"/>
    <n v="90045"/>
    <x v="1"/>
    <s v="FUR-FU-10004188"/>
    <x v="0"/>
    <x v="5"/>
    <s v="Luxo Professional Combination Clamp-On Lamps"/>
    <n v="204.6"/>
    <n v="2"/>
    <n v="0"/>
    <n v="53.195999999999998"/>
  </r>
  <r>
    <n v="1143"/>
    <x v="544"/>
    <x v="2"/>
    <x v="411"/>
    <d v="2011-10-03T00:00:00"/>
    <s v="Standard Class"/>
    <x v="275"/>
    <s v="Arthur Prichep"/>
    <x v="0"/>
    <s v="United States"/>
    <s v="Los Angeles"/>
    <x v="1"/>
    <n v="90045"/>
    <x v="1"/>
    <s v="OFF-FA-10001561"/>
    <x v="1"/>
    <x v="13"/>
    <s v="Stockwell Push Pins"/>
    <n v="8.7200000000000006"/>
    <n v="4"/>
    <n v="0"/>
    <n v="2.8776000000000002"/>
  </r>
  <r>
    <n v="1144"/>
    <x v="544"/>
    <x v="2"/>
    <x v="411"/>
    <d v="2011-10-03T00:00:00"/>
    <s v="Standard Class"/>
    <x v="275"/>
    <s v="Arthur Prichep"/>
    <x v="0"/>
    <s v="United States"/>
    <s v="Los Angeles"/>
    <x v="1"/>
    <n v="90045"/>
    <x v="1"/>
    <s v="OFF-PA-10002105"/>
    <x v="1"/>
    <x v="10"/>
    <s v="Xerox 223"/>
    <n v="6.48"/>
    <n v="1"/>
    <n v="0"/>
    <n v="3.1104000000000003"/>
  </r>
  <r>
    <n v="1145"/>
    <x v="544"/>
    <x v="2"/>
    <x v="411"/>
    <d v="2011-10-03T00:00:00"/>
    <s v="Standard Class"/>
    <x v="275"/>
    <s v="Arthur Prichep"/>
    <x v="0"/>
    <s v="United States"/>
    <s v="Los Angeles"/>
    <x v="1"/>
    <n v="90045"/>
    <x v="1"/>
    <s v="TEC-MA-10004241"/>
    <x v="2"/>
    <x v="15"/>
    <s v="Star Micronics TSP800 TSP847IIU Receipt Printer"/>
    <n v="686.32"/>
    <n v="2"/>
    <n v="0.2"/>
    <n v="223.05399999999995"/>
  </r>
  <r>
    <n v="1146"/>
    <x v="544"/>
    <x v="2"/>
    <x v="411"/>
    <d v="2011-10-03T00:00:00"/>
    <s v="Standard Class"/>
    <x v="275"/>
    <s v="Arthur Prichep"/>
    <x v="0"/>
    <s v="United States"/>
    <s v="Los Angeles"/>
    <x v="1"/>
    <n v="90045"/>
    <x v="1"/>
    <s v="OFF-ST-10004340"/>
    <x v="1"/>
    <x v="4"/>
    <s v="Fellowes Mobile File Cart, Black"/>
    <n v="62.18"/>
    <n v="1"/>
    <n v="0"/>
    <n v="16.788600000000002"/>
  </r>
  <r>
    <n v="1147"/>
    <x v="545"/>
    <x v="1"/>
    <x v="388"/>
    <d v="2012-04-04T00:00:00"/>
    <s v="Same Day"/>
    <x v="396"/>
    <s v="Nat Carroll"/>
    <x v="0"/>
    <s v="United States"/>
    <s v="Lansing"/>
    <x v="12"/>
    <n v="48911"/>
    <x v="2"/>
    <s v="OFF-AP-10003849"/>
    <x v="1"/>
    <x v="9"/>
    <s v="Hoover Shoulder Vac Commercial Portable Vacuum"/>
    <n v="644.07600000000002"/>
    <n v="2"/>
    <n v="0.1"/>
    <n v="107.34599999999996"/>
  </r>
  <r>
    <n v="1148"/>
    <x v="545"/>
    <x v="1"/>
    <x v="388"/>
    <d v="2012-04-04T00:00:00"/>
    <s v="Same Day"/>
    <x v="396"/>
    <s v="Nat Carroll"/>
    <x v="0"/>
    <s v="United States"/>
    <s v="Lansing"/>
    <x v="12"/>
    <n v="48911"/>
    <x v="2"/>
    <s v="OFF-FA-10000735"/>
    <x v="1"/>
    <x v="13"/>
    <s v="Staples"/>
    <n v="5.84"/>
    <n v="2"/>
    <n v="0"/>
    <n v="2.6279999999999997"/>
  </r>
  <r>
    <n v="1149"/>
    <x v="545"/>
    <x v="1"/>
    <x v="388"/>
    <d v="2012-04-04T00:00:00"/>
    <s v="Same Day"/>
    <x v="396"/>
    <s v="Nat Carroll"/>
    <x v="0"/>
    <s v="United States"/>
    <s v="Lansing"/>
    <x v="12"/>
    <n v="48911"/>
    <x v="2"/>
    <s v="OFF-BI-10003350"/>
    <x v="1"/>
    <x v="8"/>
    <s v="Acco Expandable Hanging Binders"/>
    <n v="12.76"/>
    <n v="2"/>
    <n v="0"/>
    <n v="5.8695999999999993"/>
  </r>
  <r>
    <n v="1150"/>
    <x v="545"/>
    <x v="1"/>
    <x v="388"/>
    <d v="2012-04-04T00:00:00"/>
    <s v="Same Day"/>
    <x v="396"/>
    <s v="Nat Carroll"/>
    <x v="0"/>
    <s v="United States"/>
    <s v="Lansing"/>
    <x v="12"/>
    <n v="48911"/>
    <x v="2"/>
    <s v="TEC-PH-10000307"/>
    <x v="2"/>
    <x v="7"/>
    <s v="Shocksock Galaxy S4 Armband"/>
    <n v="10.95"/>
    <n v="1"/>
    <n v="0"/>
    <n v="0.43799999999999883"/>
  </r>
  <r>
    <n v="1151"/>
    <x v="545"/>
    <x v="1"/>
    <x v="388"/>
    <d v="2012-04-04T00:00:00"/>
    <s v="Same Day"/>
    <x v="396"/>
    <s v="Nat Carroll"/>
    <x v="0"/>
    <s v="United States"/>
    <s v="Lansing"/>
    <x v="12"/>
    <n v="48911"/>
    <x v="2"/>
    <s v="TEC-CO-10004202"/>
    <x v="2"/>
    <x v="16"/>
    <s v="Brother DCP1000 Digital 3 in 1 Multifunction Machine"/>
    <n v="599.98"/>
    <n v="2"/>
    <n v="0"/>
    <n v="209.99299999999999"/>
  </r>
  <r>
    <n v="1152"/>
    <x v="546"/>
    <x v="1"/>
    <x v="412"/>
    <d v="2012-05-14T00:00:00"/>
    <s v="Standard Class"/>
    <x v="118"/>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x v="126"/>
    <s v="Kelly Lampkin"/>
    <x v="1"/>
    <s v="United States"/>
    <s v="Reno"/>
    <x v="33"/>
    <n v="89502"/>
    <x v="1"/>
    <s v="OFF-AR-10003759"/>
    <x v="1"/>
    <x v="6"/>
    <s v="Crayola Anti Dust Chalk, 12/Pack"/>
    <n v="3.64"/>
    <n v="2"/>
    <n v="0"/>
    <n v="1.6379999999999999"/>
  </r>
  <r>
    <n v="1154"/>
    <x v="547"/>
    <x v="3"/>
    <x v="413"/>
    <d v="2014-01-07T00:00:00"/>
    <s v="Standard Class"/>
    <x v="126"/>
    <s v="Kelly Lampkin"/>
    <x v="1"/>
    <s v="United States"/>
    <s v="Reno"/>
    <x v="33"/>
    <n v="89502"/>
    <x v="1"/>
    <s v="OFF-BI-10003984"/>
    <x v="1"/>
    <x v="8"/>
    <s v="Lock-Up Easel 'Spel-Binder'"/>
    <n v="159.768"/>
    <n v="7"/>
    <n v="0.2"/>
    <n v="53.921700000000008"/>
  </r>
  <r>
    <n v="1155"/>
    <x v="548"/>
    <x v="2"/>
    <x v="414"/>
    <d v="2011-12-21T00:00:00"/>
    <s v="First Class"/>
    <x v="390"/>
    <s v="Penelope Sewall"/>
    <x v="2"/>
    <s v="United States"/>
    <s v="Harrisonburg"/>
    <x v="17"/>
    <n v="22801"/>
    <x v="0"/>
    <s v="OFF-ST-10004337"/>
    <x v="1"/>
    <x v="4"/>
    <s v="SAFCO Commercial Wire Shelving, 72h"/>
    <n v="122.48"/>
    <n v="2"/>
    <n v="0"/>
    <n v="0"/>
  </r>
  <r>
    <n v="1156"/>
    <x v="548"/>
    <x v="2"/>
    <x v="414"/>
    <d v="2011-12-21T00:00:00"/>
    <s v="First Class"/>
    <x v="390"/>
    <s v="Penelope Sewall"/>
    <x v="2"/>
    <s v="United States"/>
    <s v="Harrisonburg"/>
    <x v="17"/>
    <n v="22801"/>
    <x v="0"/>
    <s v="FUR-TA-10001932"/>
    <x v="0"/>
    <x v="3"/>
    <s v="Chromcraft 48&quot; x 96&quot; Racetrack Double Pedestal Table"/>
    <n v="2244.48"/>
    <n v="7"/>
    <n v="0"/>
    <n v="493.78559999999993"/>
  </r>
  <r>
    <n v="1157"/>
    <x v="548"/>
    <x v="2"/>
    <x v="414"/>
    <d v="2011-12-21T00:00:00"/>
    <s v="First Class"/>
    <x v="390"/>
    <s v="Penelope Sewall"/>
    <x v="2"/>
    <s v="United States"/>
    <s v="Harrisonburg"/>
    <x v="17"/>
    <n v="22801"/>
    <x v="0"/>
    <s v="OFF-BI-10003982"/>
    <x v="1"/>
    <x v="8"/>
    <s v="Wilson Jones Century Plastic Molded Ring Binders"/>
    <n v="62.31"/>
    <n v="3"/>
    <n v="0"/>
    <n v="29.285699999999999"/>
  </r>
  <r>
    <n v="1158"/>
    <x v="548"/>
    <x v="2"/>
    <x v="414"/>
    <d v="2011-12-21T00:00:00"/>
    <s v="First Class"/>
    <x v="390"/>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x v="334"/>
    <s v="George Bell"/>
    <x v="1"/>
    <s v="United States"/>
    <s v="Los Angeles"/>
    <x v="1"/>
    <n v="90004"/>
    <x v="1"/>
    <s v="FUR-CH-10002126"/>
    <x v="0"/>
    <x v="1"/>
    <s v="Hon Deluxe Fabric Upholstered Stacking Chairs"/>
    <n v="195.184"/>
    <n v="1"/>
    <n v="0.2"/>
    <n v="19.518400000000007"/>
  </r>
  <r>
    <n v="1160"/>
    <x v="550"/>
    <x v="3"/>
    <x v="222"/>
    <d v="2014-07-05T00:00:00"/>
    <s v="Standard Class"/>
    <x v="397"/>
    <s v="Alex Avila"/>
    <x v="0"/>
    <s v="United States"/>
    <s v="Minneapolis"/>
    <x v="11"/>
    <n v="55407"/>
    <x v="2"/>
    <s v="OFF-AP-10000576"/>
    <x v="1"/>
    <x v="9"/>
    <s v="Belkin 325VA UPS Surge Protector, 6'"/>
    <n v="362.94"/>
    <n v="3"/>
    <n v="0"/>
    <n v="90.735000000000014"/>
  </r>
  <r>
    <n v="1161"/>
    <x v="550"/>
    <x v="3"/>
    <x v="222"/>
    <d v="2014-07-05T00:00:00"/>
    <s v="Standard Class"/>
    <x v="397"/>
    <s v="Alex Avila"/>
    <x v="0"/>
    <s v="United States"/>
    <s v="Minneapolis"/>
    <x v="11"/>
    <n v="55407"/>
    <x v="2"/>
    <s v="OFF-BI-10004654"/>
    <x v="1"/>
    <x v="8"/>
    <s v="Avery Binding System Hidden Tab Executive Style Index Sets"/>
    <n v="11.54"/>
    <n v="2"/>
    <n v="0"/>
    <n v="5.77"/>
  </r>
  <r>
    <n v="1162"/>
    <x v="551"/>
    <x v="2"/>
    <x v="416"/>
    <d v="2011-09-05T00:00:00"/>
    <s v="Second Class"/>
    <x v="398"/>
    <s v="Larry Tron"/>
    <x v="0"/>
    <s v="United States"/>
    <s v="Escondido"/>
    <x v="1"/>
    <n v="92025"/>
    <x v="1"/>
    <s v="OFF-AR-10004042"/>
    <x v="1"/>
    <x v="6"/>
    <s v="BOSTON Model 1800 Electric Pencil Sharpeners, Putty/Woodgrain"/>
    <n v="53.94"/>
    <n v="3"/>
    <n v="0"/>
    <n v="15.642599999999995"/>
  </r>
  <r>
    <n v="1163"/>
    <x v="552"/>
    <x v="2"/>
    <x v="223"/>
    <d v="2011-03-08T00:00:00"/>
    <s v="Standard Class"/>
    <x v="399"/>
    <s v="Anne Pryor"/>
    <x v="2"/>
    <s v="United States"/>
    <s v="New York City"/>
    <x v="15"/>
    <n v="10035"/>
    <x v="3"/>
    <s v="TEC-PH-10004700"/>
    <x v="2"/>
    <x v="7"/>
    <s v="PowerGen Dual USB Car Charger"/>
    <n v="9.99"/>
    <n v="1"/>
    <n v="0"/>
    <n v="4.5953999999999997"/>
  </r>
  <r>
    <n v="1164"/>
    <x v="552"/>
    <x v="2"/>
    <x v="223"/>
    <d v="2011-03-08T00:00:00"/>
    <s v="Standard Class"/>
    <x v="399"/>
    <s v="Anne Pryor"/>
    <x v="2"/>
    <s v="United States"/>
    <s v="New York City"/>
    <x v="15"/>
    <n v="10035"/>
    <x v="3"/>
    <s v="OFF-BI-10004593"/>
    <x v="1"/>
    <x v="8"/>
    <s v="Ibico Laser Imprintable Binding System Covers"/>
    <n v="125.76"/>
    <n v="3"/>
    <n v="0.2"/>
    <n v="40.872"/>
  </r>
  <r>
    <n v="1165"/>
    <x v="552"/>
    <x v="2"/>
    <x v="223"/>
    <d v="2011-03-08T00:00:00"/>
    <s v="Standard Class"/>
    <x v="399"/>
    <s v="Anne Pryor"/>
    <x v="2"/>
    <s v="United States"/>
    <s v="New York City"/>
    <x v="15"/>
    <n v="10035"/>
    <x v="3"/>
    <s v="OFF-BI-10003429"/>
    <x v="1"/>
    <x v="8"/>
    <s v="Cardinal HOLDit! Binder Insert Strips,Extra Strips"/>
    <n v="25.32"/>
    <n v="5"/>
    <n v="0.2"/>
    <n v="9.1785000000000014"/>
  </r>
  <r>
    <n v="1166"/>
    <x v="553"/>
    <x v="2"/>
    <x v="417"/>
    <d v="2011-05-08T00:00:00"/>
    <s v="Standard Class"/>
    <x v="400"/>
    <s v="Paul MacIntyre"/>
    <x v="0"/>
    <s v="United States"/>
    <s v="Jackson"/>
    <x v="12"/>
    <n v="49201"/>
    <x v="2"/>
    <s v="OFF-BI-10001294"/>
    <x v="1"/>
    <x v="8"/>
    <s v="Fellowes Binding Cases"/>
    <n v="46.8"/>
    <n v="4"/>
    <n v="0"/>
    <n v="21.059999999999995"/>
  </r>
  <r>
    <n v="1167"/>
    <x v="554"/>
    <x v="1"/>
    <x v="121"/>
    <d v="2012-11-02T00:00:00"/>
    <s v="Same Day"/>
    <x v="110"/>
    <s v="Kelly Collister"/>
    <x v="0"/>
    <s v="United States"/>
    <s v="Seattle"/>
    <x v="4"/>
    <n v="98115"/>
    <x v="1"/>
    <s v="TEC-AC-10001552"/>
    <x v="2"/>
    <x v="11"/>
    <s v="Logitech K350 2.4Ghz Wireless Keyboard"/>
    <n v="447.93"/>
    <n v="9"/>
    <n v="0"/>
    <n v="49.272299999999987"/>
  </r>
  <r>
    <n v="1168"/>
    <x v="555"/>
    <x v="3"/>
    <x v="166"/>
    <d v="2014-12-11T00:00:00"/>
    <s v="Second Class"/>
    <x v="111"/>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x v="111"/>
    <s v="Delfina Latchford"/>
    <x v="0"/>
    <s v="United States"/>
    <s v="New York City"/>
    <x v="15"/>
    <n v="10035"/>
    <x v="3"/>
    <s v="OFF-ST-10004123"/>
    <x v="1"/>
    <x v="4"/>
    <s v="Safco Industrial Wire Shelving System"/>
    <n v="272.94"/>
    <n v="3"/>
    <n v="0"/>
    <n v="0"/>
  </r>
  <r>
    <n v="1170"/>
    <x v="555"/>
    <x v="3"/>
    <x v="166"/>
    <d v="2014-12-11T00:00:00"/>
    <s v="Second Class"/>
    <x v="111"/>
    <s v="Delfina Latchford"/>
    <x v="0"/>
    <s v="United States"/>
    <s v="New York City"/>
    <x v="15"/>
    <n v="10035"/>
    <x v="3"/>
    <s v="OFF-PA-10003172"/>
    <x v="1"/>
    <x v="10"/>
    <s v="Xerox 1996"/>
    <n v="19.440000000000001"/>
    <n v="3"/>
    <n v="0"/>
    <n v="9.3312000000000008"/>
  </r>
  <r>
    <n v="1171"/>
    <x v="555"/>
    <x v="3"/>
    <x v="166"/>
    <d v="2014-12-11T00:00:00"/>
    <s v="Second Class"/>
    <x v="111"/>
    <s v="Delfina Latchford"/>
    <x v="0"/>
    <s v="United States"/>
    <s v="New York City"/>
    <x v="15"/>
    <n v="10035"/>
    <x v="3"/>
    <s v="OFF-ST-10002352"/>
    <x v="1"/>
    <x v="4"/>
    <s v="Iris Project Case"/>
    <n v="31.92"/>
    <n v="4"/>
    <n v="0"/>
    <n v="8.299199999999999"/>
  </r>
  <r>
    <n v="1172"/>
    <x v="556"/>
    <x v="2"/>
    <x v="418"/>
    <d v="2011-03-14T00:00:00"/>
    <s v="Standard Class"/>
    <x v="349"/>
    <s v="Scott Williamson"/>
    <x v="0"/>
    <s v="United States"/>
    <s v="Royal Oak"/>
    <x v="12"/>
    <n v="48073"/>
    <x v="2"/>
    <s v="OFF-PA-10002259"/>
    <x v="1"/>
    <x v="10"/>
    <s v="Geographics Note Cards, Blank, White, 8 1/2&quot; x 11&quot;"/>
    <n v="22.38"/>
    <n v="2"/>
    <n v="0"/>
    <n v="10.7424"/>
  </r>
  <r>
    <n v="1173"/>
    <x v="557"/>
    <x v="2"/>
    <x v="419"/>
    <d v="2011-04-25T00:00:00"/>
    <s v="Standard Class"/>
    <x v="211"/>
    <s v="Allen Armold"/>
    <x v="0"/>
    <s v="United States"/>
    <s v="Los Angeles"/>
    <x v="1"/>
    <n v="90008"/>
    <x v="1"/>
    <s v="OFF-BI-10002976"/>
    <x v="1"/>
    <x v="8"/>
    <s v="ACCOHIDE Binder by Acco"/>
    <n v="16.520000000000003"/>
    <n v="5"/>
    <n v="0.2"/>
    <n v="5.5754999999999999"/>
  </r>
  <r>
    <n v="1174"/>
    <x v="558"/>
    <x v="1"/>
    <x v="420"/>
    <d v="2012-10-26T00:00:00"/>
    <s v="Standard Class"/>
    <x v="299"/>
    <s v="Liz Thompson"/>
    <x v="0"/>
    <s v="United States"/>
    <s v="Bloomington"/>
    <x v="10"/>
    <n v="61701"/>
    <x v="2"/>
    <s v="OFF-BI-10000301"/>
    <x v="1"/>
    <x v="8"/>
    <s v="GBC Instant Report Kit"/>
    <n v="5.1759999999999984"/>
    <n v="4"/>
    <n v="0.8"/>
    <n v="-7.7640000000000011"/>
  </r>
  <r>
    <n v="1175"/>
    <x v="559"/>
    <x v="1"/>
    <x v="421"/>
    <d v="2012-08-25T00:00:00"/>
    <s v="First Class"/>
    <x v="317"/>
    <s v="Dave Poirier"/>
    <x v="1"/>
    <s v="United States"/>
    <s v="New York City"/>
    <x v="15"/>
    <n v="10035"/>
    <x v="3"/>
    <s v="OFF-BI-10003694"/>
    <x v="1"/>
    <x v="8"/>
    <s v="Avery 3 1/2&quot; Diskette Storage Pages, 10/Pack"/>
    <n v="50.112000000000002"/>
    <n v="6"/>
    <n v="0.2"/>
    <n v="16.2864"/>
  </r>
  <r>
    <n v="1176"/>
    <x v="560"/>
    <x v="0"/>
    <x v="48"/>
    <d v="2013-09-04T00:00:00"/>
    <s v="Standard Class"/>
    <x v="144"/>
    <s v="Adam Bellavance"/>
    <x v="2"/>
    <s v="United States"/>
    <s v="Concord"/>
    <x v="38"/>
    <n v="3301"/>
    <x v="3"/>
    <s v="OFF-SU-10000381"/>
    <x v="1"/>
    <x v="14"/>
    <s v="Acme Forged Steel Scissors with Black Enamel Handles"/>
    <n v="27.93"/>
    <n v="3"/>
    <n v="0"/>
    <n v="8.0996999999999986"/>
  </r>
  <r>
    <n v="1177"/>
    <x v="561"/>
    <x v="2"/>
    <x v="422"/>
    <d v="2011-12-30T00:00:00"/>
    <s v="Second Class"/>
    <x v="401"/>
    <s v="Alyssa Tate"/>
    <x v="2"/>
    <s v="United States"/>
    <s v="Los Angeles"/>
    <x v="1"/>
    <n v="90004"/>
    <x v="1"/>
    <s v="OFF-LA-10004425"/>
    <x v="1"/>
    <x v="2"/>
    <s v="Staples"/>
    <n v="11.56"/>
    <n v="4"/>
    <n v="0"/>
    <n v="5.4332000000000003"/>
  </r>
  <r>
    <n v="1178"/>
    <x v="562"/>
    <x v="0"/>
    <x v="49"/>
    <d v="2013-12-06T00:00:00"/>
    <s v="Standard Class"/>
    <x v="32"/>
    <s v="Joel Eaton"/>
    <x v="0"/>
    <s v="United States"/>
    <s v="Rockville"/>
    <x v="39"/>
    <n v="20852"/>
    <x v="3"/>
    <s v="FUR-CH-10001270"/>
    <x v="0"/>
    <x v="1"/>
    <s v="Harbour Creations Steel Folding Chair"/>
    <n v="172.5"/>
    <n v="2"/>
    <n v="0"/>
    <n v="51.749999999999986"/>
  </r>
  <r>
    <n v="1179"/>
    <x v="562"/>
    <x v="0"/>
    <x v="49"/>
    <d v="2013-12-06T00:00:00"/>
    <s v="Standard Class"/>
    <x v="32"/>
    <s v="Joel Eaton"/>
    <x v="0"/>
    <s v="United States"/>
    <s v="Rockville"/>
    <x v="39"/>
    <n v="20852"/>
    <x v="3"/>
    <s v="TEC-PH-10003931"/>
    <x v="2"/>
    <x v="7"/>
    <s v="JBL Micro Wireless Portable Bluetooth Speaker"/>
    <n v="179.97"/>
    <n v="3"/>
    <n v="0"/>
    <n v="44.992500000000007"/>
  </r>
  <r>
    <n v="1180"/>
    <x v="563"/>
    <x v="0"/>
    <x v="423"/>
    <d v="2013-04-28T00:00:00"/>
    <s v="Second Class"/>
    <x v="402"/>
    <s v="Cathy Armstrong"/>
    <x v="2"/>
    <s v="United States"/>
    <s v="Houston"/>
    <x v="5"/>
    <n v="77070"/>
    <x v="2"/>
    <s v="TEC-AC-10003174"/>
    <x v="2"/>
    <x v="11"/>
    <s v="Plantronics S12 Corded Telephone Headset System"/>
    <n v="258.69600000000003"/>
    <n v="3"/>
    <n v="0.2"/>
    <n v="64.674000000000007"/>
  </r>
  <r>
    <n v="1181"/>
    <x v="564"/>
    <x v="2"/>
    <x v="261"/>
    <d v="2011-06-25T00:00:00"/>
    <s v="Standard Class"/>
    <x v="72"/>
    <s v="Dave Brooks"/>
    <x v="0"/>
    <s v="United States"/>
    <s v="Lakewood"/>
    <x v="30"/>
    <n v="8701"/>
    <x v="3"/>
    <s v="TEC-PH-10004539"/>
    <x v="2"/>
    <x v="7"/>
    <s v="Wireless Extenders zBoost YX545 SOHO Signal Booster"/>
    <n v="1322.93"/>
    <n v="7"/>
    <n v="0"/>
    <n v="357.19110000000001"/>
  </r>
  <r>
    <n v="1182"/>
    <x v="564"/>
    <x v="2"/>
    <x v="261"/>
    <d v="2011-06-25T00:00:00"/>
    <s v="Standard Class"/>
    <x v="72"/>
    <s v="Dave Brooks"/>
    <x v="0"/>
    <s v="United States"/>
    <s v="Lakewood"/>
    <x v="30"/>
    <n v="8701"/>
    <x v="3"/>
    <s v="OFF-AR-10001919"/>
    <x v="1"/>
    <x v="6"/>
    <s v="OIC #2 Pencils, Medium Soft"/>
    <n v="3.76"/>
    <n v="2"/>
    <n v="0"/>
    <n v="1.0903999999999998"/>
  </r>
  <r>
    <n v="1183"/>
    <x v="565"/>
    <x v="3"/>
    <x v="424"/>
    <d v="2014-01-16T00:00:00"/>
    <s v="First Class"/>
    <x v="262"/>
    <s v="Rob Beeghly"/>
    <x v="0"/>
    <s v="United States"/>
    <s v="Jacksonville"/>
    <x v="3"/>
    <n v="28540"/>
    <x v="0"/>
    <s v="OFF-EN-10002504"/>
    <x v="1"/>
    <x v="12"/>
    <s v="Tyvek  Top-Opening Peel &amp; Seel Envelopes, Plain White"/>
    <n v="21.744"/>
    <n v="1"/>
    <n v="0.2"/>
    <n v="7.3385999999999996"/>
  </r>
  <r>
    <n v="1184"/>
    <x v="565"/>
    <x v="3"/>
    <x v="424"/>
    <d v="2014-01-16T00:00:00"/>
    <s v="First Class"/>
    <x v="262"/>
    <s v="Rob Beeghly"/>
    <x v="0"/>
    <s v="United States"/>
    <s v="Jacksonville"/>
    <x v="3"/>
    <n v="28540"/>
    <x v="0"/>
    <s v="TEC-PH-10003655"/>
    <x v="2"/>
    <x v="7"/>
    <s v="Sannysis Cute Owl Design Soft Skin Case Cover for Samsung Galaxy S4"/>
    <n v="7.92"/>
    <n v="5"/>
    <n v="0.2"/>
    <n v="0.69300000000000006"/>
  </r>
  <r>
    <n v="1185"/>
    <x v="566"/>
    <x v="2"/>
    <x v="156"/>
    <d v="2011-11-30T00:00:00"/>
    <s v="Standard Class"/>
    <x v="403"/>
    <s v="Harold Ryan"/>
    <x v="1"/>
    <s v="United States"/>
    <s v="Seattle"/>
    <x v="4"/>
    <n v="98103"/>
    <x v="1"/>
    <s v="OFF-BI-10004656"/>
    <x v="1"/>
    <x v="8"/>
    <s v="Peel &amp; Stick Add-On Corner Pockets"/>
    <n v="12.096000000000002"/>
    <n v="7"/>
    <n v="0.2"/>
    <n v="4.2335999999999991"/>
  </r>
  <r>
    <n v="1186"/>
    <x v="566"/>
    <x v="2"/>
    <x v="156"/>
    <d v="2011-11-30T00:00:00"/>
    <s v="Standard Class"/>
    <x v="403"/>
    <s v="Harold Ryan"/>
    <x v="1"/>
    <s v="United States"/>
    <s v="Seattle"/>
    <x v="4"/>
    <n v="98103"/>
    <x v="1"/>
    <s v="OFF-ST-10002344"/>
    <x v="1"/>
    <x v="4"/>
    <s v="Carina 42&quot;Hx23 3/4&quot;W Media Storage Unit"/>
    <n v="485.88"/>
    <n v="6"/>
    <n v="0"/>
    <n v="9.7176000000000329"/>
  </r>
  <r>
    <n v="1187"/>
    <x v="566"/>
    <x v="2"/>
    <x v="156"/>
    <d v="2011-11-30T00:00:00"/>
    <s v="Standard Class"/>
    <x v="403"/>
    <s v="Harold Ryan"/>
    <x v="1"/>
    <s v="United States"/>
    <s v="Seattle"/>
    <x v="4"/>
    <n v="98103"/>
    <x v="1"/>
    <s v="OFF-PA-10001800"/>
    <x v="1"/>
    <x v="10"/>
    <s v="Xerox 220"/>
    <n v="25.92"/>
    <n v="4"/>
    <n v="0"/>
    <n v="12.441600000000001"/>
  </r>
  <r>
    <n v="1188"/>
    <x v="566"/>
    <x v="2"/>
    <x v="156"/>
    <d v="2011-11-30T00:00:00"/>
    <s v="Standard Class"/>
    <x v="403"/>
    <s v="Harold Ryan"/>
    <x v="1"/>
    <s v="United States"/>
    <s v="Seattle"/>
    <x v="4"/>
    <n v="98103"/>
    <x v="1"/>
    <s v="OFF-ST-10000036"/>
    <x v="1"/>
    <x v="4"/>
    <s v="Recycled Data-Pak for Archival Bound Computer Printouts, 12-1/2 x 12-1/2 x 16"/>
    <n v="197.58"/>
    <n v="2"/>
    <n v="0"/>
    <n v="53.346599999999995"/>
  </r>
  <r>
    <n v="1189"/>
    <x v="567"/>
    <x v="3"/>
    <x v="425"/>
    <d v="2014-03-01T00:00:00"/>
    <s v="Second Class"/>
    <x v="404"/>
    <s v="Bradley Talbott"/>
    <x v="2"/>
    <s v="United States"/>
    <s v="Los Angeles"/>
    <x v="1"/>
    <n v="90036"/>
    <x v="1"/>
    <s v="OFF-AP-10004532"/>
    <x v="1"/>
    <x v="9"/>
    <s v="Kensington 6 Outlet Guardian Standard Surge Protector"/>
    <n v="81.92"/>
    <n v="4"/>
    <n v="0"/>
    <n v="22.118400000000001"/>
  </r>
  <r>
    <n v="1190"/>
    <x v="567"/>
    <x v="3"/>
    <x v="425"/>
    <d v="2014-03-01T00:00:00"/>
    <s v="Second Class"/>
    <x v="404"/>
    <s v="Bradley Talbott"/>
    <x v="2"/>
    <s v="United States"/>
    <s v="Los Angeles"/>
    <x v="1"/>
    <n v="90036"/>
    <x v="1"/>
    <s v="TEC-PH-10004447"/>
    <x v="2"/>
    <x v="7"/>
    <s v="Toshiba IPT2010-SD IP Telephone"/>
    <n v="889.53600000000006"/>
    <n v="8"/>
    <n v="0.2"/>
    <n v="66.715199999999982"/>
  </r>
  <r>
    <n v="1191"/>
    <x v="567"/>
    <x v="3"/>
    <x v="425"/>
    <d v="2014-03-01T00:00:00"/>
    <s v="Second Class"/>
    <x v="404"/>
    <s v="Bradley Talbott"/>
    <x v="2"/>
    <s v="United States"/>
    <s v="Los Angeles"/>
    <x v="1"/>
    <n v="90036"/>
    <x v="1"/>
    <s v="FUR-CH-10003973"/>
    <x v="0"/>
    <x v="1"/>
    <s v="GuestStacker Chair with Chrome Finish Legs"/>
    <n v="892.22400000000005"/>
    <n v="3"/>
    <n v="0.2"/>
    <n v="89.222400000000022"/>
  </r>
  <r>
    <n v="1192"/>
    <x v="567"/>
    <x v="3"/>
    <x v="425"/>
    <d v="2014-03-01T00:00:00"/>
    <s v="Second Class"/>
    <x v="404"/>
    <s v="Bradley Talbott"/>
    <x v="2"/>
    <s v="United States"/>
    <s v="Los Angeles"/>
    <x v="1"/>
    <n v="90036"/>
    <x v="1"/>
    <s v="OFF-PA-10001970"/>
    <x v="1"/>
    <x v="10"/>
    <s v="Xerox 1908"/>
    <n v="223.92"/>
    <n v="4"/>
    <n v="0"/>
    <n v="109.7208"/>
  </r>
  <r>
    <n v="1193"/>
    <x v="567"/>
    <x v="3"/>
    <x v="425"/>
    <d v="2014-03-01T00:00:00"/>
    <s v="Second Class"/>
    <x v="404"/>
    <s v="Bradley Talbott"/>
    <x v="2"/>
    <s v="United States"/>
    <s v="Los Angeles"/>
    <x v="1"/>
    <n v="90036"/>
    <x v="1"/>
    <s v="OFF-PA-10000682"/>
    <x v="1"/>
    <x v="10"/>
    <s v="Xerox 1924"/>
    <n v="23.12"/>
    <n v="4"/>
    <n v="0"/>
    <n v="11.328800000000001"/>
  </r>
  <r>
    <n v="1194"/>
    <x v="568"/>
    <x v="1"/>
    <x v="426"/>
    <d v="2012-09-15T00:00:00"/>
    <s v="Same Day"/>
    <x v="243"/>
    <s v="Nat Gilpin"/>
    <x v="1"/>
    <s v="United States"/>
    <s v="Coral Springs"/>
    <x v="2"/>
    <n v="33065"/>
    <x v="0"/>
    <s v="OFF-PA-10001937"/>
    <x v="1"/>
    <x v="10"/>
    <s v="Xerox 21"/>
    <n v="15.552000000000003"/>
    <n v="3"/>
    <n v="0.2"/>
    <n v="5.4432"/>
  </r>
  <r>
    <n v="1195"/>
    <x v="568"/>
    <x v="1"/>
    <x v="426"/>
    <d v="2012-09-15T00:00:00"/>
    <s v="Same Day"/>
    <x v="243"/>
    <s v="Nat Gilpin"/>
    <x v="1"/>
    <s v="United States"/>
    <s v="Coral Springs"/>
    <x v="2"/>
    <n v="33065"/>
    <x v="0"/>
    <s v="FUR-FU-10002268"/>
    <x v="0"/>
    <x v="5"/>
    <s v="Ultra Door Push Plate"/>
    <n v="15.712000000000002"/>
    <n v="4"/>
    <n v="0.2"/>
    <n v="2.553199999999999"/>
  </r>
  <r>
    <n v="1196"/>
    <x v="568"/>
    <x v="1"/>
    <x v="426"/>
    <d v="2012-09-15T00:00:00"/>
    <s v="Same Day"/>
    <x v="243"/>
    <s v="Nat Gilpin"/>
    <x v="1"/>
    <s v="United States"/>
    <s v="Coral Springs"/>
    <x v="2"/>
    <n v="33065"/>
    <x v="0"/>
    <s v="OFF-ST-10001321"/>
    <x v="1"/>
    <x v="4"/>
    <s v="Decoflex Hanging Personal Folder File, Blue"/>
    <n v="24.672000000000001"/>
    <n v="2"/>
    <n v="0.2"/>
    <n v="2.1588000000000021"/>
  </r>
  <r>
    <n v="1197"/>
    <x v="568"/>
    <x v="1"/>
    <x v="426"/>
    <d v="2012-09-15T00:00:00"/>
    <s v="Same Day"/>
    <x v="243"/>
    <s v="Nat Gilpin"/>
    <x v="1"/>
    <s v="United States"/>
    <s v="Coral Springs"/>
    <x v="2"/>
    <n v="33065"/>
    <x v="0"/>
    <s v="FUR-FU-10003394"/>
    <x v="0"/>
    <x v="5"/>
    <s v="Tenex &quot;The Solids&quot; Textured Chair Mats"/>
    <n v="55.967999999999996"/>
    <n v="1"/>
    <n v="0.2"/>
    <n v="-2.098800000000006"/>
  </r>
  <r>
    <n v="1198"/>
    <x v="569"/>
    <x v="0"/>
    <x v="143"/>
    <d v="2013-04-13T00:00:00"/>
    <s v="Standard Class"/>
    <x v="233"/>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x v="233"/>
    <s v="Zuschuss Carroll"/>
    <x v="0"/>
    <s v="United States"/>
    <s v="Houston"/>
    <x v="5"/>
    <n v="77041"/>
    <x v="2"/>
    <s v="FUR-CH-10004540"/>
    <x v="0"/>
    <x v="1"/>
    <s v="Global Chrome Stack Chair"/>
    <n v="95.983999999999995"/>
    <n v="4"/>
    <n v="0.3"/>
    <n v="-4.1135999999999981"/>
  </r>
  <r>
    <n v="1200"/>
    <x v="569"/>
    <x v="0"/>
    <x v="143"/>
    <d v="2013-04-13T00:00:00"/>
    <s v="Standard Class"/>
    <x v="233"/>
    <s v="Zuschuss Carroll"/>
    <x v="0"/>
    <s v="United States"/>
    <s v="Houston"/>
    <x v="5"/>
    <n v="77041"/>
    <x v="2"/>
    <s v="OFF-BI-10004995"/>
    <x v="1"/>
    <x v="8"/>
    <s v="GBC DocuBind P400 Electric Binding System"/>
    <n v="1088.7919999999997"/>
    <n v="4"/>
    <n v="0.8"/>
    <n v="-1850.9464000000007"/>
  </r>
  <r>
    <n v="1201"/>
    <x v="570"/>
    <x v="0"/>
    <x v="427"/>
    <d v="2013-07-25T00:00:00"/>
    <s v="Standard Class"/>
    <x v="322"/>
    <s v="Linda Southworth"/>
    <x v="1"/>
    <s v="United States"/>
    <s v="Denver"/>
    <x v="22"/>
    <n v="80219"/>
    <x v="1"/>
    <s v="FUR-CH-10002335"/>
    <x v="0"/>
    <x v="1"/>
    <s v="Hon GuestStacker Chair"/>
    <n v="544.00800000000004"/>
    <n v="3"/>
    <n v="0.2"/>
    <n v="40.800600000000003"/>
  </r>
  <r>
    <n v="1202"/>
    <x v="570"/>
    <x v="0"/>
    <x v="427"/>
    <d v="2013-07-25T00:00:00"/>
    <s v="Standard Class"/>
    <x v="322"/>
    <s v="Linda Southworth"/>
    <x v="1"/>
    <s v="United States"/>
    <s v="Denver"/>
    <x v="22"/>
    <n v="80219"/>
    <x v="1"/>
    <s v="OFF-BI-10004967"/>
    <x v="1"/>
    <x v="8"/>
    <s v="Round Ring Binders"/>
    <n v="1.8720000000000003"/>
    <n v="3"/>
    <n v="0.7"/>
    <n v="-1.4352"/>
  </r>
  <r>
    <n v="1203"/>
    <x v="570"/>
    <x v="0"/>
    <x v="427"/>
    <d v="2013-07-25T00:00:00"/>
    <s v="Standard Class"/>
    <x v="322"/>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x v="322"/>
    <s v="Linda Southworth"/>
    <x v="1"/>
    <s v="United States"/>
    <s v="Denver"/>
    <x v="22"/>
    <n v="80219"/>
    <x v="1"/>
    <s v="OFF-ST-10002292"/>
    <x v="1"/>
    <x v="4"/>
    <s v="Sauder Facets Collection Locker/File Cabinet, Sky Alder Finish"/>
    <n v="593.5680000000001"/>
    <n v="2"/>
    <n v="0.2"/>
    <n v="0"/>
  </r>
  <r>
    <n v="1205"/>
    <x v="570"/>
    <x v="0"/>
    <x v="427"/>
    <d v="2013-07-25T00:00:00"/>
    <s v="Standard Class"/>
    <x v="322"/>
    <s v="Linda Southworth"/>
    <x v="1"/>
    <s v="United States"/>
    <s v="Denver"/>
    <x v="22"/>
    <n v="80219"/>
    <x v="1"/>
    <s v="OFF-ST-10000689"/>
    <x v="1"/>
    <x v="4"/>
    <s v="Fellowes Strictly Business Drawer File, Letter/Legal Size"/>
    <n v="338.04"/>
    <n v="3"/>
    <n v="0.2"/>
    <n v="-33.804000000000002"/>
  </r>
  <r>
    <n v="1206"/>
    <x v="571"/>
    <x v="3"/>
    <x v="378"/>
    <d v="2014-08-05T00:00:00"/>
    <s v="First Class"/>
    <x v="405"/>
    <s v="Larry Hughes"/>
    <x v="0"/>
    <s v="United States"/>
    <s v="Charlotte"/>
    <x v="3"/>
    <n v="28205"/>
    <x v="0"/>
    <s v="TEC-PH-10002660"/>
    <x v="2"/>
    <x v="7"/>
    <s v="Nortel Networks T7316 E Nt8 B27"/>
    <n v="271.95999999999998"/>
    <n v="5"/>
    <n v="0.2"/>
    <n v="16.997500000000016"/>
  </r>
  <r>
    <n v="1207"/>
    <x v="572"/>
    <x v="0"/>
    <x v="216"/>
    <d v="2013-07-19T00:00:00"/>
    <s v="Second Class"/>
    <x v="406"/>
    <s v="Steven Ward"/>
    <x v="1"/>
    <s v="United States"/>
    <s v="New York City"/>
    <x v="15"/>
    <n v="10009"/>
    <x v="3"/>
    <s v="OFF-ST-10004634"/>
    <x v="1"/>
    <x v="4"/>
    <s v="Personal Folder Holder, Ebony"/>
    <n v="11.21"/>
    <n v="1"/>
    <n v="0"/>
    <n v="3.3629999999999995"/>
  </r>
  <r>
    <n v="1208"/>
    <x v="572"/>
    <x v="0"/>
    <x v="216"/>
    <d v="2013-07-19T00:00:00"/>
    <s v="Second Class"/>
    <x v="406"/>
    <s v="Steven Ward"/>
    <x v="1"/>
    <s v="United States"/>
    <s v="New York City"/>
    <x v="15"/>
    <n v="10009"/>
    <x v="3"/>
    <s v="OFF-BI-10002160"/>
    <x v="1"/>
    <x v="8"/>
    <s v="Acco Hanging Data Binders"/>
    <n v="9.1440000000000001"/>
    <n v="3"/>
    <n v="0.2"/>
    <n v="3.2003999999999997"/>
  </r>
  <r>
    <n v="1209"/>
    <x v="572"/>
    <x v="0"/>
    <x v="216"/>
    <d v="2013-07-19T00:00:00"/>
    <s v="Second Class"/>
    <x v="406"/>
    <s v="Steven Ward"/>
    <x v="1"/>
    <s v="United States"/>
    <s v="New York City"/>
    <x v="15"/>
    <n v="10009"/>
    <x v="3"/>
    <s v="OFF-FA-10002988"/>
    <x v="1"/>
    <x v="13"/>
    <s v="Ideal Clamps"/>
    <n v="14.069999999999999"/>
    <n v="7"/>
    <n v="0"/>
    <n v="6.8942999999999994"/>
  </r>
  <r>
    <n v="1210"/>
    <x v="572"/>
    <x v="0"/>
    <x v="216"/>
    <d v="2013-07-19T00:00:00"/>
    <s v="Second Class"/>
    <x v="406"/>
    <s v="Steven Ward"/>
    <x v="1"/>
    <s v="United States"/>
    <s v="New York City"/>
    <x v="15"/>
    <n v="10009"/>
    <x v="3"/>
    <s v="OFF-AR-10004999"/>
    <x v="1"/>
    <x v="6"/>
    <s v="Newell 315"/>
    <n v="41.86"/>
    <n v="7"/>
    <n v="0"/>
    <n v="10.465"/>
  </r>
  <r>
    <n v="1211"/>
    <x v="572"/>
    <x v="0"/>
    <x v="216"/>
    <d v="2013-07-19T00:00:00"/>
    <s v="Second Class"/>
    <x v="406"/>
    <s v="Steven Ward"/>
    <x v="1"/>
    <s v="United States"/>
    <s v="New York City"/>
    <x v="15"/>
    <n v="10009"/>
    <x v="3"/>
    <s v="OFF-BI-10001031"/>
    <x v="1"/>
    <x v="8"/>
    <s v="Pressboard Data Binders by Wilson Jones"/>
    <n v="8.5440000000000005"/>
    <n v="2"/>
    <n v="0.2"/>
    <n v="2.8835999999999995"/>
  </r>
  <r>
    <n v="1212"/>
    <x v="572"/>
    <x v="0"/>
    <x v="216"/>
    <d v="2013-07-19T00:00:00"/>
    <s v="Second Class"/>
    <x v="406"/>
    <s v="Steven Ward"/>
    <x v="1"/>
    <s v="United States"/>
    <s v="New York City"/>
    <x v="15"/>
    <n v="10009"/>
    <x v="3"/>
    <s v="FUR-BO-10004695"/>
    <x v="0"/>
    <x v="0"/>
    <s v="O'Sullivan 2-Door Barrister Bookcase in Odessa Pine"/>
    <n v="579.13599999999997"/>
    <n v="4"/>
    <n v="0.2"/>
    <n v="21.717599999999948"/>
  </r>
  <r>
    <n v="1213"/>
    <x v="573"/>
    <x v="3"/>
    <x v="428"/>
    <d v="2014-09-14T00:00:00"/>
    <s v="Standard Class"/>
    <x v="407"/>
    <s v="Stefania Perrino"/>
    <x v="1"/>
    <s v="United States"/>
    <s v="Philadelphia"/>
    <x v="9"/>
    <n v="19134"/>
    <x v="3"/>
    <s v="FUR-CH-10004860"/>
    <x v="0"/>
    <x v="1"/>
    <s v="Global Low Back Tilter Chair"/>
    <n v="141.37199999999999"/>
    <n v="2"/>
    <n v="0.3"/>
    <n v="-48.470400000000019"/>
  </r>
  <r>
    <n v="1214"/>
    <x v="573"/>
    <x v="3"/>
    <x v="428"/>
    <d v="2014-09-14T00:00:00"/>
    <s v="Standard Class"/>
    <x v="407"/>
    <s v="Stefania Perrino"/>
    <x v="1"/>
    <s v="United States"/>
    <s v="Philadelphia"/>
    <x v="9"/>
    <n v="19134"/>
    <x v="3"/>
    <s v="OFF-BI-10002432"/>
    <x v="1"/>
    <x v="8"/>
    <s v="Wilson Jones Standard D-Ring Binders"/>
    <n v="3.036"/>
    <n v="2"/>
    <n v="0.7"/>
    <n v="-2.3275999999999994"/>
  </r>
  <r>
    <n v="1215"/>
    <x v="573"/>
    <x v="3"/>
    <x v="428"/>
    <d v="2014-09-14T00:00:00"/>
    <s v="Standard Class"/>
    <x v="407"/>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x v="407"/>
    <s v="Stefania Perrino"/>
    <x v="1"/>
    <s v="United States"/>
    <s v="Philadelphia"/>
    <x v="9"/>
    <n v="19134"/>
    <x v="3"/>
    <s v="OFF-AR-10003602"/>
    <x v="1"/>
    <x v="6"/>
    <s v="Quartet Omega Colored Chalk, 12/Pack"/>
    <n v="4.6719999999999997"/>
    <n v="1"/>
    <n v="0.2"/>
    <n v="1.5767999999999998"/>
  </r>
  <r>
    <n v="1217"/>
    <x v="573"/>
    <x v="3"/>
    <x v="428"/>
    <d v="2014-09-14T00:00:00"/>
    <s v="Standard Class"/>
    <x v="407"/>
    <s v="Stefania Perrino"/>
    <x v="1"/>
    <s v="United States"/>
    <s v="Philadelphia"/>
    <x v="9"/>
    <n v="19134"/>
    <x v="3"/>
    <s v="TEC-AC-10004469"/>
    <x v="2"/>
    <x v="11"/>
    <s v="Microsoft Sculpt Comfort Mouse"/>
    <n v="95.88000000000001"/>
    <n v="3"/>
    <n v="0.2"/>
    <n v="28.764000000000006"/>
  </r>
  <r>
    <n v="1218"/>
    <x v="573"/>
    <x v="3"/>
    <x v="428"/>
    <d v="2014-09-14T00:00:00"/>
    <s v="Standard Class"/>
    <x v="407"/>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x v="407"/>
    <s v="Stefania Perrino"/>
    <x v="1"/>
    <s v="United States"/>
    <s v="Philadelphia"/>
    <x v="9"/>
    <n v="19134"/>
    <x v="3"/>
    <s v="TEC-AC-10003174"/>
    <x v="2"/>
    <x v="11"/>
    <s v="Plantronics S12 Corded Telephone Headset System"/>
    <n v="258.69600000000003"/>
    <n v="3"/>
    <n v="0.2"/>
    <n v="64.674000000000007"/>
  </r>
  <r>
    <n v="1220"/>
    <x v="573"/>
    <x v="3"/>
    <x v="428"/>
    <d v="2014-09-14T00:00:00"/>
    <s v="Standard Class"/>
    <x v="407"/>
    <s v="Stefania Perrino"/>
    <x v="1"/>
    <s v="United States"/>
    <s v="Philadelphia"/>
    <x v="9"/>
    <n v="19134"/>
    <x v="3"/>
    <s v="TEC-PH-10002200"/>
    <x v="2"/>
    <x v="7"/>
    <s v="Samsung Galaxy Note 2"/>
    <n v="1931.9579999999999"/>
    <n v="7"/>
    <n v="0.4"/>
    <n v="-386.3915999999997"/>
  </r>
  <r>
    <n v="1221"/>
    <x v="574"/>
    <x v="2"/>
    <x v="136"/>
    <d v="2011-07-16T00:00:00"/>
    <s v="Standard Class"/>
    <x v="408"/>
    <s v="Ben Ferrer"/>
    <x v="2"/>
    <s v="United States"/>
    <s v="Los Angeles"/>
    <x v="1"/>
    <n v="90036"/>
    <x v="1"/>
    <s v="OFF-ST-10000107"/>
    <x v="1"/>
    <x v="4"/>
    <s v="Fellowes Super Stor/Drawer"/>
    <n v="249.75"/>
    <n v="9"/>
    <n v="0"/>
    <n v="44.954999999999977"/>
  </r>
  <r>
    <n v="1222"/>
    <x v="574"/>
    <x v="2"/>
    <x v="136"/>
    <d v="2011-07-16T00:00:00"/>
    <s v="Standard Class"/>
    <x v="408"/>
    <s v="Ben Ferrer"/>
    <x v="2"/>
    <s v="United States"/>
    <s v="Los Angeles"/>
    <x v="1"/>
    <n v="90036"/>
    <x v="1"/>
    <s v="TEC-PH-10000439"/>
    <x v="2"/>
    <x v="7"/>
    <s v="GE DSL Phone Line Filter"/>
    <n v="255.93600000000004"/>
    <n v="8"/>
    <n v="0.2"/>
    <n v="28.792799999999971"/>
  </r>
  <r>
    <n v="1223"/>
    <x v="575"/>
    <x v="0"/>
    <x v="429"/>
    <d v="2013-12-06T00:00:00"/>
    <s v="First Class"/>
    <x v="78"/>
    <s v="Becky Martin"/>
    <x v="0"/>
    <s v="United States"/>
    <s v="New York City"/>
    <x v="15"/>
    <n v="10024"/>
    <x v="3"/>
    <s v="FUR-FU-10001602"/>
    <x v="0"/>
    <x v="5"/>
    <s v="Eldon Delta Triangular Chair Mat, 52&quot; x 58&quot;, Clear"/>
    <n v="113.78999999999999"/>
    <n v="3"/>
    <n v="0"/>
    <n v="20.482199999999992"/>
  </r>
  <r>
    <n v="1224"/>
    <x v="575"/>
    <x v="0"/>
    <x v="429"/>
    <d v="2013-12-06T00:00:00"/>
    <s v="First Class"/>
    <x v="78"/>
    <s v="Becky Martin"/>
    <x v="0"/>
    <s v="United States"/>
    <s v="New York City"/>
    <x v="15"/>
    <n v="10024"/>
    <x v="3"/>
    <s v="TEC-AC-10001432"/>
    <x v="2"/>
    <x v="11"/>
    <s v="Enermax Aurora Lite Keyboard"/>
    <n v="78.150000000000006"/>
    <n v="1"/>
    <n v="0"/>
    <n v="34.38600000000001"/>
  </r>
  <r>
    <n v="1225"/>
    <x v="575"/>
    <x v="0"/>
    <x v="429"/>
    <d v="2013-12-06T00:00:00"/>
    <s v="First Class"/>
    <x v="78"/>
    <s v="Becky Martin"/>
    <x v="0"/>
    <s v="United States"/>
    <s v="New York City"/>
    <x v="15"/>
    <n v="10024"/>
    <x v="3"/>
    <s v="OFF-BI-10004656"/>
    <x v="1"/>
    <x v="8"/>
    <s v="Peel &amp; Stick Add-On Corner Pockets"/>
    <n v="1.7280000000000002"/>
    <n v="1"/>
    <n v="0.2"/>
    <n v="0.60479999999999989"/>
  </r>
  <r>
    <n v="1226"/>
    <x v="575"/>
    <x v="0"/>
    <x v="429"/>
    <d v="2013-12-06T00:00:00"/>
    <s v="First Class"/>
    <x v="78"/>
    <s v="Becky Martin"/>
    <x v="0"/>
    <s v="United States"/>
    <s v="New York City"/>
    <x v="15"/>
    <n v="10024"/>
    <x v="3"/>
    <s v="OFF-PA-10001685"/>
    <x v="1"/>
    <x v="10"/>
    <s v="Staples"/>
    <n v="40.56"/>
    <n v="4"/>
    <n v="0"/>
    <n v="19.874400000000001"/>
  </r>
  <r>
    <n v="1227"/>
    <x v="575"/>
    <x v="0"/>
    <x v="429"/>
    <d v="2013-12-06T00:00:00"/>
    <s v="First Class"/>
    <x v="78"/>
    <s v="Becky Martin"/>
    <x v="0"/>
    <s v="United States"/>
    <s v="New York City"/>
    <x v="15"/>
    <n v="10024"/>
    <x v="3"/>
    <s v="OFF-ST-10001418"/>
    <x v="1"/>
    <x v="4"/>
    <s v="Carina Media Storage Towers in Natural &amp; Black"/>
    <n v="182.94"/>
    <n v="3"/>
    <n v="0"/>
    <n v="3.6587999999999994"/>
  </r>
  <r>
    <n v="1228"/>
    <x v="575"/>
    <x v="0"/>
    <x v="429"/>
    <d v="2013-12-06T00:00:00"/>
    <s v="First Class"/>
    <x v="78"/>
    <s v="Becky Martin"/>
    <x v="0"/>
    <s v="United States"/>
    <s v="New York City"/>
    <x v="15"/>
    <n v="10024"/>
    <x v="3"/>
    <s v="OFF-ST-10000676"/>
    <x v="1"/>
    <x v="4"/>
    <s v="Fellowes Econo/Stor Drawers"/>
    <n v="193.86"/>
    <n v="2"/>
    <n v="0"/>
    <n v="11.631599999999992"/>
  </r>
  <r>
    <n v="1229"/>
    <x v="576"/>
    <x v="3"/>
    <x v="44"/>
    <d v="2014-11-12T00:00:00"/>
    <s v="Standard Class"/>
    <x v="233"/>
    <s v="Zuschuss Carroll"/>
    <x v="0"/>
    <s v="United States"/>
    <s v="Los Angeles"/>
    <x v="1"/>
    <n v="90045"/>
    <x v="1"/>
    <s v="OFF-EN-10001219"/>
    <x v="1"/>
    <x v="12"/>
    <s v="#10- 4 1/8&quot; x 9 1/2&quot; Security-Tint Envelopes"/>
    <n v="15.28"/>
    <n v="2"/>
    <n v="0"/>
    <n v="7.4871999999999996"/>
  </r>
  <r>
    <n v="1230"/>
    <x v="576"/>
    <x v="3"/>
    <x v="44"/>
    <d v="2014-11-12T00:00:00"/>
    <s v="Standard Class"/>
    <x v="233"/>
    <s v="Zuschuss Carroll"/>
    <x v="0"/>
    <s v="United States"/>
    <s v="Los Angeles"/>
    <x v="1"/>
    <n v="90045"/>
    <x v="1"/>
    <s v="FUR-FU-10001424"/>
    <x v="0"/>
    <x v="5"/>
    <s v="Dax Clear Box Frame"/>
    <n v="8.73"/>
    <n v="1"/>
    <n v="0"/>
    <n v="2.9681999999999995"/>
  </r>
  <r>
    <n v="1231"/>
    <x v="576"/>
    <x v="3"/>
    <x v="44"/>
    <d v="2014-11-12T00:00:00"/>
    <s v="Standard Class"/>
    <x v="233"/>
    <s v="Zuschuss Carroll"/>
    <x v="0"/>
    <s v="United States"/>
    <s v="Los Angeles"/>
    <x v="1"/>
    <n v="90045"/>
    <x v="1"/>
    <s v="OFF-AR-10001022"/>
    <x v="1"/>
    <x v="6"/>
    <s v="SANFORD Liquid Accent Tank-Style Highlighters"/>
    <n v="5.68"/>
    <n v="2"/>
    <n v="0"/>
    <n v="1.7607999999999997"/>
  </r>
  <r>
    <n v="1232"/>
    <x v="577"/>
    <x v="1"/>
    <x v="89"/>
    <d v="2012-11-02T00:00:00"/>
    <s v="Second Class"/>
    <x v="409"/>
    <s v="Kean Thornton"/>
    <x v="0"/>
    <s v="United States"/>
    <s v="Buffalo"/>
    <x v="15"/>
    <n v="14215"/>
    <x v="3"/>
    <s v="OFF-AR-10000369"/>
    <x v="1"/>
    <x v="6"/>
    <s v="Design Ebony Sketching Pencil"/>
    <n v="2.78"/>
    <n v="2"/>
    <n v="0"/>
    <n v="0.72279999999999989"/>
  </r>
  <r>
    <n v="1233"/>
    <x v="577"/>
    <x v="1"/>
    <x v="89"/>
    <d v="2012-11-02T00:00:00"/>
    <s v="Second Class"/>
    <x v="409"/>
    <s v="Kean Thornton"/>
    <x v="0"/>
    <s v="United States"/>
    <s v="Buffalo"/>
    <x v="15"/>
    <n v="14215"/>
    <x v="3"/>
    <s v="OFF-EN-10003055"/>
    <x v="1"/>
    <x v="12"/>
    <s v="Blue String-Tie &amp; Button Interoffice Envelopes, 10 x 13"/>
    <n v="79.959999999999994"/>
    <n v="2"/>
    <n v="0"/>
    <n v="35.981999999999992"/>
  </r>
  <r>
    <n v="1234"/>
    <x v="578"/>
    <x v="0"/>
    <x v="198"/>
    <d v="2013-06-02T00:00:00"/>
    <s v="First Class"/>
    <x v="410"/>
    <s v="Brooke Gillingham"/>
    <x v="1"/>
    <s v="United States"/>
    <s v="Cincinnati"/>
    <x v="24"/>
    <n v="45231"/>
    <x v="3"/>
    <s v="TEC-CO-10001046"/>
    <x v="2"/>
    <x v="16"/>
    <s v="Canon Imageclass D680 Copier / Fax"/>
    <n v="839.98799999999994"/>
    <n v="2"/>
    <n v="0.4"/>
    <n v="69.99899999999991"/>
  </r>
  <r>
    <n v="1235"/>
    <x v="579"/>
    <x v="0"/>
    <x v="99"/>
    <d v="2013-10-29T00:00:00"/>
    <s v="Same Day"/>
    <x v="310"/>
    <s v="Patrick Gardner"/>
    <x v="0"/>
    <s v="United States"/>
    <s v="Boynton Beach"/>
    <x v="2"/>
    <n v="33437"/>
    <x v="0"/>
    <s v="FUR-FU-10000076"/>
    <x v="0"/>
    <x v="5"/>
    <s v="24-Hour Round Wall Clock"/>
    <n v="47.952000000000005"/>
    <n v="3"/>
    <n v="0.2"/>
    <n v="13.786200000000006"/>
  </r>
  <r>
    <n v="1236"/>
    <x v="579"/>
    <x v="0"/>
    <x v="99"/>
    <d v="2013-10-29T00:00:00"/>
    <s v="Same Day"/>
    <x v="310"/>
    <s v="Patrick Gardner"/>
    <x v="0"/>
    <s v="United States"/>
    <s v="Boynton Beach"/>
    <x v="2"/>
    <n v="33437"/>
    <x v="0"/>
    <s v="OFF-BI-10003719"/>
    <x v="1"/>
    <x v="8"/>
    <s v="Large Capacity Hanging Post Binders"/>
    <n v="37.425000000000004"/>
    <n v="5"/>
    <n v="0.7"/>
    <n v="-29.940000000000012"/>
  </r>
  <r>
    <n v="1237"/>
    <x v="579"/>
    <x v="0"/>
    <x v="99"/>
    <d v="2013-10-29T00:00:00"/>
    <s v="Same Day"/>
    <x v="310"/>
    <s v="Patrick Gardner"/>
    <x v="0"/>
    <s v="United States"/>
    <s v="Boynton Beach"/>
    <x v="2"/>
    <n v="33437"/>
    <x v="0"/>
    <s v="FUR-FU-10003268"/>
    <x v="0"/>
    <x v="5"/>
    <s v="Eldon Radial Chair Mat for Low to Medium Pile Carpets"/>
    <n v="63.967999999999996"/>
    <n v="2"/>
    <n v="0.2"/>
    <n v="0"/>
  </r>
  <r>
    <n v="1238"/>
    <x v="579"/>
    <x v="0"/>
    <x v="99"/>
    <d v="2013-10-29T00:00:00"/>
    <s v="Same Day"/>
    <x v="310"/>
    <s v="Patrick Gardner"/>
    <x v="0"/>
    <s v="United States"/>
    <s v="Boynton Beach"/>
    <x v="2"/>
    <n v="33437"/>
    <x v="0"/>
    <s v="FUR-FU-10003553"/>
    <x v="0"/>
    <x v="5"/>
    <s v="Howard Miller 13-1/2&quot; Diameter Rosebrook Wall Clock"/>
    <n v="165.048"/>
    <n v="3"/>
    <n v="0.2"/>
    <n v="41.262"/>
  </r>
  <r>
    <n v="1239"/>
    <x v="580"/>
    <x v="2"/>
    <x v="430"/>
    <d v="2011-08-15T00:00:00"/>
    <s v="Standard Class"/>
    <x v="411"/>
    <s v="Greg Matthias"/>
    <x v="0"/>
    <s v="United States"/>
    <s v="Seattle"/>
    <x v="4"/>
    <n v="98105"/>
    <x v="1"/>
    <s v="FUR-FU-10003691"/>
    <x v="0"/>
    <x v="5"/>
    <s v="Eldon Image Series Desk Accessories, Ebony"/>
    <n v="12.35"/>
    <n v="1"/>
    <n v="0"/>
    <n v="5.4340000000000002"/>
  </r>
  <r>
    <n v="1240"/>
    <x v="580"/>
    <x v="2"/>
    <x v="430"/>
    <d v="2011-08-15T00:00:00"/>
    <s v="Standard Class"/>
    <x v="411"/>
    <s v="Greg Matthias"/>
    <x v="0"/>
    <s v="United States"/>
    <s v="Seattle"/>
    <x v="4"/>
    <n v="98105"/>
    <x v="1"/>
    <s v="OFF-AR-10003903"/>
    <x v="1"/>
    <x v="6"/>
    <s v="Sanford 52201 APSCO Electric Pencil Sharpener"/>
    <n v="40.97"/>
    <n v="1"/>
    <n v="0"/>
    <n v="10.652200000000001"/>
  </r>
  <r>
    <n v="1241"/>
    <x v="580"/>
    <x v="2"/>
    <x v="430"/>
    <d v="2011-08-15T00:00:00"/>
    <s v="Standard Class"/>
    <x v="411"/>
    <s v="Greg Matthias"/>
    <x v="0"/>
    <s v="United States"/>
    <s v="Seattle"/>
    <x v="4"/>
    <n v="98105"/>
    <x v="1"/>
    <s v="OFF-FA-10004854"/>
    <x v="1"/>
    <x v="13"/>
    <s v="Vinyl Coated Wire Paper Clips in Organizer Box, 800/Box"/>
    <n v="22.96"/>
    <n v="2"/>
    <n v="0"/>
    <n v="10.7912"/>
  </r>
  <r>
    <n v="1242"/>
    <x v="581"/>
    <x v="0"/>
    <x v="48"/>
    <d v="2013-09-05T00:00:00"/>
    <s v="Standard Class"/>
    <x v="246"/>
    <s v="Meg O'Connel"/>
    <x v="2"/>
    <s v="United States"/>
    <s v="New York City"/>
    <x v="15"/>
    <n v="10024"/>
    <x v="3"/>
    <s v="TEC-PH-10003442"/>
    <x v="2"/>
    <x v="7"/>
    <s v="Samsung Replacement EH64AVFWE Premium Headset"/>
    <n v="22"/>
    <n v="4"/>
    <n v="0"/>
    <n v="5.5"/>
  </r>
  <r>
    <n v="1243"/>
    <x v="582"/>
    <x v="0"/>
    <x v="431"/>
    <d v="2013-02-22T00:00:00"/>
    <s v="Standard Class"/>
    <x v="310"/>
    <s v="Patrick Gardner"/>
    <x v="0"/>
    <s v="United States"/>
    <s v="New York City"/>
    <x v="15"/>
    <n v="10009"/>
    <x v="3"/>
    <s v="OFF-BI-10004519"/>
    <x v="1"/>
    <x v="8"/>
    <s v="GBC DocuBind P100 Manual Binding Machine"/>
    <n v="398.35199999999998"/>
    <n v="3"/>
    <n v="0.2"/>
    <n v="124.48499999999999"/>
  </r>
  <r>
    <n v="1244"/>
    <x v="582"/>
    <x v="0"/>
    <x v="431"/>
    <d v="2013-02-22T00:00:00"/>
    <s v="Standard Class"/>
    <x v="310"/>
    <s v="Patrick Gardner"/>
    <x v="0"/>
    <s v="United States"/>
    <s v="New York City"/>
    <x v="15"/>
    <n v="10009"/>
    <x v="3"/>
    <s v="OFF-FA-10000304"/>
    <x v="1"/>
    <x v="13"/>
    <s v="Advantus Push Pins"/>
    <n v="8.7200000000000006"/>
    <n v="4"/>
    <n v="0"/>
    <n v="3.5752000000000006"/>
  </r>
  <r>
    <n v="1245"/>
    <x v="583"/>
    <x v="3"/>
    <x v="304"/>
    <d v="2014-05-22T00:00:00"/>
    <s v="Standard Class"/>
    <x v="412"/>
    <s v="Eva Jacobs"/>
    <x v="0"/>
    <s v="United States"/>
    <s v="Gulfport"/>
    <x v="35"/>
    <n v="39503"/>
    <x v="0"/>
    <s v="OFF-EN-10004955"/>
    <x v="1"/>
    <x v="12"/>
    <s v="Fashion Color Clasp Envelopes"/>
    <n v="48.69"/>
    <n v="9"/>
    <n v="0"/>
    <n v="23.8581"/>
  </r>
  <r>
    <n v="1246"/>
    <x v="584"/>
    <x v="2"/>
    <x v="432"/>
    <d v="2011-12-14T00:00:00"/>
    <s v="Second Class"/>
    <x v="413"/>
    <s v="Nora Preis"/>
    <x v="0"/>
    <s v="United States"/>
    <s v="Fresno"/>
    <x v="1"/>
    <n v="93727"/>
    <x v="1"/>
    <s v="FUR-TA-10004619"/>
    <x v="0"/>
    <x v="3"/>
    <s v="Hon Non-Folding Utility Tables"/>
    <n v="764.6880000000001"/>
    <n v="6"/>
    <n v="0.2"/>
    <n v="95.585999999999899"/>
  </r>
  <r>
    <n v="1247"/>
    <x v="584"/>
    <x v="2"/>
    <x v="432"/>
    <d v="2011-12-14T00:00:00"/>
    <s v="Second Class"/>
    <x v="413"/>
    <s v="Nora Preis"/>
    <x v="0"/>
    <s v="United States"/>
    <s v="Fresno"/>
    <x v="1"/>
    <n v="93727"/>
    <x v="1"/>
    <s v="FUR-TA-10003473"/>
    <x v="0"/>
    <x v="3"/>
    <s v="Bretford Rectangular Conference Table Tops"/>
    <n v="3610.848"/>
    <n v="12"/>
    <n v="0.2"/>
    <n v="135.4068000000002"/>
  </r>
  <r>
    <n v="1248"/>
    <x v="584"/>
    <x v="2"/>
    <x v="432"/>
    <d v="2011-12-14T00:00:00"/>
    <s v="Second Class"/>
    <x v="413"/>
    <s v="Nora Preis"/>
    <x v="0"/>
    <s v="United States"/>
    <s v="Fresno"/>
    <x v="1"/>
    <n v="93727"/>
    <x v="1"/>
    <s v="FUR-BO-10004467"/>
    <x v="0"/>
    <x v="0"/>
    <s v="Bestar Classic Bookcase"/>
    <n v="254.97449999999998"/>
    <n v="3"/>
    <n v="0.15"/>
    <n v="11.998799999999989"/>
  </r>
  <r>
    <n v="1249"/>
    <x v="585"/>
    <x v="3"/>
    <x v="404"/>
    <d v="2014-12-25T00:00:00"/>
    <s v="Standard Class"/>
    <x v="264"/>
    <s v="Doug Jacobs"/>
    <x v="0"/>
    <s v="United States"/>
    <s v="New York City"/>
    <x v="15"/>
    <n v="10009"/>
    <x v="3"/>
    <s v="OFF-AR-10002280"/>
    <x v="1"/>
    <x v="6"/>
    <s v="Staples"/>
    <n v="38.82"/>
    <n v="6"/>
    <n v="0"/>
    <n v="17.468999999999998"/>
  </r>
  <r>
    <n v="1250"/>
    <x v="585"/>
    <x v="3"/>
    <x v="404"/>
    <d v="2014-12-25T00:00:00"/>
    <s v="Standard Class"/>
    <x v="264"/>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x v="264"/>
    <s v="Doug Jacobs"/>
    <x v="0"/>
    <s v="United States"/>
    <s v="New York City"/>
    <x v="15"/>
    <n v="10009"/>
    <x v="3"/>
    <s v="OFF-AP-10000891"/>
    <x v="1"/>
    <x v="9"/>
    <s v="Kensington 7 Outlet MasterPiece HOMEOFFICE Power Control Center"/>
    <n v="1704.56"/>
    <n v="13"/>
    <n v="0"/>
    <n v="511.36799999999999"/>
  </r>
  <r>
    <n v="1252"/>
    <x v="585"/>
    <x v="3"/>
    <x v="404"/>
    <d v="2014-12-25T00:00:00"/>
    <s v="Standard Class"/>
    <x v="264"/>
    <s v="Doug Jacobs"/>
    <x v="0"/>
    <s v="United States"/>
    <s v="New York City"/>
    <x v="15"/>
    <n v="10009"/>
    <x v="3"/>
    <s v="OFF-AR-10000462"/>
    <x v="1"/>
    <x v="6"/>
    <s v="Sanford Pocket Accent Highlighters"/>
    <n v="3.2"/>
    <n v="2"/>
    <n v="0"/>
    <n v="1.3760000000000003"/>
  </r>
  <r>
    <n v="1253"/>
    <x v="586"/>
    <x v="1"/>
    <x v="433"/>
    <d v="2012-07-09T00:00:00"/>
    <s v="Standard Class"/>
    <x v="5"/>
    <s v="Irene Maddox"/>
    <x v="0"/>
    <s v="United States"/>
    <s v="Milwaukee"/>
    <x v="6"/>
    <n v="53209"/>
    <x v="2"/>
    <s v="TEC-PH-10004165"/>
    <x v="2"/>
    <x v="7"/>
    <s v="Mitel MiVoice 5330e IP Phone"/>
    <n v="1099.96"/>
    <n v="4"/>
    <n v="0"/>
    <n v="285.9896"/>
  </r>
  <r>
    <n v="1254"/>
    <x v="587"/>
    <x v="3"/>
    <x v="434"/>
    <d v="2014-03-15T00:00:00"/>
    <s v="Standard Class"/>
    <x v="414"/>
    <s v="Mick Hernandez"/>
    <x v="2"/>
    <s v="United States"/>
    <s v="Chester"/>
    <x v="9"/>
    <n v="19013"/>
    <x v="3"/>
    <s v="OFF-AR-10003958"/>
    <x v="1"/>
    <x v="6"/>
    <s v="Newell 337"/>
    <n v="5.2480000000000002"/>
    <n v="2"/>
    <n v="0.2"/>
    <n v="0.59039999999999915"/>
  </r>
  <r>
    <n v="1255"/>
    <x v="587"/>
    <x v="3"/>
    <x v="434"/>
    <d v="2014-03-15T00:00:00"/>
    <s v="Standard Class"/>
    <x v="414"/>
    <s v="Mick Hernandez"/>
    <x v="2"/>
    <s v="United States"/>
    <s v="Chester"/>
    <x v="9"/>
    <n v="19013"/>
    <x v="3"/>
    <s v="TEC-PH-10000149"/>
    <x v="2"/>
    <x v="7"/>
    <s v="Cisco SPA525G2 IP Phone - Wireless"/>
    <n v="35.909999999999997"/>
    <n v="3"/>
    <n v="0.4"/>
    <n v="-8.3790000000000031"/>
  </r>
  <r>
    <n v="1256"/>
    <x v="587"/>
    <x v="3"/>
    <x v="434"/>
    <d v="2014-03-15T00:00:00"/>
    <s v="Standard Class"/>
    <x v="414"/>
    <s v="Mick Hernandez"/>
    <x v="2"/>
    <s v="United States"/>
    <s v="Chester"/>
    <x v="9"/>
    <n v="19013"/>
    <x v="3"/>
    <s v="FUR-FU-10003724"/>
    <x v="0"/>
    <x v="5"/>
    <s v="Westinghouse Clip-On Gooseneck Lamps"/>
    <n v="6.6959999999999997"/>
    <n v="1"/>
    <n v="0.2"/>
    <n v="0.50219999999999976"/>
  </r>
  <r>
    <n v="1257"/>
    <x v="587"/>
    <x v="3"/>
    <x v="434"/>
    <d v="2014-03-15T00:00:00"/>
    <s v="Standard Class"/>
    <x v="414"/>
    <s v="Mick Hernandez"/>
    <x v="2"/>
    <s v="United States"/>
    <s v="Chester"/>
    <x v="9"/>
    <n v="19013"/>
    <x v="3"/>
    <s v="FUR-FU-10003535"/>
    <x v="0"/>
    <x v="5"/>
    <s v="Howard Miller Distant Time Traveler Alarm Clock"/>
    <n v="43.872000000000007"/>
    <n v="2"/>
    <n v="0.2"/>
    <n v="11.516399999999999"/>
  </r>
  <r>
    <n v="1258"/>
    <x v="588"/>
    <x v="0"/>
    <x v="435"/>
    <d v="2013-12-29T00:00:00"/>
    <s v="Second Class"/>
    <x v="176"/>
    <s v="Ross Baird"/>
    <x v="2"/>
    <s v="United States"/>
    <s v="Charlotte"/>
    <x v="3"/>
    <n v="28205"/>
    <x v="0"/>
    <s v="OFF-BI-10001575"/>
    <x v="1"/>
    <x v="8"/>
    <s v="GBC Linen Binding Covers"/>
    <n v="27.882000000000005"/>
    <n v="3"/>
    <n v="0.7"/>
    <n v="-20.446799999999996"/>
  </r>
  <r>
    <n v="1259"/>
    <x v="588"/>
    <x v="0"/>
    <x v="435"/>
    <d v="2013-12-29T00:00:00"/>
    <s v="Second Class"/>
    <x v="176"/>
    <s v="Ross Baird"/>
    <x v="2"/>
    <s v="United States"/>
    <s v="Charlotte"/>
    <x v="3"/>
    <n v="28205"/>
    <x v="0"/>
    <s v="OFF-ST-10003716"/>
    <x v="1"/>
    <x v="4"/>
    <s v="Tennsco Double-Tier Lockers"/>
    <n v="540.048"/>
    <n v="3"/>
    <n v="0.2"/>
    <n v="-47.254199999999997"/>
  </r>
  <r>
    <n v="1260"/>
    <x v="588"/>
    <x v="0"/>
    <x v="435"/>
    <d v="2013-12-29T00:00:00"/>
    <s v="Second Class"/>
    <x v="176"/>
    <s v="Ross Baird"/>
    <x v="2"/>
    <s v="United States"/>
    <s v="Charlotte"/>
    <x v="3"/>
    <n v="28205"/>
    <x v="0"/>
    <s v="TEC-AC-10004469"/>
    <x v="2"/>
    <x v="11"/>
    <s v="Microsoft Sculpt Comfort Mouse"/>
    <n v="255.68000000000004"/>
    <n v="8"/>
    <n v="0.2"/>
    <n v="76.704000000000008"/>
  </r>
  <r>
    <n v="1261"/>
    <x v="589"/>
    <x v="3"/>
    <x v="436"/>
    <d v="2014-10-28T00:00:00"/>
    <s v="Standard Class"/>
    <x v="415"/>
    <s v="Jocasta Rupert"/>
    <x v="0"/>
    <s v="United States"/>
    <s v="Jacksonville"/>
    <x v="2"/>
    <n v="32216"/>
    <x v="0"/>
    <s v="TEC-PH-10004586"/>
    <x v="2"/>
    <x v="7"/>
    <s v="Wilson SignalBoost 841262 DB PRO Amplifier Kit"/>
    <n v="863.87999999999988"/>
    <n v="3"/>
    <n v="0.2"/>
    <n v="107.98499999999996"/>
  </r>
  <r>
    <n v="1262"/>
    <x v="590"/>
    <x v="0"/>
    <x v="99"/>
    <d v="2013-11-05T00:00:00"/>
    <s v="Standard Class"/>
    <x v="416"/>
    <s v="Suzanne McNair"/>
    <x v="1"/>
    <s v="United States"/>
    <s v="Greenville"/>
    <x v="3"/>
    <n v="27834"/>
    <x v="0"/>
    <s v="OFF-BI-10004236"/>
    <x v="1"/>
    <x v="8"/>
    <s v="XtraLife ClearVue Slant-D Ring Binder, White, 3&quot;"/>
    <n v="17.616000000000003"/>
    <n v="4"/>
    <n v="0.7"/>
    <n v="-14.0928"/>
  </r>
  <r>
    <n v="1263"/>
    <x v="591"/>
    <x v="3"/>
    <x v="437"/>
    <d v="2014-07-10T00:00:00"/>
    <s v="Second Class"/>
    <x v="394"/>
    <s v="Christine Sundaresam"/>
    <x v="0"/>
    <s v="United States"/>
    <s v="Long Beach"/>
    <x v="15"/>
    <n v="11561"/>
    <x v="3"/>
    <s v="OFF-BI-10001634"/>
    <x v="1"/>
    <x v="8"/>
    <s v="Wilson Jones Active Use Binders"/>
    <n v="17.472000000000001"/>
    <n v="3"/>
    <n v="0.2"/>
    <n v="6.3336000000000006"/>
  </r>
  <r>
    <n v="1264"/>
    <x v="592"/>
    <x v="0"/>
    <x v="393"/>
    <d v="2013-10-03T00:00:00"/>
    <s v="First Class"/>
    <x v="417"/>
    <s v="Chris Cortes"/>
    <x v="0"/>
    <s v="United States"/>
    <s v="La Porte"/>
    <x v="14"/>
    <n v="46350"/>
    <x v="2"/>
    <s v="TEC-PH-10000215"/>
    <x v="2"/>
    <x v="7"/>
    <s v="Plantronics Cordless Phone Headset with In-line Volume - M214C"/>
    <n v="69.900000000000006"/>
    <n v="2"/>
    <n v="0"/>
    <n v="18.873000000000005"/>
  </r>
  <r>
    <n v="1265"/>
    <x v="592"/>
    <x v="0"/>
    <x v="393"/>
    <d v="2013-10-03T00:00:00"/>
    <s v="First Class"/>
    <x v="417"/>
    <s v="Chris Cortes"/>
    <x v="0"/>
    <s v="United States"/>
    <s v="La Porte"/>
    <x v="14"/>
    <n v="46350"/>
    <x v="2"/>
    <s v="FUR-FU-10003724"/>
    <x v="0"/>
    <x v="5"/>
    <s v="Westinghouse Clip-On Gooseneck Lamps"/>
    <n v="41.849999999999994"/>
    <n v="5"/>
    <n v="0"/>
    <n v="10.880999999999998"/>
  </r>
  <r>
    <n v="1266"/>
    <x v="593"/>
    <x v="3"/>
    <x v="264"/>
    <d v="2014-09-08T00:00:00"/>
    <s v="Standard Class"/>
    <x v="418"/>
    <s v="Phillip Flathmann"/>
    <x v="0"/>
    <s v="United States"/>
    <s v="San Francisco"/>
    <x v="1"/>
    <n v="94122"/>
    <x v="1"/>
    <s v="OFF-AR-10000422"/>
    <x v="1"/>
    <x v="6"/>
    <s v="Pencil and Crayon Sharpener"/>
    <n v="6.57"/>
    <n v="3"/>
    <n v="0"/>
    <n v="1.7738999999999998"/>
  </r>
  <r>
    <n v="1267"/>
    <x v="594"/>
    <x v="2"/>
    <x v="163"/>
    <d v="2011-12-29T00:00:00"/>
    <s v="Standard Class"/>
    <x v="36"/>
    <s v="Julie Creighton"/>
    <x v="1"/>
    <s v="United States"/>
    <s v="Los Angeles"/>
    <x v="1"/>
    <n v="90045"/>
    <x v="1"/>
    <s v="OFF-ST-10003306"/>
    <x v="1"/>
    <x v="4"/>
    <s v="Letter Size Cart"/>
    <n v="142.86000000000001"/>
    <n v="1"/>
    <n v="0"/>
    <n v="41.429399999999987"/>
  </r>
  <r>
    <n v="1268"/>
    <x v="594"/>
    <x v="2"/>
    <x v="163"/>
    <d v="2011-12-29T00:00:00"/>
    <s v="Standard Class"/>
    <x v="36"/>
    <s v="Julie Creighton"/>
    <x v="1"/>
    <s v="United States"/>
    <s v="Los Angeles"/>
    <x v="1"/>
    <n v="90045"/>
    <x v="1"/>
    <s v="FUR-CH-10001146"/>
    <x v="0"/>
    <x v="1"/>
    <s v="Global Value Mid-Back Manager's Chair, Gray"/>
    <n v="292.27200000000005"/>
    <n v="6"/>
    <n v="0.2"/>
    <n v="18.266999999999967"/>
  </r>
  <r>
    <n v="1269"/>
    <x v="595"/>
    <x v="3"/>
    <x v="397"/>
    <d v="2014-09-28T00:00:00"/>
    <s v="Standard Class"/>
    <x v="410"/>
    <s v="Brooke Gillingham"/>
    <x v="1"/>
    <s v="United States"/>
    <s v="Louisville"/>
    <x v="22"/>
    <n v="80027"/>
    <x v="1"/>
    <s v="FUR-FU-10000246"/>
    <x v="0"/>
    <x v="5"/>
    <s v="Aluminum Document Frame"/>
    <n v="29.328000000000003"/>
    <n v="3"/>
    <n v="0.2"/>
    <n v="3.665999999999995"/>
  </r>
  <r>
    <n v="1270"/>
    <x v="596"/>
    <x v="3"/>
    <x v="400"/>
    <d v="2014-06-09T00:00:00"/>
    <s v="Standard Class"/>
    <x v="419"/>
    <s v="Dan Campbell"/>
    <x v="0"/>
    <s v="United States"/>
    <s v="Florence"/>
    <x v="19"/>
    <n v="35630"/>
    <x v="0"/>
    <s v="OFF-PA-10002870"/>
    <x v="1"/>
    <x v="10"/>
    <s v="Ampad Phone Message Book, Recycled, 400 Message Capacity, 5 ¾” x 11”"/>
    <n v="12.48"/>
    <n v="2"/>
    <n v="0"/>
    <n v="5.6159999999999997"/>
  </r>
  <r>
    <n v="1271"/>
    <x v="597"/>
    <x v="0"/>
    <x v="438"/>
    <d v="2013-04-27T00:00:00"/>
    <s v="Standard Class"/>
    <x v="259"/>
    <s v="Sibella Parks"/>
    <x v="1"/>
    <s v="United States"/>
    <s v="Chicago"/>
    <x v="10"/>
    <n v="60623"/>
    <x v="2"/>
    <s v="OFF-ST-10000563"/>
    <x v="1"/>
    <x v="4"/>
    <s v="Fellowes Bankers Box Stor/Drawer Steel Plus"/>
    <n v="102.33600000000001"/>
    <n v="4"/>
    <n v="0.2"/>
    <n v="-12.792000000000002"/>
  </r>
  <r>
    <n v="1272"/>
    <x v="597"/>
    <x v="0"/>
    <x v="438"/>
    <d v="2013-04-27T00:00:00"/>
    <s v="Standard Class"/>
    <x v="259"/>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x v="259"/>
    <s v="Sibella Parks"/>
    <x v="1"/>
    <s v="United States"/>
    <s v="Chicago"/>
    <x v="10"/>
    <n v="60623"/>
    <x v="2"/>
    <s v="OFF-BI-10002854"/>
    <x v="1"/>
    <x v="8"/>
    <s v="Performers Binder/Pad Holder, Black"/>
    <n v="44.847999999999992"/>
    <n v="8"/>
    <n v="0.8"/>
    <n v="-67.27200000000002"/>
  </r>
  <r>
    <n v="1274"/>
    <x v="598"/>
    <x v="0"/>
    <x v="439"/>
    <d v="2013-05-27T00:00:00"/>
    <s v="Same Day"/>
    <x v="384"/>
    <s v="Maurice Satty"/>
    <x v="0"/>
    <s v="United States"/>
    <s v="Fort Worth"/>
    <x v="5"/>
    <n v="76106"/>
    <x v="2"/>
    <s v="OFF-PA-10004621"/>
    <x v="1"/>
    <x v="10"/>
    <s v="Xerox 212"/>
    <n v="10.368000000000002"/>
    <n v="2"/>
    <n v="0.2"/>
    <n v="3.6288"/>
  </r>
  <r>
    <n v="1275"/>
    <x v="598"/>
    <x v="0"/>
    <x v="439"/>
    <d v="2013-05-27T00:00:00"/>
    <s v="Same Day"/>
    <x v="384"/>
    <s v="Maurice Satty"/>
    <x v="0"/>
    <s v="United States"/>
    <s v="Fort Worth"/>
    <x v="5"/>
    <n v="76106"/>
    <x v="2"/>
    <s v="FUR-CH-10001973"/>
    <x v="0"/>
    <x v="1"/>
    <s v="Office Star Flex Back Scooter Chair with White Frame"/>
    <n v="388.42999999999995"/>
    <n v="5"/>
    <n v="0.3"/>
    <n v="-88.783999999999978"/>
  </r>
  <r>
    <n v="1276"/>
    <x v="598"/>
    <x v="0"/>
    <x v="439"/>
    <d v="2013-05-27T00:00:00"/>
    <s v="Same Day"/>
    <x v="384"/>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x v="384"/>
    <s v="Maurice Satty"/>
    <x v="0"/>
    <s v="United States"/>
    <s v="Fort Worth"/>
    <x v="5"/>
    <n v="76106"/>
    <x v="2"/>
    <s v="TEC-AC-10000580"/>
    <x v="2"/>
    <x v="11"/>
    <s v="Logitech G13 Programmable Gameboard with LCD Display"/>
    <n v="63.991999999999997"/>
    <n v="1"/>
    <n v="0.2"/>
    <n v="-7.1990999999999961"/>
  </r>
  <r>
    <n v="1278"/>
    <x v="599"/>
    <x v="0"/>
    <x v="440"/>
    <d v="2013-05-08T00:00:00"/>
    <s v="Standard Class"/>
    <x v="420"/>
    <s v="Bryan Davis"/>
    <x v="0"/>
    <s v="United States"/>
    <s v="Houston"/>
    <x v="5"/>
    <n v="77070"/>
    <x v="2"/>
    <s v="OFF-AR-10004022"/>
    <x v="1"/>
    <x v="6"/>
    <s v="Panasonic KP-380BK Classic Electric Pencil Sharpener"/>
    <n v="86.352000000000004"/>
    <n v="3"/>
    <n v="0.2"/>
    <n v="5.3969999999999914"/>
  </r>
  <r>
    <n v="1279"/>
    <x v="600"/>
    <x v="2"/>
    <x v="78"/>
    <d v="2011-09-11T00:00:00"/>
    <s v="First Class"/>
    <x v="346"/>
    <s v="Karen Carlisle"/>
    <x v="1"/>
    <s v="United States"/>
    <s v="Macon"/>
    <x v="32"/>
    <n v="31204"/>
    <x v="0"/>
    <s v="TEC-AC-10004209"/>
    <x v="2"/>
    <x v="11"/>
    <s v="Memorex Froggy Flash Drive 4 GB"/>
    <n v="32.97"/>
    <n v="3"/>
    <n v="0"/>
    <n v="12.8583"/>
  </r>
  <r>
    <n v="1280"/>
    <x v="600"/>
    <x v="2"/>
    <x v="78"/>
    <d v="2011-09-11T00:00:00"/>
    <s v="First Class"/>
    <x v="346"/>
    <s v="Karen Carlisle"/>
    <x v="1"/>
    <s v="United States"/>
    <s v="Macon"/>
    <x v="32"/>
    <n v="31204"/>
    <x v="0"/>
    <s v="TEC-AC-10000023"/>
    <x v="2"/>
    <x v="11"/>
    <s v="Maxell 74 Minute CD-R Spindle, 50/Pack"/>
    <n v="83.88"/>
    <n v="4"/>
    <n v="0"/>
    <n v="30.196799999999996"/>
  </r>
  <r>
    <n v="1281"/>
    <x v="601"/>
    <x v="0"/>
    <x v="64"/>
    <d v="2013-09-07T00:00:00"/>
    <s v="First Class"/>
    <x v="309"/>
    <s v="Toby Ritter"/>
    <x v="0"/>
    <s v="United States"/>
    <s v="Cedar Rapids"/>
    <x v="23"/>
    <n v="52402"/>
    <x v="2"/>
    <s v="TEC-PH-10003505"/>
    <x v="2"/>
    <x v="7"/>
    <s v="Geemarc AmpliPOWER60"/>
    <n v="278.39999999999998"/>
    <n v="3"/>
    <n v="0"/>
    <n v="80.735999999999976"/>
  </r>
  <r>
    <n v="1282"/>
    <x v="602"/>
    <x v="3"/>
    <x v="359"/>
    <d v="2014-04-12T00:00:00"/>
    <s v="First Class"/>
    <x v="193"/>
    <s v="Sue Ann Reed"/>
    <x v="0"/>
    <s v="United States"/>
    <s v="Jacksonville"/>
    <x v="2"/>
    <n v="32216"/>
    <x v="0"/>
    <s v="OFF-LA-10000121"/>
    <x v="1"/>
    <x v="2"/>
    <s v="Avery 48"/>
    <n v="15.120000000000001"/>
    <n v="3"/>
    <n v="0.2"/>
    <n v="4.9139999999999988"/>
  </r>
  <r>
    <n v="1283"/>
    <x v="602"/>
    <x v="3"/>
    <x v="359"/>
    <d v="2014-04-12T00:00:00"/>
    <s v="First Class"/>
    <x v="193"/>
    <s v="Sue Ann Reed"/>
    <x v="0"/>
    <s v="United States"/>
    <s v="Jacksonville"/>
    <x v="2"/>
    <n v="32216"/>
    <x v="0"/>
    <s v="OFF-BI-10002026"/>
    <x v="1"/>
    <x v="8"/>
    <s v="Avery Arch Ring Binders"/>
    <n v="17.430000000000003"/>
    <n v="1"/>
    <n v="0.7"/>
    <n v="-13.363000000000003"/>
  </r>
  <r>
    <n v="1284"/>
    <x v="602"/>
    <x v="3"/>
    <x v="359"/>
    <d v="2014-04-12T00:00:00"/>
    <s v="First Class"/>
    <x v="193"/>
    <s v="Sue Ann Reed"/>
    <x v="0"/>
    <s v="United States"/>
    <s v="Jacksonville"/>
    <x v="2"/>
    <n v="32216"/>
    <x v="0"/>
    <s v="OFF-PA-10000994"/>
    <x v="1"/>
    <x v="10"/>
    <s v="Xerox 1915"/>
    <n v="251.64"/>
    <n v="3"/>
    <n v="0.2"/>
    <n v="88.073999999999984"/>
  </r>
  <r>
    <n v="1285"/>
    <x v="603"/>
    <x v="1"/>
    <x v="401"/>
    <d v="2012-12-12T00:00:00"/>
    <s v="Standard Class"/>
    <x v="147"/>
    <s v="Katrina Willman"/>
    <x v="0"/>
    <s v="United States"/>
    <s v="Austin"/>
    <x v="5"/>
    <n v="78745"/>
    <x v="2"/>
    <s v="OFF-BI-10002813"/>
    <x v="1"/>
    <x v="8"/>
    <s v="Avery Reinforcements for Hole-Punch Pages"/>
    <n v="2.7719999999999994"/>
    <n v="7"/>
    <n v="0.8"/>
    <n v="-4.8510000000000009"/>
  </r>
  <r>
    <n v="1286"/>
    <x v="604"/>
    <x v="0"/>
    <x v="190"/>
    <d v="2013-07-04T00:00:00"/>
    <s v="Standard Class"/>
    <x v="421"/>
    <s v="Gene McClure"/>
    <x v="0"/>
    <s v="United States"/>
    <s v="Providence"/>
    <x v="34"/>
    <n v="2908"/>
    <x v="3"/>
    <s v="OFF-ST-10000617"/>
    <x v="1"/>
    <x v="4"/>
    <s v="Woodgrain Magazine Files by Perma"/>
    <n v="14.9"/>
    <n v="5"/>
    <n v="0"/>
    <n v="1.0429999999999984"/>
  </r>
  <r>
    <n v="1287"/>
    <x v="605"/>
    <x v="1"/>
    <x v="433"/>
    <d v="2012-07-08T00:00:00"/>
    <s v="Standard Class"/>
    <x v="57"/>
    <s v="Alan Dominguez"/>
    <x v="2"/>
    <s v="United States"/>
    <s v="New York City"/>
    <x v="15"/>
    <n v="10035"/>
    <x v="3"/>
    <s v="OFF-AR-10004817"/>
    <x v="1"/>
    <x v="6"/>
    <s v="Colorific Watercolor Pencils"/>
    <n v="15.48"/>
    <n v="3"/>
    <n v="0"/>
    <n v="4.4891999999999985"/>
  </r>
  <r>
    <n v="1288"/>
    <x v="606"/>
    <x v="0"/>
    <x v="441"/>
    <d v="2013-11-27T00:00:00"/>
    <s v="Standard Class"/>
    <x v="422"/>
    <s v="Todd Boyes"/>
    <x v="1"/>
    <s v="United States"/>
    <s v="New York City"/>
    <x v="15"/>
    <n v="10009"/>
    <x v="3"/>
    <s v="FUR-FU-10000397"/>
    <x v="0"/>
    <x v="5"/>
    <s v="Luxo Economy Swing Arm Lamp"/>
    <n v="39.880000000000003"/>
    <n v="2"/>
    <n v="0"/>
    <n v="11.166400000000003"/>
  </r>
  <r>
    <n v="1289"/>
    <x v="606"/>
    <x v="0"/>
    <x v="441"/>
    <d v="2013-11-27T00:00:00"/>
    <s v="Standard Class"/>
    <x v="422"/>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x v="422"/>
    <s v="Todd Boyes"/>
    <x v="1"/>
    <s v="United States"/>
    <s v="New York City"/>
    <x v="15"/>
    <n v="10009"/>
    <x v="3"/>
    <s v="OFF-AR-10001860"/>
    <x v="1"/>
    <x v="6"/>
    <s v="BIC Liqua Brite Liner"/>
    <n v="20.82"/>
    <n v="3"/>
    <n v="0"/>
    <n v="7.4952000000000005"/>
  </r>
  <r>
    <n v="1291"/>
    <x v="607"/>
    <x v="0"/>
    <x v="338"/>
    <d v="2013-11-13T00:00:00"/>
    <s v="First Class"/>
    <x v="254"/>
    <s v="Chuck Clark"/>
    <x v="2"/>
    <s v="United States"/>
    <s v="San Francisco"/>
    <x v="1"/>
    <n v="94122"/>
    <x v="1"/>
    <s v="OFF-BI-10004970"/>
    <x v="1"/>
    <x v="8"/>
    <s v="ACCOHIDE 3-Ring Binder, Blue, 1&quot;"/>
    <n v="13.216000000000001"/>
    <n v="4"/>
    <n v="0.2"/>
    <n v="4.4603999999999999"/>
  </r>
  <r>
    <n v="1292"/>
    <x v="607"/>
    <x v="0"/>
    <x v="338"/>
    <d v="2013-11-13T00:00:00"/>
    <s v="First Class"/>
    <x v="254"/>
    <s v="Chuck Clark"/>
    <x v="2"/>
    <s v="United States"/>
    <s v="San Francisco"/>
    <x v="1"/>
    <n v="94122"/>
    <x v="1"/>
    <s v="OFF-PA-10003172"/>
    <x v="1"/>
    <x v="10"/>
    <s v="Xerox 1996"/>
    <n v="32.400000000000006"/>
    <n v="5"/>
    <n v="0"/>
    <n v="15.552000000000001"/>
  </r>
  <r>
    <n v="1293"/>
    <x v="608"/>
    <x v="1"/>
    <x v="375"/>
    <d v="2012-09-01T00:00:00"/>
    <s v="Standard Class"/>
    <x v="58"/>
    <s v="Philip Fox"/>
    <x v="0"/>
    <s v="United States"/>
    <s v="San Diego"/>
    <x v="1"/>
    <n v="92105"/>
    <x v="1"/>
    <s v="OFF-SU-10001218"/>
    <x v="1"/>
    <x v="14"/>
    <s v="Fiskars Softgrip Scissors"/>
    <n v="32.94"/>
    <n v="3"/>
    <n v="0"/>
    <n v="9.2232000000000021"/>
  </r>
  <r>
    <n v="1294"/>
    <x v="608"/>
    <x v="1"/>
    <x v="375"/>
    <d v="2012-09-01T00:00:00"/>
    <s v="Standard Class"/>
    <x v="58"/>
    <s v="Philip Fox"/>
    <x v="0"/>
    <s v="United States"/>
    <s v="San Diego"/>
    <x v="1"/>
    <n v="92105"/>
    <x v="1"/>
    <s v="OFF-PA-10002968"/>
    <x v="1"/>
    <x v="10"/>
    <s v="Xerox 1973"/>
    <n v="114.2"/>
    <n v="5"/>
    <n v="0"/>
    <n v="52.531999999999996"/>
  </r>
  <r>
    <n v="1295"/>
    <x v="608"/>
    <x v="1"/>
    <x v="375"/>
    <d v="2012-09-01T00:00:00"/>
    <s v="Standard Class"/>
    <x v="58"/>
    <s v="Philip Fox"/>
    <x v="0"/>
    <s v="United States"/>
    <s v="San Diego"/>
    <x v="1"/>
    <n v="92105"/>
    <x v="1"/>
    <s v="OFF-LA-10000134"/>
    <x v="1"/>
    <x v="2"/>
    <s v="Avery 511"/>
    <n v="3.08"/>
    <n v="1"/>
    <n v="0"/>
    <n v="1.4783999999999999"/>
  </r>
  <r>
    <n v="1296"/>
    <x v="609"/>
    <x v="1"/>
    <x v="442"/>
    <d v="2012-05-29T00:00:00"/>
    <s v="Standard Class"/>
    <x v="423"/>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x v="424"/>
    <s v="Erica Bern"/>
    <x v="1"/>
    <s v="United States"/>
    <s v="Fairfield"/>
    <x v="1"/>
    <n v="94533"/>
    <x v="1"/>
    <s v="OFF-BI-10002103"/>
    <x v="1"/>
    <x v="8"/>
    <s v="Cardinal Slant-D Ring Binder, Heavy Gauge Vinyl"/>
    <n v="13.904"/>
    <n v="2"/>
    <n v="0.2"/>
    <n v="4.5187999999999997"/>
  </r>
  <r>
    <n v="1298"/>
    <x v="610"/>
    <x v="3"/>
    <x v="247"/>
    <d v="2015-01-04T00:00:00"/>
    <s v="Standard Class"/>
    <x v="424"/>
    <s v="Erica Bern"/>
    <x v="1"/>
    <s v="United States"/>
    <s v="Fairfield"/>
    <x v="1"/>
    <n v="94533"/>
    <x v="1"/>
    <s v="OFF-BI-10004632"/>
    <x v="1"/>
    <x v="8"/>
    <s v="GBC Binding covers"/>
    <n v="20.72"/>
    <n v="2"/>
    <n v="0.2"/>
    <n v="6.4749999999999979"/>
  </r>
  <r>
    <n v="1299"/>
    <x v="611"/>
    <x v="0"/>
    <x v="16"/>
    <d v="2013-12-13T00:00:00"/>
    <s v="Second Class"/>
    <x v="425"/>
    <s v="Quincy Jones"/>
    <x v="1"/>
    <s v="United States"/>
    <s v="Saint Paul"/>
    <x v="11"/>
    <n v="55106"/>
    <x v="2"/>
    <s v="TEC-PH-10003555"/>
    <x v="2"/>
    <x v="7"/>
    <s v="Motorola HK250 Universal Bluetooth Headset"/>
    <n v="114.94999999999999"/>
    <n v="5"/>
    <n v="0"/>
    <n v="2.2990000000000066"/>
  </r>
  <r>
    <n v="1300"/>
    <x v="612"/>
    <x v="1"/>
    <x v="242"/>
    <d v="2012-10-07T00:00:00"/>
    <s v="First Class"/>
    <x v="397"/>
    <s v="Alex Avila"/>
    <x v="0"/>
    <s v="United States"/>
    <s v="San Francisco"/>
    <x v="1"/>
    <n v="94109"/>
    <x v="1"/>
    <s v="OFF-ST-10001590"/>
    <x v="1"/>
    <x v="4"/>
    <s v="Tenex Personal Project File with Scoop Front Design, Black"/>
    <n v="26.96"/>
    <n v="2"/>
    <n v="0"/>
    <n v="7.0095999999999989"/>
  </r>
  <r>
    <n v="1301"/>
    <x v="613"/>
    <x v="0"/>
    <x v="443"/>
    <d v="2013-12-26T00:00:00"/>
    <s v="Second Class"/>
    <x v="95"/>
    <s v="Logan Currie"/>
    <x v="0"/>
    <s v="United States"/>
    <s v="Springfield"/>
    <x v="17"/>
    <n v="22153"/>
    <x v="0"/>
    <s v="FUR-FU-10003664"/>
    <x v="0"/>
    <x v="5"/>
    <s v="Electrix Architect's Clamp-On Swing Arm Lamp, Black"/>
    <n v="572.76"/>
    <n v="6"/>
    <n v="0"/>
    <n v="166.10039999999995"/>
  </r>
  <r>
    <n v="1302"/>
    <x v="613"/>
    <x v="0"/>
    <x v="443"/>
    <d v="2013-12-26T00:00:00"/>
    <s v="Second Class"/>
    <x v="95"/>
    <s v="Logan Currie"/>
    <x v="0"/>
    <s v="United States"/>
    <s v="Springfield"/>
    <x v="17"/>
    <n v="22153"/>
    <x v="0"/>
    <s v="FUR-FU-10003664"/>
    <x v="0"/>
    <x v="5"/>
    <s v="Electrix Architect's Clamp-On Swing Arm Lamp, Black"/>
    <n v="286.38"/>
    <n v="3"/>
    <n v="0"/>
    <n v="83.050199999999975"/>
  </r>
  <r>
    <n v="1303"/>
    <x v="614"/>
    <x v="1"/>
    <x v="444"/>
    <d v="2012-09-24T00:00:00"/>
    <s v="Second Class"/>
    <x v="426"/>
    <s v="Tracy Collins"/>
    <x v="2"/>
    <s v="United States"/>
    <s v="Arlington"/>
    <x v="17"/>
    <n v="22204"/>
    <x v="0"/>
    <s v="FUR-BO-10003433"/>
    <x v="0"/>
    <x v="0"/>
    <s v="Sauder Cornerstone Collection Library"/>
    <n v="61.96"/>
    <n v="2"/>
    <n v="0"/>
    <n v="4.3371999999999957"/>
  </r>
  <r>
    <n v="1304"/>
    <x v="615"/>
    <x v="3"/>
    <x v="445"/>
    <d v="2014-07-08T00:00:00"/>
    <s v="Standard Class"/>
    <x v="427"/>
    <s v="Chuck Sachs"/>
    <x v="0"/>
    <s v="United States"/>
    <s v="Columbus"/>
    <x v="32"/>
    <n v="31907"/>
    <x v="0"/>
    <s v="FUR-FU-10002554"/>
    <x v="0"/>
    <x v="5"/>
    <s v="Westinghouse Floor Lamp with Metal Mesh Shade, Black"/>
    <n v="23.99"/>
    <n v="1"/>
    <n v="0"/>
    <n v="5.5176999999999978"/>
  </r>
  <r>
    <n v="1305"/>
    <x v="615"/>
    <x v="3"/>
    <x v="445"/>
    <d v="2014-07-08T00:00:00"/>
    <s v="Standard Class"/>
    <x v="427"/>
    <s v="Chuck Sachs"/>
    <x v="0"/>
    <s v="United States"/>
    <s v="Columbus"/>
    <x v="32"/>
    <n v="31907"/>
    <x v="0"/>
    <s v="TEC-PH-10001557"/>
    <x v="2"/>
    <x v="7"/>
    <s v="Pyle PMP37LED"/>
    <n v="287.96999999999997"/>
    <n v="3"/>
    <n v="0"/>
    <n v="77.751899999999992"/>
  </r>
  <r>
    <n v="1306"/>
    <x v="616"/>
    <x v="0"/>
    <x v="216"/>
    <d v="2013-07-17T00:00:00"/>
    <s v="Second Class"/>
    <x v="298"/>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x v="116"/>
    <s v="Roy Collins"/>
    <x v="0"/>
    <s v="United States"/>
    <s v="Pasadena"/>
    <x v="1"/>
    <n v="91104"/>
    <x v="1"/>
    <s v="OFF-PA-10002986"/>
    <x v="1"/>
    <x v="10"/>
    <s v="Xerox 1898"/>
    <n v="46.76"/>
    <n v="7"/>
    <n v="0"/>
    <n v="22.444800000000001"/>
  </r>
  <r>
    <n v="1308"/>
    <x v="617"/>
    <x v="0"/>
    <x v="23"/>
    <d v="2013-06-22T00:00:00"/>
    <s v="First Class"/>
    <x v="116"/>
    <s v="Roy Collins"/>
    <x v="0"/>
    <s v="United States"/>
    <s v="Pasadena"/>
    <x v="1"/>
    <n v="91104"/>
    <x v="1"/>
    <s v="OFF-BI-10000320"/>
    <x v="1"/>
    <x v="8"/>
    <s v="GBC Plastic Binding Combs"/>
    <n v="17.712"/>
    <n v="3"/>
    <n v="0.2"/>
    <n v="6.4206000000000012"/>
  </r>
  <r>
    <n v="1309"/>
    <x v="617"/>
    <x v="0"/>
    <x v="23"/>
    <d v="2013-06-22T00:00:00"/>
    <s v="First Class"/>
    <x v="116"/>
    <s v="Roy Collins"/>
    <x v="0"/>
    <s v="United States"/>
    <s v="Pasadena"/>
    <x v="1"/>
    <n v="91104"/>
    <x v="1"/>
    <s v="OFF-AP-10003971"/>
    <x v="1"/>
    <x v="9"/>
    <s v="Belkin 6 Outlet Metallic Surge Strip"/>
    <n v="21.78"/>
    <n v="2"/>
    <n v="0"/>
    <n v="5.6628000000000007"/>
  </r>
  <r>
    <n v="1310"/>
    <x v="617"/>
    <x v="0"/>
    <x v="23"/>
    <d v="2013-06-22T00:00:00"/>
    <s v="First Class"/>
    <x v="116"/>
    <s v="Roy Collins"/>
    <x v="0"/>
    <s v="United States"/>
    <s v="Pasadena"/>
    <x v="1"/>
    <n v="91104"/>
    <x v="1"/>
    <s v="OFF-ST-10001469"/>
    <x v="1"/>
    <x v="4"/>
    <s v="Fellowes Bankers Box Recycled Super Stor/Drawer"/>
    <n v="161.94"/>
    <n v="3"/>
    <n v="0"/>
    <n v="9.716399999999993"/>
  </r>
  <r>
    <n v="1311"/>
    <x v="617"/>
    <x v="0"/>
    <x v="23"/>
    <d v="2013-06-22T00:00:00"/>
    <s v="First Class"/>
    <x v="116"/>
    <s v="Roy Collins"/>
    <x v="0"/>
    <s v="United States"/>
    <s v="Pasadena"/>
    <x v="1"/>
    <n v="91104"/>
    <x v="1"/>
    <s v="FUR-CH-10003846"/>
    <x v="0"/>
    <x v="1"/>
    <s v="Hon Valutask Swivel Chairs"/>
    <n v="161.56800000000001"/>
    <n v="2"/>
    <n v="0.2"/>
    <n v="-8.0783999999999949"/>
  </r>
  <r>
    <n v="1312"/>
    <x v="618"/>
    <x v="0"/>
    <x v="10"/>
    <d v="2013-12-14T00:00:00"/>
    <s v="Standard Class"/>
    <x v="248"/>
    <s v="Fred McMath"/>
    <x v="0"/>
    <s v="United States"/>
    <s v="Lawrence"/>
    <x v="31"/>
    <n v="1841"/>
    <x v="3"/>
    <s v="OFF-LA-10001404"/>
    <x v="1"/>
    <x v="2"/>
    <s v="Avery 517"/>
    <n v="3.69"/>
    <n v="1"/>
    <n v="0"/>
    <n v="1.7343"/>
  </r>
  <r>
    <n v="1313"/>
    <x v="618"/>
    <x v="0"/>
    <x v="10"/>
    <d v="2013-12-14T00:00:00"/>
    <s v="Standard Class"/>
    <x v="248"/>
    <s v="Fred McMath"/>
    <x v="0"/>
    <s v="United States"/>
    <s v="Lawrence"/>
    <x v="31"/>
    <n v="1841"/>
    <x v="3"/>
    <s v="OFF-LA-10001474"/>
    <x v="1"/>
    <x v="2"/>
    <s v="Avery 477"/>
    <n v="122.12"/>
    <n v="4"/>
    <n v="0"/>
    <n v="56.175200000000004"/>
  </r>
  <r>
    <n v="1314"/>
    <x v="619"/>
    <x v="0"/>
    <x v="446"/>
    <d v="2013-10-02T00:00:00"/>
    <s v="Standard Class"/>
    <x v="7"/>
    <s v="Pete Kriz"/>
    <x v="0"/>
    <s v="United States"/>
    <s v="Columbus"/>
    <x v="24"/>
    <n v="43229"/>
    <x v="3"/>
    <s v="FUR-CH-10003199"/>
    <x v="0"/>
    <x v="1"/>
    <s v="Office Star - Contemporary Task Swivel Chair"/>
    <n v="155.37199999999999"/>
    <n v="2"/>
    <n v="0.3"/>
    <n v="-13.317599999999999"/>
  </r>
  <r>
    <n v="1315"/>
    <x v="620"/>
    <x v="0"/>
    <x v="122"/>
    <d v="2013-12-24T00:00:00"/>
    <s v="Standard Class"/>
    <x v="428"/>
    <s v="Henry Goldwyn"/>
    <x v="1"/>
    <s v="United States"/>
    <s v="Los Angeles"/>
    <x v="1"/>
    <n v="90032"/>
    <x v="1"/>
    <s v="OFF-PA-10003072"/>
    <x v="1"/>
    <x v="10"/>
    <s v="Eureka Recycled Copy Paper 8 1/2&quot; x 11&quot;, Ream"/>
    <n v="38.880000000000003"/>
    <n v="6"/>
    <n v="0"/>
    <n v="18.662400000000002"/>
  </r>
  <r>
    <n v="1316"/>
    <x v="620"/>
    <x v="0"/>
    <x v="122"/>
    <d v="2013-12-24T00:00:00"/>
    <s v="Standard Class"/>
    <x v="428"/>
    <s v="Henry Goldwyn"/>
    <x v="1"/>
    <s v="United States"/>
    <s v="Los Angeles"/>
    <x v="1"/>
    <n v="90032"/>
    <x v="1"/>
    <s v="FUR-FU-10004960"/>
    <x v="0"/>
    <x v="5"/>
    <s v="Seth Thomas 12&quot; Clock w/ Goldtone Case"/>
    <n v="183.84"/>
    <n v="8"/>
    <n v="0"/>
    <n v="62.505600000000001"/>
  </r>
  <r>
    <n v="1317"/>
    <x v="620"/>
    <x v="0"/>
    <x v="122"/>
    <d v="2013-12-24T00:00:00"/>
    <s v="Standard Class"/>
    <x v="428"/>
    <s v="Henry Goldwyn"/>
    <x v="1"/>
    <s v="United States"/>
    <s v="Los Angeles"/>
    <x v="1"/>
    <n v="90032"/>
    <x v="1"/>
    <s v="OFF-SU-10003505"/>
    <x v="1"/>
    <x v="14"/>
    <s v="Premier Electric Letter Opener"/>
    <n v="579.29999999999995"/>
    <n v="5"/>
    <n v="0"/>
    <n v="28.964999999999961"/>
  </r>
  <r>
    <n v="1318"/>
    <x v="621"/>
    <x v="3"/>
    <x v="389"/>
    <d v="2014-12-15T00:00:00"/>
    <s v="Standard Class"/>
    <x v="66"/>
    <s v="Helen Andreada"/>
    <x v="0"/>
    <s v="United States"/>
    <s v="Philadelphia"/>
    <x v="9"/>
    <n v="19120"/>
    <x v="3"/>
    <s v="TEC-AC-10003116"/>
    <x v="2"/>
    <x v="11"/>
    <s v="Memorex Froggy Flash Drive 8 GB"/>
    <n v="14.200000000000001"/>
    <n v="1"/>
    <n v="0.2"/>
    <n v="3.3724999999999992"/>
  </r>
  <r>
    <n v="1319"/>
    <x v="622"/>
    <x v="2"/>
    <x v="268"/>
    <d v="2011-07-05T00:00:00"/>
    <s v="Standard Class"/>
    <x v="429"/>
    <s v="Laurel Workman"/>
    <x v="1"/>
    <s v="United States"/>
    <s v="Deltona"/>
    <x v="2"/>
    <n v="32725"/>
    <x v="0"/>
    <s v="TEC-PH-10004586"/>
    <x v="2"/>
    <x v="7"/>
    <s v="Wilson SignalBoost 841262 DB PRO Amplifier Kit"/>
    <n v="575.91999999999996"/>
    <n v="2"/>
    <n v="0.2"/>
    <n v="71.989999999999981"/>
  </r>
  <r>
    <n v="1320"/>
    <x v="622"/>
    <x v="2"/>
    <x v="268"/>
    <d v="2011-07-05T00:00:00"/>
    <s v="Standard Class"/>
    <x v="429"/>
    <s v="Laurel Workman"/>
    <x v="1"/>
    <s v="United States"/>
    <s v="Deltona"/>
    <x v="2"/>
    <n v="32725"/>
    <x v="0"/>
    <s v="OFF-BI-10000546"/>
    <x v="1"/>
    <x v="8"/>
    <s v="Avery Durable Binders"/>
    <n v="5.1840000000000011"/>
    <n v="6"/>
    <n v="0.7"/>
    <n v="-3.6288"/>
  </r>
  <r>
    <n v="1321"/>
    <x v="623"/>
    <x v="3"/>
    <x v="447"/>
    <d v="2014-02-09T00:00:00"/>
    <s v="Standard Class"/>
    <x v="430"/>
    <s v="Matt Collins"/>
    <x v="0"/>
    <s v="United States"/>
    <s v="Cincinnati"/>
    <x v="24"/>
    <n v="45231"/>
    <x v="3"/>
    <s v="OFF-BI-10002071"/>
    <x v="1"/>
    <x v="8"/>
    <s v="Fellowes Black Plastic Comb Bindings"/>
    <n v="5.2290000000000001"/>
    <n v="3"/>
    <n v="0.7"/>
    <n v="-4.1831999999999976"/>
  </r>
  <r>
    <n v="1322"/>
    <x v="623"/>
    <x v="3"/>
    <x v="447"/>
    <d v="2014-02-09T00:00:00"/>
    <s v="Standard Class"/>
    <x v="430"/>
    <s v="Matt Collins"/>
    <x v="0"/>
    <s v="United States"/>
    <s v="Cincinnati"/>
    <x v="24"/>
    <n v="45231"/>
    <x v="3"/>
    <s v="OFF-ST-10001490"/>
    <x v="1"/>
    <x v="4"/>
    <s v="Hot File 7-Pocket, Floor Stand"/>
    <n v="285.55200000000002"/>
    <n v="2"/>
    <n v="0.2"/>
    <n v="35.69399999999996"/>
  </r>
  <r>
    <n v="1323"/>
    <x v="624"/>
    <x v="3"/>
    <x v="448"/>
    <d v="2014-03-09T00:00:00"/>
    <s v="Standard Class"/>
    <x v="431"/>
    <s v="Liz Preis"/>
    <x v="0"/>
    <s v="United States"/>
    <s v="Murray"/>
    <x v="0"/>
    <n v="42071"/>
    <x v="0"/>
    <s v="OFF-AP-10004859"/>
    <x v="1"/>
    <x v="9"/>
    <s v="Acco 6 Outlet Guardian Premium Surge Suppressor"/>
    <n v="72.8"/>
    <n v="5"/>
    <n v="0"/>
    <n v="19.656000000000002"/>
  </r>
  <r>
    <n v="1324"/>
    <x v="625"/>
    <x v="3"/>
    <x v="449"/>
    <d v="2014-10-11T00:00:00"/>
    <s v="First Class"/>
    <x v="432"/>
    <s v="Evan Bailliet"/>
    <x v="0"/>
    <s v="United States"/>
    <s v="Wilmington"/>
    <x v="3"/>
    <n v="28403"/>
    <x v="0"/>
    <s v="OFF-PA-10002659"/>
    <x v="1"/>
    <x v="10"/>
    <s v="Avoid Verbal Orders Carbonless Minifold Book"/>
    <n v="10.816000000000001"/>
    <n v="4"/>
    <n v="0.2"/>
    <n v="3.5151999999999988"/>
  </r>
  <r>
    <n v="1325"/>
    <x v="626"/>
    <x v="2"/>
    <x v="450"/>
    <d v="2011-10-03T00:00:00"/>
    <s v="Standard Class"/>
    <x v="433"/>
    <s v="George Zrebassa"/>
    <x v="1"/>
    <s v="United States"/>
    <s v="Lawrence"/>
    <x v="31"/>
    <n v="1841"/>
    <x v="3"/>
    <s v="OFF-ST-10001321"/>
    <x v="1"/>
    <x v="4"/>
    <s v="Decoflex Hanging Personal Folder File, Blue"/>
    <n v="46.26"/>
    <n v="3"/>
    <n v="0"/>
    <n v="12.490200000000003"/>
  </r>
  <r>
    <n v="1326"/>
    <x v="627"/>
    <x v="2"/>
    <x v="279"/>
    <d v="2011-05-30T00:00:00"/>
    <s v="First Class"/>
    <x v="97"/>
    <s v="Laurel Elliston"/>
    <x v="0"/>
    <s v="United States"/>
    <s v="Chicago"/>
    <x v="10"/>
    <n v="60653"/>
    <x v="2"/>
    <s v="OFF-BI-10004139"/>
    <x v="1"/>
    <x v="8"/>
    <s v="Fellowes Presentation Covers for Comb Binding Machines"/>
    <n v="17.459999999999997"/>
    <n v="6"/>
    <n v="0.8"/>
    <n v="-30.555000000000007"/>
  </r>
  <r>
    <n v="1327"/>
    <x v="628"/>
    <x v="1"/>
    <x v="451"/>
    <d v="2012-06-18T00:00:00"/>
    <s v="Standard Class"/>
    <x v="57"/>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x v="434"/>
    <s v="Cathy Prescott"/>
    <x v="1"/>
    <s v="United States"/>
    <s v="Norwich"/>
    <x v="29"/>
    <n v="6360"/>
    <x v="3"/>
    <s v="OFF-PA-10004156"/>
    <x v="1"/>
    <x v="10"/>
    <s v="Xerox 188"/>
    <n v="11.34"/>
    <n v="1"/>
    <n v="0"/>
    <n v="5.5565999999999995"/>
  </r>
  <r>
    <n v="1329"/>
    <x v="630"/>
    <x v="3"/>
    <x v="453"/>
    <d v="2014-10-19T00:00:00"/>
    <s v="Second Class"/>
    <x v="435"/>
    <s v="Frank Gastineau"/>
    <x v="2"/>
    <s v="United States"/>
    <s v="San Francisco"/>
    <x v="1"/>
    <n v="94110"/>
    <x v="1"/>
    <s v="OFF-AR-10002818"/>
    <x v="1"/>
    <x v="6"/>
    <s v="Panasonic KP-310 Heavy-Duty Electric Pencil Sharpener"/>
    <n v="87.92"/>
    <n v="4"/>
    <n v="0"/>
    <n v="26.375999999999998"/>
  </r>
  <r>
    <n v="1330"/>
    <x v="631"/>
    <x v="0"/>
    <x v="454"/>
    <d v="2013-05-28T00:00:00"/>
    <s v="Standard Class"/>
    <x v="436"/>
    <s v="Lisa DeCherney"/>
    <x v="0"/>
    <s v="United States"/>
    <s v="San Francisco"/>
    <x v="1"/>
    <n v="94109"/>
    <x v="1"/>
    <s v="FUR-FU-10003691"/>
    <x v="0"/>
    <x v="5"/>
    <s v="Eldon Image Series Desk Accessories, Ebony"/>
    <n v="37.049999999999997"/>
    <n v="3"/>
    <n v="0"/>
    <n v="16.302"/>
  </r>
  <r>
    <n v="1331"/>
    <x v="632"/>
    <x v="3"/>
    <x v="455"/>
    <d v="2014-06-07T00:00:00"/>
    <s v="Standard Class"/>
    <x v="437"/>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x v="437"/>
    <s v="Alejandro Ballentine"/>
    <x v="2"/>
    <s v="United States"/>
    <s v="Lorain"/>
    <x v="24"/>
    <n v="44052"/>
    <x v="3"/>
    <s v="OFF-ST-10004507"/>
    <x v="1"/>
    <x v="4"/>
    <s v="Advantus Rolling Storage Box"/>
    <n v="27.439999999999998"/>
    <n v="2"/>
    <n v="0.2"/>
    <n v="2.4009999999999998"/>
  </r>
  <r>
    <n v="1333"/>
    <x v="633"/>
    <x v="2"/>
    <x v="456"/>
    <d v="2011-02-22T00:00:00"/>
    <s v="Standard Class"/>
    <x v="438"/>
    <s v="Michael Nguyen"/>
    <x v="0"/>
    <s v="United States"/>
    <s v="Dallas"/>
    <x v="5"/>
    <n v="75220"/>
    <x v="2"/>
    <s v="OFF-BI-10002012"/>
    <x v="1"/>
    <x v="8"/>
    <s v="Wilson Jones Easy Flow II Sheet Lifters"/>
    <n v="1.0799999999999998"/>
    <n v="3"/>
    <n v="0.8"/>
    <n v="-1.7280000000000002"/>
  </r>
  <r>
    <n v="1334"/>
    <x v="633"/>
    <x v="2"/>
    <x v="456"/>
    <d v="2011-02-22T00:00:00"/>
    <s v="Standard Class"/>
    <x v="438"/>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x v="6"/>
    <s v="Harold Pawlan"/>
    <x v="2"/>
    <s v="United States"/>
    <s v="Los Angeles"/>
    <x v="1"/>
    <n v="90049"/>
    <x v="1"/>
    <s v="OFF-BI-10003684"/>
    <x v="1"/>
    <x v="8"/>
    <s v="Wilson Jones Legal Size Ring Binders"/>
    <n v="140.73599999999999"/>
    <n v="8"/>
    <n v="0.2"/>
    <n v="52.775999999999996"/>
  </r>
  <r>
    <n v="1336"/>
    <x v="635"/>
    <x v="0"/>
    <x v="458"/>
    <d v="2013-05-24T00:00:00"/>
    <s v="Standard Class"/>
    <x v="439"/>
    <s v="Jim Radford"/>
    <x v="0"/>
    <s v="United States"/>
    <s v="Middletown"/>
    <x v="29"/>
    <n v="6457"/>
    <x v="3"/>
    <s v="OFF-ST-10002574"/>
    <x v="1"/>
    <x v="4"/>
    <s v="SAFCO Commercial Wire Shelving, Black"/>
    <n v="552.55999999999995"/>
    <n v="4"/>
    <n v="0"/>
    <n v="0"/>
  </r>
  <r>
    <n v="1337"/>
    <x v="636"/>
    <x v="3"/>
    <x v="459"/>
    <d v="2014-04-08T00:00:00"/>
    <s v="Standard Class"/>
    <x v="440"/>
    <s v="Jamie Frazer"/>
    <x v="0"/>
    <s v="United States"/>
    <s v="Los Angeles"/>
    <x v="1"/>
    <n v="90008"/>
    <x v="1"/>
    <s v="FUR-FU-10003724"/>
    <x v="0"/>
    <x v="5"/>
    <s v="Westinghouse Clip-On Gooseneck Lamps"/>
    <n v="25.11"/>
    <n v="3"/>
    <n v="0"/>
    <n v="6.5285999999999991"/>
  </r>
  <r>
    <n v="1338"/>
    <x v="637"/>
    <x v="3"/>
    <x v="185"/>
    <d v="2014-04-03T00:00:00"/>
    <s v="Second Class"/>
    <x v="441"/>
    <s v="Chad McGuire"/>
    <x v="0"/>
    <s v="United States"/>
    <s v="New York City"/>
    <x v="15"/>
    <n v="10011"/>
    <x v="3"/>
    <s v="FUR-FU-10004018"/>
    <x v="0"/>
    <x v="5"/>
    <s v="Tensor Computer Mounted Lamp"/>
    <n v="29.78"/>
    <n v="2"/>
    <n v="0"/>
    <n v="8.0406000000000013"/>
  </r>
  <r>
    <n v="1339"/>
    <x v="637"/>
    <x v="3"/>
    <x v="185"/>
    <d v="2014-04-03T00:00:00"/>
    <s v="Second Class"/>
    <x v="441"/>
    <s v="Chad McGuire"/>
    <x v="0"/>
    <s v="United States"/>
    <s v="New York City"/>
    <x v="15"/>
    <n v="10011"/>
    <x v="3"/>
    <s v="TEC-PH-10002549"/>
    <x v="2"/>
    <x v="7"/>
    <s v="Polycom SoundPoint IP 450 VoIP phone"/>
    <n v="677.58"/>
    <n v="3"/>
    <n v="0"/>
    <n v="176.17080000000001"/>
  </r>
  <r>
    <n v="1340"/>
    <x v="637"/>
    <x v="3"/>
    <x v="185"/>
    <d v="2014-04-03T00:00:00"/>
    <s v="Second Class"/>
    <x v="441"/>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x v="442"/>
    <s v="Aaron Smayling"/>
    <x v="1"/>
    <s v="United States"/>
    <s v="Jacksonville"/>
    <x v="3"/>
    <n v="28540"/>
    <x v="0"/>
    <s v="TEC-MA-10002178"/>
    <x v="2"/>
    <x v="15"/>
    <s v="Cisco CP-7937G Unified IP Conference Station Phone"/>
    <n v="695.7"/>
    <n v="2"/>
    <n v="0.5"/>
    <n v="-27.827999999999975"/>
  </r>
  <r>
    <n v="1342"/>
    <x v="638"/>
    <x v="3"/>
    <x v="460"/>
    <d v="2014-01-05T00:00:00"/>
    <s v="First Class"/>
    <x v="442"/>
    <s v="Aaron Smayling"/>
    <x v="1"/>
    <s v="United States"/>
    <s v="Jacksonville"/>
    <x v="3"/>
    <n v="28540"/>
    <x v="0"/>
    <s v="OFF-BI-10003694"/>
    <x v="1"/>
    <x v="8"/>
    <s v="Avery 3 1/2&quot; Diskette Storage Pages, 10/Pack"/>
    <n v="15.66"/>
    <n v="5"/>
    <n v="0.7"/>
    <n v="-12.527999999999995"/>
  </r>
  <r>
    <n v="1343"/>
    <x v="638"/>
    <x v="3"/>
    <x v="460"/>
    <d v="2014-01-05T00:00:00"/>
    <s v="First Class"/>
    <x v="442"/>
    <s v="Aaron Smayling"/>
    <x v="1"/>
    <s v="United States"/>
    <s v="Jacksonville"/>
    <x v="3"/>
    <n v="28540"/>
    <x v="0"/>
    <s v="OFF-BI-10000474"/>
    <x v="1"/>
    <x v="8"/>
    <s v="Avery Recycled Flexi-View Covers for Binding Systems"/>
    <n v="28.854000000000006"/>
    <n v="6"/>
    <n v="0.7"/>
    <n v="-21.159599999999998"/>
  </r>
  <r>
    <n v="1344"/>
    <x v="639"/>
    <x v="1"/>
    <x v="71"/>
    <d v="2012-06-01T00:00:00"/>
    <s v="Standard Class"/>
    <x v="41"/>
    <s v="Karl Braun"/>
    <x v="0"/>
    <s v="United States"/>
    <s v="Freeport"/>
    <x v="15"/>
    <n v="11520"/>
    <x v="3"/>
    <s v="OFF-AR-10000411"/>
    <x v="1"/>
    <x v="6"/>
    <s v="Boston 16701 Slimline Battery Pencil Sharpener"/>
    <n v="47.82"/>
    <n v="3"/>
    <n v="0"/>
    <n v="14.345999999999995"/>
  </r>
  <r>
    <n v="1345"/>
    <x v="639"/>
    <x v="1"/>
    <x v="71"/>
    <d v="2012-06-01T00:00:00"/>
    <s v="Standard Class"/>
    <x v="41"/>
    <s v="Karl Braun"/>
    <x v="0"/>
    <s v="United States"/>
    <s v="Freeport"/>
    <x v="15"/>
    <n v="11520"/>
    <x v="3"/>
    <s v="OFF-LA-10000262"/>
    <x v="1"/>
    <x v="2"/>
    <s v="Avery 494"/>
    <n v="13.049999999999999"/>
    <n v="5"/>
    <n v="0"/>
    <n v="6.0029999999999992"/>
  </r>
  <r>
    <n v="1346"/>
    <x v="640"/>
    <x v="2"/>
    <x v="461"/>
    <d v="2011-03-24T00:00:00"/>
    <s v="Standard Class"/>
    <x v="202"/>
    <s v="Bradley Nguyen"/>
    <x v="0"/>
    <s v="United States"/>
    <s v="Lakeville"/>
    <x v="11"/>
    <n v="55044"/>
    <x v="2"/>
    <s v="OFF-AP-10001154"/>
    <x v="1"/>
    <x v="9"/>
    <s v="Bionaire Personal Warm Mist Humidifier/Vaporizer"/>
    <n v="93.78"/>
    <n v="2"/>
    <n v="0"/>
    <n v="36.574200000000005"/>
  </r>
  <r>
    <n v="1347"/>
    <x v="640"/>
    <x v="2"/>
    <x v="461"/>
    <d v="2011-03-24T00:00:00"/>
    <s v="Standard Class"/>
    <x v="202"/>
    <s v="Bradley Nguyen"/>
    <x v="0"/>
    <s v="United States"/>
    <s v="Lakeville"/>
    <x v="11"/>
    <n v="55044"/>
    <x v="2"/>
    <s v="OFF-PA-10000466"/>
    <x v="1"/>
    <x v="10"/>
    <s v="Memo Book, 100 Message Capacity, 5 3/8” x 11”"/>
    <n v="47.18"/>
    <n v="7"/>
    <n v="0"/>
    <n v="23.59"/>
  </r>
  <r>
    <n v="1348"/>
    <x v="640"/>
    <x v="2"/>
    <x v="461"/>
    <d v="2011-03-24T00:00:00"/>
    <s v="Standard Class"/>
    <x v="202"/>
    <s v="Bradley Nguyen"/>
    <x v="0"/>
    <s v="United States"/>
    <s v="Lakeville"/>
    <x v="11"/>
    <n v="55044"/>
    <x v="2"/>
    <s v="OFF-AR-10003829"/>
    <x v="1"/>
    <x v="6"/>
    <s v="Newell 35"/>
    <n v="19.68"/>
    <n v="6"/>
    <n v="0"/>
    <n v="5.7071999999999976"/>
  </r>
  <r>
    <n v="1349"/>
    <x v="640"/>
    <x v="2"/>
    <x v="461"/>
    <d v="2011-03-24T00:00:00"/>
    <s v="Standard Class"/>
    <x v="202"/>
    <s v="Bradley Nguyen"/>
    <x v="0"/>
    <s v="United States"/>
    <s v="Lakeville"/>
    <x v="11"/>
    <n v="55044"/>
    <x v="2"/>
    <s v="OFF-BI-10001758"/>
    <x v="1"/>
    <x v="8"/>
    <s v="Wilson Jones 14 Line Acrylic Coated Pressboard Data Binders"/>
    <n v="53.4"/>
    <n v="10"/>
    <n v="0"/>
    <n v="25.097999999999999"/>
  </r>
  <r>
    <n v="1350"/>
    <x v="640"/>
    <x v="2"/>
    <x v="461"/>
    <d v="2011-03-24T00:00:00"/>
    <s v="Standard Class"/>
    <x v="202"/>
    <s v="Bradley Nguyen"/>
    <x v="0"/>
    <s v="United States"/>
    <s v="Lakeville"/>
    <x v="11"/>
    <n v="55044"/>
    <x v="2"/>
    <s v="OFF-BI-10000136"/>
    <x v="1"/>
    <x v="8"/>
    <s v="Avery Non-Stick Heavy Duty View Round Locking Ring Binders"/>
    <n v="35.880000000000003"/>
    <n v="6"/>
    <n v="0"/>
    <n v="17.2224"/>
  </r>
  <r>
    <n v="1351"/>
    <x v="641"/>
    <x v="2"/>
    <x v="462"/>
    <d v="2011-10-08T00:00:00"/>
    <s v="Second Class"/>
    <x v="443"/>
    <s v="Beth Paige"/>
    <x v="0"/>
    <s v="United States"/>
    <s v="Evanston"/>
    <x v="10"/>
    <n v="60201"/>
    <x v="2"/>
    <s v="FUR-CH-10002880"/>
    <x v="0"/>
    <x v="1"/>
    <s v="Global High-Back Leather Tilter, Burgundy"/>
    <n v="258.279"/>
    <n v="3"/>
    <n v="0.3"/>
    <n v="-70.104300000000023"/>
  </r>
  <r>
    <n v="1352"/>
    <x v="642"/>
    <x v="0"/>
    <x v="463"/>
    <d v="2013-04-01T00:00:00"/>
    <s v="First Class"/>
    <x v="442"/>
    <s v="Aaron Smayling"/>
    <x v="1"/>
    <s v="United States"/>
    <s v="Arlington"/>
    <x v="17"/>
    <n v="22204"/>
    <x v="0"/>
    <s v="OFF-ST-10000649"/>
    <x v="1"/>
    <x v="4"/>
    <s v="Hanging Personal Folder File"/>
    <n v="31.4"/>
    <n v="2"/>
    <n v="0"/>
    <n v="7.8500000000000014"/>
  </r>
  <r>
    <n v="1353"/>
    <x v="643"/>
    <x v="3"/>
    <x v="464"/>
    <d v="2014-05-10T00:00:00"/>
    <s v="Standard Class"/>
    <x v="352"/>
    <s v="Lindsay Williams"/>
    <x v="1"/>
    <s v="United States"/>
    <s v="San Francisco"/>
    <x v="1"/>
    <n v="94109"/>
    <x v="1"/>
    <s v="TEC-PH-10003092"/>
    <x v="2"/>
    <x v="7"/>
    <s v="Motorola L804"/>
    <n v="183.96"/>
    <n v="5"/>
    <n v="0.2"/>
    <n v="20.695499999999988"/>
  </r>
  <r>
    <n v="1354"/>
    <x v="643"/>
    <x v="3"/>
    <x v="464"/>
    <d v="2014-05-10T00:00:00"/>
    <s v="Standard Class"/>
    <x v="352"/>
    <s v="Lindsay Williams"/>
    <x v="1"/>
    <s v="United States"/>
    <s v="San Francisco"/>
    <x v="1"/>
    <n v="94109"/>
    <x v="1"/>
    <s v="OFF-PA-10002250"/>
    <x v="1"/>
    <x v="10"/>
    <s v="Things To Do Today Pad"/>
    <n v="17.61"/>
    <n v="3"/>
    <n v="0"/>
    <n v="8.4527999999999999"/>
  </r>
  <r>
    <n v="1355"/>
    <x v="643"/>
    <x v="3"/>
    <x v="464"/>
    <d v="2014-05-10T00:00:00"/>
    <s v="Standard Class"/>
    <x v="352"/>
    <s v="Lindsay Williams"/>
    <x v="1"/>
    <s v="United States"/>
    <s v="San Francisco"/>
    <x v="1"/>
    <n v="94109"/>
    <x v="1"/>
    <s v="FUR-TA-10003473"/>
    <x v="0"/>
    <x v="3"/>
    <s v="Bretford Rectangular Conference Table Tops"/>
    <n v="300.904"/>
    <n v="1"/>
    <n v="0.2"/>
    <n v="11.283900000000017"/>
  </r>
  <r>
    <n v="1356"/>
    <x v="644"/>
    <x v="2"/>
    <x v="260"/>
    <d v="2011-07-05T00:00:00"/>
    <s v="Same Day"/>
    <x v="419"/>
    <s v="Dan Campbell"/>
    <x v="0"/>
    <s v="United States"/>
    <s v="Houston"/>
    <x v="5"/>
    <n v="77036"/>
    <x v="2"/>
    <s v="OFF-ST-10001522"/>
    <x v="1"/>
    <x v="4"/>
    <s v="Gould Plastics 18-Pocket Panel Bin, 34w x 5-1/4d x 20-1/2h"/>
    <n v="220.77600000000001"/>
    <n v="3"/>
    <n v="0.2"/>
    <n v="-44.155200000000022"/>
  </r>
  <r>
    <n v="1357"/>
    <x v="644"/>
    <x v="2"/>
    <x v="260"/>
    <d v="2011-07-05T00:00:00"/>
    <s v="Same Day"/>
    <x v="419"/>
    <s v="Dan Campbell"/>
    <x v="0"/>
    <s v="United States"/>
    <s v="Houston"/>
    <x v="5"/>
    <n v="77036"/>
    <x v="2"/>
    <s v="OFF-ST-10000563"/>
    <x v="1"/>
    <x v="4"/>
    <s v="Fellowes Bankers Box Stor/Drawer Steel Plus"/>
    <n v="281.42400000000004"/>
    <n v="11"/>
    <n v="0.2"/>
    <n v="-35.178000000000004"/>
  </r>
  <r>
    <n v="1358"/>
    <x v="645"/>
    <x v="0"/>
    <x v="465"/>
    <d v="2013-05-08T00:00:00"/>
    <s v="First Class"/>
    <x v="444"/>
    <s v="Natalie DeCherney"/>
    <x v="0"/>
    <s v="United States"/>
    <s v="Louisville"/>
    <x v="0"/>
    <n v="40214"/>
    <x v="0"/>
    <s v="OFF-PA-10003641"/>
    <x v="1"/>
    <x v="10"/>
    <s v="Xerox 1909"/>
    <n v="79.14"/>
    <n v="3"/>
    <n v="0"/>
    <n v="36.404399999999995"/>
  </r>
  <r>
    <n v="1359"/>
    <x v="646"/>
    <x v="3"/>
    <x v="466"/>
    <d v="2014-04-28T00:00:00"/>
    <s v="First Class"/>
    <x v="445"/>
    <s v="Larry Blacks"/>
    <x v="0"/>
    <s v="United States"/>
    <s v="Fort Worth"/>
    <x v="5"/>
    <n v="76106"/>
    <x v="2"/>
    <s v="FUR-FU-10000010"/>
    <x v="0"/>
    <x v="5"/>
    <s v="DAX Value U-Channel Document Frames, Easel Back"/>
    <n v="1.988"/>
    <n v="1"/>
    <n v="0.6"/>
    <n v="-1.4413"/>
  </r>
  <r>
    <n v="1360"/>
    <x v="647"/>
    <x v="2"/>
    <x v="467"/>
    <d v="2011-10-01T00:00:00"/>
    <s v="Second Class"/>
    <x v="446"/>
    <s v="Kean Takahito"/>
    <x v="0"/>
    <s v="United States"/>
    <s v="Los Angeles"/>
    <x v="1"/>
    <n v="90049"/>
    <x v="1"/>
    <s v="FUR-CH-10002961"/>
    <x v="0"/>
    <x v="1"/>
    <s v="Leather Task Chair, Black"/>
    <n v="145.56800000000001"/>
    <n v="2"/>
    <n v="0.2"/>
    <n v="0"/>
  </r>
  <r>
    <n v="1361"/>
    <x v="648"/>
    <x v="3"/>
    <x v="15"/>
    <d v="2014-10-26T00:00:00"/>
    <s v="Standard Class"/>
    <x v="447"/>
    <s v="Harry Marie"/>
    <x v="1"/>
    <s v="United States"/>
    <s v="Philadelphia"/>
    <x v="9"/>
    <n v="19120"/>
    <x v="3"/>
    <s v="OFF-AR-10002956"/>
    <x v="1"/>
    <x v="6"/>
    <s v="Boston 16801 Nautilus Battery Pencil Sharpener"/>
    <n v="123.256"/>
    <n v="7"/>
    <n v="0.2"/>
    <n v="9.2441999999999993"/>
  </r>
  <r>
    <n v="1362"/>
    <x v="648"/>
    <x v="3"/>
    <x v="15"/>
    <d v="2014-10-26T00:00:00"/>
    <s v="Standard Class"/>
    <x v="447"/>
    <s v="Harry Marie"/>
    <x v="1"/>
    <s v="United States"/>
    <s v="Philadelphia"/>
    <x v="9"/>
    <n v="19120"/>
    <x v="3"/>
    <s v="OFF-PA-10004041"/>
    <x v="1"/>
    <x v="10"/>
    <s v="It's Hot Message Books with Stickers, 2 3/4&quot; x 5&quot;"/>
    <n v="23.680000000000003"/>
    <n v="4"/>
    <n v="0.2"/>
    <n v="7.3999999999999995"/>
  </r>
  <r>
    <n v="1363"/>
    <x v="648"/>
    <x v="3"/>
    <x v="15"/>
    <d v="2014-10-26T00:00:00"/>
    <s v="Standard Class"/>
    <x v="447"/>
    <s v="Harry Marie"/>
    <x v="1"/>
    <s v="United States"/>
    <s v="Philadelphia"/>
    <x v="9"/>
    <n v="19120"/>
    <x v="3"/>
    <s v="TEC-PH-10001336"/>
    <x v="2"/>
    <x v="7"/>
    <s v="Digium D40 VoIP phone"/>
    <n v="309.57600000000002"/>
    <n v="4"/>
    <n v="0.4"/>
    <n v="-56.755600000000015"/>
  </r>
  <r>
    <n v="1364"/>
    <x v="649"/>
    <x v="3"/>
    <x v="468"/>
    <d v="2014-11-12T00:00:00"/>
    <s v="First Class"/>
    <x v="448"/>
    <s v="Ann Blume"/>
    <x v="1"/>
    <s v="United States"/>
    <s v="Tucson"/>
    <x v="16"/>
    <n v="85705"/>
    <x v="1"/>
    <s v="OFF-BI-10001036"/>
    <x v="1"/>
    <x v="8"/>
    <s v="Cardinal EasyOpen D-Ring Binders"/>
    <n v="38.388000000000005"/>
    <n v="14"/>
    <n v="0.7"/>
    <n v="-25.591999999999999"/>
  </r>
  <r>
    <n v="1365"/>
    <x v="649"/>
    <x v="3"/>
    <x v="468"/>
    <d v="2014-11-12T00:00:00"/>
    <s v="First Class"/>
    <x v="448"/>
    <s v="Ann Blume"/>
    <x v="1"/>
    <s v="United States"/>
    <s v="Tucson"/>
    <x v="16"/>
    <n v="85705"/>
    <x v="1"/>
    <s v="TEC-MA-10003183"/>
    <x v="2"/>
    <x v="15"/>
    <s v="DYMO CardScan Personal V9 Business Card Scanner"/>
    <n v="95.994000000000014"/>
    <n v="2"/>
    <n v="0.7"/>
    <n v="-63.995999999999981"/>
  </r>
  <r>
    <n v="1366"/>
    <x v="649"/>
    <x v="3"/>
    <x v="468"/>
    <d v="2014-11-12T00:00:00"/>
    <s v="First Class"/>
    <x v="448"/>
    <s v="Ann Blume"/>
    <x v="1"/>
    <s v="United States"/>
    <s v="Tucson"/>
    <x v="16"/>
    <n v="85705"/>
    <x v="1"/>
    <s v="TEC-AC-10001314"/>
    <x v="2"/>
    <x v="11"/>
    <s v="Case Logic 2.4GHz Wireless Keyboard"/>
    <n v="239.95200000000003"/>
    <n v="6"/>
    <n v="0.2"/>
    <n v="-35.992800000000038"/>
  </r>
  <r>
    <n v="1367"/>
    <x v="649"/>
    <x v="3"/>
    <x v="468"/>
    <d v="2014-11-12T00:00:00"/>
    <s v="First Class"/>
    <x v="448"/>
    <s v="Ann Blume"/>
    <x v="1"/>
    <s v="United States"/>
    <s v="Tucson"/>
    <x v="16"/>
    <n v="85705"/>
    <x v="1"/>
    <s v="TEC-PH-10002563"/>
    <x v="2"/>
    <x v="7"/>
    <s v="Adtran 1202752G1"/>
    <n v="201.584"/>
    <n v="2"/>
    <n v="0.2"/>
    <n v="15.118800000000007"/>
  </r>
  <r>
    <n v="1368"/>
    <x v="649"/>
    <x v="3"/>
    <x v="468"/>
    <d v="2014-11-12T00:00:00"/>
    <s v="First Class"/>
    <x v="448"/>
    <s v="Ann Blume"/>
    <x v="1"/>
    <s v="United States"/>
    <s v="Tucson"/>
    <x v="16"/>
    <n v="85705"/>
    <x v="1"/>
    <s v="FUR-CH-10003312"/>
    <x v="0"/>
    <x v="1"/>
    <s v="Hon 2090 “Pillow Soft” Series Mid Back Swivel/Tilt Chairs"/>
    <n v="899.13600000000008"/>
    <n v="4"/>
    <n v="0.2"/>
    <n v="-146.10960000000014"/>
  </r>
  <r>
    <n v="1369"/>
    <x v="650"/>
    <x v="3"/>
    <x v="141"/>
    <d v="2014-07-12T00:00:00"/>
    <s v="First Class"/>
    <x v="449"/>
    <s v="Sam Zeldin"/>
    <x v="2"/>
    <s v="United States"/>
    <s v="Pico Rivera"/>
    <x v="1"/>
    <n v="90660"/>
    <x v="1"/>
    <s v="FUR-FU-10001588"/>
    <x v="0"/>
    <x v="5"/>
    <s v="Deflect-o SuperTray Unbreakable Stackable Tray, Letter, Black"/>
    <n v="145.9"/>
    <n v="5"/>
    <n v="0"/>
    <n v="62.736999999999995"/>
  </r>
  <r>
    <n v="1370"/>
    <x v="651"/>
    <x v="1"/>
    <x v="100"/>
    <d v="2012-12-28T00:00:00"/>
    <s v="Standard Class"/>
    <x v="439"/>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x v="439"/>
    <s v="Jim Radford"/>
    <x v="0"/>
    <s v="United States"/>
    <s v="Colorado Springs"/>
    <x v="22"/>
    <n v="80906"/>
    <x v="1"/>
    <s v="OFF-AR-10003405"/>
    <x v="1"/>
    <x v="6"/>
    <s v="Dixon My First Ticonderoga Pencil, #2"/>
    <n v="14.04"/>
    <n v="3"/>
    <n v="0.2"/>
    <n v="1.5794999999999986"/>
  </r>
  <r>
    <n v="1372"/>
    <x v="652"/>
    <x v="3"/>
    <x v="469"/>
    <d v="2014-03-13T00:00:00"/>
    <s v="Standard Class"/>
    <x v="450"/>
    <s v="Michael Granlund"/>
    <x v="2"/>
    <s v="United States"/>
    <s v="Clinton"/>
    <x v="39"/>
    <n v="20735"/>
    <x v="3"/>
    <s v="TEC-AC-10004510"/>
    <x v="2"/>
    <x v="11"/>
    <s v="Logitech Desktop MK120 Mouse and keyboard Combo"/>
    <n v="49.08"/>
    <n v="3"/>
    <n v="0"/>
    <n v="4.9079999999999977"/>
  </r>
  <r>
    <n v="1373"/>
    <x v="653"/>
    <x v="2"/>
    <x v="470"/>
    <d v="2011-04-06T00:00:00"/>
    <s v="Second Class"/>
    <x v="27"/>
    <s v="Kunst Miller"/>
    <x v="0"/>
    <s v="United States"/>
    <s v="Vallejo"/>
    <x v="1"/>
    <n v="94591"/>
    <x v="1"/>
    <s v="OFF-LA-10002312"/>
    <x v="1"/>
    <x v="2"/>
    <s v="Avery 490"/>
    <n v="29.6"/>
    <n v="2"/>
    <n v="0"/>
    <n v="14.8"/>
  </r>
  <r>
    <n v="1374"/>
    <x v="653"/>
    <x v="2"/>
    <x v="470"/>
    <d v="2011-04-06T00:00:00"/>
    <s v="Second Class"/>
    <x v="27"/>
    <s v="Kunst Miller"/>
    <x v="0"/>
    <s v="United States"/>
    <s v="Vallejo"/>
    <x v="1"/>
    <n v="94591"/>
    <x v="1"/>
    <s v="OFF-BI-10000042"/>
    <x v="1"/>
    <x v="8"/>
    <s v="Pressboard Data Binder, Crimson, 12&quot; X 8 1/2&quot;"/>
    <n v="17.088000000000001"/>
    <n v="4"/>
    <n v="0.2"/>
    <n v="5.5535999999999994"/>
  </r>
  <r>
    <n v="1375"/>
    <x v="654"/>
    <x v="1"/>
    <x v="471"/>
    <d v="2012-09-19T00:00:00"/>
    <s v="Standard Class"/>
    <x v="244"/>
    <s v="Christina Anderson"/>
    <x v="0"/>
    <s v="United States"/>
    <s v="Provo"/>
    <x v="7"/>
    <n v="84604"/>
    <x v="1"/>
    <s v="FUR-TA-10003008"/>
    <x v="0"/>
    <x v="3"/>
    <s v="Lesro Round Back Collection Coffee Table, End Table"/>
    <n v="912.75"/>
    <n v="5"/>
    <n v="0"/>
    <n v="118.65750000000006"/>
  </r>
  <r>
    <n v="1376"/>
    <x v="655"/>
    <x v="2"/>
    <x v="472"/>
    <d v="2011-08-09T00:00:00"/>
    <s v="Second Class"/>
    <x v="104"/>
    <s v="Valerie Dominguez"/>
    <x v="0"/>
    <s v="United States"/>
    <s v="Pleasant Grove"/>
    <x v="7"/>
    <n v="84062"/>
    <x v="1"/>
    <s v="OFF-AP-10003590"/>
    <x v="1"/>
    <x v="9"/>
    <s v="Hoover WindTunnel Plus Canister Vacuum"/>
    <n v="1089.75"/>
    <n v="3"/>
    <n v="0"/>
    <n v="305.13000000000011"/>
  </r>
  <r>
    <n v="1377"/>
    <x v="655"/>
    <x v="2"/>
    <x v="472"/>
    <d v="2011-08-09T00:00:00"/>
    <s v="Second Class"/>
    <x v="104"/>
    <s v="Valerie Dominguez"/>
    <x v="0"/>
    <s v="United States"/>
    <s v="Pleasant Grove"/>
    <x v="7"/>
    <n v="84062"/>
    <x v="1"/>
    <s v="OFF-PA-10000806"/>
    <x v="1"/>
    <x v="10"/>
    <s v="Xerox 1934"/>
    <n v="447.84"/>
    <n v="8"/>
    <n v="0"/>
    <n v="219.44159999999999"/>
  </r>
  <r>
    <n v="1378"/>
    <x v="655"/>
    <x v="2"/>
    <x v="472"/>
    <d v="2011-08-09T00:00:00"/>
    <s v="Second Class"/>
    <x v="104"/>
    <s v="Valerie Dominguez"/>
    <x v="0"/>
    <s v="United States"/>
    <s v="Pleasant Grove"/>
    <x v="7"/>
    <n v="84062"/>
    <x v="1"/>
    <s v="OFF-AR-10000896"/>
    <x v="1"/>
    <x v="6"/>
    <s v="Newell 329"/>
    <n v="16.399999999999999"/>
    <n v="5"/>
    <n v="0"/>
    <n v="4.2639999999999993"/>
  </r>
  <r>
    <n v="1379"/>
    <x v="655"/>
    <x v="2"/>
    <x v="472"/>
    <d v="2011-08-09T00:00:00"/>
    <s v="Second Class"/>
    <x v="104"/>
    <s v="Valerie Dominguez"/>
    <x v="0"/>
    <s v="United States"/>
    <s v="Pleasant Grove"/>
    <x v="7"/>
    <n v="84062"/>
    <x v="1"/>
    <s v="TEC-PH-10002310"/>
    <x v="2"/>
    <x v="7"/>
    <s v="Panasonic KX T7731-B Digital phone"/>
    <n v="399.96000000000004"/>
    <n v="5"/>
    <n v="0.2"/>
    <n v="34.996499999999969"/>
  </r>
  <r>
    <n v="1380"/>
    <x v="655"/>
    <x v="2"/>
    <x v="472"/>
    <d v="2011-08-09T00:00:00"/>
    <s v="Second Class"/>
    <x v="104"/>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x v="104"/>
    <s v="Valerie Dominguez"/>
    <x v="0"/>
    <s v="United States"/>
    <s v="Pleasant Grove"/>
    <x v="7"/>
    <n v="84062"/>
    <x v="1"/>
    <s v="OFF-BI-10002852"/>
    <x v="1"/>
    <x v="8"/>
    <s v="Ibico Standard Transparent Covers"/>
    <n v="13.184000000000001"/>
    <n v="1"/>
    <n v="0.2"/>
    <n v="4.7792000000000003"/>
  </r>
  <r>
    <n v="1382"/>
    <x v="656"/>
    <x v="0"/>
    <x v="323"/>
    <d v="2013-09-10T00:00:00"/>
    <s v="Standard Class"/>
    <x v="451"/>
    <s v="Julie Kriz"/>
    <x v="2"/>
    <s v="United States"/>
    <s v="Aurora"/>
    <x v="10"/>
    <n v="60505"/>
    <x v="2"/>
    <s v="FUR-FU-10003394"/>
    <x v="0"/>
    <x v="5"/>
    <s v="Tenex &quot;The Solids&quot; Textured Chair Mats"/>
    <n v="83.951999999999998"/>
    <n v="3"/>
    <n v="0.6"/>
    <n v="-90.24839999999999"/>
  </r>
  <r>
    <n v="1383"/>
    <x v="657"/>
    <x v="0"/>
    <x v="473"/>
    <d v="2013-02-05T00:00:00"/>
    <s v="Same Day"/>
    <x v="452"/>
    <s v="Paul Prost"/>
    <x v="2"/>
    <s v="United States"/>
    <s v="Smyrna"/>
    <x v="32"/>
    <n v="30080"/>
    <x v="0"/>
    <s v="OFF-ST-10002344"/>
    <x v="1"/>
    <x v="4"/>
    <s v="Carina 42&quot;Hx23 3/4&quot;W Media Storage Unit"/>
    <n v="80.98"/>
    <n v="1"/>
    <n v="0"/>
    <n v="1.6196000000000055"/>
  </r>
  <r>
    <n v="1384"/>
    <x v="657"/>
    <x v="0"/>
    <x v="473"/>
    <d v="2013-02-05T00:00:00"/>
    <s v="Same Day"/>
    <x v="452"/>
    <s v="Paul Prost"/>
    <x v="2"/>
    <s v="United States"/>
    <s v="Smyrna"/>
    <x v="32"/>
    <n v="30080"/>
    <x v="0"/>
    <s v="OFF-PA-10001289"/>
    <x v="1"/>
    <x v="10"/>
    <s v="White Computer Printout Paper by Universal"/>
    <n v="348.84"/>
    <n v="9"/>
    <n v="0"/>
    <n v="170.9316"/>
  </r>
  <r>
    <n v="1385"/>
    <x v="657"/>
    <x v="0"/>
    <x v="473"/>
    <d v="2013-02-05T00:00:00"/>
    <s v="Same Day"/>
    <x v="452"/>
    <s v="Paul Prost"/>
    <x v="2"/>
    <s v="United States"/>
    <s v="Smyrna"/>
    <x v="32"/>
    <n v="30080"/>
    <x v="0"/>
    <s v="OFF-FA-10000053"/>
    <x v="1"/>
    <x v="13"/>
    <s v="Revere Boxed Rubber Bands by Revere"/>
    <n v="9.4499999999999993"/>
    <n v="5"/>
    <n v="0"/>
    <n v="0.18900000000000028"/>
  </r>
  <r>
    <n v="1386"/>
    <x v="657"/>
    <x v="0"/>
    <x v="473"/>
    <d v="2013-02-05T00:00:00"/>
    <s v="Same Day"/>
    <x v="452"/>
    <s v="Paul Prost"/>
    <x v="2"/>
    <s v="United States"/>
    <s v="Smyrna"/>
    <x v="32"/>
    <n v="30080"/>
    <x v="0"/>
    <s v="FUR-FU-10004091"/>
    <x v="0"/>
    <x v="5"/>
    <s v="Eldon 200 Class Desk Accessories, Black"/>
    <n v="18.84"/>
    <n v="3"/>
    <n v="0"/>
    <n v="7.1592000000000002"/>
  </r>
  <r>
    <n v="1387"/>
    <x v="657"/>
    <x v="0"/>
    <x v="473"/>
    <d v="2013-02-05T00:00:00"/>
    <s v="Same Day"/>
    <x v="452"/>
    <s v="Paul Prost"/>
    <x v="2"/>
    <s v="United States"/>
    <s v="Smyrna"/>
    <x v="32"/>
    <n v="30080"/>
    <x v="0"/>
    <s v="FUR-BO-10004015"/>
    <x v="0"/>
    <x v="0"/>
    <s v="Bush Andora Bookcase, Maple/Graphite Gray Finish"/>
    <n v="239.98"/>
    <n v="2"/>
    <n v="0"/>
    <n v="52.795599999999979"/>
  </r>
  <r>
    <n v="1388"/>
    <x v="657"/>
    <x v="0"/>
    <x v="473"/>
    <d v="2013-02-05T00:00:00"/>
    <s v="Same Day"/>
    <x v="452"/>
    <s v="Paul Prost"/>
    <x v="2"/>
    <s v="United States"/>
    <s v="Smyrna"/>
    <x v="32"/>
    <n v="30080"/>
    <x v="0"/>
    <s v="OFF-EN-10003001"/>
    <x v="1"/>
    <x v="12"/>
    <s v="Ames Color-File Green Diamond Border X-ray Mailers"/>
    <n v="167.96"/>
    <n v="2"/>
    <n v="0"/>
    <n v="78.941199999999995"/>
  </r>
  <r>
    <n v="1389"/>
    <x v="657"/>
    <x v="0"/>
    <x v="473"/>
    <d v="2013-02-05T00:00:00"/>
    <s v="Same Day"/>
    <x v="452"/>
    <s v="Paul Prost"/>
    <x v="2"/>
    <s v="United States"/>
    <s v="Smyrna"/>
    <x v="32"/>
    <n v="30080"/>
    <x v="0"/>
    <s v="TEC-PH-10000215"/>
    <x v="2"/>
    <x v="7"/>
    <s v="Plantronics Cordless Phone Headset with In-line Volume - M214C"/>
    <n v="104.85000000000001"/>
    <n v="3"/>
    <n v="0"/>
    <n v="28.309500000000007"/>
  </r>
  <r>
    <n v="1390"/>
    <x v="657"/>
    <x v="0"/>
    <x v="473"/>
    <d v="2013-02-05T00:00:00"/>
    <s v="Same Day"/>
    <x v="452"/>
    <s v="Paul Prost"/>
    <x v="2"/>
    <s v="United States"/>
    <s v="Smyrna"/>
    <x v="32"/>
    <n v="30080"/>
    <x v="0"/>
    <s v="TEC-PH-10003645"/>
    <x v="2"/>
    <x v="7"/>
    <s v="Aastra 57i VoIP phone"/>
    <n v="484.83000000000004"/>
    <n v="3"/>
    <n v="0"/>
    <n v="126.05580000000002"/>
  </r>
  <r>
    <n v="1391"/>
    <x v="657"/>
    <x v="0"/>
    <x v="473"/>
    <d v="2013-02-05T00:00:00"/>
    <s v="Same Day"/>
    <x v="452"/>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x v="452"/>
    <s v="Paul Prost"/>
    <x v="2"/>
    <s v="United States"/>
    <s v="Smyrna"/>
    <x v="32"/>
    <n v="30080"/>
    <x v="0"/>
    <s v="OFF-ST-10004804"/>
    <x v="1"/>
    <x v="4"/>
    <s v="Belkin 19&quot; Vented Equipment Shelf, Black"/>
    <n v="154.44"/>
    <n v="3"/>
    <n v="0"/>
    <n v="1.5444000000000031"/>
  </r>
  <r>
    <n v="1393"/>
    <x v="657"/>
    <x v="0"/>
    <x v="473"/>
    <d v="2013-02-05T00:00:00"/>
    <s v="Same Day"/>
    <x v="452"/>
    <s v="Paul Prost"/>
    <x v="2"/>
    <s v="United States"/>
    <s v="Smyrna"/>
    <x v="32"/>
    <n v="30080"/>
    <x v="0"/>
    <s v="OFF-PA-10003892"/>
    <x v="1"/>
    <x v="10"/>
    <s v="Xerox 1943"/>
    <n v="342.37"/>
    <n v="7"/>
    <n v="0"/>
    <n v="160.91389999999998"/>
  </r>
  <r>
    <n v="1394"/>
    <x v="658"/>
    <x v="3"/>
    <x v="445"/>
    <d v="2014-07-05T00:00:00"/>
    <s v="First Class"/>
    <x v="453"/>
    <s v="Yana Sorensen"/>
    <x v="1"/>
    <s v="United States"/>
    <s v="Burlington"/>
    <x v="3"/>
    <n v="27217"/>
    <x v="0"/>
    <s v="OFF-AR-10003514"/>
    <x v="1"/>
    <x v="6"/>
    <s v="4009 Highlighters by Sanford"/>
    <n v="9.5519999999999996"/>
    <n v="3"/>
    <n v="0.2"/>
    <n v="1.5521999999999991"/>
  </r>
  <r>
    <n v="1395"/>
    <x v="659"/>
    <x v="3"/>
    <x v="449"/>
    <d v="2014-10-15T00:00:00"/>
    <s v="Standard Class"/>
    <x v="316"/>
    <s v="Cyma Kinney"/>
    <x v="1"/>
    <s v="United States"/>
    <s v="Aurora"/>
    <x v="10"/>
    <n v="60505"/>
    <x v="2"/>
    <s v="FUR-TA-10002958"/>
    <x v="0"/>
    <x v="3"/>
    <s v="Bevis Oval Conference Table, Walnut"/>
    <n v="652.45000000000005"/>
    <n v="5"/>
    <n v="0.5"/>
    <n v="-430.61700000000019"/>
  </r>
  <r>
    <n v="1396"/>
    <x v="659"/>
    <x v="3"/>
    <x v="449"/>
    <d v="2014-10-15T00:00:00"/>
    <s v="Standard Class"/>
    <x v="316"/>
    <s v="Cyma Kinney"/>
    <x v="1"/>
    <s v="United States"/>
    <s v="Aurora"/>
    <x v="10"/>
    <n v="60505"/>
    <x v="2"/>
    <s v="FUR-TA-10001676"/>
    <x v="0"/>
    <x v="3"/>
    <s v="Hon 61000 Series Interactive Training Tables"/>
    <n v="66.644999999999996"/>
    <n v="3"/>
    <n v="0.5"/>
    <n v="-42.652799999999999"/>
  </r>
  <r>
    <n v="1397"/>
    <x v="660"/>
    <x v="0"/>
    <x v="390"/>
    <d v="2013-11-27T00:00:00"/>
    <s v="First Class"/>
    <x v="396"/>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x v="396"/>
    <s v="Nat Carroll"/>
    <x v="0"/>
    <s v="United States"/>
    <s v="New York City"/>
    <x v="15"/>
    <n v="10035"/>
    <x v="3"/>
    <s v="OFF-PA-10004971"/>
    <x v="1"/>
    <x v="10"/>
    <s v="Xerox 196"/>
    <n v="11.56"/>
    <n v="2"/>
    <n v="0"/>
    <n v="5.6644000000000005"/>
  </r>
  <r>
    <n v="1399"/>
    <x v="660"/>
    <x v="0"/>
    <x v="390"/>
    <d v="2013-11-27T00:00:00"/>
    <s v="First Class"/>
    <x v="396"/>
    <s v="Nat Carroll"/>
    <x v="0"/>
    <s v="United States"/>
    <s v="New York City"/>
    <x v="15"/>
    <n v="10035"/>
    <x v="3"/>
    <s v="TEC-AC-10002323"/>
    <x v="2"/>
    <x v="11"/>
    <s v="SanDisk Ultra 32 GB MicroSDHC Class 10 Memory Card"/>
    <n v="88.4"/>
    <n v="4"/>
    <n v="0"/>
    <n v="11.492000000000004"/>
  </r>
  <r>
    <n v="1400"/>
    <x v="660"/>
    <x v="0"/>
    <x v="390"/>
    <d v="2013-11-27T00:00:00"/>
    <s v="First Class"/>
    <x v="396"/>
    <s v="Nat Carroll"/>
    <x v="0"/>
    <s v="United States"/>
    <s v="New York City"/>
    <x v="15"/>
    <n v="10035"/>
    <x v="3"/>
    <s v="OFF-PA-10004888"/>
    <x v="1"/>
    <x v="10"/>
    <s v="Xerox 217"/>
    <n v="6.48"/>
    <n v="1"/>
    <n v="0"/>
    <n v="3.1104000000000003"/>
  </r>
  <r>
    <n v="1401"/>
    <x v="661"/>
    <x v="0"/>
    <x v="474"/>
    <d v="2013-11-06T00:00:00"/>
    <s v="Standard Class"/>
    <x v="454"/>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x v="454"/>
    <s v="Katherine Murray"/>
    <x v="2"/>
    <s v="United States"/>
    <s v="Salem"/>
    <x v="17"/>
    <n v="24153"/>
    <x v="0"/>
    <s v="OFF-EN-10002230"/>
    <x v="1"/>
    <x v="12"/>
    <s v="Airmail Envelopes"/>
    <n v="251.79000000000002"/>
    <n v="3"/>
    <n v="0"/>
    <n v="118.34129999999999"/>
  </r>
  <r>
    <n v="1403"/>
    <x v="662"/>
    <x v="0"/>
    <x v="475"/>
    <d v="2013-04-26T00:00:00"/>
    <s v="Standard Class"/>
    <x v="39"/>
    <s v="Gary Mitchum"/>
    <x v="2"/>
    <s v="United States"/>
    <s v="Columbus"/>
    <x v="24"/>
    <n v="43229"/>
    <x v="3"/>
    <s v="FUR-TA-10002622"/>
    <x v="0"/>
    <x v="3"/>
    <s v="Bush Andora Conference Table, Maple/Graphite Gray Finish"/>
    <n v="205.17599999999999"/>
    <n v="2"/>
    <n v="0.4"/>
    <n v="-58.133199999999988"/>
  </r>
  <r>
    <n v="1404"/>
    <x v="662"/>
    <x v="0"/>
    <x v="475"/>
    <d v="2013-04-26T00:00:00"/>
    <s v="Standard Class"/>
    <x v="39"/>
    <s v="Gary Mitchum"/>
    <x v="2"/>
    <s v="United States"/>
    <s v="Columbus"/>
    <x v="24"/>
    <n v="43229"/>
    <x v="3"/>
    <s v="OFF-PA-10000418"/>
    <x v="1"/>
    <x v="10"/>
    <s v="Xerox 189"/>
    <n v="419.4"/>
    <n v="5"/>
    <n v="0.2"/>
    <n v="146.79"/>
  </r>
  <r>
    <n v="1405"/>
    <x v="663"/>
    <x v="2"/>
    <x v="322"/>
    <d v="2011-04-08T00:00:00"/>
    <s v="First Class"/>
    <x v="174"/>
    <s v="Shirley Daniels"/>
    <x v="2"/>
    <s v="United States"/>
    <s v="Philadelphia"/>
    <x v="9"/>
    <n v="19143"/>
    <x v="3"/>
    <s v="OFF-SU-10004498"/>
    <x v="1"/>
    <x v="14"/>
    <s v="Martin-Yale Premier Letter Opener"/>
    <n v="10.304000000000002"/>
    <n v="1"/>
    <n v="0.2"/>
    <n v="-2.1896000000000004"/>
  </r>
  <r>
    <n v="1406"/>
    <x v="663"/>
    <x v="2"/>
    <x v="322"/>
    <d v="2011-04-08T00:00:00"/>
    <s v="First Class"/>
    <x v="174"/>
    <s v="Shirley Daniels"/>
    <x v="2"/>
    <s v="United States"/>
    <s v="Philadelphia"/>
    <x v="9"/>
    <n v="19143"/>
    <x v="3"/>
    <s v="FUR-TA-10001039"/>
    <x v="0"/>
    <x v="3"/>
    <s v="KI Adjustable-Height Table"/>
    <n v="154.76400000000001"/>
    <n v="3"/>
    <n v="0.4"/>
    <n v="-36.11160000000001"/>
  </r>
  <r>
    <n v="1407"/>
    <x v="663"/>
    <x v="2"/>
    <x v="322"/>
    <d v="2011-04-08T00:00:00"/>
    <s v="First Class"/>
    <x v="174"/>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x v="30"/>
    <s v="Karen Daniels"/>
    <x v="0"/>
    <s v="United States"/>
    <s v="New York City"/>
    <x v="15"/>
    <n v="10024"/>
    <x v="3"/>
    <s v="OFF-AR-10002240"/>
    <x v="1"/>
    <x v="6"/>
    <s v="Panasonic KP-150 Electric Pencil Sharpener"/>
    <n v="75.48"/>
    <n v="2"/>
    <n v="0"/>
    <n v="19.6248"/>
  </r>
  <r>
    <n v="1409"/>
    <x v="664"/>
    <x v="0"/>
    <x v="476"/>
    <d v="2013-09-07T00:00:00"/>
    <s v="Standard Class"/>
    <x v="30"/>
    <s v="Karen Daniels"/>
    <x v="0"/>
    <s v="United States"/>
    <s v="New York City"/>
    <x v="15"/>
    <n v="10024"/>
    <x v="3"/>
    <s v="FUR-FU-10001967"/>
    <x v="0"/>
    <x v="5"/>
    <s v="Telescoping Adjustable Floor Lamp"/>
    <n v="39.979999999999997"/>
    <n v="2"/>
    <n v="0"/>
    <n v="9.9949999999999974"/>
  </r>
  <r>
    <n v="1410"/>
    <x v="665"/>
    <x v="0"/>
    <x v="477"/>
    <d v="2013-10-01T00:00:00"/>
    <s v="Standard Class"/>
    <x v="455"/>
    <s v="Adrian Barton"/>
    <x v="0"/>
    <s v="United States"/>
    <s v="Phoenix"/>
    <x v="16"/>
    <n v="85023"/>
    <x v="1"/>
    <s v="FUR-TA-10002356"/>
    <x v="0"/>
    <x v="3"/>
    <s v="Bevis Boat-Shaped Conference Table"/>
    <n v="393.16500000000002"/>
    <n v="3"/>
    <n v="0.5"/>
    <n v="-204.44580000000005"/>
  </r>
  <r>
    <n v="1411"/>
    <x v="666"/>
    <x v="3"/>
    <x v="259"/>
    <d v="2014-11-12T00:00:00"/>
    <s v="Standard Class"/>
    <x v="449"/>
    <s v="Sam Zeldin"/>
    <x v="2"/>
    <s v="United States"/>
    <s v="Grand Prairie"/>
    <x v="5"/>
    <n v="75051"/>
    <x v="2"/>
    <s v="OFF-LA-10003923"/>
    <x v="1"/>
    <x v="2"/>
    <s v="Alphabetical Labels for Top Tab Filing"/>
    <n v="23.680000000000003"/>
    <n v="2"/>
    <n v="0.2"/>
    <n v="8.879999999999999"/>
  </r>
  <r>
    <n v="1412"/>
    <x v="667"/>
    <x v="0"/>
    <x v="478"/>
    <d v="2013-07-14T00:00:00"/>
    <s v="Standard Class"/>
    <x v="63"/>
    <s v="Jonathan Doherty"/>
    <x v="1"/>
    <s v="United States"/>
    <s v="New York City"/>
    <x v="15"/>
    <n v="10035"/>
    <x v="3"/>
    <s v="FUR-CH-10002335"/>
    <x v="0"/>
    <x v="1"/>
    <s v="Hon GuestStacker Chair"/>
    <n v="408.00599999999997"/>
    <n v="2"/>
    <n v="0.1"/>
    <n v="72.534400000000005"/>
  </r>
  <r>
    <n v="1413"/>
    <x v="667"/>
    <x v="0"/>
    <x v="478"/>
    <d v="2013-07-14T00:00:00"/>
    <s v="Standard Class"/>
    <x v="63"/>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x v="456"/>
    <s v="Helen Abelman"/>
    <x v="0"/>
    <s v="United States"/>
    <s v="New York City"/>
    <x v="15"/>
    <n v="10024"/>
    <x v="3"/>
    <s v="OFF-BI-10002867"/>
    <x v="1"/>
    <x v="8"/>
    <s v="GBC Recycled Regency Composition Covers"/>
    <n v="334.76800000000003"/>
    <n v="7"/>
    <n v="0.2"/>
    <n v="108.79959999999997"/>
  </r>
  <r>
    <n v="1415"/>
    <x v="669"/>
    <x v="3"/>
    <x v="480"/>
    <d v="2014-02-01T00:00:00"/>
    <s v="Second Class"/>
    <x v="457"/>
    <s v="Beth Thompson"/>
    <x v="2"/>
    <s v="United States"/>
    <s v="Costa Mesa"/>
    <x v="1"/>
    <n v="92627"/>
    <x v="1"/>
    <s v="TEC-AC-10000580"/>
    <x v="2"/>
    <x v="11"/>
    <s v="Logitech G13 Programmable Gameboard with LCD Display"/>
    <n v="239.96999999999997"/>
    <n v="3"/>
    <n v="0"/>
    <n v="26.39670000000001"/>
  </r>
  <r>
    <n v="1416"/>
    <x v="669"/>
    <x v="3"/>
    <x v="480"/>
    <d v="2014-02-01T00:00:00"/>
    <s v="Second Class"/>
    <x v="457"/>
    <s v="Beth Thompson"/>
    <x v="2"/>
    <s v="United States"/>
    <s v="Costa Mesa"/>
    <x v="1"/>
    <n v="92627"/>
    <x v="1"/>
    <s v="FUR-FU-10003976"/>
    <x v="0"/>
    <x v="5"/>
    <s v="DAX Executive Solid Wood Document Frame, Desktop or Hang, Mahogany, 5 x 7"/>
    <n v="37.74"/>
    <n v="3"/>
    <n v="0"/>
    <n v="12.831599999999996"/>
  </r>
  <r>
    <n v="1417"/>
    <x v="670"/>
    <x v="1"/>
    <x v="481"/>
    <d v="2012-09-24T00:00:00"/>
    <s v="First Class"/>
    <x v="458"/>
    <s v="Stuart Van"/>
    <x v="1"/>
    <s v="United States"/>
    <s v="Houston"/>
    <x v="5"/>
    <n v="77041"/>
    <x v="2"/>
    <s v="TEC-PH-10002922"/>
    <x v="2"/>
    <x v="7"/>
    <s v="ShoreTel ShorePhone IP 230 VoIP phone"/>
    <n v="946.34400000000005"/>
    <n v="7"/>
    <n v="0.2"/>
    <n v="118.29299999999989"/>
  </r>
  <r>
    <n v="1418"/>
    <x v="670"/>
    <x v="1"/>
    <x v="481"/>
    <d v="2012-09-24T00:00:00"/>
    <s v="First Class"/>
    <x v="458"/>
    <s v="Stuart Van"/>
    <x v="1"/>
    <s v="United States"/>
    <s v="Houston"/>
    <x v="5"/>
    <n v="77041"/>
    <x v="2"/>
    <s v="TEC-AC-10004353"/>
    <x v="2"/>
    <x v="11"/>
    <s v="Hypercom P1300 Pinpad"/>
    <n v="151.20000000000002"/>
    <n v="3"/>
    <n v="0.2"/>
    <n v="32.130000000000003"/>
  </r>
  <r>
    <n v="1419"/>
    <x v="670"/>
    <x v="1"/>
    <x v="481"/>
    <d v="2012-09-24T00:00:00"/>
    <s v="First Class"/>
    <x v="458"/>
    <s v="Stuart Van"/>
    <x v="1"/>
    <s v="United States"/>
    <s v="Houston"/>
    <x v="5"/>
    <n v="77041"/>
    <x v="2"/>
    <s v="FUR-FU-10001706"/>
    <x v="0"/>
    <x v="5"/>
    <s v="Longer-Life Soft White Bulbs"/>
    <n v="4.9280000000000008"/>
    <n v="4"/>
    <n v="0.6"/>
    <n v="-1.4783999999999997"/>
  </r>
  <r>
    <n v="1420"/>
    <x v="671"/>
    <x v="1"/>
    <x v="120"/>
    <d v="2012-09-30T00:00:00"/>
    <s v="Standard Class"/>
    <x v="459"/>
    <s v="Rick Wilson"/>
    <x v="1"/>
    <s v="United States"/>
    <s v="Mesa"/>
    <x v="16"/>
    <n v="85204"/>
    <x v="1"/>
    <s v="OFF-PA-10000501"/>
    <x v="1"/>
    <x v="10"/>
    <s v="Petty Cash Envelope"/>
    <n v="86.272000000000006"/>
    <n v="4"/>
    <n v="0.2"/>
    <n v="31.273599999999998"/>
  </r>
  <r>
    <n v="1421"/>
    <x v="671"/>
    <x v="1"/>
    <x v="120"/>
    <d v="2012-09-30T00:00:00"/>
    <s v="Standard Class"/>
    <x v="459"/>
    <s v="Rick Wilson"/>
    <x v="1"/>
    <s v="United States"/>
    <s v="Mesa"/>
    <x v="16"/>
    <n v="85204"/>
    <x v="1"/>
    <s v="OFF-BI-10000778"/>
    <x v="1"/>
    <x v="8"/>
    <s v="GBC VeloBinder Electric Binding Machine"/>
    <n v="72.588000000000008"/>
    <n v="2"/>
    <n v="0.7"/>
    <n v="-48.391999999999982"/>
  </r>
  <r>
    <n v="1422"/>
    <x v="671"/>
    <x v="1"/>
    <x v="120"/>
    <d v="2012-09-30T00:00:00"/>
    <s v="Standard Class"/>
    <x v="459"/>
    <s v="Rick Wilson"/>
    <x v="1"/>
    <s v="United States"/>
    <s v="Mesa"/>
    <x v="16"/>
    <n v="85204"/>
    <x v="1"/>
    <s v="OFF-AP-10004980"/>
    <x v="1"/>
    <x v="9"/>
    <s v="3M Replacement Filter for Office Air Cleaner for 20' x 33' Room"/>
    <n v="60.672000000000004"/>
    <n v="2"/>
    <n v="0.2"/>
    <n v="14.409600000000003"/>
  </r>
  <r>
    <n v="1423"/>
    <x v="671"/>
    <x v="1"/>
    <x v="120"/>
    <d v="2012-09-30T00:00:00"/>
    <s v="Standard Class"/>
    <x v="459"/>
    <s v="Rick Wilson"/>
    <x v="1"/>
    <s v="United States"/>
    <s v="Mesa"/>
    <x v="16"/>
    <n v="85204"/>
    <x v="1"/>
    <s v="OFF-BI-10003984"/>
    <x v="1"/>
    <x v="8"/>
    <s v="Lock-Up Easel 'Spel-Binder'"/>
    <n v="77.031000000000006"/>
    <n v="9"/>
    <n v="0.7"/>
    <n v="-59.057100000000005"/>
  </r>
  <r>
    <n v="1424"/>
    <x v="671"/>
    <x v="1"/>
    <x v="120"/>
    <d v="2012-09-30T00:00:00"/>
    <s v="Standard Class"/>
    <x v="459"/>
    <s v="Rick Wilson"/>
    <x v="1"/>
    <s v="United States"/>
    <s v="Mesa"/>
    <x v="16"/>
    <n v="85204"/>
    <x v="1"/>
    <s v="OFF-ST-10000798"/>
    <x v="1"/>
    <x v="4"/>
    <s v="2300 Heavy-Duty Transfer File Systems by Perma"/>
    <n v="119.90400000000001"/>
    <n v="6"/>
    <n v="0.2"/>
    <n v="-1.4988000000000135"/>
  </r>
  <r>
    <n v="1425"/>
    <x v="671"/>
    <x v="1"/>
    <x v="120"/>
    <d v="2012-09-30T00:00:00"/>
    <s v="Standard Class"/>
    <x v="459"/>
    <s v="Rick Wilson"/>
    <x v="1"/>
    <s v="United States"/>
    <s v="Mesa"/>
    <x v="16"/>
    <n v="85204"/>
    <x v="1"/>
    <s v="TEC-PH-10001750"/>
    <x v="2"/>
    <x v="7"/>
    <s v="Samsung Rugby III"/>
    <n v="263.96000000000004"/>
    <n v="5"/>
    <n v="0.2"/>
    <n v="23.096500000000006"/>
  </r>
  <r>
    <n v="1426"/>
    <x v="671"/>
    <x v="1"/>
    <x v="120"/>
    <d v="2012-09-30T00:00:00"/>
    <s v="Standard Class"/>
    <x v="459"/>
    <s v="Rick Wilson"/>
    <x v="1"/>
    <s v="United States"/>
    <s v="Mesa"/>
    <x v="16"/>
    <n v="85204"/>
    <x v="1"/>
    <s v="OFF-ST-10002743"/>
    <x v="1"/>
    <x v="4"/>
    <s v="SAFCO Boltless Steel Shelving"/>
    <n v="363.64800000000002"/>
    <n v="4"/>
    <n v="0.2"/>
    <n v="-86.366400000000027"/>
  </r>
  <r>
    <n v="1427"/>
    <x v="672"/>
    <x v="1"/>
    <x v="89"/>
    <d v="2012-11-04T00:00:00"/>
    <s v="Second Class"/>
    <x v="460"/>
    <s v="Damala Kotsonis"/>
    <x v="1"/>
    <s v="United States"/>
    <s v="Salinas"/>
    <x v="1"/>
    <n v="93905"/>
    <x v="1"/>
    <s v="OFF-BI-10002949"/>
    <x v="1"/>
    <x v="8"/>
    <s v="Prestige Round Ring Binders"/>
    <n v="9.7280000000000015"/>
    <n v="2"/>
    <n v="0.2"/>
    <n v="3.283199999999999"/>
  </r>
  <r>
    <n v="1428"/>
    <x v="672"/>
    <x v="1"/>
    <x v="89"/>
    <d v="2012-11-04T00:00:00"/>
    <s v="Second Class"/>
    <x v="460"/>
    <s v="Damala Kotsonis"/>
    <x v="1"/>
    <s v="United States"/>
    <s v="Salinas"/>
    <x v="1"/>
    <n v="93905"/>
    <x v="1"/>
    <s v="OFF-EN-10002600"/>
    <x v="1"/>
    <x v="12"/>
    <s v="Redi-Strip #10 Envelopes, 4 1/8 x 9 1/2"/>
    <n v="14.75"/>
    <n v="5"/>
    <n v="0"/>
    <n v="7.08"/>
  </r>
  <r>
    <n v="1429"/>
    <x v="672"/>
    <x v="1"/>
    <x v="89"/>
    <d v="2012-11-04T00:00:00"/>
    <s v="Second Class"/>
    <x v="460"/>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x v="460"/>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x v="299"/>
    <s v="Liz Thompson"/>
    <x v="0"/>
    <s v="United States"/>
    <s v="Columbus"/>
    <x v="24"/>
    <n v="43229"/>
    <x v="3"/>
    <s v="TEC-PH-10003092"/>
    <x v="2"/>
    <x v="7"/>
    <s v="Motorola L804"/>
    <n v="220.75200000000001"/>
    <n v="8"/>
    <n v="0.4"/>
    <n v="-40.47120000000001"/>
  </r>
  <r>
    <n v="1432"/>
    <x v="674"/>
    <x v="2"/>
    <x v="174"/>
    <d v="2011-12-21T00:00:00"/>
    <s v="Second Class"/>
    <x v="5"/>
    <s v="Irene Maddox"/>
    <x v="0"/>
    <s v="United States"/>
    <s v="Florence"/>
    <x v="19"/>
    <n v="35630"/>
    <x v="0"/>
    <s v="OFF-BI-10001191"/>
    <x v="1"/>
    <x v="8"/>
    <s v="Canvas Sectional Post Binders"/>
    <n v="152.76"/>
    <n v="6"/>
    <n v="0"/>
    <n v="74.852400000000003"/>
  </r>
  <r>
    <n v="1433"/>
    <x v="674"/>
    <x v="2"/>
    <x v="174"/>
    <d v="2011-12-21T00:00:00"/>
    <s v="Second Class"/>
    <x v="5"/>
    <s v="Irene Maddox"/>
    <x v="0"/>
    <s v="United States"/>
    <s v="Florence"/>
    <x v="19"/>
    <n v="35630"/>
    <x v="0"/>
    <s v="OFF-SU-10004115"/>
    <x v="1"/>
    <x v="14"/>
    <s v="Acme Stainless Steel Office Snips"/>
    <n v="7.27"/>
    <n v="1"/>
    <n v="0"/>
    <n v="1.9629000000000003"/>
  </r>
  <r>
    <n v="1434"/>
    <x v="674"/>
    <x v="2"/>
    <x v="174"/>
    <d v="2011-12-21T00:00:00"/>
    <s v="Second Class"/>
    <x v="5"/>
    <s v="Irene Maddox"/>
    <x v="0"/>
    <s v="United States"/>
    <s v="Florence"/>
    <x v="19"/>
    <n v="35630"/>
    <x v="0"/>
    <s v="FUR-CH-10000513"/>
    <x v="0"/>
    <x v="1"/>
    <s v="High-Back Leather Manager's Chair"/>
    <n v="1819.8600000000001"/>
    <n v="14"/>
    <n v="0"/>
    <n v="163.78740000000002"/>
  </r>
  <r>
    <n v="1435"/>
    <x v="675"/>
    <x v="0"/>
    <x v="482"/>
    <d v="2013-12-31T00:00:00"/>
    <s v="Standard Class"/>
    <x v="224"/>
    <s v="Frank Preis"/>
    <x v="0"/>
    <s v="United States"/>
    <s v="Seattle"/>
    <x v="4"/>
    <n v="98105"/>
    <x v="1"/>
    <s v="OFF-PA-10003673"/>
    <x v="1"/>
    <x v="10"/>
    <s v="Strathmore Photo Mount Cards"/>
    <n v="33.9"/>
    <n v="5"/>
    <n v="0"/>
    <n v="15.593999999999999"/>
  </r>
  <r>
    <n v="1436"/>
    <x v="676"/>
    <x v="3"/>
    <x v="308"/>
    <d v="2014-06-28T00:00:00"/>
    <s v="Standard Class"/>
    <x v="461"/>
    <s v="Shui Tom"/>
    <x v="0"/>
    <s v="United States"/>
    <s v="Parma"/>
    <x v="24"/>
    <n v="44134"/>
    <x v="3"/>
    <s v="OFF-PA-10001639"/>
    <x v="1"/>
    <x v="10"/>
    <s v="Xerox 203"/>
    <n v="31.104000000000006"/>
    <n v="6"/>
    <n v="0.2"/>
    <n v="10.8864"/>
  </r>
  <r>
    <n v="1437"/>
    <x v="676"/>
    <x v="3"/>
    <x v="308"/>
    <d v="2014-06-28T00:00:00"/>
    <s v="Standard Class"/>
    <x v="461"/>
    <s v="Shui Tom"/>
    <x v="0"/>
    <s v="United States"/>
    <s v="Parma"/>
    <x v="24"/>
    <n v="44134"/>
    <x v="3"/>
    <s v="OFF-AR-10003829"/>
    <x v="1"/>
    <x v="6"/>
    <s v="Newell 35"/>
    <n v="5.2480000000000002"/>
    <n v="2"/>
    <n v="0.2"/>
    <n v="0.59039999999999915"/>
  </r>
  <r>
    <n v="1438"/>
    <x v="677"/>
    <x v="1"/>
    <x v="52"/>
    <d v="2012-10-15T00:00:00"/>
    <s v="Same Day"/>
    <x v="32"/>
    <s v="Joel Eaton"/>
    <x v="0"/>
    <s v="United States"/>
    <s v="Amarillo"/>
    <x v="5"/>
    <n v="79109"/>
    <x v="2"/>
    <s v="TEC-AC-10004975"/>
    <x v="2"/>
    <x v="11"/>
    <s v="Plantronics Audio 995 Wireless Stereo Headset"/>
    <n v="263.88"/>
    <n v="3"/>
    <n v="0.2"/>
    <n v="42.880500000000012"/>
  </r>
  <r>
    <n v="1439"/>
    <x v="677"/>
    <x v="1"/>
    <x v="52"/>
    <d v="2012-10-15T00:00:00"/>
    <s v="Same Day"/>
    <x v="32"/>
    <s v="Joel Eaton"/>
    <x v="0"/>
    <s v="United States"/>
    <s v="Amarillo"/>
    <x v="5"/>
    <n v="79109"/>
    <x v="2"/>
    <s v="FUR-CH-10002024"/>
    <x v="0"/>
    <x v="1"/>
    <s v="HON 5400 Series Task Chairs for Big and Tall"/>
    <n v="2453.4299999999998"/>
    <n v="5"/>
    <n v="0.3"/>
    <n v="-350.4899999999999"/>
  </r>
  <r>
    <n v="1440"/>
    <x v="678"/>
    <x v="3"/>
    <x v="483"/>
    <d v="2014-04-16T00:00:00"/>
    <s v="Second Class"/>
    <x v="217"/>
    <s v="Bill Donatelli"/>
    <x v="0"/>
    <s v="United States"/>
    <s v="Providence"/>
    <x v="34"/>
    <n v="2908"/>
    <x v="3"/>
    <s v="OFF-BI-10004364"/>
    <x v="1"/>
    <x v="8"/>
    <s v="Storex Dura Pro Binders"/>
    <n v="29.700000000000003"/>
    <n v="5"/>
    <n v="0"/>
    <n v="13.365"/>
  </r>
  <r>
    <n v="1441"/>
    <x v="678"/>
    <x v="3"/>
    <x v="483"/>
    <d v="2014-04-16T00:00:00"/>
    <s v="Second Class"/>
    <x v="217"/>
    <s v="Bill Donatelli"/>
    <x v="0"/>
    <s v="United States"/>
    <s v="Providence"/>
    <x v="34"/>
    <n v="2908"/>
    <x v="3"/>
    <s v="OFF-PA-10001712"/>
    <x v="1"/>
    <x v="10"/>
    <s v="Xerox 1948"/>
    <n v="39.96"/>
    <n v="4"/>
    <n v="0"/>
    <n v="17.981999999999999"/>
  </r>
  <r>
    <n v="1442"/>
    <x v="679"/>
    <x v="3"/>
    <x v="484"/>
    <d v="2014-12-25T00:00:00"/>
    <s v="Second Class"/>
    <x v="462"/>
    <s v="Michael Moore"/>
    <x v="0"/>
    <s v="United States"/>
    <s v="San Francisco"/>
    <x v="1"/>
    <n v="94110"/>
    <x v="1"/>
    <s v="OFF-BI-10001510"/>
    <x v="1"/>
    <x v="8"/>
    <s v="Deluxe Heavy-Duty Vinyl Round Ring Binder"/>
    <n v="36.672000000000004"/>
    <n v="2"/>
    <n v="0.2"/>
    <n v="11.459999999999999"/>
  </r>
  <r>
    <n v="1443"/>
    <x v="680"/>
    <x v="3"/>
    <x v="485"/>
    <d v="2014-08-09T00:00:00"/>
    <s v="First Class"/>
    <x v="463"/>
    <s v="Pauline Webber"/>
    <x v="1"/>
    <s v="United States"/>
    <s v="Richmond"/>
    <x v="0"/>
    <n v="40475"/>
    <x v="0"/>
    <s v="OFF-PA-10002713"/>
    <x v="1"/>
    <x v="10"/>
    <s v="Adams Phone Message Book, 200 Message Capacity, 8 1/16” x 11”"/>
    <n v="13.76"/>
    <n v="2"/>
    <n v="0"/>
    <n v="6.3295999999999992"/>
  </r>
  <r>
    <n v="1444"/>
    <x v="681"/>
    <x v="1"/>
    <x v="486"/>
    <d v="2012-10-06T00:00:00"/>
    <s v="Standard Class"/>
    <x v="464"/>
    <s v="Shaun Chance"/>
    <x v="1"/>
    <s v="United States"/>
    <s v="Aurora"/>
    <x v="22"/>
    <n v="80013"/>
    <x v="1"/>
    <s v="OFF-ST-10002974"/>
    <x v="1"/>
    <x v="4"/>
    <s v="Trav-L-File Heavy-Duty Shuttle II, Black"/>
    <n v="139.42400000000001"/>
    <n v="4"/>
    <n v="0.2"/>
    <n v="17.42799999999999"/>
  </r>
  <r>
    <n v="1445"/>
    <x v="682"/>
    <x v="0"/>
    <x v="454"/>
    <d v="2013-05-29T00:00:00"/>
    <s v="Standard Class"/>
    <x v="107"/>
    <s v="Ken Lonsdale"/>
    <x v="0"/>
    <s v="United States"/>
    <s v="Chicago"/>
    <x v="10"/>
    <n v="60623"/>
    <x v="2"/>
    <s v="TEC-PH-10004165"/>
    <x v="2"/>
    <x v="7"/>
    <s v="Mitel MiVoice 5330e IP Phone"/>
    <n v="1979.9280000000001"/>
    <n v="9"/>
    <n v="0.2"/>
    <n v="148.49459999999993"/>
  </r>
  <r>
    <n v="1446"/>
    <x v="683"/>
    <x v="3"/>
    <x v="487"/>
    <d v="2014-06-17T00:00:00"/>
    <s v="First Class"/>
    <x v="174"/>
    <s v="Shirley Daniels"/>
    <x v="2"/>
    <s v="United States"/>
    <s v="Chicago"/>
    <x v="10"/>
    <n v="60653"/>
    <x v="2"/>
    <s v="OFF-ST-10004804"/>
    <x v="1"/>
    <x v="4"/>
    <s v="Belkin 19&quot; Vented Equipment Shelf, Black"/>
    <n v="164.73599999999999"/>
    <n v="4"/>
    <n v="0.2"/>
    <n v="-39.124799999999993"/>
  </r>
  <r>
    <n v="1447"/>
    <x v="683"/>
    <x v="3"/>
    <x v="487"/>
    <d v="2014-06-17T00:00:00"/>
    <s v="First Class"/>
    <x v="174"/>
    <s v="Shirley Daniels"/>
    <x v="2"/>
    <s v="United States"/>
    <s v="Chicago"/>
    <x v="10"/>
    <n v="60653"/>
    <x v="2"/>
    <s v="FUR-CH-10004289"/>
    <x v="0"/>
    <x v="1"/>
    <s v="Global Super Steno Chair"/>
    <n v="470.30199999999996"/>
    <n v="7"/>
    <n v="0.3"/>
    <n v="-87.341800000000035"/>
  </r>
  <r>
    <n v="1448"/>
    <x v="683"/>
    <x v="3"/>
    <x v="487"/>
    <d v="2014-06-17T00:00:00"/>
    <s v="First Class"/>
    <x v="174"/>
    <s v="Shirley Daniels"/>
    <x v="2"/>
    <s v="United States"/>
    <s v="Chicago"/>
    <x v="10"/>
    <n v="60653"/>
    <x v="2"/>
    <s v="TEC-PH-10002564"/>
    <x v="2"/>
    <x v="7"/>
    <s v="OtterBox Defender Series Case - Samsung Galaxy S4"/>
    <n v="47.984000000000002"/>
    <n v="2"/>
    <n v="0.2"/>
    <n v="5.9979999999999922"/>
  </r>
  <r>
    <n v="1449"/>
    <x v="684"/>
    <x v="2"/>
    <x v="488"/>
    <d v="2011-04-24T00:00:00"/>
    <s v="First Class"/>
    <x v="378"/>
    <s v="Theresa Swint"/>
    <x v="1"/>
    <s v="United States"/>
    <s v="Philadelphia"/>
    <x v="9"/>
    <n v="19134"/>
    <x v="3"/>
    <s v="OFF-BI-10004876"/>
    <x v="1"/>
    <x v="8"/>
    <s v="Wilson Jones Suede Grain Vinyl Binders"/>
    <n v="2.5020000000000002"/>
    <n v="3"/>
    <n v="0.7"/>
    <n v="-1.7513999999999994"/>
  </r>
  <r>
    <n v="1450"/>
    <x v="685"/>
    <x v="1"/>
    <x v="489"/>
    <d v="2012-05-07T00:00:00"/>
    <s v="Standard Class"/>
    <x v="80"/>
    <s v="Jennifer Braxton"/>
    <x v="1"/>
    <s v="United States"/>
    <s v="Los Angeles"/>
    <x v="1"/>
    <n v="90008"/>
    <x v="1"/>
    <s v="TEC-PH-10004348"/>
    <x v="2"/>
    <x v="7"/>
    <s v="OtterBox Defender Series Case - iPhone 5c"/>
    <n v="88.751999999999995"/>
    <n v="3"/>
    <n v="0.2"/>
    <n v="11.093999999999998"/>
  </r>
  <r>
    <n v="1451"/>
    <x v="686"/>
    <x v="1"/>
    <x v="490"/>
    <d v="2012-07-20T00:00:00"/>
    <s v="First Class"/>
    <x v="465"/>
    <s v="Thais Sissman"/>
    <x v="0"/>
    <s v="United States"/>
    <s v="Phoenix"/>
    <x v="16"/>
    <n v="85023"/>
    <x v="1"/>
    <s v="OFF-BI-10004352"/>
    <x v="1"/>
    <x v="8"/>
    <s v="Wilson Jones DublLock D-Ring Binders"/>
    <n v="2.0250000000000004"/>
    <n v="1"/>
    <n v="0.7"/>
    <n v="-1.3499999999999996"/>
  </r>
  <r>
    <n v="1452"/>
    <x v="687"/>
    <x v="0"/>
    <x v="491"/>
    <d v="2013-11-30T00:00:00"/>
    <s v="First Class"/>
    <x v="466"/>
    <s v="Mark Cousins"/>
    <x v="1"/>
    <s v="United States"/>
    <s v="Mobile"/>
    <x v="19"/>
    <n v="36608"/>
    <x v="0"/>
    <s v="OFF-PA-10001685"/>
    <x v="1"/>
    <x v="10"/>
    <s v="Staples"/>
    <n v="70.98"/>
    <n v="7"/>
    <n v="0"/>
    <n v="34.780200000000001"/>
  </r>
  <r>
    <n v="1453"/>
    <x v="687"/>
    <x v="0"/>
    <x v="491"/>
    <d v="2013-11-30T00:00:00"/>
    <s v="First Class"/>
    <x v="466"/>
    <s v="Mark Cousins"/>
    <x v="1"/>
    <s v="United States"/>
    <s v="Mobile"/>
    <x v="19"/>
    <n v="36608"/>
    <x v="0"/>
    <s v="OFF-BI-10000666"/>
    <x v="1"/>
    <x v="8"/>
    <s v="Surelock Post Binders"/>
    <n v="91.679999999999993"/>
    <n v="3"/>
    <n v="0"/>
    <n v="45.839999999999996"/>
  </r>
  <r>
    <n v="1454"/>
    <x v="687"/>
    <x v="0"/>
    <x v="491"/>
    <d v="2013-11-30T00:00:00"/>
    <s v="First Class"/>
    <x v="466"/>
    <s v="Mark Cousins"/>
    <x v="1"/>
    <s v="United States"/>
    <s v="Mobile"/>
    <x v="19"/>
    <n v="36608"/>
    <x v="0"/>
    <s v="OFF-BI-10004352"/>
    <x v="1"/>
    <x v="8"/>
    <s v="Wilson Jones DublLock D-Ring Binders"/>
    <n v="33.75"/>
    <n v="5"/>
    <n v="0"/>
    <n v="16.875"/>
  </r>
  <r>
    <n v="1455"/>
    <x v="687"/>
    <x v="0"/>
    <x v="491"/>
    <d v="2013-11-30T00:00:00"/>
    <s v="First Class"/>
    <x v="466"/>
    <s v="Mark Cousins"/>
    <x v="1"/>
    <s v="United States"/>
    <s v="Mobile"/>
    <x v="19"/>
    <n v="36608"/>
    <x v="0"/>
    <s v="TEC-MA-10000010"/>
    <x v="2"/>
    <x v="15"/>
    <s v="Hewlett-Packard Deskjet 3050a All-in-One Color Inkjet Printer"/>
    <n v="3040"/>
    <n v="8"/>
    <n v="0"/>
    <n v="1459.2"/>
  </r>
  <r>
    <n v="1456"/>
    <x v="688"/>
    <x v="3"/>
    <x v="492"/>
    <d v="2014-06-20T00:00:00"/>
    <s v="Standard Class"/>
    <x v="467"/>
    <s v="Maria Etezadi"/>
    <x v="2"/>
    <s v="United States"/>
    <s v="Columbus"/>
    <x v="32"/>
    <n v="31907"/>
    <x v="0"/>
    <s v="OFF-BI-10000977"/>
    <x v="1"/>
    <x v="8"/>
    <s v="Ibico Plastic Spiral Binding Combs"/>
    <n v="91.199999999999989"/>
    <n v="3"/>
    <n v="0"/>
    <n v="41.951999999999998"/>
  </r>
  <r>
    <n v="1457"/>
    <x v="688"/>
    <x v="3"/>
    <x v="492"/>
    <d v="2014-06-20T00:00:00"/>
    <s v="Standard Class"/>
    <x v="467"/>
    <s v="Maria Etezadi"/>
    <x v="2"/>
    <s v="United States"/>
    <s v="Columbus"/>
    <x v="32"/>
    <n v="31907"/>
    <x v="0"/>
    <s v="FUR-TA-10002530"/>
    <x v="0"/>
    <x v="3"/>
    <s v="Iceberg OfficeWorks 42&quot; Round Tables"/>
    <n v="452.93999999999994"/>
    <n v="3"/>
    <n v="0"/>
    <n v="67.940999999999974"/>
  </r>
  <r>
    <n v="1458"/>
    <x v="689"/>
    <x v="1"/>
    <x v="493"/>
    <d v="2012-08-21T00:00:00"/>
    <s v="Standard Class"/>
    <x v="464"/>
    <s v="Shaun Chance"/>
    <x v="1"/>
    <s v="United States"/>
    <s v="New Bedford"/>
    <x v="31"/>
    <n v="2740"/>
    <x v="3"/>
    <s v="OFF-BI-10002412"/>
    <x v="1"/>
    <x v="8"/>
    <s v="Wilson Jones “Snap” Scratch Pad Binder Tool for Ring Binders"/>
    <n v="52.199999999999996"/>
    <n v="9"/>
    <n v="0"/>
    <n v="23.49"/>
  </r>
  <r>
    <n v="1459"/>
    <x v="690"/>
    <x v="0"/>
    <x v="477"/>
    <d v="2013-10-02T00:00:00"/>
    <s v="Standard Class"/>
    <x v="468"/>
    <s v="Nicole Hansen"/>
    <x v="1"/>
    <s v="United States"/>
    <s v="Irving"/>
    <x v="5"/>
    <n v="75061"/>
    <x v="2"/>
    <s v="OFF-LA-10001569"/>
    <x v="1"/>
    <x v="2"/>
    <s v="Avery 499"/>
    <n v="15.936000000000002"/>
    <n v="4"/>
    <n v="0.2"/>
    <n v="5.1791999999999998"/>
  </r>
  <r>
    <n v="1460"/>
    <x v="691"/>
    <x v="2"/>
    <x v="417"/>
    <d v="2011-05-04T00:00:00"/>
    <s v="Same Day"/>
    <x v="4"/>
    <s v="Andrew Allen"/>
    <x v="0"/>
    <s v="United States"/>
    <s v="Middletown"/>
    <x v="29"/>
    <n v="6457"/>
    <x v="3"/>
    <s v="FUR-FU-10001473"/>
    <x v="0"/>
    <x v="5"/>
    <s v="DAX Wood Document Frame"/>
    <n v="27.46"/>
    <n v="2"/>
    <n v="0"/>
    <n v="9.8856000000000002"/>
  </r>
  <r>
    <n v="1461"/>
    <x v="692"/>
    <x v="1"/>
    <x v="494"/>
    <d v="2012-12-08T00:00:00"/>
    <s v="Standard Class"/>
    <x v="95"/>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x v="469"/>
    <s v="Mick Brown"/>
    <x v="0"/>
    <s v="United States"/>
    <s v="Vineland"/>
    <x v="30"/>
    <n v="8360"/>
    <x v="3"/>
    <s v="FUR-TA-10001095"/>
    <x v="0"/>
    <x v="3"/>
    <s v="Chromcraft Round Conference Tables"/>
    <n v="244.00599999999997"/>
    <n v="2"/>
    <n v="0.3"/>
    <n v="-31.372200000000007"/>
  </r>
  <r>
    <n v="1463"/>
    <x v="694"/>
    <x v="0"/>
    <x v="370"/>
    <d v="2013-08-29T00:00:00"/>
    <s v="First Class"/>
    <x v="18"/>
    <s v="Linda Cazamias"/>
    <x v="1"/>
    <s v="United States"/>
    <s v="Pasadena"/>
    <x v="5"/>
    <n v="77506"/>
    <x v="2"/>
    <s v="TEC-AC-10004571"/>
    <x v="2"/>
    <x v="11"/>
    <s v="Logitech G700s Rechargeable Gaming Mouse"/>
    <n v="159.98400000000001"/>
    <n v="2"/>
    <n v="0.2"/>
    <n v="43.995600000000003"/>
  </r>
  <r>
    <n v="1464"/>
    <x v="694"/>
    <x v="0"/>
    <x v="370"/>
    <d v="2013-08-29T00:00:00"/>
    <s v="First Class"/>
    <x v="18"/>
    <s v="Linda Cazamias"/>
    <x v="1"/>
    <s v="United States"/>
    <s v="Pasadena"/>
    <x v="5"/>
    <n v="77506"/>
    <x v="2"/>
    <s v="FUR-CH-10002126"/>
    <x v="0"/>
    <x v="1"/>
    <s v="Hon Deluxe Fabric Upholstered Stacking Chairs"/>
    <n v="1024.7159999999999"/>
    <n v="6"/>
    <n v="0.3"/>
    <n v="-29.277599999999893"/>
  </r>
  <r>
    <n v="1465"/>
    <x v="695"/>
    <x v="0"/>
    <x v="186"/>
    <d v="2013-12-20T00:00:00"/>
    <s v="First Class"/>
    <x v="470"/>
    <s v="Keith Dawkins"/>
    <x v="1"/>
    <s v="United States"/>
    <s v="New York City"/>
    <x v="15"/>
    <n v="10009"/>
    <x v="3"/>
    <s v="OFF-FA-10001754"/>
    <x v="1"/>
    <x v="13"/>
    <s v="Stockwell Gold Paper Clips"/>
    <n v="3.68"/>
    <n v="2"/>
    <n v="0"/>
    <n v="1.8032000000000001"/>
  </r>
  <r>
    <n v="1466"/>
    <x v="696"/>
    <x v="2"/>
    <x v="233"/>
    <d v="2011-08-14T00:00:00"/>
    <s v="Standard Class"/>
    <x v="93"/>
    <s v="Maria Bertelson"/>
    <x v="0"/>
    <s v="United States"/>
    <s v="Glendale"/>
    <x v="16"/>
    <n v="85301"/>
    <x v="1"/>
    <s v="FUR-FU-10001602"/>
    <x v="0"/>
    <x v="5"/>
    <s v="Eldon Delta Triangular Chair Mat, 52&quot; x 58&quot;, Clear"/>
    <n v="121.376"/>
    <n v="4"/>
    <n v="0.2"/>
    <n v="-3.0344000000000122"/>
  </r>
  <r>
    <n v="1467"/>
    <x v="696"/>
    <x v="2"/>
    <x v="233"/>
    <d v="2011-08-14T00:00:00"/>
    <s v="Standard Class"/>
    <x v="93"/>
    <s v="Maria Bertelson"/>
    <x v="0"/>
    <s v="United States"/>
    <s v="Glendale"/>
    <x v="16"/>
    <n v="85301"/>
    <x v="1"/>
    <s v="TEC-AC-10001767"/>
    <x v="2"/>
    <x v="11"/>
    <s v="SanDisk Ultra 64 GB MicroSDHC Class 10 Memory Card"/>
    <n v="95.976000000000013"/>
    <n v="3"/>
    <n v="0.2"/>
    <n v="-10.797300000000011"/>
  </r>
  <r>
    <n v="1468"/>
    <x v="697"/>
    <x v="1"/>
    <x v="495"/>
    <d v="2012-05-16T00:00:00"/>
    <s v="Same Day"/>
    <x v="274"/>
    <s v="Tracy Hopkins"/>
    <x v="2"/>
    <s v="United States"/>
    <s v="Jacksonville"/>
    <x v="2"/>
    <n v="32216"/>
    <x v="0"/>
    <s v="TEC-AC-10002402"/>
    <x v="2"/>
    <x v="11"/>
    <s v="Razer Kraken PRO Over Ear PC and Music Headset"/>
    <n v="255.96799999999999"/>
    <n v="4"/>
    <n v="0.2"/>
    <n v="31.995999999999974"/>
  </r>
  <r>
    <n v="1469"/>
    <x v="698"/>
    <x v="3"/>
    <x v="34"/>
    <d v="2014-12-14T00:00:00"/>
    <s v="Standard Class"/>
    <x v="460"/>
    <s v="Damala Kotsonis"/>
    <x v="1"/>
    <s v="United States"/>
    <s v="Detroit"/>
    <x v="12"/>
    <n v="48234"/>
    <x v="2"/>
    <s v="FUR-CH-10000847"/>
    <x v="0"/>
    <x v="1"/>
    <s v="Global Executive Mid-Back Manager's Chair"/>
    <n v="872.94"/>
    <n v="3"/>
    <n v="0"/>
    <n v="226.96439999999998"/>
  </r>
  <r>
    <n v="1470"/>
    <x v="698"/>
    <x v="3"/>
    <x v="34"/>
    <d v="2014-12-14T00:00:00"/>
    <s v="Standard Class"/>
    <x v="460"/>
    <s v="Damala Kotsonis"/>
    <x v="1"/>
    <s v="United States"/>
    <s v="Detroit"/>
    <x v="12"/>
    <n v="48234"/>
    <x v="2"/>
    <s v="OFF-BI-10003982"/>
    <x v="1"/>
    <x v="8"/>
    <s v="Wilson Jones Century Plastic Molded Ring Binders"/>
    <n v="41.54"/>
    <n v="2"/>
    <n v="0"/>
    <n v="19.523799999999998"/>
  </r>
  <r>
    <n v="1471"/>
    <x v="698"/>
    <x v="3"/>
    <x v="34"/>
    <d v="2014-12-14T00:00:00"/>
    <s v="Standard Class"/>
    <x v="460"/>
    <s v="Damala Kotsonis"/>
    <x v="1"/>
    <s v="United States"/>
    <s v="Detroit"/>
    <x v="12"/>
    <n v="48234"/>
    <x v="2"/>
    <s v="OFF-PA-10001293"/>
    <x v="1"/>
    <x v="10"/>
    <s v="Xerox 1946"/>
    <n v="12.96"/>
    <n v="2"/>
    <n v="0"/>
    <n v="6.2208000000000006"/>
  </r>
  <r>
    <n v="1472"/>
    <x v="699"/>
    <x v="1"/>
    <x v="496"/>
    <d v="2012-09-27T00:00:00"/>
    <s v="Second Class"/>
    <x v="21"/>
    <s v="Odella Nelson"/>
    <x v="1"/>
    <s v="United States"/>
    <s v="Philadelphia"/>
    <x v="9"/>
    <n v="19120"/>
    <x v="3"/>
    <s v="OFF-AR-10000634"/>
    <x v="1"/>
    <x v="6"/>
    <s v="Newell 320"/>
    <n v="6.8480000000000008"/>
    <n v="2"/>
    <n v="0.2"/>
    <n v="0.59920000000000018"/>
  </r>
  <r>
    <n v="1473"/>
    <x v="700"/>
    <x v="3"/>
    <x v="497"/>
    <d v="2014-07-16T00:00:00"/>
    <s v="Standard Class"/>
    <x v="471"/>
    <s v="Katherine Nockton"/>
    <x v="1"/>
    <s v="United States"/>
    <s v="Los Angeles"/>
    <x v="1"/>
    <n v="90004"/>
    <x v="1"/>
    <s v="OFF-LA-10004272"/>
    <x v="1"/>
    <x v="2"/>
    <s v="Avery 482"/>
    <n v="8.67"/>
    <n v="3"/>
    <n v="0"/>
    <n v="4.0749000000000004"/>
  </r>
  <r>
    <n v="1474"/>
    <x v="701"/>
    <x v="1"/>
    <x v="494"/>
    <d v="2012-12-02T00:00:00"/>
    <s v="Same Day"/>
    <x v="392"/>
    <s v="Neoma Murray"/>
    <x v="0"/>
    <s v="United States"/>
    <s v="Houston"/>
    <x v="5"/>
    <n v="77036"/>
    <x v="2"/>
    <s v="FUR-FU-10004270"/>
    <x v="0"/>
    <x v="5"/>
    <s v="Eldon Image Series Desk Accessories, Burgundy"/>
    <n v="6.6879999999999997"/>
    <n v="4"/>
    <n v="0.6"/>
    <n v="-4.0127999999999986"/>
  </r>
  <r>
    <n v="1475"/>
    <x v="702"/>
    <x v="0"/>
    <x v="258"/>
    <d v="2013-11-26T00:00:00"/>
    <s v="Standard Class"/>
    <x v="472"/>
    <s v="Nora Pelletier"/>
    <x v="2"/>
    <s v="United States"/>
    <s v="Niagara Falls"/>
    <x v="15"/>
    <n v="14304"/>
    <x v="3"/>
    <s v="OFF-AR-10003770"/>
    <x v="1"/>
    <x v="6"/>
    <s v="Newell 340"/>
    <n v="17.28"/>
    <n v="6"/>
    <n v="0"/>
    <n v="5.0111999999999997"/>
  </r>
  <r>
    <n v="1476"/>
    <x v="702"/>
    <x v="0"/>
    <x v="258"/>
    <d v="2013-11-26T00:00:00"/>
    <s v="Standard Class"/>
    <x v="472"/>
    <s v="Nora Pelletier"/>
    <x v="2"/>
    <s v="United States"/>
    <s v="Niagara Falls"/>
    <x v="15"/>
    <n v="14304"/>
    <x v="3"/>
    <s v="OFF-BI-10000320"/>
    <x v="1"/>
    <x v="8"/>
    <s v="GBC Plastic Binding Combs"/>
    <n v="17.712"/>
    <n v="3"/>
    <n v="0.2"/>
    <n v="6.4206000000000012"/>
  </r>
  <r>
    <n v="1477"/>
    <x v="703"/>
    <x v="3"/>
    <x v="498"/>
    <d v="2014-03-25T00:00:00"/>
    <s v="Standard Class"/>
    <x v="344"/>
    <s v="Catherine Glotzbach"/>
    <x v="2"/>
    <s v="United States"/>
    <s v="New York City"/>
    <x v="15"/>
    <n v="10024"/>
    <x v="3"/>
    <s v="OFF-LA-10003121"/>
    <x v="1"/>
    <x v="2"/>
    <s v="Avery 506"/>
    <n v="28.91"/>
    <n v="7"/>
    <n v="0"/>
    <n v="13.2986"/>
  </r>
  <r>
    <n v="1478"/>
    <x v="704"/>
    <x v="0"/>
    <x v="373"/>
    <d v="2013-11-18T00:00:00"/>
    <s v="Standard Class"/>
    <x v="473"/>
    <s v="Cindy Stewart"/>
    <x v="0"/>
    <s v="United States"/>
    <s v="Thomasville"/>
    <x v="3"/>
    <n v="27360"/>
    <x v="0"/>
    <s v="OFF-SU-10000381"/>
    <x v="1"/>
    <x v="14"/>
    <s v="Acme Forged Steel Scissors with Black Enamel Handles"/>
    <n v="52.136000000000003"/>
    <n v="7"/>
    <n v="0.2"/>
    <n v="5.865299999999996"/>
  </r>
  <r>
    <n v="1479"/>
    <x v="705"/>
    <x v="3"/>
    <x v="123"/>
    <d v="2014-11-21T00:00:00"/>
    <s v="First Class"/>
    <x v="44"/>
    <s v="Katherine Ducich"/>
    <x v="0"/>
    <s v="United States"/>
    <s v="Westminster"/>
    <x v="1"/>
    <n v="92683"/>
    <x v="1"/>
    <s v="TEC-PH-10000376"/>
    <x v="2"/>
    <x v="7"/>
    <s v="Square Credit Card Reader"/>
    <n v="31.968000000000004"/>
    <n v="4"/>
    <n v="0.2"/>
    <n v="2.3976000000000006"/>
  </r>
  <r>
    <n v="1480"/>
    <x v="706"/>
    <x v="0"/>
    <x v="499"/>
    <d v="2013-12-09T00:00:00"/>
    <s v="Standard Class"/>
    <x v="177"/>
    <s v="Mike Kennedy"/>
    <x v="0"/>
    <s v="United States"/>
    <s v="San Francisco"/>
    <x v="1"/>
    <n v="94122"/>
    <x v="1"/>
    <s v="OFF-PA-10002262"/>
    <x v="1"/>
    <x v="10"/>
    <s v="Xerox 192"/>
    <n v="25.92"/>
    <n v="4"/>
    <n v="0"/>
    <n v="12.441600000000001"/>
  </r>
  <r>
    <n v="1481"/>
    <x v="706"/>
    <x v="0"/>
    <x v="499"/>
    <d v="2013-12-09T00:00:00"/>
    <s v="Standard Class"/>
    <x v="177"/>
    <s v="Mike Kennedy"/>
    <x v="0"/>
    <s v="United States"/>
    <s v="San Francisco"/>
    <x v="1"/>
    <n v="94122"/>
    <x v="1"/>
    <s v="OFF-PA-10002464"/>
    <x v="1"/>
    <x v="10"/>
    <s v="HP Office Recycled Paper (20Lb. and 87 Bright)"/>
    <n v="40.46"/>
    <n v="7"/>
    <n v="0"/>
    <n v="19.825400000000002"/>
  </r>
  <r>
    <n v="1482"/>
    <x v="706"/>
    <x v="0"/>
    <x v="499"/>
    <d v="2013-12-09T00:00:00"/>
    <s v="Standard Class"/>
    <x v="177"/>
    <s v="Mike Kennedy"/>
    <x v="0"/>
    <s v="United States"/>
    <s v="San Francisco"/>
    <x v="1"/>
    <n v="94122"/>
    <x v="1"/>
    <s v="OFF-ST-10002214"/>
    <x v="1"/>
    <x v="4"/>
    <s v="X-Rack File for Hanging Folders"/>
    <n v="33.869999999999997"/>
    <n v="3"/>
    <n v="0"/>
    <n v="8.8061999999999987"/>
  </r>
  <r>
    <n v="1483"/>
    <x v="707"/>
    <x v="3"/>
    <x v="326"/>
    <d v="2014-08-29T00:00:00"/>
    <s v="Second Class"/>
    <x v="386"/>
    <s v="Don Weiss"/>
    <x v="0"/>
    <s v="United States"/>
    <s v="Jackson"/>
    <x v="18"/>
    <n v="38301"/>
    <x v="0"/>
    <s v="OFF-AR-10003560"/>
    <x v="1"/>
    <x v="6"/>
    <s v="Zebra Zazzle Fluorescent Highlighters"/>
    <n v="9.7280000000000015"/>
    <n v="2"/>
    <n v="0.2"/>
    <n v="1.702399999999999"/>
  </r>
  <r>
    <n v="1484"/>
    <x v="707"/>
    <x v="3"/>
    <x v="326"/>
    <d v="2014-08-29T00:00:00"/>
    <s v="Second Class"/>
    <x v="386"/>
    <s v="Don Weiss"/>
    <x v="0"/>
    <s v="United States"/>
    <s v="Jackson"/>
    <x v="18"/>
    <n v="38301"/>
    <x v="0"/>
    <s v="OFF-PA-10000130"/>
    <x v="1"/>
    <x v="10"/>
    <s v="Xerox 199"/>
    <n v="3.4240000000000004"/>
    <n v="1"/>
    <n v="0.2"/>
    <n v="1.0699999999999996"/>
  </r>
  <r>
    <n v="1485"/>
    <x v="708"/>
    <x v="0"/>
    <x v="500"/>
    <d v="2013-10-19T00:00:00"/>
    <s v="Standard Class"/>
    <x v="291"/>
    <s v="Christine Phan"/>
    <x v="1"/>
    <s v="United States"/>
    <s v="Seattle"/>
    <x v="4"/>
    <n v="98115"/>
    <x v="1"/>
    <s v="TEC-AC-10000865"/>
    <x v="2"/>
    <x v="11"/>
    <s v="WD My Passport Ultra 500GB Portable External Hard Drive"/>
    <n v="177"/>
    <n v="3"/>
    <n v="0"/>
    <n v="30.089999999999982"/>
  </r>
  <r>
    <n v="1486"/>
    <x v="709"/>
    <x v="2"/>
    <x v="501"/>
    <d v="2011-12-03T00:00:00"/>
    <s v="Standard Class"/>
    <x v="474"/>
    <s v="Maxwell Schwartz"/>
    <x v="0"/>
    <s v="United States"/>
    <s v="New York City"/>
    <x v="15"/>
    <n v="10035"/>
    <x v="3"/>
    <s v="OFF-FA-10003021"/>
    <x v="1"/>
    <x v="13"/>
    <s v="Staples"/>
    <n v="3.76"/>
    <n v="2"/>
    <n v="0"/>
    <n v="1.3159999999999998"/>
  </r>
  <r>
    <n v="1487"/>
    <x v="710"/>
    <x v="1"/>
    <x v="502"/>
    <d v="2012-11-07T00:00:00"/>
    <s v="Standard Class"/>
    <x v="475"/>
    <s v="Corinna Mitchell"/>
    <x v="2"/>
    <s v="United States"/>
    <s v="Los Angeles"/>
    <x v="1"/>
    <n v="90008"/>
    <x v="1"/>
    <s v="TEC-PH-10003580"/>
    <x v="2"/>
    <x v="7"/>
    <s v="Cisco IP Phone 7961G-GE VoIP phone"/>
    <n v="1212.848"/>
    <n v="7"/>
    <n v="0.2"/>
    <n v="106.12420000000014"/>
  </r>
  <r>
    <n v="1488"/>
    <x v="710"/>
    <x v="1"/>
    <x v="502"/>
    <d v="2012-11-07T00:00:00"/>
    <s v="Standard Class"/>
    <x v="475"/>
    <s v="Corinna Mitchell"/>
    <x v="2"/>
    <s v="United States"/>
    <s v="Los Angeles"/>
    <x v="1"/>
    <n v="90008"/>
    <x v="1"/>
    <s v="TEC-AC-10001109"/>
    <x v="2"/>
    <x v="11"/>
    <s v="Logitech Trackman Marble Mouse"/>
    <n v="89.97"/>
    <n v="3"/>
    <n v="0"/>
    <n v="37.787400000000005"/>
  </r>
  <r>
    <n v="1489"/>
    <x v="710"/>
    <x v="1"/>
    <x v="502"/>
    <d v="2012-11-07T00:00:00"/>
    <s v="Standard Class"/>
    <x v="475"/>
    <s v="Corinna Mitchell"/>
    <x v="2"/>
    <s v="United States"/>
    <s v="Los Angeles"/>
    <x v="1"/>
    <n v="90008"/>
    <x v="1"/>
    <s v="FUR-FU-10003347"/>
    <x v="0"/>
    <x v="5"/>
    <s v="Coloredge Poster Frame"/>
    <n v="42.599999999999994"/>
    <n v="3"/>
    <n v="0"/>
    <n v="16.614000000000001"/>
  </r>
  <r>
    <n v="1490"/>
    <x v="711"/>
    <x v="2"/>
    <x v="503"/>
    <d v="2011-12-06T00:00:00"/>
    <s v="Standard Class"/>
    <x v="476"/>
    <s v="Corey-Lock"/>
    <x v="0"/>
    <s v="United States"/>
    <s v="Philadelphia"/>
    <x v="9"/>
    <n v="19143"/>
    <x v="3"/>
    <s v="OFF-LA-10000452"/>
    <x v="1"/>
    <x v="2"/>
    <s v="Avery 488"/>
    <n v="5.04"/>
    <n v="2"/>
    <n v="0.2"/>
    <n v="1.764"/>
  </r>
  <r>
    <n v="1491"/>
    <x v="712"/>
    <x v="3"/>
    <x v="504"/>
    <d v="2014-05-06T00:00:00"/>
    <s v="Second Class"/>
    <x v="393"/>
    <s v="Dionis Lloyd"/>
    <x v="1"/>
    <s v="United States"/>
    <s v="New York City"/>
    <x v="15"/>
    <n v="10024"/>
    <x v="3"/>
    <s v="OFF-EN-10002986"/>
    <x v="1"/>
    <x v="12"/>
    <s v="#10-4 1/8&quot; x 9 1/2&quot; Premium Diagonal Seam Envelopes"/>
    <n v="62.96"/>
    <n v="4"/>
    <n v="0"/>
    <n v="28.332000000000001"/>
  </r>
  <r>
    <n v="1492"/>
    <x v="713"/>
    <x v="3"/>
    <x v="221"/>
    <d v="2014-11-29T00:00:00"/>
    <s v="Standard Class"/>
    <x v="477"/>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x v="477"/>
    <s v="Todd Sumrall"/>
    <x v="1"/>
    <s v="United States"/>
    <s v="New York City"/>
    <x v="15"/>
    <n v="10035"/>
    <x v="3"/>
    <s v="FUR-CH-10000785"/>
    <x v="0"/>
    <x v="1"/>
    <s v="Global Ergonomic Managers Chair"/>
    <n v="977.29200000000003"/>
    <n v="6"/>
    <n v="0.1"/>
    <n v="173.74080000000001"/>
  </r>
  <r>
    <n v="1494"/>
    <x v="714"/>
    <x v="3"/>
    <x v="505"/>
    <d v="2014-11-04T00:00:00"/>
    <s v="Standard Class"/>
    <x v="478"/>
    <s v="Jane Waco"/>
    <x v="1"/>
    <s v="United States"/>
    <s v="Vancouver"/>
    <x v="4"/>
    <n v="98661"/>
    <x v="1"/>
    <s v="FUR-FU-10002885"/>
    <x v="0"/>
    <x v="5"/>
    <s v="Magna Visual Magnetic Picture Hangers"/>
    <n v="9.64"/>
    <n v="2"/>
    <n v="0"/>
    <n v="3.6632000000000007"/>
  </r>
  <r>
    <n v="1495"/>
    <x v="715"/>
    <x v="2"/>
    <x v="506"/>
    <d v="2011-12-19T00:00:00"/>
    <s v="Second Class"/>
    <x v="167"/>
    <s v="Roy Französisch"/>
    <x v="0"/>
    <s v="United States"/>
    <s v="Columbus"/>
    <x v="32"/>
    <n v="31907"/>
    <x v="0"/>
    <s v="OFF-AR-10002952"/>
    <x v="1"/>
    <x v="6"/>
    <s v="Stanley Contemporary Battery Pencil Sharpeners"/>
    <n v="40.049999999999997"/>
    <n v="3"/>
    <n v="0"/>
    <n v="11.213999999999999"/>
  </r>
  <r>
    <n v="1496"/>
    <x v="716"/>
    <x v="3"/>
    <x v="507"/>
    <d v="2014-09-09T00:00:00"/>
    <s v="Standard Class"/>
    <x v="479"/>
    <s v="John Dryer"/>
    <x v="0"/>
    <s v="United States"/>
    <s v="Coppell"/>
    <x v="5"/>
    <n v="75019"/>
    <x v="2"/>
    <s v="OFF-AR-10003759"/>
    <x v="1"/>
    <x v="6"/>
    <s v="Crayola Anti Dust Chalk, 12/Pack"/>
    <n v="10.192000000000002"/>
    <n v="7"/>
    <n v="0.2"/>
    <n v="3.1849999999999992"/>
  </r>
  <r>
    <n v="1497"/>
    <x v="716"/>
    <x v="3"/>
    <x v="507"/>
    <d v="2014-09-09T00:00:00"/>
    <s v="Standard Class"/>
    <x v="479"/>
    <s v="John Dryer"/>
    <x v="0"/>
    <s v="United States"/>
    <s v="Coppell"/>
    <x v="5"/>
    <n v="75019"/>
    <x v="2"/>
    <s v="OFF-ST-10004950"/>
    <x v="1"/>
    <x v="4"/>
    <s v="Acco Perma 3000 Stacking Storage Drawers"/>
    <n v="16.784000000000002"/>
    <n v="1"/>
    <n v="0.2"/>
    <n v="-0.20980000000000043"/>
  </r>
  <r>
    <n v="1498"/>
    <x v="716"/>
    <x v="3"/>
    <x v="507"/>
    <d v="2014-09-09T00:00:00"/>
    <s v="Standard Class"/>
    <x v="479"/>
    <s v="John Dryer"/>
    <x v="0"/>
    <s v="United States"/>
    <s v="Coppell"/>
    <x v="5"/>
    <n v="75019"/>
    <x v="2"/>
    <s v="OFF-AR-10001940"/>
    <x v="1"/>
    <x v="6"/>
    <s v="Sanford Colorific Eraseable Coloring Pencils, 12 Count"/>
    <n v="13.120000000000001"/>
    <n v="5"/>
    <n v="0.2"/>
    <n v="3.7720000000000002"/>
  </r>
  <r>
    <n v="1499"/>
    <x v="717"/>
    <x v="0"/>
    <x v="508"/>
    <d v="2013-10-21T00:00:00"/>
    <s v="First Class"/>
    <x v="71"/>
    <s v="Neil Knudson"/>
    <x v="2"/>
    <s v="United States"/>
    <s v="San Francisco"/>
    <x v="1"/>
    <n v="94122"/>
    <x v="1"/>
    <s v="OFF-BI-10003981"/>
    <x v="1"/>
    <x v="8"/>
    <s v="Avery Durable Plastic 1&quot; Binders"/>
    <n v="18.16"/>
    <n v="5"/>
    <n v="0.2"/>
    <n v="6.5830000000000011"/>
  </r>
  <r>
    <n v="1500"/>
    <x v="718"/>
    <x v="3"/>
    <x v="105"/>
    <d v="2014-11-19T00:00:00"/>
    <s v="Standard Class"/>
    <x v="159"/>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x v="159"/>
    <s v="Nathan Gelder"/>
    <x v="0"/>
    <s v="United States"/>
    <s v="Austin"/>
    <x v="5"/>
    <n v="78745"/>
    <x v="2"/>
    <s v="OFF-PA-10003823"/>
    <x v="1"/>
    <x v="10"/>
    <s v="Xerox 197"/>
    <n v="223.05600000000001"/>
    <n v="9"/>
    <n v="0.2"/>
    <n v="69.704999999999984"/>
  </r>
  <r>
    <n v="1502"/>
    <x v="718"/>
    <x v="3"/>
    <x v="105"/>
    <d v="2014-11-19T00:00:00"/>
    <s v="Standard Class"/>
    <x v="159"/>
    <s v="Nathan Gelder"/>
    <x v="0"/>
    <s v="United States"/>
    <s v="Austin"/>
    <x v="5"/>
    <n v="78745"/>
    <x v="2"/>
    <s v="OFF-ST-10003716"/>
    <x v="1"/>
    <x v="4"/>
    <s v="Tennsco Double-Tier Lockers"/>
    <n v="540.048"/>
    <n v="3"/>
    <n v="0.2"/>
    <n v="-47.254199999999997"/>
  </r>
  <r>
    <n v="1503"/>
    <x v="719"/>
    <x v="0"/>
    <x v="390"/>
    <d v="2013-12-02T00:00:00"/>
    <s v="Standard Class"/>
    <x v="401"/>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x v="401"/>
    <s v="Alyssa Tate"/>
    <x v="2"/>
    <s v="United States"/>
    <s v="Los Angeles"/>
    <x v="1"/>
    <n v="90045"/>
    <x v="1"/>
    <s v="FUR-FU-10000010"/>
    <x v="0"/>
    <x v="5"/>
    <s v="DAX Value U-Channel Document Frames, Easel Back"/>
    <n v="9.94"/>
    <n v="2"/>
    <n v="0"/>
    <n v="3.0813999999999995"/>
  </r>
  <r>
    <n v="1505"/>
    <x v="720"/>
    <x v="1"/>
    <x v="509"/>
    <d v="2012-08-07T00:00:00"/>
    <s v="Standard Class"/>
    <x v="480"/>
    <s v="Pauline Chand"/>
    <x v="2"/>
    <s v="United States"/>
    <s v="Los Angeles"/>
    <x v="1"/>
    <n v="90004"/>
    <x v="1"/>
    <s v="OFF-AR-10001868"/>
    <x v="1"/>
    <x v="6"/>
    <s v="Prang Dustless Chalk Sticks"/>
    <n v="6.72"/>
    <n v="4"/>
    <n v="0"/>
    <n v="3.36"/>
  </r>
  <r>
    <n v="1506"/>
    <x v="720"/>
    <x v="1"/>
    <x v="509"/>
    <d v="2012-08-07T00:00:00"/>
    <s v="Standard Class"/>
    <x v="480"/>
    <s v="Pauline Chand"/>
    <x v="2"/>
    <s v="United States"/>
    <s v="Los Angeles"/>
    <x v="1"/>
    <n v="90004"/>
    <x v="1"/>
    <s v="FUR-TA-10003715"/>
    <x v="0"/>
    <x v="3"/>
    <s v="Hon 2111 Invitation Series Corner Table"/>
    <n v="1004.9760000000001"/>
    <n v="6"/>
    <n v="0.2"/>
    <n v="-175.87080000000009"/>
  </r>
  <r>
    <n v="1507"/>
    <x v="721"/>
    <x v="3"/>
    <x v="165"/>
    <d v="2014-12-30T00:00:00"/>
    <s v="Standard Class"/>
    <x v="481"/>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x v="473"/>
    <s v="Cindy Stewart"/>
    <x v="0"/>
    <s v="United States"/>
    <s v="Columbus"/>
    <x v="32"/>
    <n v="31907"/>
    <x v="0"/>
    <s v="TEC-MA-10004458"/>
    <x v="2"/>
    <x v="15"/>
    <s v="Lexmark X 9575 Professional All-in-One Color Printer"/>
    <n v="396"/>
    <n v="4"/>
    <n v="0"/>
    <n v="190.07999999999998"/>
  </r>
  <r>
    <n v="1509"/>
    <x v="723"/>
    <x v="3"/>
    <x v="389"/>
    <d v="2014-12-11T00:00:00"/>
    <s v="Same Day"/>
    <x v="60"/>
    <s v="Lindsay Shagiari"/>
    <x v="2"/>
    <s v="United States"/>
    <s v="Omaha"/>
    <x v="8"/>
    <n v="68104"/>
    <x v="2"/>
    <s v="OFF-BI-10004965"/>
    <x v="1"/>
    <x v="8"/>
    <s v="Ibico Covers for Plastic or Wire Binding Elements"/>
    <n v="34.5"/>
    <n v="3"/>
    <n v="0"/>
    <n v="15.524999999999999"/>
  </r>
  <r>
    <n v="1510"/>
    <x v="724"/>
    <x v="3"/>
    <x v="510"/>
    <d v="2014-09-16T00:00:00"/>
    <s v="First Class"/>
    <x v="341"/>
    <s v="Jessica Myrick"/>
    <x v="0"/>
    <s v="United States"/>
    <s v="Los Angeles"/>
    <x v="1"/>
    <n v="90036"/>
    <x v="1"/>
    <s v="FUR-FU-10004270"/>
    <x v="0"/>
    <x v="5"/>
    <s v="Eldon Image Series Desk Accessories, Burgundy"/>
    <n v="8.36"/>
    <n v="2"/>
    <n v="0"/>
    <n v="3.0095999999999998"/>
  </r>
  <r>
    <n v="1511"/>
    <x v="725"/>
    <x v="3"/>
    <x v="92"/>
    <d v="2014-07-02T00:00:00"/>
    <s v="Standard Class"/>
    <x v="468"/>
    <s v="Nicole Hansen"/>
    <x v="1"/>
    <s v="United States"/>
    <s v="Pomona"/>
    <x v="1"/>
    <n v="91767"/>
    <x v="1"/>
    <s v="OFF-AR-10002135"/>
    <x v="1"/>
    <x v="6"/>
    <s v="Boston Heavy-Duty Trimline Electric Pencil Sharpeners"/>
    <n v="385.6"/>
    <n v="8"/>
    <n v="0"/>
    <n v="111.82399999999996"/>
  </r>
  <r>
    <n v="1512"/>
    <x v="725"/>
    <x v="3"/>
    <x v="92"/>
    <d v="2014-07-02T00:00:00"/>
    <s v="Standard Class"/>
    <x v="468"/>
    <s v="Nicole Hansen"/>
    <x v="1"/>
    <s v="United States"/>
    <s v="Pomona"/>
    <x v="1"/>
    <n v="91767"/>
    <x v="1"/>
    <s v="OFF-AR-10003514"/>
    <x v="1"/>
    <x v="6"/>
    <s v="4009 Highlighters by Sanford"/>
    <n v="35.82"/>
    <n v="9"/>
    <n v="0"/>
    <n v="11.820599999999997"/>
  </r>
  <r>
    <n v="1513"/>
    <x v="726"/>
    <x v="3"/>
    <x v="238"/>
    <d v="2014-08-23T00:00:00"/>
    <s v="Standard Class"/>
    <x v="154"/>
    <s v="Russell Applegate"/>
    <x v="0"/>
    <s v="United States"/>
    <s v="Dallas"/>
    <x v="5"/>
    <n v="75220"/>
    <x v="2"/>
    <s v="OFF-ST-10002276"/>
    <x v="1"/>
    <x v="4"/>
    <s v="Safco Steel Mobile File Cart"/>
    <n v="200.06400000000002"/>
    <n v="3"/>
    <n v="0.2"/>
    <n v="12.504000000000005"/>
  </r>
  <r>
    <n v="1514"/>
    <x v="726"/>
    <x v="3"/>
    <x v="238"/>
    <d v="2014-08-23T00:00:00"/>
    <s v="Standard Class"/>
    <x v="154"/>
    <s v="Russell Applegate"/>
    <x v="0"/>
    <s v="United States"/>
    <s v="Dallas"/>
    <x v="5"/>
    <n v="75220"/>
    <x v="2"/>
    <s v="OFF-BI-10001098"/>
    <x v="1"/>
    <x v="8"/>
    <s v="Acco D-Ring Binder w/DublLock"/>
    <n v="21.379999999999995"/>
    <n v="5"/>
    <n v="0.8"/>
    <n v="-33.139000000000003"/>
  </r>
  <r>
    <n v="1515"/>
    <x v="726"/>
    <x v="3"/>
    <x v="238"/>
    <d v="2014-08-23T00:00:00"/>
    <s v="Standard Class"/>
    <x v="154"/>
    <s v="Russell Applegate"/>
    <x v="0"/>
    <s v="United States"/>
    <s v="Dallas"/>
    <x v="5"/>
    <n v="75220"/>
    <x v="2"/>
    <s v="OFF-BI-10001636"/>
    <x v="1"/>
    <x v="8"/>
    <s v="Ibico Plastic and Wire Spiral Binding Combs"/>
    <n v="6.743999999999998"/>
    <n v="4"/>
    <n v="0.8"/>
    <n v="-11.4648"/>
  </r>
  <r>
    <n v="1516"/>
    <x v="727"/>
    <x v="3"/>
    <x v="157"/>
    <d v="2014-12-18T00:00:00"/>
    <s v="Standard Class"/>
    <x v="482"/>
    <s v="Arianne Irving"/>
    <x v="0"/>
    <s v="United States"/>
    <s v="Philadelphia"/>
    <x v="9"/>
    <n v="19120"/>
    <x v="3"/>
    <s v="FUR-CH-10002961"/>
    <x v="0"/>
    <x v="1"/>
    <s v="Leather Task Chair, Black"/>
    <n v="63.686"/>
    <n v="1"/>
    <n v="0.3"/>
    <n v="-9.0980000000000025"/>
  </r>
  <r>
    <n v="1517"/>
    <x v="728"/>
    <x v="3"/>
    <x v="389"/>
    <d v="2014-12-15T00:00:00"/>
    <s v="Second Class"/>
    <x v="266"/>
    <s v="Michael Chen"/>
    <x v="0"/>
    <s v="United States"/>
    <s v="North Las Vegas"/>
    <x v="33"/>
    <n v="89031"/>
    <x v="1"/>
    <s v="FUR-TA-10004256"/>
    <x v="0"/>
    <x v="3"/>
    <s v="Bretford “Just In Time” Height-Adjustable Multi-Task Work Tables"/>
    <n v="1669.6"/>
    <n v="4"/>
    <n v="0"/>
    <n v="116.87199999999984"/>
  </r>
  <r>
    <n v="1518"/>
    <x v="729"/>
    <x v="2"/>
    <x v="511"/>
    <d v="2011-02-07T00:00:00"/>
    <s v="Second Class"/>
    <x v="483"/>
    <s v="Tom Boeckenhauer"/>
    <x v="0"/>
    <s v="United States"/>
    <s v="Seattle"/>
    <x v="4"/>
    <n v="98105"/>
    <x v="1"/>
    <s v="OFF-BI-10004593"/>
    <x v="1"/>
    <x v="8"/>
    <s v="Ibico Laser Imprintable Binding System Covers"/>
    <n v="83.84"/>
    <n v="2"/>
    <n v="0.2"/>
    <n v="27.247999999999998"/>
  </r>
  <r>
    <n v="1519"/>
    <x v="729"/>
    <x v="2"/>
    <x v="511"/>
    <d v="2011-02-07T00:00:00"/>
    <s v="Second Class"/>
    <x v="483"/>
    <s v="Tom Boeckenhauer"/>
    <x v="0"/>
    <s v="United States"/>
    <s v="Seattle"/>
    <x v="4"/>
    <n v="98105"/>
    <x v="1"/>
    <s v="OFF-BI-10002827"/>
    <x v="1"/>
    <x v="8"/>
    <s v="Avery Durable Poly Binders"/>
    <n v="13.272000000000002"/>
    <n v="3"/>
    <n v="0.2"/>
    <n v="4.3133999999999997"/>
  </r>
  <r>
    <n v="1520"/>
    <x v="730"/>
    <x v="3"/>
    <x v="512"/>
    <d v="2014-02-15T00:00:00"/>
    <s v="Second Class"/>
    <x v="100"/>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x v="484"/>
    <s v="Paul Lucas"/>
    <x v="2"/>
    <s v="United States"/>
    <s v="Chicago"/>
    <x v="10"/>
    <n v="60610"/>
    <x v="2"/>
    <s v="OFF-AR-10001419"/>
    <x v="1"/>
    <x v="6"/>
    <s v="Newell 325"/>
    <n v="16.520000000000003"/>
    <n v="5"/>
    <n v="0.2"/>
    <n v="2.0649999999999986"/>
  </r>
  <r>
    <n v="1522"/>
    <x v="732"/>
    <x v="1"/>
    <x v="401"/>
    <d v="2012-12-11T00:00:00"/>
    <s v="Standard Class"/>
    <x v="48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x v="485"/>
    <s v="Gary Hwang"/>
    <x v="0"/>
    <s v="United States"/>
    <s v="Tucson"/>
    <x v="16"/>
    <n v="85705"/>
    <x v="1"/>
    <s v="OFF-PA-10002586"/>
    <x v="1"/>
    <x v="10"/>
    <s v="Xerox 1970"/>
    <n v="19.920000000000002"/>
    <n v="5"/>
    <n v="0.2"/>
    <n v="6.7230000000000008"/>
  </r>
  <r>
    <n v="1524"/>
    <x v="732"/>
    <x v="1"/>
    <x v="401"/>
    <d v="2012-12-11T00:00:00"/>
    <s v="Standard Class"/>
    <x v="485"/>
    <s v="Gary Hwang"/>
    <x v="0"/>
    <s v="United States"/>
    <s v="Tucson"/>
    <x v="16"/>
    <n v="85705"/>
    <x v="1"/>
    <s v="OFF-PA-10003039"/>
    <x v="1"/>
    <x v="10"/>
    <s v="Xerox 1960"/>
    <n v="198.27200000000002"/>
    <n v="8"/>
    <n v="0.2"/>
    <n v="61.959999999999987"/>
  </r>
  <r>
    <n v="1525"/>
    <x v="732"/>
    <x v="1"/>
    <x v="401"/>
    <d v="2012-12-11T00:00:00"/>
    <s v="Standard Class"/>
    <x v="485"/>
    <s v="Gary Hwang"/>
    <x v="0"/>
    <s v="United States"/>
    <s v="Tucson"/>
    <x v="16"/>
    <n v="85705"/>
    <x v="1"/>
    <s v="OFF-ST-10004804"/>
    <x v="1"/>
    <x v="4"/>
    <s v="Belkin 19&quot; Vented Equipment Shelf, Black"/>
    <n v="247.10399999999998"/>
    <n v="6"/>
    <n v="0.2"/>
    <n v="-58.68719999999999"/>
  </r>
  <r>
    <n v="1526"/>
    <x v="732"/>
    <x v="1"/>
    <x v="401"/>
    <d v="2012-12-11T00:00:00"/>
    <s v="Standard Class"/>
    <x v="485"/>
    <s v="Gary Hwang"/>
    <x v="0"/>
    <s v="United States"/>
    <s v="Tucson"/>
    <x v="16"/>
    <n v="85705"/>
    <x v="1"/>
    <s v="OFF-AR-10004042"/>
    <x v="1"/>
    <x v="6"/>
    <s v="BOSTON Model 1800 Electric Pencil Sharpeners, Putty/Woodgrain"/>
    <n v="86.304000000000002"/>
    <n v="6"/>
    <n v="0.2"/>
    <n v="9.7091999999999885"/>
  </r>
  <r>
    <n v="1527"/>
    <x v="733"/>
    <x v="0"/>
    <x v="405"/>
    <d v="2013-07-28T00:00:00"/>
    <s v="Standard Class"/>
    <x v="170"/>
    <s v="Caroline Jumper"/>
    <x v="0"/>
    <s v="United States"/>
    <s v="Allentown"/>
    <x v="9"/>
    <n v="18103"/>
    <x v="3"/>
    <s v="OFF-AR-10002221"/>
    <x v="1"/>
    <x v="6"/>
    <s v="12 Colored Short Pencils"/>
    <n v="4.16"/>
    <n v="2"/>
    <n v="0.2"/>
    <n v="0.36400000000000032"/>
  </r>
  <r>
    <n v="1528"/>
    <x v="733"/>
    <x v="0"/>
    <x v="405"/>
    <d v="2013-07-28T00:00:00"/>
    <s v="Standard Class"/>
    <x v="170"/>
    <s v="Caroline Jumper"/>
    <x v="0"/>
    <s v="United States"/>
    <s v="Allentown"/>
    <x v="9"/>
    <n v="18103"/>
    <x v="3"/>
    <s v="FUR-FU-10002456"/>
    <x v="0"/>
    <x v="5"/>
    <s v="Master Caster Door Stop, Large Neon Orange"/>
    <n v="11.648000000000001"/>
    <n v="2"/>
    <n v="0.2"/>
    <n v="3.3488000000000011"/>
  </r>
  <r>
    <n v="1529"/>
    <x v="734"/>
    <x v="1"/>
    <x v="209"/>
    <d v="2012-11-10T00:00:00"/>
    <s v="Second Class"/>
    <x v="305"/>
    <s v="Mike Caudle"/>
    <x v="1"/>
    <s v="United States"/>
    <s v="Newark"/>
    <x v="13"/>
    <n v="19711"/>
    <x v="3"/>
    <s v="OFF-FA-10004968"/>
    <x v="1"/>
    <x v="13"/>
    <s v="Rubber Band Ball"/>
    <n v="26.18"/>
    <n v="7"/>
    <n v="0"/>
    <n v="0.5236000000000014"/>
  </r>
  <r>
    <n v="1530"/>
    <x v="734"/>
    <x v="1"/>
    <x v="209"/>
    <d v="2012-11-10T00:00:00"/>
    <s v="Second Class"/>
    <x v="305"/>
    <s v="Mike Caudle"/>
    <x v="1"/>
    <s v="United States"/>
    <s v="Newark"/>
    <x v="13"/>
    <n v="19711"/>
    <x v="3"/>
    <s v="OFF-PA-10001274"/>
    <x v="1"/>
    <x v="10"/>
    <s v="Loose Memo Sheets"/>
    <n v="7.3"/>
    <n v="2"/>
    <n v="0"/>
    <n v="3.4309999999999996"/>
  </r>
  <r>
    <n v="1531"/>
    <x v="735"/>
    <x v="1"/>
    <x v="514"/>
    <d v="2012-03-31T00:00:00"/>
    <s v="Standard Class"/>
    <x v="296"/>
    <s v="Benjamin Venier"/>
    <x v="1"/>
    <s v="United States"/>
    <s v="Miami"/>
    <x v="2"/>
    <n v="33142"/>
    <x v="0"/>
    <s v="OFF-PA-10001125"/>
    <x v="1"/>
    <x v="10"/>
    <s v="Xerox 1988"/>
    <n v="74.352000000000004"/>
    <n v="3"/>
    <n v="0.2"/>
    <n v="23.234999999999992"/>
  </r>
  <r>
    <n v="1532"/>
    <x v="736"/>
    <x v="3"/>
    <x v="515"/>
    <d v="2014-09-06T00:00:00"/>
    <s v="Standard Class"/>
    <x v="223"/>
    <s v="Jeremy Farry"/>
    <x v="0"/>
    <s v="United States"/>
    <s v="Tempe"/>
    <x v="16"/>
    <n v="85281"/>
    <x v="1"/>
    <s v="OFF-ST-10000344"/>
    <x v="1"/>
    <x v="4"/>
    <s v="Neat Ideas Personal Hanging Folder Files, Black"/>
    <n v="10.744"/>
    <n v="1"/>
    <n v="0.2"/>
    <n v="0.80579999999999963"/>
  </r>
  <r>
    <n v="1533"/>
    <x v="736"/>
    <x v="3"/>
    <x v="515"/>
    <d v="2014-09-06T00:00:00"/>
    <s v="Standard Class"/>
    <x v="223"/>
    <s v="Jeremy Farry"/>
    <x v="0"/>
    <s v="United States"/>
    <s v="Tempe"/>
    <x v="16"/>
    <n v="85281"/>
    <x v="1"/>
    <s v="OFF-FA-10000585"/>
    <x v="1"/>
    <x v="13"/>
    <s v="OIC Bulk Pack Metal Binder Clips"/>
    <n v="8.3760000000000012"/>
    <n v="3"/>
    <n v="0.2"/>
    <n v="2.7222"/>
  </r>
  <r>
    <n v="1534"/>
    <x v="737"/>
    <x v="0"/>
    <x v="429"/>
    <d v="2013-12-09T00:00:00"/>
    <s v="Standard Class"/>
    <x v="225"/>
    <s v="Ellis Ballard"/>
    <x v="1"/>
    <s v="United States"/>
    <s v="New York City"/>
    <x v="15"/>
    <n v="10035"/>
    <x v="3"/>
    <s v="OFF-ST-10003324"/>
    <x v="1"/>
    <x v="4"/>
    <s v="Belkin OmniView SE Rackmount Kit"/>
    <n v="212.88"/>
    <n v="6"/>
    <n v="0"/>
    <n v="0"/>
  </r>
  <r>
    <n v="1535"/>
    <x v="738"/>
    <x v="3"/>
    <x v="516"/>
    <d v="2014-02-15T00:00:00"/>
    <s v="Standard Class"/>
    <x v="486"/>
    <s v="Mike Pelletier"/>
    <x v="2"/>
    <s v="United States"/>
    <s v="Laguna Niguel"/>
    <x v="1"/>
    <n v="92677"/>
    <x v="1"/>
    <s v="FUR-BO-10004015"/>
    <x v="0"/>
    <x v="0"/>
    <s v="Bush Andora Bookcase, Maple/Graphite Gray Finish"/>
    <n v="203.98299999999998"/>
    <n v="2"/>
    <n v="0.15"/>
    <n v="16.798599999999979"/>
  </r>
  <r>
    <n v="1536"/>
    <x v="739"/>
    <x v="0"/>
    <x v="517"/>
    <d v="2013-11-03T00:00:00"/>
    <s v="Standard Class"/>
    <x v="487"/>
    <s v="Jim Mitchum"/>
    <x v="1"/>
    <s v="United States"/>
    <s v="Bridgeton"/>
    <x v="30"/>
    <n v="8302"/>
    <x v="3"/>
    <s v="OFF-ST-10000419"/>
    <x v="1"/>
    <x v="4"/>
    <s v="Rogers Jumbo File, Granite"/>
    <n v="40.74"/>
    <n v="3"/>
    <n v="0"/>
    <n v="0.4073999999999991"/>
  </r>
  <r>
    <n v="1537"/>
    <x v="739"/>
    <x v="0"/>
    <x v="517"/>
    <d v="2013-11-03T00:00:00"/>
    <s v="Standard Class"/>
    <x v="487"/>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x v="488"/>
    <s v="Carl Ludwig"/>
    <x v="0"/>
    <s v="United States"/>
    <s v="Everett"/>
    <x v="31"/>
    <n v="2149"/>
    <x v="3"/>
    <s v="TEC-PH-10000439"/>
    <x v="2"/>
    <x v="7"/>
    <s v="GE DSL Phone Line Filter"/>
    <n v="39.99"/>
    <n v="1"/>
    <n v="0"/>
    <n v="11.597099999999998"/>
  </r>
  <r>
    <n v="1539"/>
    <x v="740"/>
    <x v="3"/>
    <x v="175"/>
    <d v="2014-09-18T00:00:00"/>
    <s v="Second Class"/>
    <x v="488"/>
    <s v="Carl Ludwig"/>
    <x v="0"/>
    <s v="United States"/>
    <s v="Everett"/>
    <x v="31"/>
    <n v="2149"/>
    <x v="3"/>
    <s v="OFF-AR-10003478"/>
    <x v="1"/>
    <x v="6"/>
    <s v="Avery Hi-Liter EverBold Pen Style Fluorescent Highlighters, 4/Pack"/>
    <n v="16.28"/>
    <n v="2"/>
    <n v="0"/>
    <n v="6.5120000000000005"/>
  </r>
  <r>
    <n v="1540"/>
    <x v="740"/>
    <x v="3"/>
    <x v="175"/>
    <d v="2014-09-18T00:00:00"/>
    <s v="Second Class"/>
    <x v="488"/>
    <s v="Carl Ludwig"/>
    <x v="0"/>
    <s v="United States"/>
    <s v="Everett"/>
    <x v="31"/>
    <n v="2149"/>
    <x v="3"/>
    <s v="FUR-BO-10002545"/>
    <x v="0"/>
    <x v="0"/>
    <s v="Atlantic Metals Mobile 3-Shelf Bookcases, Custom Colors"/>
    <n v="782.94"/>
    <n v="3"/>
    <n v="0"/>
    <n v="203.56440000000003"/>
  </r>
  <r>
    <n v="1541"/>
    <x v="740"/>
    <x v="3"/>
    <x v="175"/>
    <d v="2014-09-18T00:00:00"/>
    <s v="Second Class"/>
    <x v="488"/>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x v="237"/>
    <s v="Chloris Kastensmidt"/>
    <x v="0"/>
    <s v="United States"/>
    <s v="Columbus"/>
    <x v="24"/>
    <n v="43229"/>
    <x v="3"/>
    <s v="FUR-FU-10003981"/>
    <x v="0"/>
    <x v="5"/>
    <s v="Eldon Wave Desk Accessories"/>
    <n v="8.32"/>
    <n v="5"/>
    <n v="0.2"/>
    <n v="2.2880000000000003"/>
  </r>
  <r>
    <n v="1543"/>
    <x v="741"/>
    <x v="2"/>
    <x v="518"/>
    <d v="2011-03-16T00:00:00"/>
    <s v="Second Class"/>
    <x v="237"/>
    <s v="Chloris Kastensmidt"/>
    <x v="0"/>
    <s v="United States"/>
    <s v="Columbus"/>
    <x v="24"/>
    <n v="43229"/>
    <x v="3"/>
    <s v="OFF-FA-10001561"/>
    <x v="1"/>
    <x v="13"/>
    <s v="Stockwell Push Pins"/>
    <n v="10.464000000000002"/>
    <n v="6"/>
    <n v="0.2"/>
    <n v="1.7003999999999992"/>
  </r>
  <r>
    <n v="1544"/>
    <x v="742"/>
    <x v="2"/>
    <x v="519"/>
    <d v="2011-02-09T00:00:00"/>
    <s v="Standard Class"/>
    <x v="489"/>
    <s v="Deborah Brumfield"/>
    <x v="2"/>
    <s v="United States"/>
    <s v="San Diego"/>
    <x v="1"/>
    <n v="92024"/>
    <x v="1"/>
    <s v="OFF-BI-10004230"/>
    <x v="1"/>
    <x v="8"/>
    <s v="GBC Recycled Grain Textured Covers"/>
    <n v="82.896000000000001"/>
    <n v="3"/>
    <n v="0.2"/>
    <n v="29.0136"/>
  </r>
  <r>
    <n v="1545"/>
    <x v="742"/>
    <x v="2"/>
    <x v="519"/>
    <d v="2011-02-09T00:00:00"/>
    <s v="Standard Class"/>
    <x v="489"/>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x v="331"/>
    <s v="Pamela Coakley"/>
    <x v="1"/>
    <s v="United States"/>
    <s v="Watertown"/>
    <x v="15"/>
    <n v="13601"/>
    <x v="3"/>
    <s v="FUR-BO-10002613"/>
    <x v="0"/>
    <x v="0"/>
    <s v="Atlantic Metals Mobile 4-Shelf Bookcases, Custom Colors"/>
    <n v="1573.4880000000001"/>
    <n v="7"/>
    <n v="0.2"/>
    <n v="196.68599999999986"/>
  </r>
  <r>
    <n v="1547"/>
    <x v="744"/>
    <x v="1"/>
    <x v="521"/>
    <d v="2012-11-27T00:00:00"/>
    <s v="Standard Class"/>
    <x v="146"/>
    <s v="Victoria Brennan"/>
    <x v="1"/>
    <s v="United States"/>
    <s v="San Antonio"/>
    <x v="5"/>
    <n v="78207"/>
    <x v="2"/>
    <s v="OFF-PA-10000994"/>
    <x v="1"/>
    <x v="10"/>
    <s v="Xerox 1915"/>
    <n v="335.52"/>
    <n v="4"/>
    <n v="0.2"/>
    <n v="117.43199999999999"/>
  </r>
  <r>
    <n v="1548"/>
    <x v="744"/>
    <x v="1"/>
    <x v="521"/>
    <d v="2012-11-27T00:00:00"/>
    <s v="Standard Class"/>
    <x v="146"/>
    <s v="Victoria Brennan"/>
    <x v="1"/>
    <s v="United States"/>
    <s v="San Antonio"/>
    <x v="5"/>
    <n v="78207"/>
    <x v="2"/>
    <s v="OFF-BI-10002867"/>
    <x v="1"/>
    <x v="8"/>
    <s v="GBC Recycled Regency Composition Covers"/>
    <n v="23.911999999999995"/>
    <n v="2"/>
    <n v="0.8"/>
    <n v="-40.650400000000019"/>
  </r>
  <r>
    <n v="1549"/>
    <x v="744"/>
    <x v="1"/>
    <x v="521"/>
    <d v="2012-11-27T00:00:00"/>
    <s v="Standard Class"/>
    <x v="146"/>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x v="212"/>
    <s v="Emily Phan"/>
    <x v="0"/>
    <s v="United States"/>
    <s v="New York City"/>
    <x v="15"/>
    <n v="10011"/>
    <x v="3"/>
    <s v="TEC-CO-10001046"/>
    <x v="2"/>
    <x v="16"/>
    <s v="Canon Imageclass D680 Copier / Fax"/>
    <n v="559.99200000000008"/>
    <n v="1"/>
    <n v="0.2"/>
    <n v="174.99749999999997"/>
  </r>
  <r>
    <n v="1551"/>
    <x v="746"/>
    <x v="3"/>
    <x v="38"/>
    <d v="2014-11-19T00:00:00"/>
    <s v="Second Class"/>
    <x v="467"/>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x v="490"/>
    <s v="Ivan Gibson"/>
    <x v="0"/>
    <s v="United States"/>
    <s v="San Diego"/>
    <x v="1"/>
    <n v="92024"/>
    <x v="1"/>
    <s v="OFF-PA-10000806"/>
    <x v="1"/>
    <x v="10"/>
    <s v="Xerox 1934"/>
    <n v="111.96"/>
    <n v="2"/>
    <n v="0"/>
    <n v="54.860399999999998"/>
  </r>
  <r>
    <n v="1553"/>
    <x v="748"/>
    <x v="2"/>
    <x v="523"/>
    <d v="2011-05-05T00:00:00"/>
    <s v="First Class"/>
    <x v="185"/>
    <s v="Joni Sundaresam"/>
    <x v="2"/>
    <s v="United States"/>
    <s v="Appleton"/>
    <x v="6"/>
    <n v="54915"/>
    <x v="2"/>
    <s v="OFF-LA-10002195"/>
    <x v="1"/>
    <x v="2"/>
    <s v="Avery 481"/>
    <n v="21.560000000000002"/>
    <n v="7"/>
    <n v="0"/>
    <n v="10.348799999999999"/>
  </r>
  <r>
    <n v="1554"/>
    <x v="749"/>
    <x v="3"/>
    <x v="524"/>
    <d v="2014-10-22T00:00:00"/>
    <s v="Standard Class"/>
    <x v="491"/>
    <s v="Bobby Odegard"/>
    <x v="0"/>
    <s v="United States"/>
    <s v="Richmond"/>
    <x v="0"/>
    <n v="40475"/>
    <x v="0"/>
    <s v="OFF-BI-10003719"/>
    <x v="1"/>
    <x v="8"/>
    <s v="Large Capacity Hanging Post Binders"/>
    <n v="124.75"/>
    <n v="5"/>
    <n v="0"/>
    <n v="57.384999999999991"/>
  </r>
  <r>
    <n v="1555"/>
    <x v="750"/>
    <x v="1"/>
    <x v="525"/>
    <d v="2012-02-13T00:00:00"/>
    <s v="Standard Class"/>
    <x v="100"/>
    <s v="Victoria Wilson"/>
    <x v="1"/>
    <s v="United States"/>
    <s v="Bellevue"/>
    <x v="4"/>
    <n v="98006"/>
    <x v="1"/>
    <s v="OFF-AR-10001315"/>
    <x v="1"/>
    <x v="6"/>
    <s v="Newell 310"/>
    <n v="5.28"/>
    <n v="3"/>
    <n v="0"/>
    <n v="1.5311999999999999"/>
  </r>
  <r>
    <n v="1556"/>
    <x v="751"/>
    <x v="3"/>
    <x v="507"/>
    <d v="2014-09-09T00:00:00"/>
    <s v="Standard Class"/>
    <x v="492"/>
    <s v="Aimee Bixby"/>
    <x v="0"/>
    <s v="United States"/>
    <s v="Long Beach"/>
    <x v="15"/>
    <n v="11561"/>
    <x v="3"/>
    <s v="TEC-AC-10000171"/>
    <x v="2"/>
    <x v="11"/>
    <s v="Verbatim 25 GB 6x Blu-ray Single Layer Recordable Disc, 25/Pack"/>
    <n v="91.96"/>
    <n v="4"/>
    <n v="0"/>
    <n v="39.5428"/>
  </r>
  <r>
    <n v="1557"/>
    <x v="752"/>
    <x v="0"/>
    <x v="195"/>
    <d v="2013-05-16T00:00:00"/>
    <s v="Standard Class"/>
    <x v="493"/>
    <s v="Julia West"/>
    <x v="0"/>
    <s v="United States"/>
    <s v="Philadelphia"/>
    <x v="9"/>
    <n v="19140"/>
    <x v="3"/>
    <s v="OFF-EN-10003134"/>
    <x v="1"/>
    <x v="12"/>
    <s v="Staples"/>
    <n v="9.3439999999999994"/>
    <n v="1"/>
    <n v="0.2"/>
    <n v="3.504"/>
  </r>
  <r>
    <n v="1558"/>
    <x v="752"/>
    <x v="0"/>
    <x v="195"/>
    <d v="2013-05-16T00:00:00"/>
    <s v="Standard Class"/>
    <x v="493"/>
    <s v="Julia West"/>
    <x v="0"/>
    <s v="United States"/>
    <s v="Philadelphia"/>
    <x v="9"/>
    <n v="19140"/>
    <x v="3"/>
    <s v="OFF-AR-10001955"/>
    <x v="1"/>
    <x v="6"/>
    <s v="Newell 319"/>
    <n v="79.36"/>
    <n v="5"/>
    <n v="0.2"/>
    <n v="9.919999999999991"/>
  </r>
  <r>
    <n v="1559"/>
    <x v="753"/>
    <x v="1"/>
    <x v="199"/>
    <d v="2012-03-18T00:00:00"/>
    <s v="Second Class"/>
    <x v="188"/>
    <s v="Jeremy Ellison"/>
    <x v="0"/>
    <s v="United States"/>
    <s v="Seattle"/>
    <x v="4"/>
    <n v="98103"/>
    <x v="1"/>
    <s v="FUR-TA-10001039"/>
    <x v="0"/>
    <x v="3"/>
    <s v="KI Adjustable-Height Table"/>
    <n v="171.96"/>
    <n v="2"/>
    <n v="0"/>
    <n v="44.709600000000009"/>
  </r>
  <r>
    <n v="1560"/>
    <x v="754"/>
    <x v="0"/>
    <x v="526"/>
    <d v="2013-04-14T00:00:00"/>
    <s v="Standard Class"/>
    <x v="494"/>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x v="324"/>
    <s v="Paul Knutson"/>
    <x v="2"/>
    <s v="United States"/>
    <s v="San Francisco"/>
    <x v="1"/>
    <n v="94109"/>
    <x v="1"/>
    <s v="OFF-LA-10001641"/>
    <x v="1"/>
    <x v="2"/>
    <s v="Avery 518"/>
    <n v="18.899999999999999"/>
    <n v="6"/>
    <n v="0"/>
    <n v="9.0719999999999992"/>
  </r>
  <r>
    <n v="1562"/>
    <x v="756"/>
    <x v="3"/>
    <x v="528"/>
    <d v="2014-09-07T00:00:00"/>
    <s v="First Class"/>
    <x v="37"/>
    <s v="Christopher Schild"/>
    <x v="2"/>
    <s v="United States"/>
    <s v="Seattle"/>
    <x v="4"/>
    <n v="98115"/>
    <x v="1"/>
    <s v="OFF-AR-10003732"/>
    <x v="1"/>
    <x v="6"/>
    <s v="Newell 333"/>
    <n v="2.78"/>
    <n v="1"/>
    <n v="0"/>
    <n v="0.72279999999999989"/>
  </r>
  <r>
    <n v="1563"/>
    <x v="757"/>
    <x v="3"/>
    <x v="160"/>
    <d v="2014-07-01T00:00:00"/>
    <s v="Same Day"/>
    <x v="495"/>
    <s v="Sheri Gordon"/>
    <x v="0"/>
    <s v="United States"/>
    <s v="New York City"/>
    <x v="15"/>
    <n v="10011"/>
    <x v="3"/>
    <s v="FUR-TA-10000577"/>
    <x v="0"/>
    <x v="3"/>
    <s v="Bretford CR4500 Series Slim Rectangular Table"/>
    <n v="1044.6299999999999"/>
    <n v="5"/>
    <n v="0.4"/>
    <n v="-295.97849999999994"/>
  </r>
  <r>
    <n v="1564"/>
    <x v="758"/>
    <x v="1"/>
    <x v="529"/>
    <d v="2012-11-09T00:00:00"/>
    <s v="Same Day"/>
    <x v="496"/>
    <s v="Charlotte Melton"/>
    <x v="0"/>
    <s v="United States"/>
    <s v="Philadelphia"/>
    <x v="9"/>
    <n v="19134"/>
    <x v="3"/>
    <s v="OFF-PA-10004000"/>
    <x v="1"/>
    <x v="10"/>
    <s v="While You Were Out Pads, 50 per Pad, 4 x 5 1/4, Green Cycle"/>
    <n v="11.352000000000002"/>
    <n v="3"/>
    <n v="0.2"/>
    <n v="4.1151"/>
  </r>
  <r>
    <n v="1565"/>
    <x v="759"/>
    <x v="2"/>
    <x v="530"/>
    <d v="2011-03-04T00:00:00"/>
    <s v="Same Day"/>
    <x v="52"/>
    <s v="Clay Ludtke"/>
    <x v="0"/>
    <s v="United States"/>
    <s v="Columbia"/>
    <x v="20"/>
    <n v="29203"/>
    <x v="0"/>
    <s v="OFF-ST-10001370"/>
    <x v="1"/>
    <x v="4"/>
    <s v="Sensible Storage WireTech Storage Systems"/>
    <n v="354.90000000000003"/>
    <n v="5"/>
    <n v="0"/>
    <n v="17.744999999999962"/>
  </r>
  <r>
    <n v="1566"/>
    <x v="760"/>
    <x v="1"/>
    <x v="531"/>
    <d v="2012-03-25T00:00:00"/>
    <s v="Standard Class"/>
    <x v="270"/>
    <s v="Jesus Ocampo"/>
    <x v="2"/>
    <s v="United States"/>
    <s v="Seattle"/>
    <x v="4"/>
    <n v="98105"/>
    <x v="1"/>
    <s v="TEC-PH-10004539"/>
    <x v="2"/>
    <x v="7"/>
    <s v="Wireless Extenders zBoost YX545 SOHO Signal Booster"/>
    <n v="453.57600000000002"/>
    <n v="3"/>
    <n v="0.2"/>
    <n v="39.687899999999985"/>
  </r>
  <r>
    <n v="1567"/>
    <x v="761"/>
    <x v="1"/>
    <x v="239"/>
    <d v="2012-11-30T00:00:00"/>
    <s v="First Class"/>
    <x v="497"/>
    <s v="Anthony Witt"/>
    <x v="0"/>
    <s v="United States"/>
    <s v="Allen"/>
    <x v="5"/>
    <n v="75002"/>
    <x v="2"/>
    <s v="TEC-AC-10003038"/>
    <x v="2"/>
    <x v="11"/>
    <s v="Kingston Digital DataTraveler 16GB USB 2.0"/>
    <n v="21.48"/>
    <n v="3"/>
    <n v="0.2"/>
    <n v="-0.26850000000000307"/>
  </r>
  <r>
    <n v="1568"/>
    <x v="761"/>
    <x v="1"/>
    <x v="239"/>
    <d v="2012-11-30T00:00:00"/>
    <s v="First Class"/>
    <x v="497"/>
    <s v="Anthony Witt"/>
    <x v="0"/>
    <s v="United States"/>
    <s v="Allen"/>
    <x v="5"/>
    <n v="75002"/>
    <x v="2"/>
    <s v="OFF-BI-10000088"/>
    <x v="1"/>
    <x v="8"/>
    <s v="GBC Imprintable Covers"/>
    <n v="8.7839999999999989"/>
    <n v="4"/>
    <n v="0.8"/>
    <n v="-13.615200000000002"/>
  </r>
  <r>
    <n v="1569"/>
    <x v="762"/>
    <x v="3"/>
    <x v="532"/>
    <d v="2014-06-12T00:00:00"/>
    <s v="Same Day"/>
    <x v="231"/>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x v="340"/>
    <s v="Adam Hart"/>
    <x v="1"/>
    <s v="United States"/>
    <s v="Atlanta"/>
    <x v="32"/>
    <n v="30318"/>
    <x v="0"/>
    <s v="OFF-AR-10003504"/>
    <x v="1"/>
    <x v="6"/>
    <s v="Newell 347"/>
    <n v="12.84"/>
    <n v="3"/>
    <n v="0"/>
    <n v="3.7235999999999989"/>
  </r>
  <r>
    <n v="1571"/>
    <x v="764"/>
    <x v="2"/>
    <x v="533"/>
    <d v="2011-11-25T00:00:00"/>
    <s v="First Class"/>
    <x v="183"/>
    <s v="Sanjit Chand"/>
    <x v="0"/>
    <s v="United States"/>
    <s v="Los Angeles"/>
    <x v="1"/>
    <n v="90004"/>
    <x v="1"/>
    <s v="FUR-CH-10000863"/>
    <x v="0"/>
    <x v="1"/>
    <s v="Novimex Swivel Fabric Task Chair"/>
    <n v="603.91999999999996"/>
    <n v="5"/>
    <n v="0.2"/>
    <n v="-67.941000000000003"/>
  </r>
  <r>
    <n v="1572"/>
    <x v="764"/>
    <x v="2"/>
    <x v="533"/>
    <d v="2011-11-25T00:00:00"/>
    <s v="First Class"/>
    <x v="183"/>
    <s v="Sanjit Chand"/>
    <x v="0"/>
    <s v="United States"/>
    <s v="Los Angeles"/>
    <x v="1"/>
    <n v="90004"/>
    <x v="1"/>
    <s v="OFF-EN-10003160"/>
    <x v="1"/>
    <x v="12"/>
    <s v="Pastel Pink Envelopes"/>
    <n v="21.84"/>
    <n v="3"/>
    <n v="0"/>
    <n v="10.4832"/>
  </r>
  <r>
    <n v="1573"/>
    <x v="764"/>
    <x v="2"/>
    <x v="533"/>
    <d v="2011-11-25T00:00:00"/>
    <s v="First Class"/>
    <x v="183"/>
    <s v="Sanjit Chand"/>
    <x v="0"/>
    <s v="United States"/>
    <s v="Los Angeles"/>
    <x v="1"/>
    <n v="90004"/>
    <x v="1"/>
    <s v="TEC-AC-10003280"/>
    <x v="2"/>
    <x v="11"/>
    <s v="Belkin F8E887 USB Wired Ergonomic Keyboard"/>
    <n v="29.99"/>
    <n v="1"/>
    <n v="0"/>
    <n v="6.2978999999999985"/>
  </r>
  <r>
    <n v="1574"/>
    <x v="764"/>
    <x v="2"/>
    <x v="533"/>
    <d v="2011-11-25T00:00:00"/>
    <s v="First Class"/>
    <x v="183"/>
    <s v="Sanjit Chand"/>
    <x v="0"/>
    <s v="United States"/>
    <s v="Los Angeles"/>
    <x v="1"/>
    <n v="90004"/>
    <x v="1"/>
    <s v="FUR-CH-10000595"/>
    <x v="0"/>
    <x v="1"/>
    <s v="Safco Contoured Stacking Chairs"/>
    <n v="381.44000000000005"/>
    <n v="2"/>
    <n v="0.2"/>
    <n v="23.839999999999975"/>
  </r>
  <r>
    <n v="1575"/>
    <x v="765"/>
    <x v="2"/>
    <x v="534"/>
    <d v="2011-12-18T00:00:00"/>
    <s v="First Class"/>
    <x v="498"/>
    <s v="Mick Crebagga"/>
    <x v="0"/>
    <s v="United States"/>
    <s v="El Paso"/>
    <x v="5"/>
    <n v="79907"/>
    <x v="2"/>
    <s v="TEC-PH-10000169"/>
    <x v="2"/>
    <x v="7"/>
    <s v="ARKON Windshield Dashboard Air Vent Car Mount Holder"/>
    <n v="40.68"/>
    <n v="3"/>
    <n v="0.2"/>
    <n v="-9.153000000000004"/>
  </r>
  <r>
    <n v="1576"/>
    <x v="765"/>
    <x v="2"/>
    <x v="534"/>
    <d v="2011-12-18T00:00:00"/>
    <s v="First Class"/>
    <x v="498"/>
    <s v="Mick Crebagga"/>
    <x v="0"/>
    <s v="United States"/>
    <s v="El Paso"/>
    <x v="5"/>
    <n v="79907"/>
    <x v="2"/>
    <s v="FUR-CH-10004675"/>
    <x v="0"/>
    <x v="1"/>
    <s v="Lifetime Advantage Folding Chairs, 4/Carton"/>
    <n v="763.28"/>
    <n v="5"/>
    <n v="0.3"/>
    <n v="-21.807999999999993"/>
  </r>
  <r>
    <n v="1577"/>
    <x v="766"/>
    <x v="0"/>
    <x v="183"/>
    <d v="2013-04-28T00:00:00"/>
    <s v="Standard Class"/>
    <x v="499"/>
    <s v="Tonja Turnell"/>
    <x v="2"/>
    <s v="United States"/>
    <s v="Aurora"/>
    <x v="10"/>
    <n v="60505"/>
    <x v="2"/>
    <s v="OFF-ST-10002406"/>
    <x v="1"/>
    <x v="4"/>
    <s v="Pizazz Global Quick File"/>
    <n v="23.952000000000002"/>
    <n v="2"/>
    <n v="0.2"/>
    <n v="2.3952000000000018"/>
  </r>
  <r>
    <n v="1578"/>
    <x v="767"/>
    <x v="0"/>
    <x v="454"/>
    <d v="2013-05-28T00:00:00"/>
    <s v="Standard Class"/>
    <x v="399"/>
    <s v="Anne Pryor"/>
    <x v="2"/>
    <s v="United States"/>
    <s v="Florence"/>
    <x v="19"/>
    <n v="35630"/>
    <x v="0"/>
    <s v="OFF-PA-10001526"/>
    <x v="1"/>
    <x v="10"/>
    <s v="Xerox 1949"/>
    <n v="4.9800000000000004"/>
    <n v="1"/>
    <n v="0"/>
    <n v="2.4402000000000004"/>
  </r>
  <r>
    <n v="1579"/>
    <x v="768"/>
    <x v="0"/>
    <x v="535"/>
    <d v="2013-03-02T00:00:00"/>
    <s v="First Class"/>
    <x v="297"/>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x v="268"/>
    <s v="Naresj Patel"/>
    <x v="0"/>
    <s v="United States"/>
    <s v="New York City"/>
    <x v="15"/>
    <n v="10024"/>
    <x v="3"/>
    <s v="TEC-PH-10003012"/>
    <x v="2"/>
    <x v="7"/>
    <s v="Nortel Meridian M3904 Professional Digital phone"/>
    <n v="307.98"/>
    <n v="2"/>
    <n v="0"/>
    <n v="89.314199999999971"/>
  </r>
  <r>
    <n v="1581"/>
    <x v="769"/>
    <x v="1"/>
    <x v="101"/>
    <d v="2012-08-12T00:00:00"/>
    <s v="First Class"/>
    <x v="268"/>
    <s v="Naresj Patel"/>
    <x v="0"/>
    <s v="United States"/>
    <s v="New York City"/>
    <x v="15"/>
    <n v="10024"/>
    <x v="3"/>
    <s v="FUR-TA-10002607"/>
    <x v="0"/>
    <x v="3"/>
    <s v="KI Conference Tables"/>
    <n v="382.80599999999998"/>
    <n v="9"/>
    <n v="0.4"/>
    <n v="-153.12239999999997"/>
  </r>
  <r>
    <n v="1582"/>
    <x v="769"/>
    <x v="1"/>
    <x v="101"/>
    <d v="2012-08-12T00:00:00"/>
    <s v="First Class"/>
    <x v="268"/>
    <s v="Naresj Patel"/>
    <x v="0"/>
    <s v="United States"/>
    <s v="New York City"/>
    <x v="15"/>
    <n v="10024"/>
    <x v="3"/>
    <s v="OFF-ST-10000642"/>
    <x v="1"/>
    <x v="4"/>
    <s v="Tennsco Lockers, Gray"/>
    <n v="41.96"/>
    <n v="2"/>
    <n v="0"/>
    <n v="2.9371999999999971"/>
  </r>
  <r>
    <n v="1583"/>
    <x v="769"/>
    <x v="1"/>
    <x v="101"/>
    <d v="2012-08-12T00:00:00"/>
    <s v="First Class"/>
    <x v="268"/>
    <s v="Naresj Patel"/>
    <x v="0"/>
    <s v="United States"/>
    <s v="New York City"/>
    <x v="15"/>
    <n v="10024"/>
    <x v="3"/>
    <s v="OFF-BI-10000545"/>
    <x v="1"/>
    <x v="8"/>
    <s v="GBC Ibimaster 500 Manual ProClick Binding System"/>
    <n v="1217.568"/>
    <n v="2"/>
    <n v="0.2"/>
    <n v="456.58800000000002"/>
  </r>
  <r>
    <n v="1584"/>
    <x v="769"/>
    <x v="1"/>
    <x v="101"/>
    <d v="2012-08-12T00:00:00"/>
    <s v="First Class"/>
    <x v="268"/>
    <s v="Naresj Patel"/>
    <x v="0"/>
    <s v="United States"/>
    <s v="New York City"/>
    <x v="15"/>
    <n v="10024"/>
    <x v="3"/>
    <s v="FUR-FU-10002157"/>
    <x v="0"/>
    <x v="5"/>
    <s v="Artistic Insta-Plaque"/>
    <n v="47.04"/>
    <n v="3"/>
    <n v="0"/>
    <n v="18.345599999999997"/>
  </r>
  <r>
    <n v="1585"/>
    <x v="769"/>
    <x v="1"/>
    <x v="101"/>
    <d v="2012-08-12T00:00:00"/>
    <s v="First Class"/>
    <x v="268"/>
    <s v="Naresj Patel"/>
    <x v="0"/>
    <s v="United States"/>
    <s v="New York City"/>
    <x v="15"/>
    <n v="10024"/>
    <x v="3"/>
    <s v="FUR-FU-10001706"/>
    <x v="0"/>
    <x v="5"/>
    <s v="Longer-Life Soft White Bulbs"/>
    <n v="6.16"/>
    <n v="2"/>
    <n v="0"/>
    <n v="2.9567999999999999"/>
  </r>
  <r>
    <n v="1586"/>
    <x v="769"/>
    <x v="1"/>
    <x v="101"/>
    <d v="2012-08-12T00:00:00"/>
    <s v="First Class"/>
    <x v="268"/>
    <s v="Naresj Patel"/>
    <x v="0"/>
    <s v="United States"/>
    <s v="New York City"/>
    <x v="15"/>
    <n v="10024"/>
    <x v="3"/>
    <s v="TEC-PH-10000984"/>
    <x v="2"/>
    <x v="7"/>
    <s v="Panasonic KX-TG9471B"/>
    <n v="979.95"/>
    <n v="5"/>
    <n v="0"/>
    <n v="274.38600000000008"/>
  </r>
  <r>
    <n v="1587"/>
    <x v="769"/>
    <x v="1"/>
    <x v="101"/>
    <d v="2012-08-12T00:00:00"/>
    <s v="First Class"/>
    <x v="268"/>
    <s v="Naresj Patel"/>
    <x v="0"/>
    <s v="United States"/>
    <s v="New York City"/>
    <x v="15"/>
    <n v="10024"/>
    <x v="3"/>
    <s v="OFF-PA-10001357"/>
    <x v="1"/>
    <x v="10"/>
    <s v="Xerox 1886"/>
    <n v="143.69999999999999"/>
    <n v="3"/>
    <n v="0"/>
    <n v="68.975999999999999"/>
  </r>
  <r>
    <n v="1588"/>
    <x v="769"/>
    <x v="1"/>
    <x v="101"/>
    <d v="2012-08-12T00:00:00"/>
    <s v="First Class"/>
    <x v="268"/>
    <s v="Naresj Patel"/>
    <x v="0"/>
    <s v="United States"/>
    <s v="New York City"/>
    <x v="15"/>
    <n v="10024"/>
    <x v="3"/>
    <s v="OFF-FA-10000992"/>
    <x v="1"/>
    <x v="13"/>
    <s v="Acco Clips to Go Binder Clips, 24 Clips in Two Sizes"/>
    <n v="10.649999999999999"/>
    <n v="3"/>
    <n v="0"/>
    <n v="5.0054999999999996"/>
  </r>
  <r>
    <n v="1589"/>
    <x v="769"/>
    <x v="1"/>
    <x v="101"/>
    <d v="2012-08-12T00:00:00"/>
    <s v="First Class"/>
    <x v="268"/>
    <s v="Naresj Patel"/>
    <x v="0"/>
    <s v="United States"/>
    <s v="New York City"/>
    <x v="15"/>
    <n v="10024"/>
    <x v="3"/>
    <s v="TEC-AC-10002600"/>
    <x v="2"/>
    <x v="11"/>
    <s v="Belkin QODE FastFit Bluetooth Keyboard"/>
    <n v="247.8"/>
    <n v="4"/>
    <n v="0"/>
    <n v="34.692000000000007"/>
  </r>
  <r>
    <n v="1590"/>
    <x v="770"/>
    <x v="0"/>
    <x v="536"/>
    <d v="2013-05-17T00:00:00"/>
    <s v="Standard Class"/>
    <x v="500"/>
    <s v="Vivek Grady"/>
    <x v="1"/>
    <s v="United States"/>
    <s v="Virginia Beach"/>
    <x v="17"/>
    <n v="23464"/>
    <x v="0"/>
    <s v="OFF-AR-10001662"/>
    <x v="1"/>
    <x v="6"/>
    <s v="Rogers Handheld Barrel Pencil Sharpener"/>
    <n v="10.96"/>
    <n v="4"/>
    <n v="0"/>
    <n v="2.9592000000000009"/>
  </r>
  <r>
    <n v="1591"/>
    <x v="771"/>
    <x v="0"/>
    <x v="173"/>
    <d v="2013-04-20T00:00:00"/>
    <s v="Standard Class"/>
    <x v="501"/>
    <s v="Muhammed Yedwab"/>
    <x v="1"/>
    <s v="United States"/>
    <s v="Grapevine"/>
    <x v="5"/>
    <n v="76051"/>
    <x v="2"/>
    <s v="OFF-AR-10001221"/>
    <x v="1"/>
    <x v="6"/>
    <s v="Dixon Ticonderoga Erasable Colored Pencil Set, 12-Color"/>
    <n v="33.488000000000007"/>
    <n v="7"/>
    <n v="0.2"/>
    <n v="5.8603999999999967"/>
  </r>
  <r>
    <n v="1592"/>
    <x v="771"/>
    <x v="0"/>
    <x v="173"/>
    <d v="2013-04-20T00:00:00"/>
    <s v="Standard Class"/>
    <x v="501"/>
    <s v="Muhammed Yedwab"/>
    <x v="1"/>
    <s v="United States"/>
    <s v="Grapevine"/>
    <x v="5"/>
    <n v="76051"/>
    <x v="2"/>
    <s v="OFF-FA-10002988"/>
    <x v="1"/>
    <x v="13"/>
    <s v="Ideal Clamps"/>
    <n v="8.0399999999999991"/>
    <n v="5"/>
    <n v="0.2"/>
    <n v="2.9144999999999994"/>
  </r>
  <r>
    <n v="1593"/>
    <x v="772"/>
    <x v="1"/>
    <x v="537"/>
    <d v="2012-06-25T00:00:00"/>
    <s v="Second Class"/>
    <x v="502"/>
    <s v="Rick Duston"/>
    <x v="0"/>
    <s v="United States"/>
    <s v="Olympia"/>
    <x v="4"/>
    <n v="98502"/>
    <x v="1"/>
    <s v="TEC-PH-10004830"/>
    <x v="2"/>
    <x v="7"/>
    <s v="Pyle PRT45 Retro Home Telephone"/>
    <n v="201.56800000000001"/>
    <n v="4"/>
    <n v="0.2"/>
    <n v="22.676399999999994"/>
  </r>
  <r>
    <n v="1594"/>
    <x v="773"/>
    <x v="2"/>
    <x v="538"/>
    <d v="2011-10-19T00:00:00"/>
    <s v="Same Day"/>
    <x v="223"/>
    <s v="Jeremy Farry"/>
    <x v="0"/>
    <s v="United States"/>
    <s v="Los Angeles"/>
    <x v="1"/>
    <n v="90032"/>
    <x v="1"/>
    <s v="OFF-PA-10004519"/>
    <x v="1"/>
    <x v="10"/>
    <s v="Spiral Phone Message Books with Labels by Adams"/>
    <n v="13.440000000000001"/>
    <n v="3"/>
    <n v="0"/>
    <n v="6.5856000000000012"/>
  </r>
  <r>
    <n v="1595"/>
    <x v="774"/>
    <x v="1"/>
    <x v="539"/>
    <d v="2012-03-27T00:00:00"/>
    <s v="First Class"/>
    <x v="503"/>
    <s v="Dennis Pardue"/>
    <x v="2"/>
    <s v="United States"/>
    <s v="Peoria"/>
    <x v="10"/>
    <n v="61604"/>
    <x v="2"/>
    <s v="FUR-BO-10000362"/>
    <x v="0"/>
    <x v="0"/>
    <s v="Sauder Inglewood Library Bookcases"/>
    <n v="359.05799999999994"/>
    <n v="3"/>
    <n v="0.3"/>
    <n v="-35.905799999999999"/>
  </r>
  <r>
    <n v="1596"/>
    <x v="775"/>
    <x v="3"/>
    <x v="540"/>
    <d v="2014-05-13T00:00:00"/>
    <s v="Standard Class"/>
    <x v="198"/>
    <s v="Maribeth Dona"/>
    <x v="0"/>
    <s v="United States"/>
    <s v="Columbus"/>
    <x v="24"/>
    <n v="43229"/>
    <x v="3"/>
    <s v="FUR-CH-10004540"/>
    <x v="0"/>
    <x v="1"/>
    <s v="Global Chrome Stack Chair"/>
    <n v="47.991999999999997"/>
    <n v="2"/>
    <n v="0.3"/>
    <n v="-2.0567999999999991"/>
  </r>
  <r>
    <n v="1597"/>
    <x v="776"/>
    <x v="3"/>
    <x v="524"/>
    <d v="2014-10-19T00:00:00"/>
    <s v="First Class"/>
    <x v="199"/>
    <s v="Maribeth Yedwab"/>
    <x v="1"/>
    <s v="United States"/>
    <s v="New York City"/>
    <x v="15"/>
    <n v="10011"/>
    <x v="3"/>
    <s v="FUR-FU-10001290"/>
    <x v="0"/>
    <x v="5"/>
    <s v="Executive Impressions Supervisor Wall Clock"/>
    <n v="547.30000000000007"/>
    <n v="13"/>
    <n v="0"/>
    <n v="175.13599999999997"/>
  </r>
  <r>
    <n v="1598"/>
    <x v="777"/>
    <x v="3"/>
    <x v="123"/>
    <d v="2014-11-22T00:00:00"/>
    <s v="Second Class"/>
    <x v="492"/>
    <s v="Aimee Bixby"/>
    <x v="0"/>
    <s v="United States"/>
    <s v="Carrollton"/>
    <x v="5"/>
    <n v="75007"/>
    <x v="2"/>
    <s v="OFF-PA-10000308"/>
    <x v="1"/>
    <x v="10"/>
    <s v="Xerox 1901"/>
    <n v="16.896000000000001"/>
    <n v="4"/>
    <n v="0.2"/>
    <n v="5.2799999999999994"/>
  </r>
  <r>
    <n v="1599"/>
    <x v="777"/>
    <x v="3"/>
    <x v="123"/>
    <d v="2014-11-22T00:00:00"/>
    <s v="Second Class"/>
    <x v="492"/>
    <s v="Aimee Bixby"/>
    <x v="0"/>
    <s v="United States"/>
    <s v="Carrollton"/>
    <x v="5"/>
    <n v="75007"/>
    <x v="2"/>
    <s v="OFF-SU-10001165"/>
    <x v="1"/>
    <x v="14"/>
    <s v="Acme Elite Stainless Steel Scissors"/>
    <n v="6.6720000000000006"/>
    <n v="1"/>
    <n v="0.2"/>
    <n v="0.50039999999999996"/>
  </r>
  <r>
    <n v="1600"/>
    <x v="777"/>
    <x v="3"/>
    <x v="123"/>
    <d v="2014-11-22T00:00:00"/>
    <s v="Second Class"/>
    <x v="492"/>
    <s v="Aimee Bixby"/>
    <x v="0"/>
    <s v="United States"/>
    <s v="Carrollton"/>
    <x v="5"/>
    <n v="75007"/>
    <x v="2"/>
    <s v="OFF-AR-10003373"/>
    <x v="1"/>
    <x v="6"/>
    <s v="Boston School Pro Electric Pencil Sharpener, 1670"/>
    <n v="99.13600000000001"/>
    <n v="4"/>
    <n v="0.2"/>
    <n v="8.674399999999995"/>
  </r>
  <r>
    <n v="1601"/>
    <x v="777"/>
    <x v="3"/>
    <x v="123"/>
    <d v="2014-11-22T00:00:00"/>
    <s v="Second Class"/>
    <x v="492"/>
    <s v="Aimee Bixby"/>
    <x v="0"/>
    <s v="United States"/>
    <s v="Carrollton"/>
    <x v="5"/>
    <n v="75007"/>
    <x v="2"/>
    <s v="FUR-FU-10001967"/>
    <x v="0"/>
    <x v="5"/>
    <s v="Telescoping Adjustable Floor Lamp"/>
    <n v="15.991999999999999"/>
    <n v="2"/>
    <n v="0.6"/>
    <n v="-13.992999999999999"/>
  </r>
  <r>
    <n v="1602"/>
    <x v="778"/>
    <x v="0"/>
    <x v="541"/>
    <d v="2013-05-14T00:00:00"/>
    <s v="Second Class"/>
    <x v="334"/>
    <s v="George Bell"/>
    <x v="1"/>
    <s v="United States"/>
    <s v="Dover"/>
    <x v="13"/>
    <n v="19901"/>
    <x v="3"/>
    <s v="FUR-FU-10001488"/>
    <x v="0"/>
    <x v="5"/>
    <s v="Tenex 46&quot; x 60&quot; Computer Anti-Static Chairmat, Rectangular Shaped"/>
    <n v="211.96"/>
    <n v="2"/>
    <n v="0"/>
    <n v="42.391999999999996"/>
  </r>
  <r>
    <n v="1603"/>
    <x v="779"/>
    <x v="0"/>
    <x v="25"/>
    <d v="2013-12-18T00:00:00"/>
    <s v="Standard Class"/>
    <x v="222"/>
    <s v="Cynthia Arntzen"/>
    <x v="0"/>
    <s v="United States"/>
    <s v="Smyrna"/>
    <x v="18"/>
    <n v="37167"/>
    <x v="0"/>
    <s v="OFF-AR-10003251"/>
    <x v="1"/>
    <x v="6"/>
    <s v="Prang Drawing Pencil Set"/>
    <n v="6.6719999999999988"/>
    <n v="3"/>
    <n v="0.2"/>
    <n v="1.6679999999999997"/>
  </r>
  <r>
    <n v="1604"/>
    <x v="780"/>
    <x v="3"/>
    <x v="329"/>
    <d v="2014-12-05T00:00:00"/>
    <s v="Standard Class"/>
    <x v="250"/>
    <s v="Max Engle"/>
    <x v="0"/>
    <s v="United States"/>
    <s v="Newark"/>
    <x v="13"/>
    <n v="19711"/>
    <x v="3"/>
    <s v="OFF-AR-10001044"/>
    <x v="1"/>
    <x v="6"/>
    <s v="BOSTON Ranger #55 Pencil Sharpener, Black"/>
    <n v="155.94"/>
    <n v="6"/>
    <n v="0"/>
    <n v="45.222599999999993"/>
  </r>
  <r>
    <n v="1605"/>
    <x v="781"/>
    <x v="0"/>
    <x v="475"/>
    <d v="2013-04-25T00:00:00"/>
    <s v="Second Class"/>
    <x v="123"/>
    <s v="Jas O'Carroll"/>
    <x v="0"/>
    <s v="United States"/>
    <s v="Los Angeles"/>
    <x v="1"/>
    <n v="90049"/>
    <x v="1"/>
    <s v="TEC-PH-10004700"/>
    <x v="2"/>
    <x v="7"/>
    <s v="PowerGen Dual USB Car Charger"/>
    <n v="39.960000000000008"/>
    <n v="5"/>
    <n v="0.2"/>
    <n v="12.986999999999995"/>
  </r>
  <r>
    <n v="1606"/>
    <x v="781"/>
    <x v="0"/>
    <x v="475"/>
    <d v="2013-04-25T00:00:00"/>
    <s v="Second Class"/>
    <x v="123"/>
    <s v="Jas O'Carroll"/>
    <x v="0"/>
    <s v="United States"/>
    <s v="Los Angeles"/>
    <x v="1"/>
    <n v="90049"/>
    <x v="1"/>
    <s v="OFF-AR-10000823"/>
    <x v="1"/>
    <x v="6"/>
    <s v="Newell 307"/>
    <n v="5.46"/>
    <n v="3"/>
    <n v="0"/>
    <n v="1.5288000000000002"/>
  </r>
  <r>
    <n v="1607"/>
    <x v="781"/>
    <x v="0"/>
    <x v="475"/>
    <d v="2013-04-25T00:00:00"/>
    <s v="Second Class"/>
    <x v="123"/>
    <s v="Jas O'Carroll"/>
    <x v="0"/>
    <s v="United States"/>
    <s v="Los Angeles"/>
    <x v="1"/>
    <n v="90049"/>
    <x v="1"/>
    <s v="OFF-AR-10004456"/>
    <x v="1"/>
    <x v="6"/>
    <s v="Panasonic KP-4ABK Battery-Operated Pencil Sharpener"/>
    <n v="73.2"/>
    <n v="5"/>
    <n v="0"/>
    <n v="21.227999999999998"/>
  </r>
  <r>
    <n v="1608"/>
    <x v="781"/>
    <x v="0"/>
    <x v="475"/>
    <d v="2013-04-25T00:00:00"/>
    <s v="Second Class"/>
    <x v="123"/>
    <s v="Jas O'Carroll"/>
    <x v="0"/>
    <s v="United States"/>
    <s v="Los Angeles"/>
    <x v="1"/>
    <n v="90049"/>
    <x v="1"/>
    <s v="OFF-BI-10000050"/>
    <x v="1"/>
    <x v="8"/>
    <s v="Angle-D Binders with Locking Rings, Label Holders"/>
    <n v="5.84"/>
    <n v="1"/>
    <n v="0.2"/>
    <n v="1.9709999999999996"/>
  </r>
  <r>
    <n v="1609"/>
    <x v="781"/>
    <x v="0"/>
    <x v="475"/>
    <d v="2013-04-25T00:00:00"/>
    <s v="Second Class"/>
    <x v="123"/>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x v="123"/>
    <s v="Jas O'Carroll"/>
    <x v="0"/>
    <s v="United States"/>
    <s v="Los Angeles"/>
    <x v="1"/>
    <n v="90049"/>
    <x v="1"/>
    <s v="OFF-BI-10000591"/>
    <x v="1"/>
    <x v="8"/>
    <s v="Avery Binder Labels"/>
    <n v="9.3360000000000003"/>
    <n v="3"/>
    <n v="0.2"/>
    <n v="3.2675999999999994"/>
  </r>
  <r>
    <n v="1611"/>
    <x v="782"/>
    <x v="2"/>
    <x v="542"/>
    <d v="2011-05-30T00:00:00"/>
    <s v="Standard Class"/>
    <x v="504"/>
    <s v="Marina Lichtenstein"/>
    <x v="1"/>
    <s v="United States"/>
    <s v="Los Angeles"/>
    <x v="1"/>
    <n v="90008"/>
    <x v="1"/>
    <s v="FUR-BO-10000362"/>
    <x v="0"/>
    <x v="0"/>
    <s v="Sauder Inglewood Library Bookcases"/>
    <n v="290.666"/>
    <n v="2"/>
    <n v="0.15"/>
    <n v="27.356800000000007"/>
  </r>
  <r>
    <n v="1612"/>
    <x v="782"/>
    <x v="2"/>
    <x v="542"/>
    <d v="2011-05-30T00:00:00"/>
    <s v="Standard Class"/>
    <x v="504"/>
    <s v="Marina Lichtenstein"/>
    <x v="1"/>
    <s v="United States"/>
    <s v="Los Angeles"/>
    <x v="1"/>
    <n v="90008"/>
    <x v="1"/>
    <s v="TEC-PH-10000441"/>
    <x v="2"/>
    <x v="7"/>
    <s v="VTech DS6151"/>
    <n v="201.584"/>
    <n v="2"/>
    <n v="0.2"/>
    <n v="20.158400000000015"/>
  </r>
  <r>
    <n v="1613"/>
    <x v="782"/>
    <x v="2"/>
    <x v="542"/>
    <d v="2011-05-30T00:00:00"/>
    <s v="Standard Class"/>
    <x v="504"/>
    <s v="Marina Lichtenstein"/>
    <x v="1"/>
    <s v="United States"/>
    <s v="Los Angeles"/>
    <x v="1"/>
    <n v="90008"/>
    <x v="1"/>
    <s v="TEC-PH-10002726"/>
    <x v="2"/>
    <x v="7"/>
    <s v="netTALK DUO VoIP Telephone Service"/>
    <n v="83.984000000000009"/>
    <n v="2"/>
    <n v="0.2"/>
    <n v="31.494"/>
  </r>
  <r>
    <n v="1614"/>
    <x v="783"/>
    <x v="3"/>
    <x v="202"/>
    <d v="2014-12-26T00:00:00"/>
    <s v="Standard Class"/>
    <x v="453"/>
    <s v="Yana Sorensen"/>
    <x v="1"/>
    <s v="United States"/>
    <s v="Oakland"/>
    <x v="1"/>
    <n v="94601"/>
    <x v="1"/>
    <s v="OFF-ST-10003306"/>
    <x v="1"/>
    <x v="4"/>
    <s v="Letter Size Cart"/>
    <n v="1000.0200000000001"/>
    <n v="7"/>
    <n v="0"/>
    <n v="290.00579999999991"/>
  </r>
  <r>
    <n v="1615"/>
    <x v="784"/>
    <x v="0"/>
    <x v="543"/>
    <d v="2013-03-20T00:00:00"/>
    <s v="Standard Class"/>
    <x v="484"/>
    <s v="Paul Lucas"/>
    <x v="2"/>
    <s v="United States"/>
    <s v="Philadelphia"/>
    <x v="9"/>
    <n v="19143"/>
    <x v="3"/>
    <s v="TEC-AC-10004855"/>
    <x v="2"/>
    <x v="11"/>
    <s v="V7 USB Numeric Keypad"/>
    <n v="83.976000000000013"/>
    <n v="3"/>
    <n v="0.2"/>
    <n v="-13.646100000000001"/>
  </r>
  <r>
    <n v="1616"/>
    <x v="785"/>
    <x v="1"/>
    <x v="544"/>
    <d v="2012-08-16T00:00:00"/>
    <s v="Standard Class"/>
    <x v="451"/>
    <s v="Julie Kriz"/>
    <x v="2"/>
    <s v="United States"/>
    <s v="Eagan"/>
    <x v="11"/>
    <n v="55122"/>
    <x v="2"/>
    <s v="OFF-LA-10002787"/>
    <x v="1"/>
    <x v="2"/>
    <s v="Avery 480"/>
    <n v="3.75"/>
    <n v="1"/>
    <n v="0"/>
    <n v="1.7999999999999998"/>
  </r>
  <r>
    <n v="1617"/>
    <x v="785"/>
    <x v="1"/>
    <x v="544"/>
    <d v="2012-08-16T00:00:00"/>
    <s v="Standard Class"/>
    <x v="451"/>
    <s v="Julie Kriz"/>
    <x v="2"/>
    <s v="United States"/>
    <s v="Eagan"/>
    <x v="11"/>
    <n v="55122"/>
    <x v="2"/>
    <s v="OFF-LA-10002043"/>
    <x v="1"/>
    <x v="2"/>
    <s v="Avery 489"/>
    <n v="41.4"/>
    <n v="4"/>
    <n v="0"/>
    <n v="19.872"/>
  </r>
  <r>
    <n v="1618"/>
    <x v="785"/>
    <x v="1"/>
    <x v="544"/>
    <d v="2012-08-16T00:00:00"/>
    <s v="Standard Class"/>
    <x v="451"/>
    <s v="Julie Kriz"/>
    <x v="2"/>
    <s v="United States"/>
    <s v="Eagan"/>
    <x v="11"/>
    <n v="55122"/>
    <x v="2"/>
    <s v="OFF-AR-10001915"/>
    <x v="1"/>
    <x v="6"/>
    <s v="Peel-Off China Markers"/>
    <n v="29.79"/>
    <n v="3"/>
    <n v="0"/>
    <n v="12.511800000000001"/>
  </r>
  <r>
    <n v="1619"/>
    <x v="786"/>
    <x v="0"/>
    <x v="545"/>
    <d v="2013-09-15T00:00:00"/>
    <s v="Second Class"/>
    <x v="43"/>
    <s v="Parhena Norris"/>
    <x v="2"/>
    <s v="United States"/>
    <s v="New York City"/>
    <x v="15"/>
    <n v="10011"/>
    <x v="3"/>
    <s v="OFF-ST-10000352"/>
    <x v="1"/>
    <x v="4"/>
    <s v="Acco Perma 2700 Stacking Storage Drawers"/>
    <n v="59.48"/>
    <n v="2"/>
    <n v="0"/>
    <n v="8.9220000000000041"/>
  </r>
  <r>
    <n v="1620"/>
    <x v="786"/>
    <x v="0"/>
    <x v="545"/>
    <d v="2013-09-15T00:00:00"/>
    <s v="Second Class"/>
    <x v="43"/>
    <s v="Parhena Norris"/>
    <x v="2"/>
    <s v="United States"/>
    <s v="New York City"/>
    <x v="15"/>
    <n v="10011"/>
    <x v="3"/>
    <s v="OFF-PA-10000575"/>
    <x v="1"/>
    <x v="10"/>
    <s v="Wirebound Message Books, Four 2 3/4 x 5 White Forms per Page"/>
    <n v="6.69"/>
    <n v="1"/>
    <n v="0"/>
    <n v="3.0773999999999999"/>
  </r>
  <r>
    <n v="1621"/>
    <x v="787"/>
    <x v="3"/>
    <x v="141"/>
    <d v="2014-07-16T00:00:00"/>
    <s v="Standard Class"/>
    <x v="505"/>
    <s v="Jenna Caffey"/>
    <x v="0"/>
    <s v="United States"/>
    <s v="Kent"/>
    <x v="4"/>
    <n v="98031"/>
    <x v="1"/>
    <s v="FUR-FU-10002937"/>
    <x v="0"/>
    <x v="5"/>
    <s v="GE 48&quot; Fluorescent Tube, Cool White Energy Saver, 34 Watts, 30/Box"/>
    <n v="198.46"/>
    <n v="2"/>
    <n v="0"/>
    <n v="99.23"/>
  </r>
  <r>
    <n v="1622"/>
    <x v="787"/>
    <x v="3"/>
    <x v="141"/>
    <d v="2014-07-16T00:00:00"/>
    <s v="Standard Class"/>
    <x v="505"/>
    <s v="Jenna Caffey"/>
    <x v="0"/>
    <s v="United States"/>
    <s v="Kent"/>
    <x v="4"/>
    <n v="98031"/>
    <x v="1"/>
    <s v="OFF-LA-10003930"/>
    <x v="1"/>
    <x v="2"/>
    <s v="Dot Matrix Printer Tape Reel Labels, White, 5000/Box"/>
    <n v="786.48"/>
    <n v="8"/>
    <n v="0"/>
    <n v="385.37520000000001"/>
  </r>
  <r>
    <n v="1623"/>
    <x v="787"/>
    <x v="3"/>
    <x v="141"/>
    <d v="2014-07-16T00:00:00"/>
    <s v="Standard Class"/>
    <x v="505"/>
    <s v="Jenna Caffey"/>
    <x v="0"/>
    <s v="United States"/>
    <s v="Kent"/>
    <x v="4"/>
    <n v="98031"/>
    <x v="1"/>
    <s v="OFF-BI-10001107"/>
    <x v="1"/>
    <x v="8"/>
    <s v="GBC White Gloss Covers, Plain Front"/>
    <n v="23.168000000000003"/>
    <n v="2"/>
    <n v="0.2"/>
    <n v="7.8191999999999995"/>
  </r>
  <r>
    <n v="1624"/>
    <x v="787"/>
    <x v="3"/>
    <x v="141"/>
    <d v="2014-07-16T00:00:00"/>
    <s v="Standard Class"/>
    <x v="505"/>
    <s v="Jenna Caffey"/>
    <x v="0"/>
    <s v="United States"/>
    <s v="Kent"/>
    <x v="4"/>
    <n v="98031"/>
    <x v="1"/>
    <s v="TEC-AC-10003063"/>
    <x v="2"/>
    <x v="11"/>
    <s v="Micro Innovations USB RF Wireless Keyboard with Mouse"/>
    <n v="50"/>
    <n v="2"/>
    <n v="0"/>
    <n v="10.5"/>
  </r>
  <r>
    <n v="1625"/>
    <x v="788"/>
    <x v="1"/>
    <x v="546"/>
    <d v="2012-12-24T00:00:00"/>
    <s v="Standard Class"/>
    <x v="506"/>
    <s v="James Galang"/>
    <x v="0"/>
    <s v="United States"/>
    <s v="Los Angeles"/>
    <x v="1"/>
    <n v="90049"/>
    <x v="1"/>
    <s v="TEC-PH-10002922"/>
    <x v="2"/>
    <x v="7"/>
    <s v="ShoreTel ShorePhone IP 230 VoIP phone"/>
    <n v="675.96"/>
    <n v="5"/>
    <n v="0.2"/>
    <n v="84.494999999999948"/>
  </r>
  <r>
    <n v="1626"/>
    <x v="788"/>
    <x v="1"/>
    <x v="546"/>
    <d v="2012-12-24T00:00:00"/>
    <s v="Standard Class"/>
    <x v="506"/>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x v="178"/>
    <s v="Philisse Overcash"/>
    <x v="2"/>
    <s v="United States"/>
    <s v="New York City"/>
    <x v="15"/>
    <n v="10011"/>
    <x v="3"/>
    <s v="OFF-AP-10002457"/>
    <x v="1"/>
    <x v="9"/>
    <s v="Eureka The Boss Plus 12-Amp Hard Box Upright Vacuum, Red"/>
    <n v="523.25"/>
    <n v="5"/>
    <n v="0"/>
    <n v="141.27749999999997"/>
  </r>
  <r>
    <n v="1628"/>
    <x v="790"/>
    <x v="1"/>
    <x v="496"/>
    <d v="2012-09-30T00:00:00"/>
    <s v="Standard Class"/>
    <x v="507"/>
    <s v="Marc Crier"/>
    <x v="0"/>
    <s v="United States"/>
    <s v="Lafayette"/>
    <x v="28"/>
    <n v="70506"/>
    <x v="0"/>
    <s v="FUR-CH-10001270"/>
    <x v="0"/>
    <x v="1"/>
    <s v="Harbour Creations Steel Folding Chair"/>
    <n v="517.5"/>
    <n v="6"/>
    <n v="0"/>
    <n v="155.24999999999994"/>
  </r>
  <r>
    <n v="1629"/>
    <x v="791"/>
    <x v="3"/>
    <x v="548"/>
    <d v="2014-06-26T00:00:00"/>
    <s v="Second Class"/>
    <x v="238"/>
    <s v="Alan Shonely"/>
    <x v="0"/>
    <s v="United States"/>
    <s v="Cleveland"/>
    <x v="24"/>
    <n v="44105"/>
    <x v="3"/>
    <s v="FUR-FU-10004415"/>
    <x v="0"/>
    <x v="5"/>
    <s v="Stacking Tray, Side-Loading, Legal, Smoke"/>
    <n v="17.920000000000002"/>
    <n v="5"/>
    <n v="0.2"/>
    <n v="2.4639999999999986"/>
  </r>
  <r>
    <n v="1630"/>
    <x v="791"/>
    <x v="3"/>
    <x v="548"/>
    <d v="2014-06-26T00:00:00"/>
    <s v="Second Class"/>
    <x v="238"/>
    <s v="Alan Shonely"/>
    <x v="0"/>
    <s v="United States"/>
    <s v="Cleveland"/>
    <x v="24"/>
    <n v="44105"/>
    <x v="3"/>
    <s v="OFF-BI-10001510"/>
    <x v="1"/>
    <x v="8"/>
    <s v="Deluxe Heavy-Duty Vinyl Round Ring Binder"/>
    <n v="41.256000000000007"/>
    <n v="6"/>
    <n v="0.7"/>
    <n v="-34.38000000000001"/>
  </r>
  <r>
    <n v="1631"/>
    <x v="792"/>
    <x v="0"/>
    <x v="541"/>
    <d v="2013-05-09T00:00:00"/>
    <s v="Same Day"/>
    <x v="52"/>
    <s v="Clay Ludtke"/>
    <x v="0"/>
    <s v="United States"/>
    <s v="Cleveland"/>
    <x v="24"/>
    <n v="44105"/>
    <x v="3"/>
    <s v="OFF-ST-10002011"/>
    <x v="1"/>
    <x v="4"/>
    <s v="Smead Adjustable Mobile File Trolley with Lockable Top"/>
    <n v="1006.056"/>
    <n v="3"/>
    <n v="0.2"/>
    <n v="88.029900000000055"/>
  </r>
  <r>
    <n v="1632"/>
    <x v="792"/>
    <x v="0"/>
    <x v="541"/>
    <d v="2013-05-09T00:00:00"/>
    <s v="Same Day"/>
    <x v="52"/>
    <s v="Clay Ludtke"/>
    <x v="0"/>
    <s v="United States"/>
    <s v="Cleveland"/>
    <x v="24"/>
    <n v="44105"/>
    <x v="3"/>
    <s v="OFF-PA-10002986"/>
    <x v="1"/>
    <x v="10"/>
    <s v="Xerox 1898"/>
    <n v="10.688000000000001"/>
    <n v="2"/>
    <n v="0.2"/>
    <n v="3.7407999999999997"/>
  </r>
  <r>
    <n v="1633"/>
    <x v="792"/>
    <x v="0"/>
    <x v="541"/>
    <d v="2013-05-09T00:00:00"/>
    <s v="Same Day"/>
    <x v="52"/>
    <s v="Clay Ludtke"/>
    <x v="0"/>
    <s v="United States"/>
    <s v="Cleveland"/>
    <x v="24"/>
    <n v="44105"/>
    <x v="3"/>
    <s v="OFF-PA-10004451"/>
    <x v="1"/>
    <x v="10"/>
    <s v="Xerox 222"/>
    <n v="10.368000000000002"/>
    <n v="2"/>
    <n v="0.2"/>
    <n v="3.6288"/>
  </r>
  <r>
    <n v="1634"/>
    <x v="792"/>
    <x v="0"/>
    <x v="541"/>
    <d v="2013-05-09T00:00:00"/>
    <s v="Same Day"/>
    <x v="52"/>
    <s v="Clay Ludtke"/>
    <x v="0"/>
    <s v="United States"/>
    <s v="Cleveland"/>
    <x v="24"/>
    <n v="44105"/>
    <x v="3"/>
    <s v="OFF-ST-10000649"/>
    <x v="1"/>
    <x v="4"/>
    <s v="Hanging Personal Folder File"/>
    <n v="25.12"/>
    <n v="2"/>
    <n v="0.2"/>
    <n v="1.5700000000000012"/>
  </r>
  <r>
    <n v="1635"/>
    <x v="792"/>
    <x v="0"/>
    <x v="541"/>
    <d v="2013-05-09T00:00:00"/>
    <s v="Same Day"/>
    <x v="52"/>
    <s v="Clay Ludtke"/>
    <x v="0"/>
    <s v="United States"/>
    <s v="Cleveland"/>
    <x v="24"/>
    <n v="44105"/>
    <x v="3"/>
    <s v="TEC-AC-10001465"/>
    <x v="2"/>
    <x v="11"/>
    <s v="SanDisk Cruzer 64 GB USB Flash Drive"/>
    <n v="58.112000000000002"/>
    <n v="2"/>
    <n v="0.2"/>
    <n v="7.263999999999994"/>
  </r>
  <r>
    <n v="1636"/>
    <x v="793"/>
    <x v="2"/>
    <x v="35"/>
    <d v="2011-12-02T00:00:00"/>
    <s v="Standard Class"/>
    <x v="508"/>
    <s v="Natalie Webber"/>
    <x v="0"/>
    <s v="United States"/>
    <s v="Tigard"/>
    <x v="21"/>
    <n v="97224"/>
    <x v="1"/>
    <s v="OFF-PA-10001166"/>
    <x v="1"/>
    <x v="10"/>
    <s v="Xerox 2"/>
    <n v="15.552000000000003"/>
    <n v="3"/>
    <n v="0.2"/>
    <n v="5.4432"/>
  </r>
  <r>
    <n v="1637"/>
    <x v="793"/>
    <x v="2"/>
    <x v="35"/>
    <d v="2011-12-02T00:00:00"/>
    <s v="Standard Class"/>
    <x v="508"/>
    <s v="Natalie Webber"/>
    <x v="0"/>
    <s v="United States"/>
    <s v="Tigard"/>
    <x v="21"/>
    <n v="97224"/>
    <x v="1"/>
    <s v="OFF-ST-10001097"/>
    <x v="1"/>
    <x v="4"/>
    <s v="Office Impressions Heavy Duty Welded Shelving &amp; Multimedia Storage Drawers"/>
    <n v="669.08"/>
    <n v="5"/>
    <n v="0.2"/>
    <n v="-167.27"/>
  </r>
  <r>
    <n v="1638"/>
    <x v="793"/>
    <x v="2"/>
    <x v="35"/>
    <d v="2011-12-02T00:00:00"/>
    <s v="Standard Class"/>
    <x v="508"/>
    <s v="Natalie Webber"/>
    <x v="0"/>
    <s v="United States"/>
    <s v="Tigard"/>
    <x v="21"/>
    <n v="97224"/>
    <x v="1"/>
    <s v="TEC-PH-10000038"/>
    <x v="2"/>
    <x v="7"/>
    <s v="Jawbone MINI JAMBOX Wireless Bluetooth Speaker"/>
    <n v="438.33600000000001"/>
    <n v="4"/>
    <n v="0.2"/>
    <n v="-87.667200000000037"/>
  </r>
  <r>
    <n v="1639"/>
    <x v="794"/>
    <x v="0"/>
    <x v="439"/>
    <d v="2013-06-02T00:00:00"/>
    <s v="Standard Class"/>
    <x v="509"/>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x v="509"/>
    <s v="Toby Braunhardt"/>
    <x v="0"/>
    <s v="United States"/>
    <s v="Washington"/>
    <x v="40"/>
    <n v="20016"/>
    <x v="3"/>
    <s v="OFF-BI-10004728"/>
    <x v="1"/>
    <x v="8"/>
    <s v="Wilson Jones Turn Tabs Binder Tool for Ring Binders"/>
    <n v="9.64"/>
    <n v="2"/>
    <n v="0"/>
    <n v="4.4344000000000001"/>
  </r>
  <r>
    <n v="1641"/>
    <x v="794"/>
    <x v="0"/>
    <x v="439"/>
    <d v="2013-06-02T00:00:00"/>
    <s v="Standard Class"/>
    <x v="509"/>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x v="509"/>
    <s v="Toby Braunhardt"/>
    <x v="0"/>
    <s v="United States"/>
    <s v="Washington"/>
    <x v="40"/>
    <n v="20016"/>
    <x v="3"/>
    <s v="FUR-FU-10000629"/>
    <x v="0"/>
    <x v="5"/>
    <s v="9-3/4 Diameter Round Wall Clock"/>
    <n v="41.37"/>
    <n v="3"/>
    <n v="0"/>
    <n v="17.375399999999999"/>
  </r>
  <r>
    <n v="1643"/>
    <x v="795"/>
    <x v="2"/>
    <x v="503"/>
    <d v="2011-12-04T00:00:00"/>
    <s v="Standard Class"/>
    <x v="510"/>
    <s v="Bill Stewart"/>
    <x v="1"/>
    <s v="United States"/>
    <s v="Skokie"/>
    <x v="10"/>
    <n v="60076"/>
    <x v="2"/>
    <s v="OFF-FA-10003112"/>
    <x v="1"/>
    <x v="13"/>
    <s v="Staples"/>
    <n v="12.624000000000001"/>
    <n v="2"/>
    <n v="0.2"/>
    <n v="3.944999999999999"/>
  </r>
  <r>
    <n v="1644"/>
    <x v="796"/>
    <x v="1"/>
    <x v="531"/>
    <d v="2012-03-20T00:00:00"/>
    <s v="First Class"/>
    <x v="92"/>
    <s v="Fred Hopkins"/>
    <x v="1"/>
    <s v="United States"/>
    <s v="Seattle"/>
    <x v="4"/>
    <n v="98115"/>
    <x v="1"/>
    <s v="OFF-ST-10000142"/>
    <x v="1"/>
    <x v="4"/>
    <s v="Deluxe Rollaway Locking File with Drawer"/>
    <n v="1247.6399999999999"/>
    <n v="3"/>
    <n v="0"/>
    <n v="349.33919999999995"/>
  </r>
  <r>
    <n v="1645"/>
    <x v="796"/>
    <x v="1"/>
    <x v="531"/>
    <d v="2012-03-20T00:00:00"/>
    <s v="First Class"/>
    <x v="92"/>
    <s v="Fred Hopkins"/>
    <x v="1"/>
    <s v="United States"/>
    <s v="Seattle"/>
    <x v="4"/>
    <n v="98115"/>
    <x v="1"/>
    <s v="TEC-CO-10001766"/>
    <x v="2"/>
    <x v="16"/>
    <s v="Canon PC940 Copier"/>
    <n v="3149.9300000000003"/>
    <n v="7"/>
    <n v="0"/>
    <n v="1480.4670999999998"/>
  </r>
  <r>
    <n v="1646"/>
    <x v="796"/>
    <x v="1"/>
    <x v="531"/>
    <d v="2012-03-20T00:00:00"/>
    <s v="First Class"/>
    <x v="92"/>
    <s v="Fred Hopkins"/>
    <x v="1"/>
    <s v="United States"/>
    <s v="Seattle"/>
    <x v="4"/>
    <n v="98115"/>
    <x v="1"/>
    <s v="OFF-PA-10004359"/>
    <x v="1"/>
    <x v="10"/>
    <s v="Multicolor Computer Printout Paper"/>
    <n v="209.7"/>
    <n v="2"/>
    <n v="0"/>
    <n v="100.65599999999999"/>
  </r>
  <r>
    <n v="1647"/>
    <x v="797"/>
    <x v="1"/>
    <x v="549"/>
    <d v="2012-11-03T00:00:00"/>
    <s v="First Class"/>
    <x v="91"/>
    <s v="Valerie Mitchum"/>
    <x v="2"/>
    <s v="United States"/>
    <s v="Philadelphia"/>
    <x v="9"/>
    <n v="19140"/>
    <x v="3"/>
    <s v="TEC-AC-10002323"/>
    <x v="2"/>
    <x v="11"/>
    <s v="SanDisk Ultra 32 GB MicroSDHC Class 10 Memory Card"/>
    <n v="35.360000000000007"/>
    <n v="2"/>
    <n v="0.2"/>
    <n v="-3.0939999999999994"/>
  </r>
  <r>
    <n v="1648"/>
    <x v="797"/>
    <x v="1"/>
    <x v="549"/>
    <d v="2012-11-03T00:00:00"/>
    <s v="First Class"/>
    <x v="91"/>
    <s v="Valerie Mitchum"/>
    <x v="2"/>
    <s v="United States"/>
    <s v="Philadelphia"/>
    <x v="9"/>
    <n v="19140"/>
    <x v="3"/>
    <s v="OFF-FA-10001135"/>
    <x v="1"/>
    <x v="13"/>
    <s v="Brites Rubber Bands, 1 1/2 oz. Box"/>
    <n v="3.1680000000000001"/>
    <n v="2"/>
    <n v="0.2"/>
    <n v="-0.71279999999999988"/>
  </r>
  <r>
    <n v="1649"/>
    <x v="798"/>
    <x v="1"/>
    <x v="120"/>
    <d v="2012-09-29T00:00:00"/>
    <s v="Second Class"/>
    <x v="227"/>
    <s v="Sarah Foster"/>
    <x v="0"/>
    <s v="United States"/>
    <s v="Philadelphia"/>
    <x v="9"/>
    <n v="19143"/>
    <x v="3"/>
    <s v="OFF-BI-10004224"/>
    <x v="1"/>
    <x v="8"/>
    <s v="Catalog Binders with Expanding Posts"/>
    <n v="121.10400000000003"/>
    <n v="6"/>
    <n v="0.7"/>
    <n v="-100.91999999999999"/>
  </r>
  <r>
    <n v="1650"/>
    <x v="798"/>
    <x v="1"/>
    <x v="120"/>
    <d v="2012-09-29T00:00:00"/>
    <s v="Second Class"/>
    <x v="227"/>
    <s v="Sarah Foster"/>
    <x v="0"/>
    <s v="United States"/>
    <s v="Philadelphia"/>
    <x v="9"/>
    <n v="19143"/>
    <x v="3"/>
    <s v="TEC-PH-10003357"/>
    <x v="2"/>
    <x v="7"/>
    <s v="Grandstream GXP2100 Mainstream Business Phone"/>
    <n v="45.893999999999998"/>
    <n v="1"/>
    <n v="0.4"/>
    <n v="-9.178799999999999"/>
  </r>
  <r>
    <n v="1651"/>
    <x v="799"/>
    <x v="2"/>
    <x v="550"/>
    <d v="2011-08-29T00:00:00"/>
    <s v="Same Day"/>
    <x v="511"/>
    <s v="Hilary Holden"/>
    <x v="1"/>
    <s v="United States"/>
    <s v="San Francisco"/>
    <x v="1"/>
    <n v="94110"/>
    <x v="1"/>
    <s v="OFF-PA-10004475"/>
    <x v="1"/>
    <x v="10"/>
    <s v="Xerox 1940"/>
    <n v="109.92"/>
    <n v="2"/>
    <n v="0"/>
    <n v="53.860799999999998"/>
  </r>
  <r>
    <n v="1652"/>
    <x v="799"/>
    <x v="2"/>
    <x v="550"/>
    <d v="2011-08-29T00:00:00"/>
    <s v="Same Day"/>
    <x v="511"/>
    <s v="Hilary Holden"/>
    <x v="1"/>
    <s v="United States"/>
    <s v="San Francisco"/>
    <x v="1"/>
    <n v="94110"/>
    <x v="1"/>
    <s v="OFF-PA-10003001"/>
    <x v="1"/>
    <x v="10"/>
    <s v="Xerox 1986"/>
    <n v="13.36"/>
    <n v="2"/>
    <n v="0"/>
    <n v="6.4127999999999998"/>
  </r>
  <r>
    <n v="1653"/>
    <x v="800"/>
    <x v="3"/>
    <x v="551"/>
    <d v="2014-11-22T00:00:00"/>
    <s v="First Class"/>
    <x v="512"/>
    <s v="Christina DeMoss"/>
    <x v="0"/>
    <s v="United States"/>
    <s v="Seattle"/>
    <x v="4"/>
    <n v="98105"/>
    <x v="1"/>
    <s v="OFF-ST-10003442"/>
    <x v="1"/>
    <x v="4"/>
    <s v="Eldon Portable Mobile Manager"/>
    <n v="169.68"/>
    <n v="6"/>
    <n v="0"/>
    <n v="45.813600000000001"/>
  </r>
  <r>
    <n v="1654"/>
    <x v="800"/>
    <x v="3"/>
    <x v="551"/>
    <d v="2014-11-22T00:00:00"/>
    <s v="First Class"/>
    <x v="512"/>
    <s v="Christina DeMoss"/>
    <x v="0"/>
    <s v="United States"/>
    <s v="Seattle"/>
    <x v="4"/>
    <n v="98105"/>
    <x v="1"/>
    <s v="TEC-AC-10003832"/>
    <x v="2"/>
    <x v="11"/>
    <s v="Imation 16GB Mini TravelDrive USB 2.0 Flash Drive"/>
    <n v="132.52000000000001"/>
    <n v="4"/>
    <n v="0"/>
    <n v="54.333200000000005"/>
  </r>
  <r>
    <n v="1655"/>
    <x v="800"/>
    <x v="3"/>
    <x v="551"/>
    <d v="2014-11-22T00:00:00"/>
    <s v="First Class"/>
    <x v="512"/>
    <s v="Christina DeMoss"/>
    <x v="0"/>
    <s v="United States"/>
    <s v="Seattle"/>
    <x v="4"/>
    <n v="98105"/>
    <x v="1"/>
    <s v="OFF-FA-10000611"/>
    <x v="1"/>
    <x v="13"/>
    <s v="Binder Clips by OIC"/>
    <n v="2.96"/>
    <n v="2"/>
    <n v="0"/>
    <n v="1.4207999999999998"/>
  </r>
  <r>
    <n v="1656"/>
    <x v="800"/>
    <x v="3"/>
    <x v="551"/>
    <d v="2014-11-22T00:00:00"/>
    <s v="First Class"/>
    <x v="512"/>
    <s v="Christina DeMoss"/>
    <x v="0"/>
    <s v="United States"/>
    <s v="Seattle"/>
    <x v="4"/>
    <n v="98105"/>
    <x v="1"/>
    <s v="OFF-BI-10001116"/>
    <x v="1"/>
    <x v="8"/>
    <s v="Wilson Jones 1&quot; Hanging DublLock Ring Binders"/>
    <n v="8.4480000000000004"/>
    <n v="2"/>
    <n v="0.2"/>
    <n v="2.9568000000000003"/>
  </r>
  <r>
    <n v="1657"/>
    <x v="800"/>
    <x v="3"/>
    <x v="551"/>
    <d v="2014-11-22T00:00:00"/>
    <s v="First Class"/>
    <x v="512"/>
    <s v="Christina DeMoss"/>
    <x v="0"/>
    <s v="United States"/>
    <s v="Seattle"/>
    <x v="4"/>
    <n v="98105"/>
    <x v="1"/>
    <s v="OFF-ST-10000563"/>
    <x v="1"/>
    <x v="4"/>
    <s v="Fellowes Bankers Box Stor/Drawer Steel Plus"/>
    <n v="95.94"/>
    <n v="3"/>
    <n v="0"/>
    <n v="9.5940000000000012"/>
  </r>
  <r>
    <n v="1658"/>
    <x v="801"/>
    <x v="2"/>
    <x v="552"/>
    <d v="2011-05-15T00:00:00"/>
    <s v="First Class"/>
    <x v="332"/>
    <s v="Hunter Lopez"/>
    <x v="0"/>
    <s v="United States"/>
    <s v="Milwaukee"/>
    <x v="6"/>
    <n v="53209"/>
    <x v="2"/>
    <s v="FUR-FU-10000010"/>
    <x v="0"/>
    <x v="5"/>
    <s v="DAX Value U-Channel Document Frames, Easel Back"/>
    <n v="34.79"/>
    <n v="7"/>
    <n v="0"/>
    <n v="10.784899999999999"/>
  </r>
  <r>
    <n v="1659"/>
    <x v="802"/>
    <x v="3"/>
    <x v="176"/>
    <d v="2014-01-27T00:00:00"/>
    <s v="Standard Class"/>
    <x v="513"/>
    <s v="Thea Hendricks"/>
    <x v="0"/>
    <s v="United States"/>
    <s v="Los Angeles"/>
    <x v="1"/>
    <n v="90045"/>
    <x v="1"/>
    <s v="TEC-PH-10004922"/>
    <x v="2"/>
    <x v="7"/>
    <s v="RCA Visys Integrated PBX 8-Line Router"/>
    <n v="160.77600000000001"/>
    <n v="3"/>
    <n v="0.2"/>
    <n v="10.048500000000004"/>
  </r>
  <r>
    <n v="1660"/>
    <x v="803"/>
    <x v="3"/>
    <x v="505"/>
    <d v="2014-11-07T00:00:00"/>
    <s v="Standard Class"/>
    <x v="514"/>
    <s v="Michelle Moray"/>
    <x v="0"/>
    <s v="United States"/>
    <s v="Seattle"/>
    <x v="4"/>
    <n v="98115"/>
    <x v="1"/>
    <s v="OFF-BI-10004330"/>
    <x v="1"/>
    <x v="8"/>
    <s v="GBC Velobind Prepunched Cover Sets, Regency Series"/>
    <n v="88.751999999999995"/>
    <n v="3"/>
    <n v="0.2"/>
    <n v="27.734999999999996"/>
  </r>
  <r>
    <n v="1661"/>
    <x v="803"/>
    <x v="3"/>
    <x v="505"/>
    <d v="2014-11-07T00:00:00"/>
    <s v="Standard Class"/>
    <x v="514"/>
    <s v="Michelle Moray"/>
    <x v="0"/>
    <s v="United States"/>
    <s v="Seattle"/>
    <x v="4"/>
    <n v="98115"/>
    <x v="1"/>
    <s v="OFF-BI-10002072"/>
    <x v="1"/>
    <x v="8"/>
    <s v="Cardinal Slant-D Ring Binders"/>
    <n v="13.904"/>
    <n v="2"/>
    <n v="0.2"/>
    <n v="5.2139999999999995"/>
  </r>
  <r>
    <n v="1662"/>
    <x v="804"/>
    <x v="3"/>
    <x v="504"/>
    <d v="2014-05-07T00:00:00"/>
    <s v="Standard Class"/>
    <x v="425"/>
    <s v="Quincy Jones"/>
    <x v="1"/>
    <s v="United States"/>
    <s v="Philadelphia"/>
    <x v="9"/>
    <n v="19143"/>
    <x v="3"/>
    <s v="TEC-PH-10002549"/>
    <x v="2"/>
    <x v="7"/>
    <s v="Polycom SoundPoint IP 450 VoIP phone"/>
    <n v="677.57999999999993"/>
    <n v="5"/>
    <n v="0.4"/>
    <n v="-158.10199999999998"/>
  </r>
  <r>
    <n v="1663"/>
    <x v="804"/>
    <x v="3"/>
    <x v="504"/>
    <d v="2014-05-07T00:00:00"/>
    <s v="Standard Class"/>
    <x v="425"/>
    <s v="Quincy Jones"/>
    <x v="1"/>
    <s v="United States"/>
    <s v="Philadelphia"/>
    <x v="9"/>
    <n v="19143"/>
    <x v="3"/>
    <s v="OFF-BI-10002353"/>
    <x v="1"/>
    <x v="8"/>
    <s v="GBC VeloBind Cover Sets"/>
    <n v="13.896000000000001"/>
    <n v="3"/>
    <n v="0.7"/>
    <n v="-9.2639999999999993"/>
  </r>
  <r>
    <n v="1664"/>
    <x v="805"/>
    <x v="0"/>
    <x v="390"/>
    <d v="2013-11-27T00:00:00"/>
    <s v="Second Class"/>
    <x v="515"/>
    <s v="Neola Schneider"/>
    <x v="0"/>
    <s v="United States"/>
    <s v="Dallas"/>
    <x v="5"/>
    <n v="75217"/>
    <x v="2"/>
    <s v="OFF-ST-10001325"/>
    <x v="1"/>
    <x v="4"/>
    <s v="Sterilite Officeware Hinged File Box"/>
    <n v="41.92"/>
    <n v="5"/>
    <n v="0.2"/>
    <n v="3.6679999999999993"/>
  </r>
  <r>
    <n v="1665"/>
    <x v="805"/>
    <x v="0"/>
    <x v="390"/>
    <d v="2013-11-27T00:00:00"/>
    <s v="Second Class"/>
    <x v="515"/>
    <s v="Neola Schneider"/>
    <x v="0"/>
    <s v="United States"/>
    <s v="Dallas"/>
    <x v="5"/>
    <n v="75217"/>
    <x v="2"/>
    <s v="TEC-AC-10002049"/>
    <x v="2"/>
    <x v="11"/>
    <s v="Logitech G19 Programmable Gaming Keyboard"/>
    <n v="297.57600000000002"/>
    <n v="3"/>
    <n v="0.2"/>
    <n v="-7.4394000000000347"/>
  </r>
  <r>
    <n v="1666"/>
    <x v="805"/>
    <x v="0"/>
    <x v="390"/>
    <d v="2013-11-27T00:00:00"/>
    <s v="Second Class"/>
    <x v="515"/>
    <s v="Neola Schneider"/>
    <x v="0"/>
    <s v="United States"/>
    <s v="Dallas"/>
    <x v="5"/>
    <n v="75217"/>
    <x v="2"/>
    <s v="OFF-FA-10002676"/>
    <x v="1"/>
    <x v="13"/>
    <s v="Colored Push Pins"/>
    <n v="4.3440000000000003"/>
    <n v="3"/>
    <n v="0.2"/>
    <n v="0.86879999999999979"/>
  </r>
  <r>
    <n v="1667"/>
    <x v="805"/>
    <x v="0"/>
    <x v="390"/>
    <d v="2013-11-27T00:00:00"/>
    <s v="Second Class"/>
    <x v="515"/>
    <s v="Neola Schneider"/>
    <x v="0"/>
    <s v="United States"/>
    <s v="Dallas"/>
    <x v="5"/>
    <n v="75217"/>
    <x v="2"/>
    <s v="TEC-AC-10003023"/>
    <x v="2"/>
    <x v="11"/>
    <s v="Logitech G105 Gaming Keyboard"/>
    <n v="94.992000000000004"/>
    <n v="2"/>
    <n v="0.2"/>
    <n v="-2.374800000000004"/>
  </r>
  <r>
    <n v="1668"/>
    <x v="805"/>
    <x v="0"/>
    <x v="390"/>
    <d v="2013-11-27T00:00:00"/>
    <s v="Second Class"/>
    <x v="515"/>
    <s v="Neola Schneider"/>
    <x v="0"/>
    <s v="United States"/>
    <s v="Dallas"/>
    <x v="5"/>
    <n v="75217"/>
    <x v="2"/>
    <s v="OFF-PA-10000167"/>
    <x v="1"/>
    <x v="10"/>
    <s v="Xerox 1925"/>
    <n v="74.352000000000004"/>
    <n v="3"/>
    <n v="0.2"/>
    <n v="23.234999999999992"/>
  </r>
  <r>
    <n v="1669"/>
    <x v="805"/>
    <x v="0"/>
    <x v="390"/>
    <d v="2013-11-27T00:00:00"/>
    <s v="Second Class"/>
    <x v="515"/>
    <s v="Neola Schneider"/>
    <x v="0"/>
    <s v="United States"/>
    <s v="Dallas"/>
    <x v="5"/>
    <n v="75217"/>
    <x v="2"/>
    <s v="OFF-AR-10003405"/>
    <x v="1"/>
    <x v="6"/>
    <s v="Dixon My First Ticonderoga Pencil, #2"/>
    <n v="14.04"/>
    <n v="3"/>
    <n v="0.2"/>
    <n v="1.5794999999999986"/>
  </r>
  <r>
    <n v="1670"/>
    <x v="806"/>
    <x v="1"/>
    <x v="553"/>
    <d v="2012-01-15T00:00:00"/>
    <s v="Standard Class"/>
    <x v="462"/>
    <s v="Michael Moore"/>
    <x v="0"/>
    <s v="United States"/>
    <s v="New York City"/>
    <x v="15"/>
    <n v="10011"/>
    <x v="3"/>
    <s v="FUR-TA-10001889"/>
    <x v="0"/>
    <x v="3"/>
    <s v="Bush Advantage Collection Racetrack Conference Table"/>
    <n v="1018.1039999999999"/>
    <n v="4"/>
    <n v="0.4"/>
    <n v="-373.3048"/>
  </r>
  <r>
    <n v="1671"/>
    <x v="807"/>
    <x v="3"/>
    <x v="15"/>
    <d v="2014-10-27T00:00:00"/>
    <s v="Standard Class"/>
    <x v="502"/>
    <s v="Rick Duston"/>
    <x v="0"/>
    <s v="United States"/>
    <s v="Houston"/>
    <x v="5"/>
    <n v="77095"/>
    <x v="2"/>
    <s v="TEC-PH-10002185"/>
    <x v="2"/>
    <x v="7"/>
    <s v="QVS USB Car Charger 2-Port 2.1Amp for iPod/iPhone/iPad/iPad 2/iPad 3"/>
    <n v="16.68"/>
    <n v="3"/>
    <n v="0.2"/>
    <n v="5.2125000000000004"/>
  </r>
  <r>
    <n v="1672"/>
    <x v="808"/>
    <x v="0"/>
    <x v="554"/>
    <d v="2013-03-26T00:00:00"/>
    <s v="First Class"/>
    <x v="516"/>
    <s v="Robert Barroso"/>
    <x v="1"/>
    <s v="United States"/>
    <s v="North Las Vegas"/>
    <x v="33"/>
    <n v="89031"/>
    <x v="1"/>
    <s v="TEC-AC-10001013"/>
    <x v="2"/>
    <x v="11"/>
    <s v="Logitech ClearChat Comfort/USB Headset H390"/>
    <n v="58.58"/>
    <n v="2"/>
    <n v="0"/>
    <n v="19.331399999999995"/>
  </r>
  <r>
    <n v="1673"/>
    <x v="809"/>
    <x v="3"/>
    <x v="445"/>
    <d v="2014-07-08T00:00:00"/>
    <s v="Standard Class"/>
    <x v="361"/>
    <s v="Rob Dowd"/>
    <x v="0"/>
    <s v="United States"/>
    <s v="Plano"/>
    <x v="5"/>
    <n v="75023"/>
    <x v="2"/>
    <s v="TEC-PH-10002726"/>
    <x v="2"/>
    <x v="7"/>
    <s v="netTALK DUO VoIP Telephone Service"/>
    <n v="167.96800000000002"/>
    <n v="4"/>
    <n v="0.2"/>
    <n v="62.988"/>
  </r>
  <r>
    <n v="1674"/>
    <x v="810"/>
    <x v="1"/>
    <x v="555"/>
    <d v="2012-12-12T00:00:00"/>
    <s v="First Class"/>
    <x v="517"/>
    <s v="Shaun Weien"/>
    <x v="0"/>
    <s v="United States"/>
    <s v="Suffolk"/>
    <x v="17"/>
    <n v="23434"/>
    <x v="0"/>
    <s v="OFF-LA-10003930"/>
    <x v="1"/>
    <x v="2"/>
    <s v="Dot Matrix Printer Tape Reel Labels, White, 5000/Box"/>
    <n v="196.62"/>
    <n v="2"/>
    <n v="0"/>
    <n v="96.343800000000002"/>
  </r>
  <r>
    <n v="1675"/>
    <x v="811"/>
    <x v="1"/>
    <x v="14"/>
    <d v="2012-09-21T00:00:00"/>
    <s v="Standard Class"/>
    <x v="245"/>
    <s v="Sylvia Foulston"/>
    <x v="1"/>
    <s v="United States"/>
    <s v="Houston"/>
    <x v="5"/>
    <n v="77041"/>
    <x v="2"/>
    <s v="FUR-FU-10003535"/>
    <x v="0"/>
    <x v="5"/>
    <s v="Howard Miller Distant Time Traveler Alarm Clock"/>
    <n v="21.936000000000003"/>
    <n v="2"/>
    <n v="0.6"/>
    <n v="-10.419600000000003"/>
  </r>
  <r>
    <n v="1676"/>
    <x v="811"/>
    <x v="1"/>
    <x v="14"/>
    <d v="2012-09-21T00:00:00"/>
    <s v="Standard Class"/>
    <x v="245"/>
    <s v="Sylvia Foulston"/>
    <x v="1"/>
    <s v="United States"/>
    <s v="Houston"/>
    <x v="5"/>
    <n v="77041"/>
    <x v="2"/>
    <s v="OFF-BI-10000088"/>
    <x v="1"/>
    <x v="8"/>
    <s v="GBC Imprintable Covers"/>
    <n v="6.5879999999999992"/>
    <n v="3"/>
    <n v="0.8"/>
    <n v="-10.211400000000005"/>
  </r>
  <r>
    <n v="1677"/>
    <x v="812"/>
    <x v="0"/>
    <x v="556"/>
    <d v="2013-05-25T00:00:00"/>
    <s v="Standard Class"/>
    <x v="518"/>
    <s v="Eric Barreto"/>
    <x v="0"/>
    <s v="United States"/>
    <s v="San Francisco"/>
    <x v="1"/>
    <n v="94110"/>
    <x v="1"/>
    <s v="OFF-ST-10000604"/>
    <x v="1"/>
    <x v="4"/>
    <s v="Home/Office Personal File Carts"/>
    <n v="104.28"/>
    <n v="3"/>
    <n v="0"/>
    <n v="26.069999999999993"/>
  </r>
  <r>
    <n v="1678"/>
    <x v="812"/>
    <x v="0"/>
    <x v="556"/>
    <d v="2013-05-25T00:00:00"/>
    <s v="Standard Class"/>
    <x v="518"/>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x v="115"/>
    <s v="Sean Braxton"/>
    <x v="1"/>
    <s v="United States"/>
    <s v="Philadelphia"/>
    <x v="9"/>
    <n v="19134"/>
    <x v="3"/>
    <s v="OFF-ST-10002344"/>
    <x v="1"/>
    <x v="4"/>
    <s v="Carina 42&quot;Hx23 3/4&quot;W Media Storage Unit"/>
    <n v="64.784000000000006"/>
    <n v="1"/>
    <n v="0.2"/>
    <n v="-14.576399999999996"/>
  </r>
  <r>
    <n v="1680"/>
    <x v="813"/>
    <x v="2"/>
    <x v="557"/>
    <d v="2011-09-13T00:00:00"/>
    <s v="Standard Class"/>
    <x v="115"/>
    <s v="Sean Braxton"/>
    <x v="1"/>
    <s v="United States"/>
    <s v="Philadelphia"/>
    <x v="9"/>
    <n v="19134"/>
    <x v="3"/>
    <s v="TEC-PH-10003589"/>
    <x v="2"/>
    <x v="7"/>
    <s v="invisibleSHIELD by ZAGG Smudge-Free Screen Protector"/>
    <n v="32.381999999999998"/>
    <n v="3"/>
    <n v="0.4"/>
    <n v="4.3175999999999988"/>
  </r>
  <r>
    <n v="1681"/>
    <x v="813"/>
    <x v="2"/>
    <x v="557"/>
    <d v="2011-09-13T00:00:00"/>
    <s v="Standard Class"/>
    <x v="115"/>
    <s v="Sean Braxton"/>
    <x v="1"/>
    <s v="United States"/>
    <s v="Philadelphia"/>
    <x v="9"/>
    <n v="19134"/>
    <x v="3"/>
    <s v="FUR-FU-10000758"/>
    <x v="0"/>
    <x v="5"/>
    <s v="DAX Natural Wood-Tone Poster Frame"/>
    <n v="42.368000000000002"/>
    <n v="2"/>
    <n v="0.2"/>
    <n v="8.4735999999999958"/>
  </r>
  <r>
    <n v="1682"/>
    <x v="813"/>
    <x v="2"/>
    <x v="557"/>
    <d v="2011-09-13T00:00:00"/>
    <s v="Standard Class"/>
    <x v="115"/>
    <s v="Sean Braxton"/>
    <x v="1"/>
    <s v="United States"/>
    <s v="Philadelphia"/>
    <x v="9"/>
    <n v="19134"/>
    <x v="3"/>
    <s v="TEC-MA-10004679"/>
    <x v="2"/>
    <x v="15"/>
    <s v="StarTech.com 10/100 VDSL2 Ethernet Extender Kit"/>
    <n v="399.54"/>
    <n v="4"/>
    <n v="0.7"/>
    <n v="-559.35599999999988"/>
  </r>
  <r>
    <n v="1683"/>
    <x v="814"/>
    <x v="0"/>
    <x v="321"/>
    <d v="2013-10-02T00:00:00"/>
    <s v="Second Class"/>
    <x v="519"/>
    <s v="Pamela Stobb"/>
    <x v="0"/>
    <s v="United States"/>
    <s v="Los Angeles"/>
    <x v="1"/>
    <n v="90008"/>
    <x v="1"/>
    <s v="OFF-PA-10000176"/>
    <x v="1"/>
    <x v="10"/>
    <s v="Xerox 1887"/>
    <n v="18.97"/>
    <n v="1"/>
    <n v="0"/>
    <n v="9.105599999999999"/>
  </r>
  <r>
    <n v="1684"/>
    <x v="815"/>
    <x v="0"/>
    <x v="77"/>
    <d v="2013-11-13T00:00:00"/>
    <s v="Standard Class"/>
    <x v="118"/>
    <s v="Claudia Bergmann"/>
    <x v="1"/>
    <s v="United States"/>
    <s v="San Francisco"/>
    <x v="1"/>
    <n v="94110"/>
    <x v="1"/>
    <s v="FUR-FU-10002597"/>
    <x v="0"/>
    <x v="5"/>
    <s v="C-Line Magnetic Cubicle Keepers, Clear Polypropylene"/>
    <n v="14.82"/>
    <n v="3"/>
    <n v="0"/>
    <n v="6.224400000000001"/>
  </r>
  <r>
    <n v="1685"/>
    <x v="816"/>
    <x v="3"/>
    <x v="558"/>
    <d v="2014-04-28T00:00:00"/>
    <s v="First Class"/>
    <x v="460"/>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x v="460"/>
    <s v="Damala Kotsonis"/>
    <x v="1"/>
    <s v="United States"/>
    <s v="Philadelphia"/>
    <x v="9"/>
    <n v="19143"/>
    <x v="3"/>
    <s v="OFF-BI-10002813"/>
    <x v="1"/>
    <x v="8"/>
    <s v="Avery Reinforcements for Hole-Punch Pages"/>
    <n v="1.1880000000000002"/>
    <n v="2"/>
    <n v="0.7"/>
    <n v="-0.98999999999999977"/>
  </r>
  <r>
    <n v="1687"/>
    <x v="816"/>
    <x v="3"/>
    <x v="558"/>
    <d v="2014-04-28T00:00:00"/>
    <s v="First Class"/>
    <x v="460"/>
    <s v="Damala Kotsonis"/>
    <x v="1"/>
    <s v="United States"/>
    <s v="Philadelphia"/>
    <x v="9"/>
    <n v="19143"/>
    <x v="3"/>
    <s v="OFF-BI-10002414"/>
    <x v="1"/>
    <x v="8"/>
    <s v="GBC ProClick Spines for 32-Hole Punch"/>
    <n v="7.5180000000000007"/>
    <n v="2"/>
    <n v="0.7"/>
    <n v="-5.7637999999999998"/>
  </r>
  <r>
    <n v="1688"/>
    <x v="817"/>
    <x v="3"/>
    <x v="389"/>
    <d v="2014-12-13T00:00:00"/>
    <s v="First Class"/>
    <x v="497"/>
    <s v="Anthony Witt"/>
    <x v="0"/>
    <s v="United States"/>
    <s v="Philadelphia"/>
    <x v="9"/>
    <n v="19140"/>
    <x v="3"/>
    <s v="OFF-PA-10000788"/>
    <x v="1"/>
    <x v="10"/>
    <s v="Xerox 210"/>
    <n v="10.368000000000002"/>
    <n v="2"/>
    <n v="0.2"/>
    <n v="3.6288"/>
  </r>
  <r>
    <n v="1689"/>
    <x v="817"/>
    <x v="3"/>
    <x v="389"/>
    <d v="2014-12-13T00:00:00"/>
    <s v="First Class"/>
    <x v="497"/>
    <s v="Anthony Witt"/>
    <x v="0"/>
    <s v="United States"/>
    <s v="Philadelphia"/>
    <x v="9"/>
    <n v="19140"/>
    <x v="3"/>
    <s v="FUR-FU-10004306"/>
    <x v="0"/>
    <x v="5"/>
    <s v="Electrix Halogen Magnifier Lamp"/>
    <n v="310.88000000000005"/>
    <n v="2"/>
    <n v="0.2"/>
    <n v="23.315999999999988"/>
  </r>
  <r>
    <n v="1690"/>
    <x v="818"/>
    <x v="2"/>
    <x v="559"/>
    <d v="2011-08-20T00:00:00"/>
    <s v="Standard Class"/>
    <x v="59"/>
    <s v="Troy Staebel"/>
    <x v="0"/>
    <s v="United States"/>
    <s v="Philadelphia"/>
    <x v="9"/>
    <n v="19143"/>
    <x v="3"/>
    <s v="FUR-TA-10001539"/>
    <x v="0"/>
    <x v="3"/>
    <s v="Chromcraft Rectangular Conference Tables"/>
    <n v="853.09199999999987"/>
    <n v="6"/>
    <n v="0.4"/>
    <n v="-227.49120000000016"/>
  </r>
  <r>
    <n v="1691"/>
    <x v="819"/>
    <x v="3"/>
    <x v="34"/>
    <d v="2014-12-16T00:00:00"/>
    <s v="Standard Class"/>
    <x v="520"/>
    <s v="Herbert Flentye"/>
    <x v="0"/>
    <s v="United States"/>
    <s v="Indianapolis"/>
    <x v="14"/>
    <n v="46203"/>
    <x v="2"/>
    <s v="OFF-PA-10000575"/>
    <x v="1"/>
    <x v="10"/>
    <s v="Wirebound Message Books, Four 2 3/4 x 5 White Forms per Page"/>
    <n v="33.450000000000003"/>
    <n v="5"/>
    <n v="0"/>
    <n v="15.387"/>
  </r>
  <r>
    <n v="1692"/>
    <x v="819"/>
    <x v="3"/>
    <x v="34"/>
    <d v="2014-12-16T00:00:00"/>
    <s v="Standard Class"/>
    <x v="520"/>
    <s v="Herbert Flentye"/>
    <x v="0"/>
    <s v="United States"/>
    <s v="Indianapolis"/>
    <x v="14"/>
    <n v="46203"/>
    <x v="2"/>
    <s v="OFF-BI-10004182"/>
    <x v="1"/>
    <x v="8"/>
    <s v="Economy Binders"/>
    <n v="10.4"/>
    <n v="5"/>
    <n v="0"/>
    <n v="5.0960000000000001"/>
  </r>
  <r>
    <n v="1693"/>
    <x v="820"/>
    <x v="0"/>
    <x v="560"/>
    <d v="2013-03-20T00:00:00"/>
    <s v="Standard Class"/>
    <x v="521"/>
    <s v="Henia Zydlo"/>
    <x v="0"/>
    <s v="United States"/>
    <s v="Columbus"/>
    <x v="24"/>
    <n v="43229"/>
    <x v="3"/>
    <s v="FUR-FU-10004020"/>
    <x v="0"/>
    <x v="5"/>
    <s v="Advantus Panel Wall Acrylic Frame"/>
    <n v="21.880000000000003"/>
    <n v="5"/>
    <n v="0.2"/>
    <n v="6.2904999999999998"/>
  </r>
  <r>
    <n v="1694"/>
    <x v="821"/>
    <x v="0"/>
    <x v="190"/>
    <d v="2013-06-30T00:00:00"/>
    <s v="Second Class"/>
    <x v="437"/>
    <s v="Alejandro Ballentine"/>
    <x v="2"/>
    <s v="United States"/>
    <s v="Plano"/>
    <x v="5"/>
    <n v="75023"/>
    <x v="2"/>
    <s v="TEC-AC-10003133"/>
    <x v="2"/>
    <x v="11"/>
    <s v="Memorex Mini Travel Drive 4 GB USB 2.0 Flash Drive"/>
    <n v="13.616"/>
    <n v="2"/>
    <n v="0.2"/>
    <n v="3.5742000000000012"/>
  </r>
  <r>
    <n v="1695"/>
    <x v="822"/>
    <x v="1"/>
    <x v="12"/>
    <d v="2012-09-28T00:00:00"/>
    <s v="Second Class"/>
    <x v="285"/>
    <s v="Phillina Ober"/>
    <x v="2"/>
    <s v="United States"/>
    <s v="Bayonne"/>
    <x v="30"/>
    <n v="7002"/>
    <x v="3"/>
    <s v="TEC-AC-10002006"/>
    <x v="2"/>
    <x v="11"/>
    <s v="Memorex Micro Travel Drive 16 GB"/>
    <n v="63.96"/>
    <n v="4"/>
    <n v="0"/>
    <n v="19.827599999999997"/>
  </r>
  <r>
    <n v="1696"/>
    <x v="822"/>
    <x v="1"/>
    <x v="12"/>
    <d v="2012-09-28T00:00:00"/>
    <s v="Second Class"/>
    <x v="285"/>
    <s v="Phillina Ober"/>
    <x v="2"/>
    <s v="United States"/>
    <s v="Bayonne"/>
    <x v="30"/>
    <n v="7002"/>
    <x v="3"/>
    <s v="OFF-BI-10003314"/>
    <x v="1"/>
    <x v="8"/>
    <s v="Tuff Stuff Recycled Round Ring Binders"/>
    <n v="14.46"/>
    <n v="3"/>
    <n v="0"/>
    <n v="7.0853999999999999"/>
  </r>
  <r>
    <n v="1697"/>
    <x v="822"/>
    <x v="1"/>
    <x v="12"/>
    <d v="2012-09-28T00:00:00"/>
    <s v="Second Class"/>
    <x v="285"/>
    <s v="Phillina Ober"/>
    <x v="2"/>
    <s v="United States"/>
    <s v="Bayonne"/>
    <x v="30"/>
    <n v="7002"/>
    <x v="3"/>
    <s v="TEC-PH-10002726"/>
    <x v="2"/>
    <x v="7"/>
    <s v="netTALK DUO VoIP Telephone Service"/>
    <n v="104.98"/>
    <n v="2"/>
    <n v="0"/>
    <n v="52.49"/>
  </r>
  <r>
    <n v="1698"/>
    <x v="823"/>
    <x v="1"/>
    <x v="17"/>
    <d v="2012-12-31T00:00:00"/>
    <s v="Standard Class"/>
    <x v="151"/>
    <s v="Arthur Gainer"/>
    <x v="0"/>
    <s v="United States"/>
    <s v="Los Angeles"/>
    <x v="1"/>
    <n v="90008"/>
    <x v="1"/>
    <s v="OFF-AP-10000240"/>
    <x v="1"/>
    <x v="9"/>
    <s v="Belkin F9G930V10-GRY 9 Outlet Surge"/>
    <n v="106.96"/>
    <n v="2"/>
    <n v="0"/>
    <n v="31.018399999999986"/>
  </r>
  <r>
    <n v="1699"/>
    <x v="823"/>
    <x v="1"/>
    <x v="17"/>
    <d v="2012-12-31T00:00:00"/>
    <s v="Standard Class"/>
    <x v="151"/>
    <s v="Arthur Gainer"/>
    <x v="0"/>
    <s v="United States"/>
    <s v="Los Angeles"/>
    <x v="1"/>
    <n v="90008"/>
    <x v="1"/>
    <s v="OFF-LA-10002381"/>
    <x v="1"/>
    <x v="2"/>
    <s v="Avery 497"/>
    <n v="21.560000000000002"/>
    <n v="7"/>
    <n v="0"/>
    <n v="10.348799999999999"/>
  </r>
  <r>
    <n v="1700"/>
    <x v="824"/>
    <x v="2"/>
    <x v="561"/>
    <d v="2011-06-07T00:00:00"/>
    <s v="Second Class"/>
    <x v="56"/>
    <s v="Steven Cartwright"/>
    <x v="0"/>
    <s v="United States"/>
    <s v="Seattle"/>
    <x v="4"/>
    <n v="98115"/>
    <x v="1"/>
    <s v="FUR-TA-10004086"/>
    <x v="0"/>
    <x v="3"/>
    <s v="KI Adjustable-Height Table"/>
    <n v="515.88"/>
    <n v="6"/>
    <n v="0"/>
    <n v="113.49359999999999"/>
  </r>
  <r>
    <n v="1701"/>
    <x v="825"/>
    <x v="1"/>
    <x v="562"/>
    <d v="2012-07-15T00:00:00"/>
    <s v="Second Class"/>
    <x v="444"/>
    <s v="Natalie DeCherney"/>
    <x v="0"/>
    <s v="United States"/>
    <s v="New York City"/>
    <x v="15"/>
    <n v="10035"/>
    <x v="3"/>
    <s v="OFF-BI-10000320"/>
    <x v="1"/>
    <x v="8"/>
    <s v="GBC Plastic Binding Combs"/>
    <n v="11.808"/>
    <n v="2"/>
    <n v="0.2"/>
    <n v="4.2804000000000002"/>
  </r>
  <r>
    <n v="1702"/>
    <x v="825"/>
    <x v="1"/>
    <x v="562"/>
    <d v="2012-07-15T00:00:00"/>
    <s v="Second Class"/>
    <x v="444"/>
    <s v="Natalie DeCherney"/>
    <x v="0"/>
    <s v="United States"/>
    <s v="New York City"/>
    <x v="15"/>
    <n v="10035"/>
    <x v="3"/>
    <s v="FUR-CH-10000595"/>
    <x v="0"/>
    <x v="1"/>
    <s v="Safco Contoured Stacking Chairs"/>
    <n v="1931.04"/>
    <n v="9"/>
    <n v="0.1"/>
    <n v="321.83999999999992"/>
  </r>
  <r>
    <n v="1703"/>
    <x v="825"/>
    <x v="1"/>
    <x v="562"/>
    <d v="2012-07-15T00:00:00"/>
    <s v="Second Class"/>
    <x v="444"/>
    <s v="Natalie DeCherney"/>
    <x v="0"/>
    <s v="United States"/>
    <s v="New York City"/>
    <x v="15"/>
    <n v="10035"/>
    <x v="3"/>
    <s v="OFF-PA-10000349"/>
    <x v="1"/>
    <x v="10"/>
    <s v="Staples"/>
    <n v="9.9600000000000009"/>
    <n v="2"/>
    <n v="0"/>
    <n v="4.6812000000000005"/>
  </r>
  <r>
    <n v="1704"/>
    <x v="826"/>
    <x v="2"/>
    <x v="563"/>
    <d v="2011-02-07T00:00:00"/>
    <s v="Standard Class"/>
    <x v="522"/>
    <s v="Cynthia Delaney"/>
    <x v="2"/>
    <s v="United States"/>
    <s v="San Diego"/>
    <x v="1"/>
    <n v="92037"/>
    <x v="1"/>
    <s v="OFF-FA-10001843"/>
    <x v="1"/>
    <x v="13"/>
    <s v="Staples"/>
    <n v="12.350000000000001"/>
    <n v="5"/>
    <n v="0"/>
    <n v="5.8045"/>
  </r>
  <r>
    <n v="1705"/>
    <x v="827"/>
    <x v="0"/>
    <x v="387"/>
    <d v="2013-03-09T00:00:00"/>
    <s v="Same Day"/>
    <x v="31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x v="5"/>
    <s v="Irene Maddox"/>
    <x v="0"/>
    <s v="United States"/>
    <s v="Philadelphia"/>
    <x v="9"/>
    <n v="19120"/>
    <x v="3"/>
    <s v="OFF-BI-10003638"/>
    <x v="1"/>
    <x v="8"/>
    <s v="GBC Durable Plastic Covers"/>
    <n v="11.610000000000003"/>
    <n v="2"/>
    <n v="0.7"/>
    <n v="-9.2880000000000003"/>
  </r>
  <r>
    <n v="1707"/>
    <x v="829"/>
    <x v="3"/>
    <x v="505"/>
    <d v="2014-11-06T00:00:00"/>
    <s v="Standard Class"/>
    <x v="523"/>
    <s v="Jamie Kunitz"/>
    <x v="0"/>
    <s v="United States"/>
    <s v="San Francisco"/>
    <x v="1"/>
    <n v="94122"/>
    <x v="1"/>
    <s v="OFF-LA-10003077"/>
    <x v="1"/>
    <x v="2"/>
    <s v="Avery 500"/>
    <n v="43.86"/>
    <n v="6"/>
    <n v="0"/>
    <n v="20.614199999999997"/>
  </r>
  <r>
    <n v="1708"/>
    <x v="829"/>
    <x v="3"/>
    <x v="505"/>
    <d v="2014-11-06T00:00:00"/>
    <s v="Standard Class"/>
    <x v="523"/>
    <s v="Jamie Kunitz"/>
    <x v="0"/>
    <s v="United States"/>
    <s v="San Francisco"/>
    <x v="1"/>
    <n v="94122"/>
    <x v="1"/>
    <s v="TEC-PH-10003505"/>
    <x v="2"/>
    <x v="7"/>
    <s v="Geemarc AmpliPOWER60"/>
    <n v="148.47999999999999"/>
    <n v="2"/>
    <n v="0.2"/>
    <n v="16.703999999999986"/>
  </r>
  <r>
    <n v="1709"/>
    <x v="829"/>
    <x v="3"/>
    <x v="505"/>
    <d v="2014-11-06T00:00:00"/>
    <s v="Standard Class"/>
    <x v="523"/>
    <s v="Jamie Kunitz"/>
    <x v="0"/>
    <s v="United States"/>
    <s v="San Francisco"/>
    <x v="1"/>
    <n v="94122"/>
    <x v="1"/>
    <s v="OFF-PA-10003424"/>
    <x v="1"/>
    <x v="10"/>
    <s v="&quot;While you Were Out&quot; Message Book, One Form per Page"/>
    <n v="7.42"/>
    <n v="2"/>
    <n v="0"/>
    <n v="3.71"/>
  </r>
  <r>
    <n v="1710"/>
    <x v="829"/>
    <x v="3"/>
    <x v="505"/>
    <d v="2014-11-06T00:00:00"/>
    <s v="Standard Class"/>
    <x v="523"/>
    <s v="Jamie Kunitz"/>
    <x v="0"/>
    <s v="United States"/>
    <s v="San Francisco"/>
    <x v="1"/>
    <n v="94122"/>
    <x v="1"/>
    <s v="FUR-CH-10003061"/>
    <x v="0"/>
    <x v="1"/>
    <s v="Global Leather Task Chair, Black"/>
    <n v="71.992000000000004"/>
    <n v="1"/>
    <n v="0.2"/>
    <n v="-0.89990000000001302"/>
  </r>
  <r>
    <n v="1711"/>
    <x v="829"/>
    <x v="3"/>
    <x v="505"/>
    <d v="2014-11-06T00:00:00"/>
    <s v="Standard Class"/>
    <x v="523"/>
    <s v="Jamie Kunitz"/>
    <x v="0"/>
    <s v="United States"/>
    <s v="San Francisco"/>
    <x v="1"/>
    <n v="94122"/>
    <x v="1"/>
    <s v="OFF-AR-10003514"/>
    <x v="1"/>
    <x v="6"/>
    <s v="4009 Highlighters by Sanford"/>
    <n v="19.899999999999999"/>
    <n v="5"/>
    <n v="0"/>
    <n v="6.5669999999999984"/>
  </r>
  <r>
    <n v="1712"/>
    <x v="829"/>
    <x v="3"/>
    <x v="505"/>
    <d v="2014-11-06T00:00:00"/>
    <s v="Standard Class"/>
    <x v="523"/>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x v="187"/>
    <s v="Jeremy Pistek"/>
    <x v="0"/>
    <s v="United States"/>
    <s v="Houston"/>
    <x v="5"/>
    <n v="77070"/>
    <x v="2"/>
    <s v="OFF-PA-10004405"/>
    <x v="1"/>
    <x v="10"/>
    <s v="Rediform Voice Mail Log Books"/>
    <n v="14.303999999999998"/>
    <n v="6"/>
    <n v="0.2"/>
    <n v="5.0064000000000002"/>
  </r>
  <r>
    <n v="1714"/>
    <x v="831"/>
    <x v="3"/>
    <x v="565"/>
    <d v="2014-09-14T00:00:00"/>
    <s v="Second Class"/>
    <x v="514"/>
    <s v="Michelle Moray"/>
    <x v="0"/>
    <s v="United States"/>
    <s v="Chicago"/>
    <x v="10"/>
    <n v="60610"/>
    <x v="2"/>
    <s v="FUR-TA-10004289"/>
    <x v="0"/>
    <x v="3"/>
    <s v="BoxOffice By Design Rectangular and Half-Moon Meeting Room Tables"/>
    <n v="765.625"/>
    <n v="7"/>
    <n v="0.5"/>
    <n v="-566.5625"/>
  </r>
  <r>
    <n v="1715"/>
    <x v="832"/>
    <x v="3"/>
    <x v="566"/>
    <d v="2014-10-14T00:00:00"/>
    <s v="Standard Class"/>
    <x v="290"/>
    <s v="Debra Catini"/>
    <x v="0"/>
    <s v="United States"/>
    <s v="San Francisco"/>
    <x v="1"/>
    <n v="94110"/>
    <x v="1"/>
    <s v="FUR-BO-10003965"/>
    <x v="0"/>
    <x v="0"/>
    <s v="O'Sullivan Manor Hill 2-Door Library in Brianna Oak"/>
    <n v="307.666"/>
    <n v="2"/>
    <n v="0.15"/>
    <n v="-14.478399999999979"/>
  </r>
  <r>
    <n v="1716"/>
    <x v="833"/>
    <x v="0"/>
    <x v="567"/>
    <d v="2013-05-05T00:00:00"/>
    <s v="Standard Class"/>
    <x v="252"/>
    <s v="John Lee"/>
    <x v="0"/>
    <s v="United States"/>
    <s v="New York City"/>
    <x v="15"/>
    <n v="10011"/>
    <x v="3"/>
    <s v="OFF-BI-10003314"/>
    <x v="1"/>
    <x v="8"/>
    <s v="Tuff Stuff Recycled Round Ring Binders"/>
    <n v="7.7120000000000006"/>
    <n v="2"/>
    <n v="0.2"/>
    <n v="2.7956000000000003"/>
  </r>
  <r>
    <n v="1717"/>
    <x v="834"/>
    <x v="0"/>
    <x v="288"/>
    <d v="2013-05-25T00:00:00"/>
    <s v="Standard Class"/>
    <x v="202"/>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x v="202"/>
    <s v="Bradley Nguyen"/>
    <x v="0"/>
    <s v="United States"/>
    <s v="New York City"/>
    <x v="15"/>
    <n v="10011"/>
    <x v="3"/>
    <s v="OFF-ST-10004123"/>
    <x v="1"/>
    <x v="4"/>
    <s v="Safco Industrial Wire Shelving System"/>
    <n v="454.90000000000003"/>
    <n v="5"/>
    <n v="0"/>
    <n v="0"/>
  </r>
  <r>
    <n v="1719"/>
    <x v="834"/>
    <x v="0"/>
    <x v="288"/>
    <d v="2013-05-25T00:00:00"/>
    <s v="Standard Class"/>
    <x v="202"/>
    <s v="Bradley Nguyen"/>
    <x v="0"/>
    <s v="United States"/>
    <s v="New York City"/>
    <x v="15"/>
    <n v="10011"/>
    <x v="3"/>
    <s v="FUR-FU-10002088"/>
    <x v="0"/>
    <x v="5"/>
    <s v="Nu-Dell Float Frame 11 x 14 1/2"/>
    <n v="35.92"/>
    <n v="4"/>
    <n v="0"/>
    <n v="15.086400000000001"/>
  </r>
  <r>
    <n v="1720"/>
    <x v="834"/>
    <x v="0"/>
    <x v="288"/>
    <d v="2013-05-25T00:00:00"/>
    <s v="Standard Class"/>
    <x v="202"/>
    <s v="Bradley Nguyen"/>
    <x v="0"/>
    <s v="United States"/>
    <s v="New York City"/>
    <x v="15"/>
    <n v="10011"/>
    <x v="3"/>
    <s v="FUR-FU-10000010"/>
    <x v="0"/>
    <x v="5"/>
    <s v="DAX Value U-Channel Document Frames, Easel Back"/>
    <n v="39.76"/>
    <n v="8"/>
    <n v="0"/>
    <n v="12.325599999999998"/>
  </r>
  <r>
    <n v="1721"/>
    <x v="834"/>
    <x v="0"/>
    <x v="288"/>
    <d v="2013-05-25T00:00:00"/>
    <s v="Standard Class"/>
    <x v="202"/>
    <s v="Bradley Nguyen"/>
    <x v="0"/>
    <s v="United States"/>
    <s v="New York City"/>
    <x v="15"/>
    <n v="10011"/>
    <x v="3"/>
    <s v="OFF-BI-10002824"/>
    <x v="1"/>
    <x v="8"/>
    <s v="Recycled Easel Ring Binders"/>
    <n v="47.744"/>
    <n v="4"/>
    <n v="0.2"/>
    <n v="14.919999999999995"/>
  </r>
  <r>
    <n v="1722"/>
    <x v="835"/>
    <x v="1"/>
    <x v="139"/>
    <d v="2012-12-25T00:00:00"/>
    <s v="Standard Class"/>
    <x v="44"/>
    <s v="Katherine Ducich"/>
    <x v="0"/>
    <s v="United States"/>
    <s v="Chicago"/>
    <x v="10"/>
    <n v="60623"/>
    <x v="2"/>
    <s v="TEC-PH-10001061"/>
    <x v="2"/>
    <x v="7"/>
    <s v="Apple iPhone 5C"/>
    <n v="159.98400000000001"/>
    <n v="2"/>
    <n v="0.2"/>
    <n v="11.998799999999996"/>
  </r>
  <r>
    <n v="1723"/>
    <x v="835"/>
    <x v="1"/>
    <x v="139"/>
    <d v="2012-12-25T00:00:00"/>
    <s v="Standard Class"/>
    <x v="44"/>
    <s v="Katherine Ducich"/>
    <x v="0"/>
    <s v="United States"/>
    <s v="Chicago"/>
    <x v="10"/>
    <n v="60623"/>
    <x v="2"/>
    <s v="TEC-AC-10000736"/>
    <x v="2"/>
    <x v="11"/>
    <s v="Logitech G600 MMO Gaming Mouse"/>
    <n v="255.96799999999999"/>
    <n v="4"/>
    <n v="0.2"/>
    <n v="51.193599999999996"/>
  </r>
  <r>
    <n v="1724"/>
    <x v="835"/>
    <x v="1"/>
    <x v="139"/>
    <d v="2012-12-25T00:00:00"/>
    <s v="Standard Class"/>
    <x v="44"/>
    <s v="Katherine Ducich"/>
    <x v="0"/>
    <s v="United States"/>
    <s v="Chicago"/>
    <x v="10"/>
    <n v="60623"/>
    <x v="2"/>
    <s v="FUR-BO-10003966"/>
    <x v="0"/>
    <x v="0"/>
    <s v="Sauder Facets Collection Library, Sky Alder Finish"/>
    <n v="359.05799999999994"/>
    <n v="3"/>
    <n v="0.3"/>
    <n v="-71.811600000000027"/>
  </r>
  <r>
    <n v="1725"/>
    <x v="836"/>
    <x v="1"/>
    <x v="546"/>
    <d v="2012-12-20T00:00:00"/>
    <s v="First Class"/>
    <x v="271"/>
    <s v="Jay Kimmel"/>
    <x v="0"/>
    <s v="United States"/>
    <s v="Philadelphia"/>
    <x v="9"/>
    <n v="19143"/>
    <x v="3"/>
    <s v="OFF-AP-10000828"/>
    <x v="1"/>
    <x v="9"/>
    <s v="Avanti 4.4 Cu. Ft. Refrigerator"/>
    <n v="434.35199999999998"/>
    <n v="3"/>
    <n v="0.2"/>
    <n v="43.43519999999998"/>
  </r>
  <r>
    <n v="1726"/>
    <x v="836"/>
    <x v="1"/>
    <x v="546"/>
    <d v="2012-12-20T00:00:00"/>
    <s v="First Class"/>
    <x v="271"/>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x v="271"/>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x v="524"/>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x v="244"/>
    <s v="Christina Anderson"/>
    <x v="0"/>
    <s v="United States"/>
    <s v="Springfield"/>
    <x v="17"/>
    <n v="22153"/>
    <x v="0"/>
    <s v="TEC-AC-10003063"/>
    <x v="2"/>
    <x v="11"/>
    <s v="Micro Innovations USB RF Wireless Keyboard with Mouse"/>
    <n v="100"/>
    <n v="4"/>
    <n v="0"/>
    <n v="21"/>
  </r>
  <r>
    <n v="1730"/>
    <x v="838"/>
    <x v="0"/>
    <x v="569"/>
    <d v="2013-02-07T00:00:00"/>
    <s v="Same Day"/>
    <x v="244"/>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x v="470"/>
    <s v="Keith Dawkins"/>
    <x v="1"/>
    <s v="United States"/>
    <s v="Fayetteville"/>
    <x v="3"/>
    <n v="28314"/>
    <x v="0"/>
    <s v="OFF-PA-10001457"/>
    <x v="1"/>
    <x v="10"/>
    <s v="White GlueTop Scratch Pads"/>
    <n v="96.256"/>
    <n v="8"/>
    <n v="0.2"/>
    <n v="31.283199999999987"/>
  </r>
  <r>
    <n v="1732"/>
    <x v="839"/>
    <x v="2"/>
    <x v="450"/>
    <d v="2011-10-03T00:00:00"/>
    <s v="Standard Class"/>
    <x v="470"/>
    <s v="Keith Dawkins"/>
    <x v="1"/>
    <s v="United States"/>
    <s v="Fayetteville"/>
    <x v="3"/>
    <n v="28314"/>
    <x v="0"/>
    <s v="OFF-PA-10001804"/>
    <x v="1"/>
    <x v="10"/>
    <s v="Xerox 195"/>
    <n v="10.688000000000001"/>
    <n v="2"/>
    <n v="0.2"/>
    <n v="3.7407999999999997"/>
  </r>
  <r>
    <n v="1733"/>
    <x v="840"/>
    <x v="0"/>
    <x v="212"/>
    <d v="2013-07-15T00:00:00"/>
    <s v="Standard Class"/>
    <x v="109"/>
    <s v="Logan Haushalter"/>
    <x v="0"/>
    <s v="United States"/>
    <s v="Dallas"/>
    <x v="5"/>
    <n v="75081"/>
    <x v="2"/>
    <s v="OFF-ST-10000689"/>
    <x v="1"/>
    <x v="4"/>
    <s v="Fellowes Strictly Business Drawer File, Letter/Legal Size"/>
    <n v="338.04"/>
    <n v="3"/>
    <n v="0.2"/>
    <n v="-33.804000000000002"/>
  </r>
  <r>
    <n v="1734"/>
    <x v="840"/>
    <x v="0"/>
    <x v="212"/>
    <d v="2013-07-15T00:00:00"/>
    <s v="Standard Class"/>
    <x v="109"/>
    <s v="Logan Haushalter"/>
    <x v="0"/>
    <s v="United States"/>
    <s v="Dallas"/>
    <x v="5"/>
    <n v="75081"/>
    <x v="2"/>
    <s v="OFF-AR-10002135"/>
    <x v="1"/>
    <x v="6"/>
    <s v="Boston Heavy-Duty Trimline Electric Pencil Sharpeners"/>
    <n v="154.24"/>
    <n v="4"/>
    <n v="0.2"/>
    <n v="17.351999999999975"/>
  </r>
  <r>
    <n v="1735"/>
    <x v="841"/>
    <x v="3"/>
    <x v="570"/>
    <d v="2014-08-02T00:00:00"/>
    <s v="Second Class"/>
    <x v="165"/>
    <s v="Anna Gayman"/>
    <x v="0"/>
    <s v="United States"/>
    <s v="Jacksonville"/>
    <x v="3"/>
    <n v="28540"/>
    <x v="0"/>
    <s v="OFF-AP-10002082"/>
    <x v="1"/>
    <x v="9"/>
    <s v="Holmes HEPA Air Purifier"/>
    <n v="34.848000000000006"/>
    <n v="2"/>
    <n v="0.2"/>
    <n v="6.5339999999999971"/>
  </r>
  <r>
    <n v="1736"/>
    <x v="841"/>
    <x v="3"/>
    <x v="570"/>
    <d v="2014-08-02T00:00:00"/>
    <s v="Second Class"/>
    <x v="165"/>
    <s v="Anna Gayman"/>
    <x v="0"/>
    <s v="United States"/>
    <s v="Jacksonville"/>
    <x v="3"/>
    <n v="28540"/>
    <x v="0"/>
    <s v="TEC-PH-10003442"/>
    <x v="2"/>
    <x v="7"/>
    <s v="Samsung Replacement EH64AVFWE Premium Headset"/>
    <n v="22"/>
    <n v="5"/>
    <n v="0.2"/>
    <n v="1.375"/>
  </r>
  <r>
    <n v="1737"/>
    <x v="841"/>
    <x v="3"/>
    <x v="570"/>
    <d v="2014-08-02T00:00:00"/>
    <s v="Second Class"/>
    <x v="165"/>
    <s v="Anna Gayman"/>
    <x v="0"/>
    <s v="United States"/>
    <s v="Jacksonville"/>
    <x v="3"/>
    <n v="28540"/>
    <x v="0"/>
    <s v="OFF-AR-10002833"/>
    <x v="1"/>
    <x v="6"/>
    <s v="Newell 322"/>
    <n v="4.3680000000000003"/>
    <n v="3"/>
    <n v="0.2"/>
    <n v="0.3822000000000001"/>
  </r>
  <r>
    <n v="1738"/>
    <x v="842"/>
    <x v="1"/>
    <x v="37"/>
    <d v="2012-09-09T00:00:00"/>
    <s v="Standard Class"/>
    <x v="106"/>
    <s v="David Bremer"/>
    <x v="1"/>
    <s v="United States"/>
    <s v="San Francisco"/>
    <x v="1"/>
    <n v="94122"/>
    <x v="1"/>
    <s v="OFF-ST-10001325"/>
    <x v="1"/>
    <x v="4"/>
    <s v="Sterilite Officeware Hinged File Box"/>
    <n v="31.44"/>
    <n v="3"/>
    <n v="0"/>
    <n v="8.4888000000000012"/>
  </r>
  <r>
    <n v="1739"/>
    <x v="842"/>
    <x v="1"/>
    <x v="37"/>
    <d v="2012-09-09T00:00:00"/>
    <s v="Standard Class"/>
    <x v="106"/>
    <s v="David Bremer"/>
    <x v="1"/>
    <s v="United States"/>
    <s v="San Francisco"/>
    <x v="1"/>
    <n v="94122"/>
    <x v="1"/>
    <s v="TEC-AC-10003038"/>
    <x v="2"/>
    <x v="11"/>
    <s v="Kingston Digital DataTraveler 16GB USB 2.0"/>
    <n v="17.899999999999999"/>
    <n v="2"/>
    <n v="0"/>
    <n v="3.400999999999998"/>
  </r>
  <r>
    <n v="1740"/>
    <x v="842"/>
    <x v="1"/>
    <x v="37"/>
    <d v="2012-09-09T00:00:00"/>
    <s v="Standard Class"/>
    <x v="106"/>
    <s v="David Bremer"/>
    <x v="1"/>
    <s v="United States"/>
    <s v="San Francisco"/>
    <x v="1"/>
    <n v="94122"/>
    <x v="1"/>
    <s v="TEC-AC-10003590"/>
    <x v="2"/>
    <x v="11"/>
    <s v="TRENDnet 56K USB 2.0 Phone, Internet and Fax Modem"/>
    <n v="129.44999999999999"/>
    <n v="5"/>
    <n v="0"/>
    <n v="46.601999999999997"/>
  </r>
  <r>
    <n v="1741"/>
    <x v="843"/>
    <x v="2"/>
    <x v="128"/>
    <d v="2011-08-16T00:00:00"/>
    <s v="Standard Class"/>
    <x v="525"/>
    <s v="Emily Ducich"/>
    <x v="2"/>
    <s v="United States"/>
    <s v="San Diego"/>
    <x v="1"/>
    <n v="92037"/>
    <x v="1"/>
    <s v="OFF-LA-10000262"/>
    <x v="1"/>
    <x v="2"/>
    <s v="Avery 494"/>
    <n v="20.88"/>
    <n v="8"/>
    <n v="0"/>
    <n v="9.6047999999999991"/>
  </r>
  <r>
    <n v="1742"/>
    <x v="844"/>
    <x v="3"/>
    <x v="505"/>
    <d v="2014-11-04T00:00:00"/>
    <s v="Standard Class"/>
    <x v="498"/>
    <s v="Mick Crebagga"/>
    <x v="0"/>
    <s v="United States"/>
    <s v="Philadelphia"/>
    <x v="9"/>
    <n v="19140"/>
    <x v="3"/>
    <s v="OFF-PA-10004355"/>
    <x v="1"/>
    <x v="10"/>
    <s v="Xerox 231"/>
    <n v="20.736000000000004"/>
    <n v="4"/>
    <n v="0.2"/>
    <n v="7.2576000000000001"/>
  </r>
  <r>
    <n v="1743"/>
    <x v="844"/>
    <x v="3"/>
    <x v="505"/>
    <d v="2014-11-04T00:00:00"/>
    <s v="Standard Class"/>
    <x v="498"/>
    <s v="Mick Crebagga"/>
    <x v="0"/>
    <s v="United States"/>
    <s v="Philadelphia"/>
    <x v="9"/>
    <n v="19140"/>
    <x v="3"/>
    <s v="FUR-FU-10004415"/>
    <x v="0"/>
    <x v="5"/>
    <s v="Stacking Tray, Side-Loading, Legal, Smoke"/>
    <n v="7.168000000000001"/>
    <n v="2"/>
    <n v="0.2"/>
    <n v="0.98559999999999937"/>
  </r>
  <r>
    <n v="1744"/>
    <x v="844"/>
    <x v="3"/>
    <x v="505"/>
    <d v="2014-11-04T00:00:00"/>
    <s v="Standard Class"/>
    <x v="498"/>
    <s v="Mick Crebagga"/>
    <x v="0"/>
    <s v="United States"/>
    <s v="Philadelphia"/>
    <x v="9"/>
    <n v="19140"/>
    <x v="3"/>
    <s v="OFF-ST-10002486"/>
    <x v="1"/>
    <x v="4"/>
    <s v="Eldon Shelf Savers Cubes and Bins"/>
    <n v="11.168000000000001"/>
    <n v="2"/>
    <n v="0.2"/>
    <n v="-2.5128000000000008"/>
  </r>
  <r>
    <n v="1745"/>
    <x v="844"/>
    <x v="3"/>
    <x v="505"/>
    <d v="2014-11-04T00:00:00"/>
    <s v="Standard Class"/>
    <x v="498"/>
    <s v="Mick Crebagga"/>
    <x v="0"/>
    <s v="United States"/>
    <s v="Philadelphia"/>
    <x v="9"/>
    <n v="19140"/>
    <x v="3"/>
    <s v="TEC-AC-10001142"/>
    <x v="2"/>
    <x v="11"/>
    <s v="First Data FD10 PIN Pad"/>
    <n v="442.40000000000003"/>
    <n v="7"/>
    <n v="0.2"/>
    <n v="-55.300000000000068"/>
  </r>
  <r>
    <n v="1746"/>
    <x v="845"/>
    <x v="2"/>
    <x v="571"/>
    <d v="2011-06-09T00:00:00"/>
    <s v="First Class"/>
    <x v="298"/>
    <s v="Bryan Mills"/>
    <x v="0"/>
    <s v="United States"/>
    <s v="Rochester"/>
    <x v="15"/>
    <n v="14609"/>
    <x v="3"/>
    <s v="OFF-AR-10002656"/>
    <x v="1"/>
    <x v="6"/>
    <s v="Sanford Liquid Accent Highlighters"/>
    <n v="13.36"/>
    <n v="2"/>
    <n v="0"/>
    <n v="4.9431999999999992"/>
  </r>
  <r>
    <n v="1747"/>
    <x v="846"/>
    <x v="0"/>
    <x v="572"/>
    <d v="2013-08-18T00:00:00"/>
    <s v="Second Class"/>
    <x v="191"/>
    <s v="Erin Mull"/>
    <x v="0"/>
    <s v="United States"/>
    <s v="Jacksonville"/>
    <x v="3"/>
    <n v="28540"/>
    <x v="0"/>
    <s v="OFF-BI-10000138"/>
    <x v="1"/>
    <x v="8"/>
    <s v="Acco Translucent Poly Ring Binders"/>
    <n v="11.232000000000001"/>
    <n v="8"/>
    <n v="0.7"/>
    <n v="-8.2367999999999988"/>
  </r>
  <r>
    <n v="1748"/>
    <x v="846"/>
    <x v="0"/>
    <x v="572"/>
    <d v="2013-08-18T00:00:00"/>
    <s v="Second Class"/>
    <x v="191"/>
    <s v="Erin Mull"/>
    <x v="0"/>
    <s v="United States"/>
    <s v="Jacksonville"/>
    <x v="3"/>
    <n v="28540"/>
    <x v="0"/>
    <s v="OFF-PA-10004947"/>
    <x v="1"/>
    <x v="10"/>
    <s v="Staples"/>
    <n v="10.272000000000002"/>
    <n v="3"/>
    <n v="0.2"/>
    <n v="3.2099999999999982"/>
  </r>
  <r>
    <n v="1749"/>
    <x v="847"/>
    <x v="2"/>
    <x v="573"/>
    <d v="2011-04-29T00:00:00"/>
    <s v="Standard Class"/>
    <x v="526"/>
    <s v="Dianna Arnett"/>
    <x v="2"/>
    <s v="United States"/>
    <s v="Houston"/>
    <x v="5"/>
    <n v="77095"/>
    <x v="2"/>
    <s v="OFF-PA-10003543"/>
    <x v="1"/>
    <x v="10"/>
    <s v="Xerox 1985"/>
    <n v="10.368000000000002"/>
    <n v="2"/>
    <n v="0.2"/>
    <n v="3.6288"/>
  </r>
  <r>
    <n v="1750"/>
    <x v="847"/>
    <x v="2"/>
    <x v="573"/>
    <d v="2011-04-29T00:00:00"/>
    <s v="Standard Class"/>
    <x v="526"/>
    <s v="Dianna Arnett"/>
    <x v="2"/>
    <s v="United States"/>
    <s v="Houston"/>
    <x v="5"/>
    <n v="77095"/>
    <x v="2"/>
    <s v="OFF-AR-10002221"/>
    <x v="1"/>
    <x v="6"/>
    <s v="12 Colored Short Pencils"/>
    <n v="6.24"/>
    <n v="3"/>
    <n v="0.2"/>
    <n v="0.54600000000000071"/>
  </r>
  <r>
    <n v="1751"/>
    <x v="848"/>
    <x v="1"/>
    <x v="6"/>
    <d v="2012-11-27T00:00:00"/>
    <s v="Standard Class"/>
    <x v="246"/>
    <s v="Meg O'Connel"/>
    <x v="2"/>
    <s v="United States"/>
    <s v="San Antonio"/>
    <x v="5"/>
    <n v="78207"/>
    <x v="2"/>
    <s v="FUR-TA-10004607"/>
    <x v="0"/>
    <x v="3"/>
    <s v="Hon 2111 Invitation Series Straight Table"/>
    <n v="206.96200000000002"/>
    <n v="2"/>
    <n v="0.3"/>
    <n v="-32.522600000000011"/>
  </r>
  <r>
    <n v="1752"/>
    <x v="849"/>
    <x v="3"/>
    <x v="336"/>
    <d v="2014-10-18T00:00:00"/>
    <s v="First Class"/>
    <x v="527"/>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x v="100"/>
    <s v="Victoria Wilson"/>
    <x v="1"/>
    <s v="United States"/>
    <s v="San Francisco"/>
    <x v="1"/>
    <n v="94122"/>
    <x v="1"/>
    <s v="OFF-ST-10004340"/>
    <x v="1"/>
    <x v="4"/>
    <s v="Fellowes Mobile File Cart, Black"/>
    <n v="559.62"/>
    <n v="9"/>
    <n v="0"/>
    <n v="151.09740000000002"/>
  </r>
  <r>
    <n v="1754"/>
    <x v="850"/>
    <x v="3"/>
    <x v="574"/>
    <d v="2014-12-06T00:00:00"/>
    <s v="First Class"/>
    <x v="100"/>
    <s v="Victoria Wilson"/>
    <x v="1"/>
    <s v="United States"/>
    <s v="San Francisco"/>
    <x v="1"/>
    <n v="94122"/>
    <x v="1"/>
    <s v="OFF-PA-10004475"/>
    <x v="1"/>
    <x v="10"/>
    <s v="Xerox 1940"/>
    <n v="109.92"/>
    <n v="2"/>
    <n v="0"/>
    <n v="53.860799999999998"/>
  </r>
  <r>
    <n v="1755"/>
    <x v="850"/>
    <x v="3"/>
    <x v="574"/>
    <d v="2014-12-06T00:00:00"/>
    <s v="First Class"/>
    <x v="100"/>
    <s v="Victoria Wilson"/>
    <x v="1"/>
    <s v="United States"/>
    <s v="San Francisco"/>
    <x v="1"/>
    <n v="94122"/>
    <x v="1"/>
    <s v="OFF-PA-10003893"/>
    <x v="1"/>
    <x v="10"/>
    <s v="Xerox 1962"/>
    <n v="8.56"/>
    <n v="2"/>
    <n v="0"/>
    <n v="3.8519999999999994"/>
  </r>
  <r>
    <n v="1756"/>
    <x v="851"/>
    <x v="1"/>
    <x v="575"/>
    <d v="2012-12-11T00:00:00"/>
    <s v="Second Class"/>
    <x v="499"/>
    <s v="Tonja Turnell"/>
    <x v="2"/>
    <s v="United States"/>
    <s v="Fort Worth"/>
    <x v="5"/>
    <n v="76106"/>
    <x v="2"/>
    <s v="OFF-PA-10000100"/>
    <x v="1"/>
    <x v="10"/>
    <s v="Xerox 1945"/>
    <n v="360.71199999999999"/>
    <n v="11"/>
    <n v="0.2"/>
    <n v="130.75810000000001"/>
  </r>
  <r>
    <n v="1757"/>
    <x v="851"/>
    <x v="1"/>
    <x v="575"/>
    <d v="2012-12-11T00:00:00"/>
    <s v="Second Class"/>
    <x v="499"/>
    <s v="Tonja Turnell"/>
    <x v="2"/>
    <s v="United States"/>
    <s v="Fort Worth"/>
    <x v="5"/>
    <n v="76106"/>
    <x v="2"/>
    <s v="TEC-PH-10001817"/>
    <x v="2"/>
    <x v="7"/>
    <s v="Wilson Electronics DB Pro Signal Booster"/>
    <n v="1718.4"/>
    <n v="6"/>
    <n v="0.2"/>
    <n v="150.36000000000013"/>
  </r>
  <r>
    <n v="1758"/>
    <x v="852"/>
    <x v="1"/>
    <x v="562"/>
    <d v="2012-07-15T00:00:00"/>
    <s v="First Class"/>
    <x v="359"/>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x v="528"/>
    <s v="Raymond Messe"/>
    <x v="0"/>
    <s v="United States"/>
    <s v="Houston"/>
    <x v="5"/>
    <n v="77095"/>
    <x v="2"/>
    <s v="TEC-AC-10001013"/>
    <x v="2"/>
    <x v="11"/>
    <s v="Logitech ClearChat Comfort/USB Headset H390"/>
    <n v="46.864000000000004"/>
    <n v="2"/>
    <n v="0.2"/>
    <n v="7.615399999999994"/>
  </r>
  <r>
    <n v="1760"/>
    <x v="854"/>
    <x v="2"/>
    <x v="576"/>
    <d v="2011-01-13T00:00:00"/>
    <s v="Standard Class"/>
    <x v="469"/>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x v="151"/>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x v="151"/>
    <s v="Arthur Gainer"/>
    <x v="0"/>
    <s v="United States"/>
    <s v="San Diego"/>
    <x v="1"/>
    <n v="92105"/>
    <x v="1"/>
    <s v="OFF-BI-10001900"/>
    <x v="1"/>
    <x v="8"/>
    <s v="DXL Angle-View Binders with Locking Rings, Black"/>
    <n v="28.752000000000002"/>
    <n v="6"/>
    <n v="0.2"/>
    <n v="9.7037999999999993"/>
  </r>
  <r>
    <n v="1763"/>
    <x v="855"/>
    <x v="1"/>
    <x v="577"/>
    <d v="2012-09-09T00:00:00"/>
    <s v="Standard Class"/>
    <x v="151"/>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x v="529"/>
    <s v="Max Ludwig"/>
    <x v="2"/>
    <s v="United States"/>
    <s v="Suffolk"/>
    <x v="17"/>
    <n v="23434"/>
    <x v="0"/>
    <s v="OFF-SU-10002573"/>
    <x v="1"/>
    <x v="14"/>
    <s v="Acme 10&quot; Easy Grip Assistive Scissors"/>
    <n v="35.06"/>
    <n v="2"/>
    <n v="0"/>
    <n v="10.517999999999997"/>
  </r>
  <r>
    <n v="1765"/>
    <x v="856"/>
    <x v="0"/>
    <x v="578"/>
    <d v="2013-08-09T00:00:00"/>
    <s v="Standard Class"/>
    <x v="529"/>
    <s v="Max Ludwig"/>
    <x v="2"/>
    <s v="United States"/>
    <s v="Suffolk"/>
    <x v="17"/>
    <n v="23434"/>
    <x v="0"/>
    <s v="OFF-LA-10004484"/>
    <x v="1"/>
    <x v="2"/>
    <s v="Avery 476"/>
    <n v="4.13"/>
    <n v="1"/>
    <n v="0"/>
    <n v="1.8997999999999999"/>
  </r>
  <r>
    <n v="1766"/>
    <x v="856"/>
    <x v="0"/>
    <x v="578"/>
    <d v="2013-08-09T00:00:00"/>
    <s v="Standard Class"/>
    <x v="529"/>
    <s v="Max Ludwig"/>
    <x v="2"/>
    <s v="United States"/>
    <s v="Suffolk"/>
    <x v="17"/>
    <n v="23434"/>
    <x v="0"/>
    <s v="FUR-FU-10001591"/>
    <x v="0"/>
    <x v="5"/>
    <s v="Advantus Panel Wall Certificate Holder - 8.5x11"/>
    <n v="109.8"/>
    <n v="9"/>
    <n v="0"/>
    <n v="46.116000000000007"/>
  </r>
  <r>
    <n v="1767"/>
    <x v="856"/>
    <x v="0"/>
    <x v="578"/>
    <d v="2013-08-09T00:00:00"/>
    <s v="Standard Class"/>
    <x v="529"/>
    <s v="Max Ludwig"/>
    <x v="2"/>
    <s v="United States"/>
    <s v="Suffolk"/>
    <x v="17"/>
    <n v="23434"/>
    <x v="0"/>
    <s v="OFF-LA-10002034"/>
    <x v="1"/>
    <x v="2"/>
    <s v="Avery 478"/>
    <n v="9.82"/>
    <n v="2"/>
    <n v="0"/>
    <n v="4.8117999999999999"/>
  </r>
  <r>
    <n v="1768"/>
    <x v="857"/>
    <x v="2"/>
    <x v="579"/>
    <d v="2011-03-26T00:00:00"/>
    <s v="Standard Class"/>
    <x v="530"/>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x v="530"/>
    <s v="Craig Carroll"/>
    <x v="0"/>
    <s v="United States"/>
    <s v="Greensboro"/>
    <x v="3"/>
    <n v="27405"/>
    <x v="0"/>
    <s v="OFF-BI-10002735"/>
    <x v="1"/>
    <x v="8"/>
    <s v="GBC Prestige Therm-A-Bind Covers"/>
    <n v="51.465000000000018"/>
    <n v="5"/>
    <n v="0.7"/>
    <n v="-39.456499999999991"/>
  </r>
  <r>
    <n v="1770"/>
    <x v="858"/>
    <x v="3"/>
    <x v="580"/>
    <d v="2014-03-09T00:00:00"/>
    <s v="Standard Class"/>
    <x v="34"/>
    <s v="Stewart Carmichael"/>
    <x v="1"/>
    <s v="United States"/>
    <s v="Dallas"/>
    <x v="5"/>
    <n v="75081"/>
    <x v="2"/>
    <s v="OFF-SU-10001935"/>
    <x v="1"/>
    <x v="14"/>
    <s v="Staples"/>
    <n v="6.9760000000000009"/>
    <n v="4"/>
    <n v="0.2"/>
    <n v="-1.3952000000000013"/>
  </r>
  <r>
    <n v="1771"/>
    <x v="858"/>
    <x v="3"/>
    <x v="580"/>
    <d v="2014-03-09T00:00:00"/>
    <s v="Standard Class"/>
    <x v="34"/>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x v="55"/>
    <s v="Greg Guthrie"/>
    <x v="1"/>
    <s v="United States"/>
    <s v="Chicago"/>
    <x v="10"/>
    <n v="60623"/>
    <x v="2"/>
    <s v="OFF-ST-10004337"/>
    <x v="1"/>
    <x v="4"/>
    <s v="SAFCO Commercial Wire Shelving, 72h"/>
    <n v="97.984000000000009"/>
    <n v="2"/>
    <n v="0.2"/>
    <n v="-24.496000000000002"/>
  </r>
  <r>
    <n v="1773"/>
    <x v="859"/>
    <x v="0"/>
    <x v="581"/>
    <d v="2013-11-30T00:00:00"/>
    <s v="Second Class"/>
    <x v="55"/>
    <s v="Greg Guthrie"/>
    <x v="1"/>
    <s v="United States"/>
    <s v="Chicago"/>
    <x v="10"/>
    <n v="60623"/>
    <x v="2"/>
    <s v="TEC-AC-10001266"/>
    <x v="2"/>
    <x v="11"/>
    <s v="Memorex Micro Travel Drive 8 GB"/>
    <n v="62.400000000000006"/>
    <n v="6"/>
    <n v="0.2"/>
    <n v="19.499999999999993"/>
  </r>
  <r>
    <n v="1774"/>
    <x v="860"/>
    <x v="2"/>
    <x v="582"/>
    <d v="2011-05-03T00:00:00"/>
    <s v="Standard Class"/>
    <x v="501"/>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x v="501"/>
    <s v="Muhammed Yedwab"/>
    <x v="1"/>
    <s v="United States"/>
    <s v="Baltimore"/>
    <x v="39"/>
    <n v="21215"/>
    <x v="3"/>
    <s v="OFF-ST-10000877"/>
    <x v="1"/>
    <x v="4"/>
    <s v="Recycled Steel Personal File for Standard File Folders"/>
    <n v="497.61"/>
    <n v="9"/>
    <n v="0"/>
    <n v="129.37860000000001"/>
  </r>
  <r>
    <n v="1776"/>
    <x v="860"/>
    <x v="2"/>
    <x v="582"/>
    <d v="2011-05-03T00:00:00"/>
    <s v="Standard Class"/>
    <x v="501"/>
    <s v="Muhammed Yedwab"/>
    <x v="1"/>
    <s v="United States"/>
    <s v="Baltimore"/>
    <x v="39"/>
    <n v="21215"/>
    <x v="3"/>
    <s v="OFF-AR-10004752"/>
    <x v="1"/>
    <x v="6"/>
    <s v="Blackstonian Pencils"/>
    <n v="5.34"/>
    <n v="2"/>
    <n v="0"/>
    <n v="1.4952000000000001"/>
  </r>
  <r>
    <n v="1777"/>
    <x v="860"/>
    <x v="2"/>
    <x v="582"/>
    <d v="2011-05-03T00:00:00"/>
    <s v="Standard Class"/>
    <x v="501"/>
    <s v="Muhammed Yedwab"/>
    <x v="1"/>
    <s v="United States"/>
    <s v="Baltimore"/>
    <x v="39"/>
    <n v="21215"/>
    <x v="3"/>
    <s v="OFF-LA-10000452"/>
    <x v="1"/>
    <x v="2"/>
    <s v="Avery 488"/>
    <n v="3.15"/>
    <n v="1"/>
    <n v="0"/>
    <n v="1.512"/>
  </r>
  <r>
    <n v="1778"/>
    <x v="861"/>
    <x v="1"/>
    <x v="27"/>
    <d v="2012-11-28T00:00:00"/>
    <s v="Standard Class"/>
    <x v="24"/>
    <s v="Darren Powers"/>
    <x v="0"/>
    <s v="United States"/>
    <s v="Los Angeles"/>
    <x v="1"/>
    <n v="90004"/>
    <x v="1"/>
    <s v="OFF-PA-10000675"/>
    <x v="1"/>
    <x v="10"/>
    <s v="Xerox 1919"/>
    <n v="368.91"/>
    <n v="9"/>
    <n v="0"/>
    <n v="180.76590000000002"/>
  </r>
  <r>
    <n v="1779"/>
    <x v="861"/>
    <x v="1"/>
    <x v="27"/>
    <d v="2012-11-28T00:00:00"/>
    <s v="Standard Class"/>
    <x v="24"/>
    <s v="Darren Powers"/>
    <x v="0"/>
    <s v="United States"/>
    <s v="Los Angeles"/>
    <x v="1"/>
    <n v="90004"/>
    <x v="1"/>
    <s v="OFF-AR-10003045"/>
    <x v="1"/>
    <x v="6"/>
    <s v="Prang Colored Pencils"/>
    <n v="14.7"/>
    <n v="5"/>
    <n v="0"/>
    <n v="6.6150000000000002"/>
  </r>
  <r>
    <n v="1780"/>
    <x v="862"/>
    <x v="0"/>
    <x v="583"/>
    <d v="2013-11-17T00:00:00"/>
    <s v="Standard Class"/>
    <x v="420"/>
    <s v="Bryan Davis"/>
    <x v="0"/>
    <s v="United States"/>
    <s v="New York City"/>
    <x v="15"/>
    <n v="10011"/>
    <x v="3"/>
    <s v="TEC-AC-10003447"/>
    <x v="2"/>
    <x v="11"/>
    <s v="Micropad Numeric Keypads"/>
    <n v="59.97"/>
    <n v="3"/>
    <n v="0"/>
    <n v="14.992499999999996"/>
  </r>
  <r>
    <n v="1781"/>
    <x v="862"/>
    <x v="0"/>
    <x v="583"/>
    <d v="2013-11-17T00:00:00"/>
    <s v="Standard Class"/>
    <x v="420"/>
    <s v="Bryan Davis"/>
    <x v="0"/>
    <s v="United States"/>
    <s v="New York City"/>
    <x v="15"/>
    <n v="10011"/>
    <x v="3"/>
    <s v="OFF-ST-10002276"/>
    <x v="1"/>
    <x v="4"/>
    <s v="Safco Steel Mobile File Cart"/>
    <n v="83.36"/>
    <n v="1"/>
    <n v="0"/>
    <n v="20.840000000000003"/>
  </r>
  <r>
    <n v="1782"/>
    <x v="863"/>
    <x v="1"/>
    <x v="584"/>
    <d v="2012-07-13T00:00:00"/>
    <s v="Standard Class"/>
    <x v="118"/>
    <s v="Claudia Bergmann"/>
    <x v="1"/>
    <s v="United States"/>
    <s v="Franklin"/>
    <x v="31"/>
    <n v="2038"/>
    <x v="3"/>
    <s v="OFF-PA-10001609"/>
    <x v="1"/>
    <x v="10"/>
    <s v="Tops Wirebound Message Log Books"/>
    <n v="6.58"/>
    <n v="2"/>
    <n v="0"/>
    <n v="3.0267999999999997"/>
  </r>
  <r>
    <n v="1783"/>
    <x v="863"/>
    <x v="1"/>
    <x v="584"/>
    <d v="2012-07-13T00:00:00"/>
    <s v="Standard Class"/>
    <x v="118"/>
    <s v="Claudia Bergmann"/>
    <x v="1"/>
    <s v="United States"/>
    <s v="Franklin"/>
    <x v="31"/>
    <n v="2038"/>
    <x v="3"/>
    <s v="OFF-BI-10001597"/>
    <x v="1"/>
    <x v="8"/>
    <s v="Wilson Jones Ledger-Size, Piano-Hinge Binder, 2&quot;, Blue"/>
    <n v="122.94"/>
    <n v="3"/>
    <n v="0"/>
    <n v="59.011199999999988"/>
  </r>
  <r>
    <n v="1784"/>
    <x v="864"/>
    <x v="3"/>
    <x v="585"/>
    <d v="2014-09-27T00:00:00"/>
    <s v="Standard Class"/>
    <x v="531"/>
    <s v="Jim Epp"/>
    <x v="1"/>
    <s v="United States"/>
    <s v="Milwaukee"/>
    <x v="6"/>
    <n v="53209"/>
    <x v="2"/>
    <s v="OFF-PA-10004475"/>
    <x v="1"/>
    <x v="10"/>
    <s v="Xerox 1940"/>
    <n v="219.84"/>
    <n v="4"/>
    <n v="0"/>
    <n v="107.7216"/>
  </r>
  <r>
    <n v="1785"/>
    <x v="864"/>
    <x v="3"/>
    <x v="585"/>
    <d v="2014-09-27T00:00:00"/>
    <s v="Standard Class"/>
    <x v="531"/>
    <s v="Jim Epp"/>
    <x v="1"/>
    <s v="United States"/>
    <s v="Milwaukee"/>
    <x v="6"/>
    <n v="53209"/>
    <x v="2"/>
    <s v="TEC-AC-10004510"/>
    <x v="2"/>
    <x v="11"/>
    <s v="Logitech Desktop MK120 Mouse and keyboard Combo"/>
    <n v="98.16"/>
    <n v="6"/>
    <n v="0"/>
    <n v="9.8159999999999954"/>
  </r>
  <r>
    <n v="1786"/>
    <x v="864"/>
    <x v="3"/>
    <x v="585"/>
    <d v="2014-09-27T00:00:00"/>
    <s v="Standard Class"/>
    <x v="531"/>
    <s v="Jim Epp"/>
    <x v="1"/>
    <s v="United States"/>
    <s v="Milwaukee"/>
    <x v="6"/>
    <n v="53209"/>
    <x v="2"/>
    <s v="OFF-BI-10002976"/>
    <x v="1"/>
    <x v="8"/>
    <s v="ACCOHIDE Binder by Acco"/>
    <n v="33.04"/>
    <n v="8"/>
    <n v="0"/>
    <n v="15.5288"/>
  </r>
  <r>
    <n v="1787"/>
    <x v="864"/>
    <x v="3"/>
    <x v="585"/>
    <d v="2014-09-27T00:00:00"/>
    <s v="Standard Class"/>
    <x v="531"/>
    <s v="Jim Epp"/>
    <x v="1"/>
    <s v="United States"/>
    <s v="Milwaukee"/>
    <x v="6"/>
    <n v="53209"/>
    <x v="2"/>
    <s v="TEC-PH-10001615"/>
    <x v="2"/>
    <x v="7"/>
    <s v="AT&amp;T CL82213"/>
    <n v="86.97"/>
    <n v="3"/>
    <n v="0"/>
    <n v="25.221299999999989"/>
  </r>
  <r>
    <n v="1788"/>
    <x v="865"/>
    <x v="1"/>
    <x v="586"/>
    <d v="2012-02-19T00:00:00"/>
    <s v="Standard Class"/>
    <x v="532"/>
    <s v="Roy Phan"/>
    <x v="1"/>
    <s v="United States"/>
    <s v="Kenosha"/>
    <x v="6"/>
    <n v="53142"/>
    <x v="2"/>
    <s v="TEC-PH-10001819"/>
    <x v="2"/>
    <x v="7"/>
    <s v="Innergie mMini Combo Duo USB Travel Charging Kit"/>
    <n v="134.97"/>
    <n v="3"/>
    <n v="0"/>
    <n v="64.785599999999988"/>
  </r>
  <r>
    <n v="1789"/>
    <x v="865"/>
    <x v="1"/>
    <x v="586"/>
    <d v="2012-02-19T00:00:00"/>
    <s v="Standard Class"/>
    <x v="532"/>
    <s v="Roy Phan"/>
    <x v="1"/>
    <s v="United States"/>
    <s v="Kenosha"/>
    <x v="6"/>
    <n v="53142"/>
    <x v="2"/>
    <s v="TEC-PH-10000560"/>
    <x v="2"/>
    <x v="7"/>
    <s v="Samsung Galaxy S III - 16GB - pebble blue (T-Mobile)"/>
    <n v="699.98"/>
    <n v="2"/>
    <n v="0"/>
    <n v="195.99440000000004"/>
  </r>
  <r>
    <n v="1790"/>
    <x v="865"/>
    <x v="1"/>
    <x v="586"/>
    <d v="2012-02-19T00:00:00"/>
    <s v="Standard Class"/>
    <x v="532"/>
    <s v="Roy Phan"/>
    <x v="1"/>
    <s v="United States"/>
    <s v="Kenosha"/>
    <x v="6"/>
    <n v="53142"/>
    <x v="2"/>
    <s v="TEC-AC-10004568"/>
    <x v="2"/>
    <x v="11"/>
    <s v="Maxell LTO Ultrium - 800 GB"/>
    <n v="139.94999999999999"/>
    <n v="5"/>
    <n v="0"/>
    <n v="26.590499999999988"/>
  </r>
  <r>
    <n v="1791"/>
    <x v="866"/>
    <x v="2"/>
    <x v="587"/>
    <d v="2011-10-04T00:00:00"/>
    <s v="Standard Class"/>
    <x v="154"/>
    <s v="Russell Applegate"/>
    <x v="0"/>
    <s v="United States"/>
    <s v="New York City"/>
    <x v="15"/>
    <n v="10011"/>
    <x v="3"/>
    <s v="OFF-PA-10004092"/>
    <x v="1"/>
    <x v="10"/>
    <s v="Tops Green Bar Computer Printout Paper"/>
    <n v="48.94"/>
    <n v="1"/>
    <n v="0"/>
    <n v="24.47"/>
  </r>
  <r>
    <n v="1792"/>
    <x v="867"/>
    <x v="2"/>
    <x v="588"/>
    <d v="2011-12-03T00:00:00"/>
    <s v="First Class"/>
    <x v="261"/>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x v="261"/>
    <s v="Resi Pölking"/>
    <x v="0"/>
    <s v="United States"/>
    <s v="Madison"/>
    <x v="6"/>
    <n v="53711"/>
    <x v="2"/>
    <s v="OFF-AR-10000475"/>
    <x v="1"/>
    <x v="6"/>
    <s v="Hunt BOSTON Vista Battery-Operated Pencil Sharpener, Black"/>
    <n v="46.64"/>
    <n v="4"/>
    <n v="0"/>
    <n v="12.592800000000004"/>
  </r>
  <r>
    <n v="1794"/>
    <x v="868"/>
    <x v="2"/>
    <x v="589"/>
    <d v="2011-12-13T00:00:00"/>
    <s v="Standard Class"/>
    <x v="533"/>
    <s v="Thomas Boland"/>
    <x v="1"/>
    <s v="United States"/>
    <s v="Houston"/>
    <x v="5"/>
    <n v="77041"/>
    <x v="2"/>
    <s v="OFF-ST-10000777"/>
    <x v="1"/>
    <x v="4"/>
    <s v="Companion Letter/Legal File, Black"/>
    <n v="60.415999999999997"/>
    <n v="2"/>
    <n v="0.2"/>
    <n v="6.0416000000000025"/>
  </r>
  <r>
    <n v="1795"/>
    <x v="869"/>
    <x v="0"/>
    <x v="64"/>
    <d v="2013-09-11T00:00:00"/>
    <s v="Standard Class"/>
    <x v="534"/>
    <s v="Brad Eason"/>
    <x v="2"/>
    <s v="United States"/>
    <s v="Olathe"/>
    <x v="41"/>
    <n v="66062"/>
    <x v="2"/>
    <s v="OFF-AR-10004022"/>
    <x v="1"/>
    <x v="6"/>
    <s v="Panasonic KP-380BK Classic Electric Pencil Sharpener"/>
    <n v="107.94"/>
    <n v="3"/>
    <n v="0"/>
    <n v="26.984999999999992"/>
  </r>
  <r>
    <n v="1796"/>
    <x v="870"/>
    <x v="3"/>
    <x v="151"/>
    <d v="2014-08-31T00:00:00"/>
    <s v="First Class"/>
    <x v="280"/>
    <s v="Mathew Reese"/>
    <x v="2"/>
    <s v="United States"/>
    <s v="New York City"/>
    <x v="15"/>
    <n v="10024"/>
    <x v="3"/>
    <s v="OFF-ST-10002352"/>
    <x v="1"/>
    <x v="4"/>
    <s v="Iris Project Case"/>
    <n v="63.84"/>
    <n v="8"/>
    <n v="0"/>
    <n v="16.598399999999998"/>
  </r>
  <r>
    <n v="1797"/>
    <x v="870"/>
    <x v="3"/>
    <x v="151"/>
    <d v="2014-08-31T00:00:00"/>
    <s v="First Class"/>
    <x v="280"/>
    <s v="Mathew Reese"/>
    <x v="2"/>
    <s v="United States"/>
    <s v="New York City"/>
    <x v="15"/>
    <n v="10024"/>
    <x v="3"/>
    <s v="TEC-PH-10000455"/>
    <x v="2"/>
    <x v="7"/>
    <s v="GE 30522EE2"/>
    <n v="347.96999999999997"/>
    <n v="3"/>
    <n v="0"/>
    <n v="100.91129999999997"/>
  </r>
  <r>
    <n v="1798"/>
    <x v="870"/>
    <x v="3"/>
    <x v="151"/>
    <d v="2014-08-31T00:00:00"/>
    <s v="First Class"/>
    <x v="280"/>
    <s v="Mathew Reese"/>
    <x v="2"/>
    <s v="United States"/>
    <s v="New York City"/>
    <x v="15"/>
    <n v="10024"/>
    <x v="3"/>
    <s v="OFF-BI-10003910"/>
    <x v="1"/>
    <x v="8"/>
    <s v="DXL Angle-View Binders with Locking Rings by Samsill"/>
    <n v="37.008000000000003"/>
    <n v="6"/>
    <n v="0.2"/>
    <n v="11.565"/>
  </r>
  <r>
    <n v="1799"/>
    <x v="871"/>
    <x v="0"/>
    <x v="274"/>
    <d v="2013-07-12T00:00:00"/>
    <s v="Standard Class"/>
    <x v="528"/>
    <s v="Raymond Messe"/>
    <x v="0"/>
    <s v="United States"/>
    <s v="San Jose"/>
    <x v="1"/>
    <n v="95123"/>
    <x v="1"/>
    <s v="FUR-FU-10003039"/>
    <x v="0"/>
    <x v="5"/>
    <s v="Howard Miller 11-1/2&quot; Diameter Grantwood Wall Clock"/>
    <n v="215.65"/>
    <n v="5"/>
    <n v="0"/>
    <n v="73.320999999999998"/>
  </r>
  <r>
    <n v="1800"/>
    <x v="872"/>
    <x v="0"/>
    <x v="590"/>
    <d v="2013-08-11T00:00:00"/>
    <s v="Second Class"/>
    <x v="535"/>
    <s v="Jill Fjeld"/>
    <x v="0"/>
    <s v="United States"/>
    <s v="Dallas"/>
    <x v="5"/>
    <n v="75081"/>
    <x v="2"/>
    <s v="OFF-FA-10000585"/>
    <x v="1"/>
    <x v="13"/>
    <s v="OIC Bulk Pack Metal Binder Clips"/>
    <n v="11.168000000000001"/>
    <n v="4"/>
    <n v="0.2"/>
    <n v="3.6295999999999995"/>
  </r>
  <r>
    <n v="1801"/>
    <x v="872"/>
    <x v="0"/>
    <x v="590"/>
    <d v="2013-08-11T00:00:00"/>
    <s v="Second Class"/>
    <x v="535"/>
    <s v="Jill Fjeld"/>
    <x v="0"/>
    <s v="United States"/>
    <s v="Dallas"/>
    <x v="5"/>
    <n v="75081"/>
    <x v="2"/>
    <s v="OFF-PA-10001994"/>
    <x v="1"/>
    <x v="10"/>
    <s v="Ink Jet Note and Greeting Cards, 8-1/2&quot; x 5-1/2&quot; Card Size"/>
    <n v="53.952000000000005"/>
    <n v="3"/>
    <n v="0.2"/>
    <n v="17.534399999999998"/>
  </r>
  <r>
    <n v="1802"/>
    <x v="873"/>
    <x v="0"/>
    <x v="373"/>
    <d v="2013-11-20T00:00:00"/>
    <s v="Standard Class"/>
    <x v="216"/>
    <s v="Adrian Shami"/>
    <x v="2"/>
    <s v="United States"/>
    <s v="Auburn"/>
    <x v="4"/>
    <n v="98002"/>
    <x v="1"/>
    <s v="FUR-FU-10004270"/>
    <x v="0"/>
    <x v="5"/>
    <s v="Eldon Image Series Desk Accessories, Burgundy"/>
    <n v="4.18"/>
    <n v="1"/>
    <n v="0"/>
    <n v="1.5047999999999999"/>
  </r>
  <r>
    <n v="1803"/>
    <x v="874"/>
    <x v="3"/>
    <x v="585"/>
    <d v="2014-09-27T00:00:00"/>
    <s v="Second Class"/>
    <x v="350"/>
    <s v="Joseph Airdo"/>
    <x v="0"/>
    <s v="United States"/>
    <s v="Philadelphia"/>
    <x v="9"/>
    <n v="19134"/>
    <x v="3"/>
    <s v="OFF-BI-10002498"/>
    <x v="1"/>
    <x v="8"/>
    <s v="Clear Mylar Reinforcing Strips"/>
    <n v="5.6070000000000011"/>
    <n v="1"/>
    <n v="0.7"/>
    <n v="-4.2987000000000002"/>
  </r>
  <r>
    <n v="1804"/>
    <x v="874"/>
    <x v="3"/>
    <x v="585"/>
    <d v="2014-09-27T00:00:00"/>
    <s v="Second Class"/>
    <x v="350"/>
    <s v="Joseph Airdo"/>
    <x v="0"/>
    <s v="United States"/>
    <s v="Philadelphia"/>
    <x v="9"/>
    <n v="19134"/>
    <x v="3"/>
    <s v="OFF-SU-10002881"/>
    <x v="1"/>
    <x v="14"/>
    <s v="Martin Yale Chadless Opener Electric Letter Opener"/>
    <n v="4663.7360000000008"/>
    <n v="7"/>
    <n v="0.2"/>
    <n v="-1049.3406"/>
  </r>
  <r>
    <n v="1805"/>
    <x v="874"/>
    <x v="3"/>
    <x v="585"/>
    <d v="2014-09-27T00:00:00"/>
    <s v="Second Class"/>
    <x v="350"/>
    <s v="Joseph Airdo"/>
    <x v="0"/>
    <s v="United States"/>
    <s v="Philadelphia"/>
    <x v="9"/>
    <n v="19134"/>
    <x v="3"/>
    <s v="TEC-AC-10002926"/>
    <x v="2"/>
    <x v="11"/>
    <s v="Logitech Wireless Marathon Mouse M705"/>
    <n v="79.984000000000009"/>
    <n v="2"/>
    <n v="0.2"/>
    <n v="22.995400000000004"/>
  </r>
  <r>
    <n v="1806"/>
    <x v="875"/>
    <x v="0"/>
    <x v="591"/>
    <d v="2013-12-29T00:00:00"/>
    <s v="First Class"/>
    <x v="136"/>
    <s v="Grace Kelly"/>
    <x v="1"/>
    <s v="United States"/>
    <s v="Los Angeles"/>
    <x v="1"/>
    <n v="90049"/>
    <x v="1"/>
    <s v="TEC-PH-10002200"/>
    <x v="2"/>
    <x v="7"/>
    <s v="Samsung Galaxy Note 2"/>
    <n v="2575.944"/>
    <n v="7"/>
    <n v="0.2"/>
    <n v="257.59440000000029"/>
  </r>
  <r>
    <n v="1807"/>
    <x v="875"/>
    <x v="0"/>
    <x v="591"/>
    <d v="2013-12-29T00:00:00"/>
    <s v="First Class"/>
    <x v="136"/>
    <s v="Grace Kelly"/>
    <x v="1"/>
    <s v="United States"/>
    <s v="Los Angeles"/>
    <x v="1"/>
    <n v="90049"/>
    <x v="1"/>
    <s v="OFF-PA-10002005"/>
    <x v="1"/>
    <x v="10"/>
    <s v="Xerox 225"/>
    <n v="45.36"/>
    <n v="7"/>
    <n v="0"/>
    <n v="21.772800000000004"/>
  </r>
  <r>
    <n v="1808"/>
    <x v="875"/>
    <x v="0"/>
    <x v="591"/>
    <d v="2013-12-29T00:00:00"/>
    <s v="First Class"/>
    <x v="136"/>
    <s v="Grace Kelly"/>
    <x v="1"/>
    <s v="United States"/>
    <s v="Los Angeles"/>
    <x v="1"/>
    <n v="90049"/>
    <x v="1"/>
    <s v="TEC-AC-10001465"/>
    <x v="2"/>
    <x v="11"/>
    <s v="SanDisk Cruzer 64 GB USB Flash Drive"/>
    <n v="254.24"/>
    <n v="7"/>
    <n v="0"/>
    <n v="76.271999999999977"/>
  </r>
  <r>
    <n v="1809"/>
    <x v="876"/>
    <x v="0"/>
    <x v="592"/>
    <d v="2013-02-13T00:00:00"/>
    <s v="First Class"/>
    <x v="536"/>
    <s v="Phillip Breyer"/>
    <x v="1"/>
    <s v="United States"/>
    <s v="Tulsa"/>
    <x v="26"/>
    <n v="74133"/>
    <x v="2"/>
    <s v="TEC-PH-10004897"/>
    <x v="2"/>
    <x v="7"/>
    <s v="Mediabridge Sport Armband iPhone 5s"/>
    <n v="69.930000000000007"/>
    <n v="7"/>
    <n v="0"/>
    <n v="0.69929999999999914"/>
  </r>
  <r>
    <n v="1810"/>
    <x v="877"/>
    <x v="0"/>
    <x v="248"/>
    <d v="2013-10-30T00:00:00"/>
    <s v="Standard Class"/>
    <x v="96"/>
    <s v="Heather Kirkland"/>
    <x v="1"/>
    <s v="United States"/>
    <s v="Chicago"/>
    <x v="10"/>
    <n v="60610"/>
    <x v="2"/>
    <s v="FUR-FU-10001196"/>
    <x v="0"/>
    <x v="5"/>
    <s v="DAX Cubicle Frames - 8x10"/>
    <n v="16.155999999999999"/>
    <n v="7"/>
    <n v="0.6"/>
    <n v="-12.116999999999999"/>
  </r>
  <r>
    <n v="1811"/>
    <x v="877"/>
    <x v="0"/>
    <x v="248"/>
    <d v="2013-10-30T00:00:00"/>
    <s v="Standard Class"/>
    <x v="96"/>
    <s v="Heather Kirkland"/>
    <x v="1"/>
    <s v="United States"/>
    <s v="Chicago"/>
    <x v="10"/>
    <n v="60610"/>
    <x v="2"/>
    <s v="OFF-PA-10000595"/>
    <x v="1"/>
    <x v="10"/>
    <s v="Xerox 1929"/>
    <n v="54.816000000000003"/>
    <n v="3"/>
    <n v="0.2"/>
    <n v="17.815199999999997"/>
  </r>
  <r>
    <n v="1812"/>
    <x v="878"/>
    <x v="2"/>
    <x v="3"/>
    <d v="2011-06-11T00:00:00"/>
    <s v="Second Class"/>
    <x v="383"/>
    <s v="Frank Olsen"/>
    <x v="0"/>
    <s v="United States"/>
    <s v="Harrisonburg"/>
    <x v="17"/>
    <n v="22801"/>
    <x v="0"/>
    <s v="FUR-TA-10004534"/>
    <x v="0"/>
    <x v="3"/>
    <s v="Bevis 44 x 96 Conference Tables"/>
    <n v="1441.3"/>
    <n v="7"/>
    <n v="0"/>
    <n v="245.0209999999999"/>
  </r>
  <r>
    <n v="1813"/>
    <x v="879"/>
    <x v="3"/>
    <x v="225"/>
    <d v="2014-11-27T00:00:00"/>
    <s v="Standard Class"/>
    <x v="537"/>
    <s v="Brian Thompson"/>
    <x v="0"/>
    <s v="United States"/>
    <s v="Newark"/>
    <x v="24"/>
    <n v="43055"/>
    <x v="3"/>
    <s v="FUR-FU-10001861"/>
    <x v="0"/>
    <x v="5"/>
    <s v="Floodlight Indoor Halogen Bulbs, 1 Bulb per Pack, 60 Watts"/>
    <n v="77.599999999999994"/>
    <n v="5"/>
    <n v="0.2"/>
    <n v="28.129999999999995"/>
  </r>
  <r>
    <n v="1814"/>
    <x v="879"/>
    <x v="3"/>
    <x v="225"/>
    <d v="2014-11-27T00:00:00"/>
    <s v="Standard Class"/>
    <x v="537"/>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x v="407"/>
    <s v="Stefania Perrino"/>
    <x v="1"/>
    <s v="United States"/>
    <s v="Los Angeles"/>
    <x v="1"/>
    <n v="90045"/>
    <x v="1"/>
    <s v="FUR-TA-10002607"/>
    <x v="0"/>
    <x v="3"/>
    <s v="KI Conference Tables"/>
    <n v="170.13600000000002"/>
    <n v="3"/>
    <n v="0.2"/>
    <n v="-8.5067999999999913"/>
  </r>
  <r>
    <n v="1816"/>
    <x v="881"/>
    <x v="1"/>
    <x v="593"/>
    <d v="2012-06-04T00:00:00"/>
    <s v="Same Day"/>
    <x v="328"/>
    <s v="Lauren Leatherbury"/>
    <x v="0"/>
    <s v="United States"/>
    <s v="Seattle"/>
    <x v="4"/>
    <n v="98105"/>
    <x v="1"/>
    <s v="OFF-LA-10000443"/>
    <x v="1"/>
    <x v="2"/>
    <s v="Avery 501"/>
    <n v="7.38"/>
    <n v="2"/>
    <n v="0"/>
    <n v="3.4685999999999999"/>
  </r>
  <r>
    <n v="1817"/>
    <x v="881"/>
    <x v="1"/>
    <x v="593"/>
    <d v="2012-06-04T00:00:00"/>
    <s v="Same Day"/>
    <x v="328"/>
    <s v="Lauren Leatherbury"/>
    <x v="0"/>
    <s v="United States"/>
    <s v="Seattle"/>
    <x v="4"/>
    <n v="98105"/>
    <x v="1"/>
    <s v="OFF-AR-10004685"/>
    <x v="1"/>
    <x v="6"/>
    <s v="Binney &amp; Smith Crayola Metallic Colored Pencils, 8-Color Set"/>
    <n v="9.26"/>
    <n v="2"/>
    <n v="0"/>
    <n v="3.0557999999999996"/>
  </r>
  <r>
    <n v="1818"/>
    <x v="882"/>
    <x v="1"/>
    <x v="350"/>
    <d v="2012-12-15T00:00:00"/>
    <s v="Second Class"/>
    <x v="430"/>
    <s v="Matt Collins"/>
    <x v="0"/>
    <s v="United States"/>
    <s v="Los Angeles"/>
    <x v="1"/>
    <n v="90036"/>
    <x v="1"/>
    <s v="OFF-LA-10001771"/>
    <x v="1"/>
    <x v="2"/>
    <s v="Avery 513"/>
    <n v="9.9600000000000009"/>
    <n v="2"/>
    <n v="0"/>
    <n v="4.5815999999999999"/>
  </r>
  <r>
    <n v="1819"/>
    <x v="883"/>
    <x v="2"/>
    <x v="594"/>
    <d v="2011-05-29T00:00:00"/>
    <s v="Standard Class"/>
    <x v="538"/>
    <s v="Janet Lee"/>
    <x v="0"/>
    <s v="United States"/>
    <s v="Chicago"/>
    <x v="10"/>
    <n v="60623"/>
    <x v="2"/>
    <s v="OFF-AP-10001394"/>
    <x v="1"/>
    <x v="9"/>
    <s v="Harmony Air Purifier"/>
    <n v="75.59999999999998"/>
    <n v="2"/>
    <n v="0.8"/>
    <n v="-166.32000000000005"/>
  </r>
  <r>
    <n v="1820"/>
    <x v="883"/>
    <x v="2"/>
    <x v="594"/>
    <d v="2011-05-29T00:00:00"/>
    <s v="Standard Class"/>
    <x v="538"/>
    <s v="Janet Lee"/>
    <x v="0"/>
    <s v="United States"/>
    <s v="Chicago"/>
    <x v="10"/>
    <n v="60623"/>
    <x v="2"/>
    <s v="FUR-FU-10002553"/>
    <x v="0"/>
    <x v="5"/>
    <s v="Electrix Incandescent Magnifying Lamp, Black"/>
    <n v="29.32"/>
    <n v="2"/>
    <n v="0.6"/>
    <n v="-24.188999999999993"/>
  </r>
  <r>
    <n v="1821"/>
    <x v="884"/>
    <x v="0"/>
    <x v="595"/>
    <d v="2013-02-20T00:00:00"/>
    <s v="Standard Class"/>
    <x v="10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x v="105"/>
    <s v="Erin Ashbrook"/>
    <x v="1"/>
    <s v="United States"/>
    <s v="Chicago"/>
    <x v="10"/>
    <n v="60623"/>
    <x v="2"/>
    <s v="OFF-FA-10000304"/>
    <x v="1"/>
    <x v="13"/>
    <s v="Advantus Push Pins"/>
    <n v="6.9760000000000009"/>
    <n v="4"/>
    <n v="0.2"/>
    <n v="1.8312000000000004"/>
  </r>
  <r>
    <n v="1823"/>
    <x v="884"/>
    <x v="0"/>
    <x v="595"/>
    <d v="2013-02-20T00:00:00"/>
    <s v="Standard Class"/>
    <x v="105"/>
    <s v="Erin Ashbrook"/>
    <x v="1"/>
    <s v="United States"/>
    <s v="Chicago"/>
    <x v="10"/>
    <n v="60623"/>
    <x v="2"/>
    <s v="FUR-CH-10004754"/>
    <x v="0"/>
    <x v="1"/>
    <s v="Global Stack Chair with Arms, Black"/>
    <n v="62.957999999999998"/>
    <n v="3"/>
    <n v="0.3"/>
    <n v="-2.6981999999999999"/>
  </r>
  <r>
    <n v="1824"/>
    <x v="884"/>
    <x v="0"/>
    <x v="595"/>
    <d v="2013-02-20T00:00:00"/>
    <s v="Standard Class"/>
    <x v="105"/>
    <s v="Erin Ashbrook"/>
    <x v="1"/>
    <s v="United States"/>
    <s v="Chicago"/>
    <x v="10"/>
    <n v="60623"/>
    <x v="2"/>
    <s v="OFF-PA-10000809"/>
    <x v="1"/>
    <x v="10"/>
    <s v="Xerox 206"/>
    <n v="5.1840000000000011"/>
    <n v="1"/>
    <n v="0.2"/>
    <n v="1.8144"/>
  </r>
  <r>
    <n v="1825"/>
    <x v="885"/>
    <x v="0"/>
    <x v="596"/>
    <d v="2013-12-29T00:00:00"/>
    <s v="Standard Class"/>
    <x v="193"/>
    <s v="Sue Ann Reed"/>
    <x v="0"/>
    <s v="United States"/>
    <s v="Redmond"/>
    <x v="21"/>
    <n v="97756"/>
    <x v="1"/>
    <s v="OFF-BI-10003694"/>
    <x v="1"/>
    <x v="8"/>
    <s v="Avery 3 1/2&quot; Diskette Storage Pages, 10/Pack"/>
    <n v="31.32"/>
    <n v="10"/>
    <n v="0.7"/>
    <n v="-25.05599999999999"/>
  </r>
  <r>
    <n v="1826"/>
    <x v="885"/>
    <x v="0"/>
    <x v="596"/>
    <d v="2013-12-29T00:00:00"/>
    <s v="Standard Class"/>
    <x v="193"/>
    <s v="Sue Ann Reed"/>
    <x v="0"/>
    <s v="United States"/>
    <s v="Redmond"/>
    <x v="21"/>
    <n v="97756"/>
    <x v="1"/>
    <s v="FUR-FU-10001935"/>
    <x v="0"/>
    <x v="5"/>
    <s v="3M Hangers With Command Adhesive"/>
    <n v="11.840000000000002"/>
    <n v="4"/>
    <n v="0.2"/>
    <n v="3.108000000000001"/>
  </r>
  <r>
    <n v="1827"/>
    <x v="885"/>
    <x v="0"/>
    <x v="596"/>
    <d v="2013-12-29T00:00:00"/>
    <s v="Standard Class"/>
    <x v="193"/>
    <s v="Sue Ann Reed"/>
    <x v="0"/>
    <s v="United States"/>
    <s v="Redmond"/>
    <x v="21"/>
    <n v="97756"/>
    <x v="1"/>
    <s v="FUR-FU-10002878"/>
    <x v="0"/>
    <x v="5"/>
    <s v="Seth Thomas 14&quot; Day/Date Wall Clock"/>
    <n v="22.784000000000002"/>
    <n v="1"/>
    <n v="0.2"/>
    <n v="4.8416000000000006"/>
  </r>
  <r>
    <n v="1828"/>
    <x v="886"/>
    <x v="0"/>
    <x v="597"/>
    <d v="2013-02-11T00:00:00"/>
    <s v="Second Class"/>
    <x v="539"/>
    <s v="Cathy Hwang"/>
    <x v="2"/>
    <s v="United States"/>
    <s v="Raleigh"/>
    <x v="3"/>
    <n v="27604"/>
    <x v="0"/>
    <s v="TEC-PH-10002624"/>
    <x v="2"/>
    <x v="7"/>
    <s v="Samsung Galaxy S4 Mini"/>
    <n v="1127.9760000000001"/>
    <n v="3"/>
    <n v="0.2"/>
    <n v="126.8972999999998"/>
  </r>
  <r>
    <n v="1829"/>
    <x v="887"/>
    <x v="1"/>
    <x v="562"/>
    <d v="2012-07-15T00:00:00"/>
    <s v="Second Class"/>
    <x v="540"/>
    <s v="Neil Ducich"/>
    <x v="1"/>
    <s v="United States"/>
    <s v="Macon"/>
    <x v="32"/>
    <n v="31204"/>
    <x v="0"/>
    <s v="OFF-PA-10000019"/>
    <x v="1"/>
    <x v="10"/>
    <s v="Xerox 1931"/>
    <n v="38.880000000000003"/>
    <n v="6"/>
    <n v="0"/>
    <n v="18.662400000000002"/>
  </r>
  <r>
    <n v="1830"/>
    <x v="888"/>
    <x v="2"/>
    <x v="598"/>
    <d v="2011-05-24T00:00:00"/>
    <s v="Standard Class"/>
    <x v="94"/>
    <s v="Bruce Stewart"/>
    <x v="0"/>
    <s v="United States"/>
    <s v="Cleveland"/>
    <x v="24"/>
    <n v="44105"/>
    <x v="3"/>
    <s v="TEC-PH-10002885"/>
    <x v="2"/>
    <x v="7"/>
    <s v="Apple iPhone 5"/>
    <n v="779.79600000000005"/>
    <n v="2"/>
    <n v="0.4"/>
    <n v="-168.95579999999995"/>
  </r>
  <r>
    <n v="1831"/>
    <x v="889"/>
    <x v="3"/>
    <x v="208"/>
    <d v="2014-10-22T00:00:00"/>
    <s v="Same Day"/>
    <x v="359"/>
    <s v="Sara Luxemburg"/>
    <x v="2"/>
    <s v="United States"/>
    <s v="Muskogee"/>
    <x v="26"/>
    <n v="74403"/>
    <x v="2"/>
    <s v="TEC-PH-10000895"/>
    <x v="2"/>
    <x v="7"/>
    <s v="Polycom VVX 310 VoIP phone"/>
    <n v="1439.92"/>
    <n v="8"/>
    <n v="0"/>
    <n v="374.37920000000008"/>
  </r>
  <r>
    <n v="1832"/>
    <x v="889"/>
    <x v="3"/>
    <x v="208"/>
    <d v="2014-10-22T00:00:00"/>
    <s v="Same Day"/>
    <x v="359"/>
    <s v="Sara Luxemburg"/>
    <x v="2"/>
    <s v="United States"/>
    <s v="Muskogee"/>
    <x v="26"/>
    <n v="74403"/>
    <x v="2"/>
    <s v="FUR-TA-10002356"/>
    <x v="0"/>
    <x v="3"/>
    <s v="Bevis Boat-Shaped Conference Table"/>
    <n v="262.11"/>
    <n v="1"/>
    <n v="0"/>
    <n v="62.906399999999991"/>
  </r>
  <r>
    <n v="1833"/>
    <x v="890"/>
    <x v="1"/>
    <x v="599"/>
    <d v="2012-11-09T00:00:00"/>
    <s v="Standard Class"/>
    <x v="334"/>
    <s v="George Bell"/>
    <x v="1"/>
    <s v="United States"/>
    <s v="Monroe"/>
    <x v="3"/>
    <n v="28110"/>
    <x v="0"/>
    <s v="FUR-CH-10001270"/>
    <x v="0"/>
    <x v="1"/>
    <s v="Harbour Creations Steel Folding Chair"/>
    <n v="207"/>
    <n v="3"/>
    <n v="0.2"/>
    <n v="25.874999999999972"/>
  </r>
  <r>
    <n v="1834"/>
    <x v="891"/>
    <x v="3"/>
    <x v="378"/>
    <d v="2014-08-08T00:00:00"/>
    <s v="Standard Class"/>
    <x v="442"/>
    <s v="Aaron Smayling"/>
    <x v="1"/>
    <s v="United States"/>
    <s v="Austin"/>
    <x v="5"/>
    <n v="78745"/>
    <x v="2"/>
    <s v="TEC-MA-10000488"/>
    <x v="2"/>
    <x v="15"/>
    <s v="Bady BDG101FRU Card Printer"/>
    <n v="1439.982"/>
    <n v="3"/>
    <n v="0.4"/>
    <n v="-263.99670000000026"/>
  </r>
  <r>
    <n v="1835"/>
    <x v="891"/>
    <x v="3"/>
    <x v="378"/>
    <d v="2014-08-08T00:00:00"/>
    <s v="Standard Class"/>
    <x v="442"/>
    <s v="Aaron Smayling"/>
    <x v="1"/>
    <s v="United States"/>
    <s v="Austin"/>
    <x v="5"/>
    <n v="78745"/>
    <x v="2"/>
    <s v="OFF-PA-10003729"/>
    <x v="1"/>
    <x v="10"/>
    <s v="Xerox 1998"/>
    <n v="36.288000000000011"/>
    <n v="7"/>
    <n v="0.2"/>
    <n v="12.700800000000001"/>
  </r>
  <r>
    <n v="1836"/>
    <x v="892"/>
    <x v="2"/>
    <x v="261"/>
    <d v="2011-06-24T00:00:00"/>
    <s v="First Class"/>
    <x v="528"/>
    <s v="Raymond Messe"/>
    <x v="0"/>
    <s v="United States"/>
    <s v="Meriden"/>
    <x v="29"/>
    <n v="6450"/>
    <x v="3"/>
    <s v="OFF-AR-10003056"/>
    <x v="1"/>
    <x v="6"/>
    <s v="Newell 341"/>
    <n v="21.400000000000002"/>
    <n v="5"/>
    <n v="0"/>
    <n v="6.2059999999999977"/>
  </r>
  <r>
    <n v="1837"/>
    <x v="893"/>
    <x v="3"/>
    <x v="600"/>
    <d v="2014-02-22T00:00:00"/>
    <s v="Second Class"/>
    <x v="468"/>
    <s v="Nicole Hansen"/>
    <x v="1"/>
    <s v="United States"/>
    <s v="Roswell"/>
    <x v="32"/>
    <n v="30076"/>
    <x v="0"/>
    <s v="OFF-AP-10002518"/>
    <x v="1"/>
    <x v="9"/>
    <s v="Kensington 7 Outlet MasterPiece Power Center"/>
    <n v="1245.8599999999999"/>
    <n v="7"/>
    <n v="0"/>
    <n v="361.29939999999988"/>
  </r>
  <r>
    <n v="1838"/>
    <x v="894"/>
    <x v="2"/>
    <x v="601"/>
    <d v="2011-08-05T00:00:00"/>
    <s v="Standard Class"/>
    <x v="541"/>
    <s v="Barbara Fisher"/>
    <x v="1"/>
    <s v="United States"/>
    <s v="Charlotte"/>
    <x v="3"/>
    <n v="28205"/>
    <x v="0"/>
    <s v="OFF-LA-10000240"/>
    <x v="1"/>
    <x v="2"/>
    <s v="Self-Adhesive Address Labels for Typewriters by Universal"/>
    <n v="17.544"/>
    <n v="3"/>
    <n v="0.2"/>
    <n v="5.9210999999999983"/>
  </r>
  <r>
    <n v="1839"/>
    <x v="894"/>
    <x v="2"/>
    <x v="601"/>
    <d v="2011-08-05T00:00:00"/>
    <s v="Standard Class"/>
    <x v="541"/>
    <s v="Barbara Fisher"/>
    <x v="1"/>
    <s v="United States"/>
    <s v="Charlotte"/>
    <x v="3"/>
    <n v="28205"/>
    <x v="0"/>
    <s v="FUR-FU-10000629"/>
    <x v="0"/>
    <x v="5"/>
    <s v="9-3/4 Diameter Round Wall Clock"/>
    <n v="44.128"/>
    <n v="4"/>
    <n v="0.2"/>
    <n v="12.135200000000001"/>
  </r>
  <r>
    <n v="1840"/>
    <x v="894"/>
    <x v="2"/>
    <x v="601"/>
    <d v="2011-08-05T00:00:00"/>
    <s v="Standard Class"/>
    <x v="541"/>
    <s v="Barbara Fisher"/>
    <x v="1"/>
    <s v="United States"/>
    <s v="Charlotte"/>
    <x v="3"/>
    <n v="28205"/>
    <x v="0"/>
    <s v="OFF-AP-10001005"/>
    <x v="1"/>
    <x v="9"/>
    <s v="Honeywell Quietcare HEPA Air Cleaner"/>
    <n v="62.920000000000009"/>
    <n v="1"/>
    <n v="0.2"/>
    <n v="10.224499999999994"/>
  </r>
  <r>
    <n v="1841"/>
    <x v="894"/>
    <x v="2"/>
    <x v="601"/>
    <d v="2011-08-05T00:00:00"/>
    <s v="Standard Class"/>
    <x v="541"/>
    <s v="Barbara Fisher"/>
    <x v="1"/>
    <s v="United States"/>
    <s v="Charlotte"/>
    <x v="3"/>
    <n v="28205"/>
    <x v="0"/>
    <s v="OFF-PA-10002377"/>
    <x v="1"/>
    <x v="10"/>
    <s v="Xerox 1916"/>
    <n v="78.304000000000002"/>
    <n v="2"/>
    <n v="0.2"/>
    <n v="29.363999999999997"/>
  </r>
  <r>
    <n v="1842"/>
    <x v="895"/>
    <x v="0"/>
    <x v="427"/>
    <d v="2013-07-24T00:00:00"/>
    <s v="Standard Class"/>
    <x v="542"/>
    <s v="Katharine Harms"/>
    <x v="1"/>
    <s v="United States"/>
    <s v="Bowling Green"/>
    <x v="0"/>
    <n v="42104"/>
    <x v="0"/>
    <s v="FUR-CH-10000988"/>
    <x v="0"/>
    <x v="1"/>
    <s v="Hon Olson Stacker Stools"/>
    <n v="140.81"/>
    <n v="1"/>
    <n v="0"/>
    <n v="39.4268"/>
  </r>
  <r>
    <n v="1843"/>
    <x v="896"/>
    <x v="1"/>
    <x v="97"/>
    <d v="2012-02-11T00:00:00"/>
    <s v="Second Class"/>
    <x v="135"/>
    <s v="Frank Atkinson"/>
    <x v="1"/>
    <s v="United States"/>
    <s v="San Antonio"/>
    <x v="5"/>
    <n v="78207"/>
    <x v="2"/>
    <s v="OFF-LA-10001074"/>
    <x v="1"/>
    <x v="2"/>
    <s v="Round Specialty Laser Printer Labels"/>
    <n v="40.096000000000004"/>
    <n v="4"/>
    <n v="0.2"/>
    <n v="13.532399999999996"/>
  </r>
  <r>
    <n v="1844"/>
    <x v="896"/>
    <x v="1"/>
    <x v="97"/>
    <d v="2012-02-11T00:00:00"/>
    <s v="Second Class"/>
    <x v="135"/>
    <s v="Frank Atkinson"/>
    <x v="1"/>
    <s v="United States"/>
    <s v="San Antonio"/>
    <x v="5"/>
    <n v="78207"/>
    <x v="2"/>
    <s v="FUR-FU-10001986"/>
    <x v="0"/>
    <x v="5"/>
    <s v="Dana Fluorescent Magnifying Lamp, White, 36&quot;"/>
    <n v="40.783999999999999"/>
    <n v="2"/>
    <n v="0.6"/>
    <n v="-30.588000000000001"/>
  </r>
  <r>
    <n v="1845"/>
    <x v="897"/>
    <x v="3"/>
    <x v="570"/>
    <d v="2014-08-03T00:00:00"/>
    <s v="Standard Class"/>
    <x v="543"/>
    <s v="Giulietta Weimer"/>
    <x v="0"/>
    <s v="United States"/>
    <s v="Seattle"/>
    <x v="4"/>
    <n v="98115"/>
    <x v="1"/>
    <s v="TEC-AC-10003027"/>
    <x v="2"/>
    <x v="11"/>
    <s v="Imation 8GB Mini TravelDrive USB 2.0 Flash Drive"/>
    <n v="90.570000000000007"/>
    <n v="3"/>
    <n v="0"/>
    <n v="11.774100000000004"/>
  </r>
  <r>
    <n v="1846"/>
    <x v="898"/>
    <x v="3"/>
    <x v="602"/>
    <d v="2014-01-18T00:00:00"/>
    <s v="Second Class"/>
    <x v="526"/>
    <s v="Dianna Arnett"/>
    <x v="2"/>
    <s v="United States"/>
    <s v="Washington"/>
    <x v="40"/>
    <n v="20016"/>
    <x v="3"/>
    <s v="OFF-PA-10001804"/>
    <x v="1"/>
    <x v="10"/>
    <s v="Xerox 195"/>
    <n v="40.08"/>
    <n v="6"/>
    <n v="0"/>
    <n v="19.238399999999999"/>
  </r>
  <r>
    <n v="1847"/>
    <x v="898"/>
    <x v="3"/>
    <x v="602"/>
    <d v="2014-01-18T00:00:00"/>
    <s v="Second Class"/>
    <x v="526"/>
    <s v="Dianna Arnett"/>
    <x v="2"/>
    <s v="United States"/>
    <s v="Washington"/>
    <x v="40"/>
    <n v="20016"/>
    <x v="3"/>
    <s v="FUR-FU-10004973"/>
    <x v="0"/>
    <x v="5"/>
    <s v="Flat Face Poster Frame"/>
    <n v="37.68"/>
    <n v="2"/>
    <n v="0"/>
    <n v="15.825600000000001"/>
  </r>
  <r>
    <n v="1848"/>
    <x v="899"/>
    <x v="3"/>
    <x v="18"/>
    <d v="2014-09-11T00:00:00"/>
    <s v="Same Day"/>
    <x v="395"/>
    <s v="Frank Hawley"/>
    <x v="1"/>
    <s v="United States"/>
    <s v="Los Angeles"/>
    <x v="1"/>
    <n v="90004"/>
    <x v="1"/>
    <s v="FUR-CH-10002602"/>
    <x v="0"/>
    <x v="1"/>
    <s v="DMI Arturo Collection Mission-style Design Wood Chair"/>
    <n v="362.35199999999998"/>
    <n v="3"/>
    <n v="0.2"/>
    <n v="27.176400000000015"/>
  </r>
  <r>
    <n v="1849"/>
    <x v="899"/>
    <x v="3"/>
    <x v="18"/>
    <d v="2014-09-11T00:00:00"/>
    <s v="Same Day"/>
    <x v="395"/>
    <s v="Frank Hawley"/>
    <x v="1"/>
    <s v="United States"/>
    <s v="Los Angeles"/>
    <x v="1"/>
    <n v="90004"/>
    <x v="1"/>
    <s v="OFF-BI-10004140"/>
    <x v="1"/>
    <x v="8"/>
    <s v="Avery Non-Stick Binders"/>
    <n v="7.1840000000000011"/>
    <n v="2"/>
    <n v="0.2"/>
    <n v="2.2449999999999992"/>
  </r>
  <r>
    <n v="1850"/>
    <x v="900"/>
    <x v="1"/>
    <x v="603"/>
    <d v="2012-07-25T00:00:00"/>
    <s v="Second Class"/>
    <x v="343"/>
    <s v="Ralph Kennedy"/>
    <x v="0"/>
    <s v="United States"/>
    <s v="South Bend"/>
    <x v="14"/>
    <n v="46614"/>
    <x v="2"/>
    <s v="OFF-ST-10000464"/>
    <x v="1"/>
    <x v="4"/>
    <s v="Multi-Use Personal File Cart and Caster Set, Three Stacking Bins"/>
    <n v="34.76"/>
    <n v="1"/>
    <n v="0"/>
    <n v="9.732800000000001"/>
  </r>
  <r>
    <n v="1851"/>
    <x v="900"/>
    <x v="1"/>
    <x v="603"/>
    <d v="2012-07-25T00:00:00"/>
    <s v="Second Class"/>
    <x v="343"/>
    <s v="Ralph Kennedy"/>
    <x v="0"/>
    <s v="United States"/>
    <s v="South Bend"/>
    <x v="14"/>
    <n v="46614"/>
    <x v="2"/>
    <s v="TEC-AC-10002253"/>
    <x v="2"/>
    <x v="11"/>
    <s v="Imation Bio 8GB USB Flash Drive Imation Corp"/>
    <n v="831.2"/>
    <n v="5"/>
    <n v="0"/>
    <n v="124.68000000000004"/>
  </r>
  <r>
    <n v="1852"/>
    <x v="900"/>
    <x v="1"/>
    <x v="603"/>
    <d v="2012-07-25T00:00:00"/>
    <s v="Second Class"/>
    <x v="343"/>
    <s v="Ralph Kennedy"/>
    <x v="0"/>
    <s v="United States"/>
    <s v="South Bend"/>
    <x v="14"/>
    <n v="46614"/>
    <x v="2"/>
    <s v="OFF-PA-10000528"/>
    <x v="1"/>
    <x v="10"/>
    <s v="Xerox 1981"/>
    <n v="26.400000000000002"/>
    <n v="5"/>
    <n v="0"/>
    <n v="11.879999999999999"/>
  </r>
  <r>
    <n v="1853"/>
    <x v="900"/>
    <x v="1"/>
    <x v="603"/>
    <d v="2012-07-25T00:00:00"/>
    <s v="Second Class"/>
    <x v="343"/>
    <s v="Ralph Kennedy"/>
    <x v="0"/>
    <s v="United States"/>
    <s v="South Bend"/>
    <x v="14"/>
    <n v="46614"/>
    <x v="2"/>
    <s v="OFF-EN-10000483"/>
    <x v="1"/>
    <x v="12"/>
    <s v="White Envelopes, White Envelopes with Clear Poly Window"/>
    <n v="106.75"/>
    <n v="7"/>
    <n v="0"/>
    <n v="49.10499999999999"/>
  </r>
  <r>
    <n v="1854"/>
    <x v="900"/>
    <x v="1"/>
    <x v="603"/>
    <d v="2012-07-25T00:00:00"/>
    <s v="Second Class"/>
    <x v="343"/>
    <s v="Ralph Kennedy"/>
    <x v="0"/>
    <s v="United States"/>
    <s v="South Bend"/>
    <x v="14"/>
    <n v="46614"/>
    <x v="2"/>
    <s v="OFF-PA-10003129"/>
    <x v="1"/>
    <x v="10"/>
    <s v="Tops White Computer Printout Paper"/>
    <n v="97.82"/>
    <n v="2"/>
    <n v="0"/>
    <n v="45.975399999999993"/>
  </r>
  <r>
    <n v="1855"/>
    <x v="900"/>
    <x v="1"/>
    <x v="603"/>
    <d v="2012-07-25T00:00:00"/>
    <s v="Second Class"/>
    <x v="343"/>
    <s v="Ralph Kennedy"/>
    <x v="0"/>
    <s v="United States"/>
    <s v="South Bend"/>
    <x v="14"/>
    <n v="46614"/>
    <x v="2"/>
    <s v="OFF-ST-10003442"/>
    <x v="1"/>
    <x v="4"/>
    <s v="Eldon Portable Mobile Manager"/>
    <n v="141.4"/>
    <n v="5"/>
    <n v="0"/>
    <n v="38.177999999999997"/>
  </r>
  <r>
    <n v="1856"/>
    <x v="901"/>
    <x v="2"/>
    <x v="604"/>
    <d v="2011-06-17T00:00:00"/>
    <s v="Standard Class"/>
    <x v="524"/>
    <s v="Filia McAdams"/>
    <x v="1"/>
    <s v="United States"/>
    <s v="Los Angeles"/>
    <x v="1"/>
    <n v="90032"/>
    <x v="1"/>
    <s v="OFF-AR-10003631"/>
    <x v="1"/>
    <x v="6"/>
    <s v="Staples"/>
    <n v="14.52"/>
    <n v="3"/>
    <n v="0"/>
    <n v="4.7915999999999999"/>
  </r>
  <r>
    <n v="1857"/>
    <x v="902"/>
    <x v="3"/>
    <x v="605"/>
    <d v="2014-05-16T00:00:00"/>
    <s v="Second Class"/>
    <x v="141"/>
    <s v="Alyssa Crouse"/>
    <x v="1"/>
    <s v="United States"/>
    <s v="Houston"/>
    <x v="5"/>
    <n v="77041"/>
    <x v="2"/>
    <s v="OFF-ST-10000563"/>
    <x v="1"/>
    <x v="4"/>
    <s v="Fellowes Bankers Box Stor/Drawer Steel Plus"/>
    <n v="127.92000000000002"/>
    <n v="5"/>
    <n v="0.2"/>
    <n v="-15.990000000000002"/>
  </r>
  <r>
    <n v="1858"/>
    <x v="902"/>
    <x v="3"/>
    <x v="605"/>
    <d v="2014-05-16T00:00:00"/>
    <s v="Second Class"/>
    <x v="141"/>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x v="8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x v="80"/>
    <s v="Jennifer Braxton"/>
    <x v="1"/>
    <s v="United States"/>
    <s v="Bristol"/>
    <x v="29"/>
    <n v="6010"/>
    <x v="3"/>
    <s v="TEC-PH-10004959"/>
    <x v="2"/>
    <x v="7"/>
    <s v="Classic Ivory Antique Telephone ZL1810"/>
    <n v="100.49"/>
    <n v="1"/>
    <n v="0"/>
    <n v="25.122500000000002"/>
  </r>
  <r>
    <n v="1861"/>
    <x v="904"/>
    <x v="3"/>
    <x v="606"/>
    <d v="2014-03-28T00:00:00"/>
    <s v="First Class"/>
    <x v="306"/>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x v="306"/>
    <s v="Gary McGarr"/>
    <x v="0"/>
    <s v="United States"/>
    <s v="New York City"/>
    <x v="15"/>
    <n v="10009"/>
    <x v="3"/>
    <s v="TEC-PH-10004896"/>
    <x v="2"/>
    <x v="7"/>
    <s v="Nokia Lumia 521 (T-Mobile)"/>
    <n v="119.96"/>
    <n v="4"/>
    <n v="0"/>
    <n v="33.588800000000006"/>
  </r>
  <r>
    <n v="1863"/>
    <x v="905"/>
    <x v="2"/>
    <x v="607"/>
    <d v="2011-11-12T00:00:00"/>
    <s v="Same Day"/>
    <x v="167"/>
    <s v="Roy Französisch"/>
    <x v="0"/>
    <s v="United States"/>
    <s v="San Antonio"/>
    <x v="5"/>
    <n v="78207"/>
    <x v="2"/>
    <s v="OFF-ST-10001328"/>
    <x v="1"/>
    <x v="4"/>
    <s v="Personal Filing Tote with Lid, Black/Gray"/>
    <n v="49.632000000000005"/>
    <n v="4"/>
    <n v="0.2"/>
    <n v="4.9632000000000005"/>
  </r>
  <r>
    <n v="1864"/>
    <x v="906"/>
    <x v="0"/>
    <x v="63"/>
    <d v="2013-10-18T00:00:00"/>
    <s v="Standard Class"/>
    <x v="544"/>
    <s v="Noah Childs"/>
    <x v="1"/>
    <s v="United States"/>
    <s v="Aurora"/>
    <x v="22"/>
    <n v="80013"/>
    <x v="1"/>
    <s v="FUR-TA-10004575"/>
    <x v="0"/>
    <x v="3"/>
    <s v="Hon 5100 Series Wood Tables"/>
    <n v="727.45"/>
    <n v="5"/>
    <n v="0.5"/>
    <n v="-465.5680000000001"/>
  </r>
  <r>
    <n v="1865"/>
    <x v="906"/>
    <x v="0"/>
    <x v="63"/>
    <d v="2013-10-18T00:00:00"/>
    <s v="Standard Class"/>
    <x v="544"/>
    <s v="Noah Childs"/>
    <x v="1"/>
    <s v="United States"/>
    <s v="Aurora"/>
    <x v="22"/>
    <n v="80013"/>
    <x v="1"/>
    <s v="FUR-FU-10001617"/>
    <x v="0"/>
    <x v="5"/>
    <s v="Executive Impressions 8-1/2&quot; Career Panel/Partition Cubicle Clock"/>
    <n v="24.96"/>
    <n v="3"/>
    <n v="0.2"/>
    <n v="4.3679999999999986"/>
  </r>
  <r>
    <n v="1866"/>
    <x v="907"/>
    <x v="3"/>
    <x v="105"/>
    <d v="2014-11-13T00:00:00"/>
    <s v="Same Day"/>
    <x v="243"/>
    <s v="Nat Gilpin"/>
    <x v="1"/>
    <s v="United States"/>
    <s v="Newark"/>
    <x v="24"/>
    <n v="43055"/>
    <x v="3"/>
    <s v="TEC-PH-10002824"/>
    <x v="2"/>
    <x v="7"/>
    <s v="Jabra SPEAK 410 Multidevice Speakerphone"/>
    <n v="370.78199999999998"/>
    <n v="3"/>
    <n v="0.4"/>
    <n v="-92.695500000000038"/>
  </r>
  <r>
    <n v="1867"/>
    <x v="908"/>
    <x v="3"/>
    <x v="4"/>
    <d v="2014-04-19T00:00:00"/>
    <s v="First Class"/>
    <x v="340"/>
    <s v="Adam Hart"/>
    <x v="1"/>
    <s v="United States"/>
    <s v="Henderson"/>
    <x v="33"/>
    <n v="89015"/>
    <x v="1"/>
    <s v="FUR-FU-10004460"/>
    <x v="0"/>
    <x v="5"/>
    <s v="Howard Miller 12&quot; Round Wall Clock"/>
    <n v="196.45"/>
    <n v="5"/>
    <n v="0"/>
    <n v="70.72199999999998"/>
  </r>
  <r>
    <n v="1868"/>
    <x v="909"/>
    <x v="1"/>
    <x v="608"/>
    <d v="2012-07-01T00:00:00"/>
    <s v="Standard Class"/>
    <x v="539"/>
    <s v="Cathy Hwang"/>
    <x v="2"/>
    <s v="United States"/>
    <s v="Philadelphia"/>
    <x v="9"/>
    <n v="19143"/>
    <x v="3"/>
    <s v="OFF-PA-10003309"/>
    <x v="1"/>
    <x v="10"/>
    <s v="Xerox 211"/>
    <n v="31.104000000000006"/>
    <n v="6"/>
    <n v="0.2"/>
    <n v="10.8864"/>
  </r>
  <r>
    <n v="1869"/>
    <x v="909"/>
    <x v="1"/>
    <x v="608"/>
    <d v="2012-07-01T00:00:00"/>
    <s v="Standard Class"/>
    <x v="539"/>
    <s v="Cathy Hwang"/>
    <x v="2"/>
    <s v="United States"/>
    <s v="Philadelphia"/>
    <x v="9"/>
    <n v="19143"/>
    <x v="3"/>
    <s v="OFF-ST-10002554"/>
    <x v="1"/>
    <x v="4"/>
    <s v="Tennsco Industrial Shelving"/>
    <n v="78.256"/>
    <n v="2"/>
    <n v="0.2"/>
    <n v="-17.607599999999998"/>
  </r>
  <r>
    <n v="1870"/>
    <x v="910"/>
    <x v="0"/>
    <x v="370"/>
    <d v="2013-08-30T00:00:00"/>
    <s v="Second Class"/>
    <x v="230"/>
    <s v="Charles Crestani"/>
    <x v="0"/>
    <s v="United States"/>
    <s v="Seattle"/>
    <x v="4"/>
    <n v="98103"/>
    <x v="1"/>
    <s v="OFF-PA-10000019"/>
    <x v="1"/>
    <x v="10"/>
    <s v="Xerox 1931"/>
    <n v="6.48"/>
    <n v="1"/>
    <n v="0"/>
    <n v="3.1104000000000003"/>
  </r>
  <r>
    <n v="1871"/>
    <x v="911"/>
    <x v="2"/>
    <x v="609"/>
    <d v="2011-07-25T00:00:00"/>
    <s v="Standard Class"/>
    <x v="545"/>
    <s v="Michelle Ellison"/>
    <x v="1"/>
    <s v="United States"/>
    <s v="San Francisco"/>
    <x v="1"/>
    <n v="94122"/>
    <x v="1"/>
    <s v="OFF-AR-10002067"/>
    <x v="1"/>
    <x v="6"/>
    <s v="Newell 334"/>
    <n v="99.2"/>
    <n v="5"/>
    <n v="0"/>
    <n v="25.792000000000002"/>
  </r>
  <r>
    <n v="1872"/>
    <x v="911"/>
    <x v="2"/>
    <x v="609"/>
    <d v="2011-07-25T00:00:00"/>
    <s v="Standard Class"/>
    <x v="545"/>
    <s v="Michelle Ellison"/>
    <x v="1"/>
    <s v="United States"/>
    <s v="San Francisco"/>
    <x v="1"/>
    <n v="94122"/>
    <x v="1"/>
    <s v="FUR-CH-10001215"/>
    <x v="0"/>
    <x v="1"/>
    <s v="Global Troy Executive Leather Low-Back Tilter"/>
    <n v="801.5680000000001"/>
    <n v="2"/>
    <n v="0.2"/>
    <n v="50.097999999999985"/>
  </r>
  <r>
    <n v="1873"/>
    <x v="911"/>
    <x v="2"/>
    <x v="609"/>
    <d v="2011-07-25T00:00:00"/>
    <s v="Standard Class"/>
    <x v="545"/>
    <s v="Michelle Ellison"/>
    <x v="1"/>
    <s v="United States"/>
    <s v="San Francisco"/>
    <x v="1"/>
    <n v="94122"/>
    <x v="1"/>
    <s v="FUR-TA-10004175"/>
    <x v="0"/>
    <x v="3"/>
    <s v="Hon 30&quot; x 60&quot; Table with Locking Drawer"/>
    <n v="272.84800000000001"/>
    <n v="1"/>
    <n v="0.2"/>
    <n v="27.284800000000004"/>
  </r>
  <r>
    <n v="1874"/>
    <x v="912"/>
    <x v="3"/>
    <x v="610"/>
    <d v="2014-11-26T00:00:00"/>
    <s v="Standard Class"/>
    <x v="546"/>
    <s v="Benjamin Patterson"/>
    <x v="0"/>
    <s v="United States"/>
    <s v="Spokane"/>
    <x v="4"/>
    <n v="99207"/>
    <x v="1"/>
    <s v="FUR-TA-10004767"/>
    <x v="0"/>
    <x v="3"/>
    <s v="Safco Drafting Table"/>
    <n v="70.98"/>
    <n v="1"/>
    <n v="0"/>
    <n v="20.584199999999996"/>
  </r>
  <r>
    <n v="1875"/>
    <x v="913"/>
    <x v="2"/>
    <x v="611"/>
    <d v="2011-06-09T00:00:00"/>
    <s v="Standard Class"/>
    <x v="88"/>
    <s v="Mark Packer"/>
    <x v="2"/>
    <s v="United States"/>
    <s v="Columbus"/>
    <x v="24"/>
    <n v="43229"/>
    <x v="3"/>
    <s v="OFF-PA-10001685"/>
    <x v="1"/>
    <x v="10"/>
    <s v="Staples"/>
    <n v="16.224"/>
    <n v="2"/>
    <n v="0.2"/>
    <n v="5.8812000000000006"/>
  </r>
  <r>
    <n v="1876"/>
    <x v="914"/>
    <x v="0"/>
    <x v="612"/>
    <d v="2013-03-17T00:00:00"/>
    <s v="Standard Class"/>
    <x v="170"/>
    <s v="Caroline Jumper"/>
    <x v="0"/>
    <s v="United States"/>
    <s v="Long Beach"/>
    <x v="15"/>
    <n v="11561"/>
    <x v="3"/>
    <s v="FUR-BO-10003272"/>
    <x v="0"/>
    <x v="0"/>
    <s v="O'Sullivan Living Dimensions 5-Shelf Bookcases"/>
    <n v="176.78399999999999"/>
    <n v="1"/>
    <n v="0.2"/>
    <n v="-22.098000000000013"/>
  </r>
  <r>
    <n v="1877"/>
    <x v="915"/>
    <x v="3"/>
    <x v="613"/>
    <d v="2014-03-30T00:00:00"/>
    <s v="Standard Class"/>
    <x v="547"/>
    <s v="John Castell"/>
    <x v="0"/>
    <s v="United States"/>
    <s v="San Antonio"/>
    <x v="5"/>
    <n v="78207"/>
    <x v="2"/>
    <s v="TEC-PH-10000984"/>
    <x v="2"/>
    <x v="7"/>
    <s v="Panasonic KX-TG9471B"/>
    <n v="470.37600000000009"/>
    <n v="3"/>
    <n v="0.2"/>
    <n v="47.037600000000026"/>
  </r>
  <r>
    <n v="1878"/>
    <x v="916"/>
    <x v="3"/>
    <x v="614"/>
    <d v="2015-01-03T00:00:00"/>
    <s v="Standard Class"/>
    <x v="506"/>
    <s v="James Galang"/>
    <x v="0"/>
    <s v="United States"/>
    <s v="Los Angeles"/>
    <x v="1"/>
    <n v="90049"/>
    <x v="1"/>
    <s v="FUR-CH-10002880"/>
    <x v="0"/>
    <x v="1"/>
    <s v="Global High-Back Leather Tilter, Burgundy"/>
    <n v="393.56799999999998"/>
    <n v="4"/>
    <n v="0.2"/>
    <n v="-44.276400000000024"/>
  </r>
  <r>
    <n v="1879"/>
    <x v="916"/>
    <x v="3"/>
    <x v="614"/>
    <d v="2015-01-03T00:00:00"/>
    <s v="Standard Class"/>
    <x v="506"/>
    <s v="James Galang"/>
    <x v="0"/>
    <s v="United States"/>
    <s v="Los Angeles"/>
    <x v="1"/>
    <n v="90049"/>
    <x v="1"/>
    <s v="TEC-PH-10002563"/>
    <x v="2"/>
    <x v="7"/>
    <s v="Adtran 1202752G1"/>
    <n v="302.37599999999998"/>
    <n v="3"/>
    <n v="0.2"/>
    <n v="22.678200000000018"/>
  </r>
  <r>
    <n v="1880"/>
    <x v="917"/>
    <x v="3"/>
    <x v="615"/>
    <d v="2014-04-03T00:00:00"/>
    <s v="Standard Class"/>
    <x v="316"/>
    <s v="Cyma Kinney"/>
    <x v="1"/>
    <s v="United States"/>
    <s v="Jacksonville"/>
    <x v="2"/>
    <n v="32216"/>
    <x v="0"/>
    <s v="OFF-BI-10001191"/>
    <x v="1"/>
    <x v="8"/>
    <s v="Canvas Sectional Post Binders"/>
    <n v="68.742000000000019"/>
    <n v="9"/>
    <n v="0.7"/>
    <n v="-48.119399999999985"/>
  </r>
  <r>
    <n v="1881"/>
    <x v="918"/>
    <x v="1"/>
    <x v="616"/>
    <d v="2012-03-05T00:00:00"/>
    <s v="Same Day"/>
    <x v="166"/>
    <s v="Luke Foster"/>
    <x v="0"/>
    <s v="United States"/>
    <s v="New York City"/>
    <x v="15"/>
    <n v="10011"/>
    <x v="3"/>
    <s v="OFF-EN-10002621"/>
    <x v="1"/>
    <x v="12"/>
    <s v="Staples"/>
    <n v="29.339999999999996"/>
    <n v="3"/>
    <n v="0"/>
    <n v="14.669999999999998"/>
  </r>
  <r>
    <n v="1882"/>
    <x v="918"/>
    <x v="1"/>
    <x v="616"/>
    <d v="2012-03-05T00:00:00"/>
    <s v="Same Day"/>
    <x v="166"/>
    <s v="Luke Foster"/>
    <x v="0"/>
    <s v="United States"/>
    <s v="New York City"/>
    <x v="15"/>
    <n v="10011"/>
    <x v="3"/>
    <s v="FUR-CH-10001146"/>
    <x v="0"/>
    <x v="1"/>
    <s v="Global Value Mid-Back Manager's Chair, Gray"/>
    <n v="383.60700000000003"/>
    <n v="7"/>
    <n v="0.1"/>
    <n v="63.934499999999971"/>
  </r>
  <r>
    <n v="1883"/>
    <x v="918"/>
    <x v="1"/>
    <x v="616"/>
    <d v="2012-03-05T00:00:00"/>
    <s v="Same Day"/>
    <x v="166"/>
    <s v="Luke Foster"/>
    <x v="0"/>
    <s v="United States"/>
    <s v="New York City"/>
    <x v="15"/>
    <n v="10011"/>
    <x v="3"/>
    <s v="OFF-ST-10000689"/>
    <x v="1"/>
    <x v="4"/>
    <s v="Fellowes Strictly Business Drawer File, Letter/Legal Size"/>
    <n v="563.4"/>
    <n v="4"/>
    <n v="0"/>
    <n v="67.608000000000004"/>
  </r>
  <r>
    <n v="1884"/>
    <x v="919"/>
    <x v="0"/>
    <x v="373"/>
    <d v="2013-11-18T00:00:00"/>
    <s v="Standard Class"/>
    <x v="254"/>
    <s v="Chuck Clark"/>
    <x v="2"/>
    <s v="United States"/>
    <s v="Philadelphia"/>
    <x v="9"/>
    <n v="19143"/>
    <x v="3"/>
    <s v="OFF-PA-10001289"/>
    <x v="1"/>
    <x v="10"/>
    <s v="White Computer Printout Paper by Universal"/>
    <n v="217.05599999999998"/>
    <n v="7"/>
    <n v="0.2"/>
    <n v="78.6828"/>
  </r>
  <r>
    <n v="1885"/>
    <x v="920"/>
    <x v="3"/>
    <x v="617"/>
    <d v="2014-01-24T00:00:00"/>
    <s v="Second Class"/>
    <x v="297"/>
    <s v="Dan Lawera"/>
    <x v="0"/>
    <s v="United States"/>
    <s v="Keller"/>
    <x v="5"/>
    <n v="76248"/>
    <x v="2"/>
    <s v="OFF-LA-10003714"/>
    <x v="1"/>
    <x v="2"/>
    <s v="Avery 510"/>
    <n v="6"/>
    <n v="2"/>
    <n v="0.2"/>
    <n v="2.0999999999999996"/>
  </r>
  <r>
    <n v="1886"/>
    <x v="921"/>
    <x v="0"/>
    <x v="183"/>
    <d v="2013-04-27T00:00:00"/>
    <s v="Second Class"/>
    <x v="38"/>
    <s v="Paul Gonzalez"/>
    <x v="0"/>
    <s v="United States"/>
    <s v="San Francisco"/>
    <x v="1"/>
    <n v="94122"/>
    <x v="1"/>
    <s v="FUR-FU-10001889"/>
    <x v="0"/>
    <x v="5"/>
    <s v="Ultra Door Pull Handle"/>
    <n v="31.56"/>
    <n v="3"/>
    <n v="0"/>
    <n v="10.4148"/>
  </r>
  <r>
    <n v="1887"/>
    <x v="922"/>
    <x v="2"/>
    <x v="8"/>
    <d v="2011-05-15T00:00:00"/>
    <s v="First Class"/>
    <x v="382"/>
    <s v="Erica Hernandez"/>
    <x v="2"/>
    <s v="United States"/>
    <s v="Hialeah"/>
    <x v="2"/>
    <n v="33012"/>
    <x v="0"/>
    <s v="OFF-FA-10002815"/>
    <x v="1"/>
    <x v="13"/>
    <s v="Staples"/>
    <n v="7.104000000000001"/>
    <n v="2"/>
    <n v="0.2"/>
    <n v="2.3976000000000002"/>
  </r>
  <r>
    <n v="1888"/>
    <x v="922"/>
    <x v="2"/>
    <x v="8"/>
    <d v="2011-05-15T00:00:00"/>
    <s v="First Class"/>
    <x v="382"/>
    <s v="Erica Hernandez"/>
    <x v="2"/>
    <s v="United States"/>
    <s v="Hialeah"/>
    <x v="2"/>
    <n v="33012"/>
    <x v="0"/>
    <s v="OFF-BI-10004519"/>
    <x v="1"/>
    <x v="8"/>
    <s v="GBC DocuBind P100 Manual Binding Machine"/>
    <n v="398.35200000000003"/>
    <n v="8"/>
    <n v="0.7"/>
    <n v="-331.95999999999992"/>
  </r>
  <r>
    <n v="1889"/>
    <x v="923"/>
    <x v="2"/>
    <x v="618"/>
    <d v="2011-10-22T00:00:00"/>
    <s v="First Class"/>
    <x v="14"/>
    <s v="Tracy Blumstein"/>
    <x v="0"/>
    <s v="United States"/>
    <s v="Fairfield"/>
    <x v="24"/>
    <n v="45014"/>
    <x v="3"/>
    <s v="OFF-AP-10004708"/>
    <x v="1"/>
    <x v="9"/>
    <s v="Fellowes Superior 10 Outlet Split Surge Protector"/>
    <n v="121.79200000000002"/>
    <n v="4"/>
    <n v="0.2"/>
    <n v="13.701599999999988"/>
  </r>
  <r>
    <n v="1890"/>
    <x v="923"/>
    <x v="2"/>
    <x v="618"/>
    <d v="2011-10-22T00:00:00"/>
    <s v="First Class"/>
    <x v="14"/>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x v="158"/>
    <s v="Dean Katz"/>
    <x v="1"/>
    <s v="United States"/>
    <s v="Huntington Beach"/>
    <x v="1"/>
    <n v="92646"/>
    <x v="1"/>
    <s v="OFF-PA-10001204"/>
    <x v="1"/>
    <x v="10"/>
    <s v="Xerox 1972"/>
    <n v="10.56"/>
    <n v="2"/>
    <n v="0"/>
    <n v="4.7519999999999998"/>
  </r>
  <r>
    <n v="1892"/>
    <x v="924"/>
    <x v="2"/>
    <x v="619"/>
    <d v="2011-03-18T00:00:00"/>
    <s v="Standard Class"/>
    <x v="158"/>
    <s v="Dean Katz"/>
    <x v="1"/>
    <s v="United States"/>
    <s v="Huntington Beach"/>
    <x v="1"/>
    <n v="92646"/>
    <x v="1"/>
    <s v="OFF-AR-10003723"/>
    <x v="1"/>
    <x v="6"/>
    <s v="Avery Hi-Liter Fluorescent Desk Style Markers"/>
    <n v="3.38"/>
    <n v="1"/>
    <n v="0"/>
    <n v="1.2505999999999999"/>
  </r>
  <r>
    <n v="1893"/>
    <x v="925"/>
    <x v="3"/>
    <x v="66"/>
    <d v="2014-12-25T00:00:00"/>
    <s v="Second Class"/>
    <x v="187"/>
    <s v="Jeremy Pistek"/>
    <x v="0"/>
    <s v="United States"/>
    <s v="Port Orange"/>
    <x v="2"/>
    <n v="32127"/>
    <x v="0"/>
    <s v="OFF-EN-10002621"/>
    <x v="1"/>
    <x v="12"/>
    <s v="Staples"/>
    <n v="7.8239999999999998"/>
    <n v="1"/>
    <n v="0.2"/>
    <n v="2.9339999999999997"/>
  </r>
  <r>
    <n v="1894"/>
    <x v="926"/>
    <x v="0"/>
    <x v="390"/>
    <d v="2013-11-30T00:00:00"/>
    <s v="Standard Class"/>
    <x v="263"/>
    <s v="Carol Darley"/>
    <x v="0"/>
    <s v="United States"/>
    <s v="Medford"/>
    <x v="21"/>
    <n v="97504"/>
    <x v="1"/>
    <s v="OFF-PA-10000241"/>
    <x v="1"/>
    <x v="10"/>
    <s v="IBM Multi-Purpose Copy Paper, 8 1/2 x 11&quot;, Case"/>
    <n v="24.784000000000002"/>
    <n v="1"/>
    <n v="0.2"/>
    <n v="7.7449999999999983"/>
  </r>
  <r>
    <n v="1895"/>
    <x v="927"/>
    <x v="3"/>
    <x v="574"/>
    <d v="2014-12-06T00:00:00"/>
    <s v="First Class"/>
    <x v="548"/>
    <s v="Adam Shillingsburg"/>
    <x v="0"/>
    <s v="United States"/>
    <s v="Charlottesville"/>
    <x v="17"/>
    <n v="22901"/>
    <x v="0"/>
    <s v="OFF-AR-10001446"/>
    <x v="1"/>
    <x v="6"/>
    <s v="Newell 309"/>
    <n v="34.650000000000006"/>
    <n v="3"/>
    <n v="0"/>
    <n v="10.395"/>
  </r>
  <r>
    <n v="1896"/>
    <x v="928"/>
    <x v="1"/>
    <x v="620"/>
    <d v="2013-01-04T00:00:00"/>
    <s v="Standard Class"/>
    <x v="123"/>
    <s v="Jas O'Carroll"/>
    <x v="0"/>
    <s v="United States"/>
    <s v="Missoula"/>
    <x v="37"/>
    <n v="59801"/>
    <x v="1"/>
    <s v="OFF-BI-10004632"/>
    <x v="1"/>
    <x v="8"/>
    <s v="Ibico Hi-Tech Manual Binding System"/>
    <n v="487.98400000000004"/>
    <n v="2"/>
    <n v="0.2"/>
    <n v="152.49499999999998"/>
  </r>
  <r>
    <n v="1897"/>
    <x v="929"/>
    <x v="3"/>
    <x v="621"/>
    <d v="2014-10-07T00:00:00"/>
    <s v="First Class"/>
    <x v="549"/>
    <s v="Amy Cox"/>
    <x v="0"/>
    <s v="United States"/>
    <s v="Minneapolis"/>
    <x v="11"/>
    <n v="55407"/>
    <x v="2"/>
    <s v="OFF-BI-10001359"/>
    <x v="1"/>
    <x v="8"/>
    <s v="GBC DocuBind TL300 Electric Binding System"/>
    <n v="1793.98"/>
    <n v="2"/>
    <n v="0"/>
    <n v="843.17059999999992"/>
  </r>
  <r>
    <n v="1898"/>
    <x v="930"/>
    <x v="2"/>
    <x v="550"/>
    <d v="2011-09-02T00:00:00"/>
    <s v="Second Class"/>
    <x v="362"/>
    <s v="Ryan Akin"/>
    <x v="0"/>
    <s v="United States"/>
    <s v="Miami"/>
    <x v="2"/>
    <n v="33178"/>
    <x v="0"/>
    <s v="OFF-EN-10001749"/>
    <x v="1"/>
    <x v="12"/>
    <s v="Jiffy Padded Mailers with Self-Seal Closure"/>
    <n v="29.808"/>
    <n v="2"/>
    <n v="0.2"/>
    <n v="10.805399999999997"/>
  </r>
  <r>
    <n v="1899"/>
    <x v="930"/>
    <x v="2"/>
    <x v="550"/>
    <d v="2011-09-02T00:00:00"/>
    <s v="Second Class"/>
    <x v="362"/>
    <s v="Ryan Akin"/>
    <x v="0"/>
    <s v="United States"/>
    <s v="Miami"/>
    <x v="2"/>
    <n v="33178"/>
    <x v="0"/>
    <s v="OFF-BI-10004390"/>
    <x v="1"/>
    <x v="8"/>
    <s v="GBC DocuBind 200 Manual Binding Machine"/>
    <n v="505.1760000000001"/>
    <n v="4"/>
    <n v="0.7"/>
    <n v="-336.78399999999988"/>
  </r>
  <r>
    <n v="1900"/>
    <x v="930"/>
    <x v="2"/>
    <x v="550"/>
    <d v="2011-09-02T00:00:00"/>
    <s v="Second Class"/>
    <x v="362"/>
    <s v="Ryan Akin"/>
    <x v="0"/>
    <s v="United States"/>
    <s v="Miami"/>
    <x v="2"/>
    <n v="33178"/>
    <x v="0"/>
    <s v="FUR-TA-10001857"/>
    <x v="0"/>
    <x v="3"/>
    <s v="Balt Solid Wood Rectangular Table"/>
    <n v="174.05850000000001"/>
    <n v="3"/>
    <n v="0.45"/>
    <n v="-110.76450000000001"/>
  </r>
  <r>
    <n v="1901"/>
    <x v="931"/>
    <x v="0"/>
    <x v="622"/>
    <d v="2013-07-04T00:00:00"/>
    <s v="Second Class"/>
    <x v="476"/>
    <s v="Corey-Lock"/>
    <x v="0"/>
    <s v="United States"/>
    <s v="Florence"/>
    <x v="20"/>
    <n v="29501"/>
    <x v="0"/>
    <s v="OFF-ST-10000563"/>
    <x v="1"/>
    <x v="4"/>
    <s v="Fellowes Bankers Box Stor/Drawer Steel Plus"/>
    <n v="191.88"/>
    <n v="6"/>
    <n v="0"/>
    <n v="19.188000000000002"/>
  </r>
  <r>
    <n v="1902"/>
    <x v="932"/>
    <x v="0"/>
    <x v="623"/>
    <d v="2013-08-24T00:00:00"/>
    <s v="First Class"/>
    <x v="108"/>
    <s v="Dianna Wilson"/>
    <x v="2"/>
    <s v="United States"/>
    <s v="Detroit"/>
    <x v="12"/>
    <n v="48205"/>
    <x v="2"/>
    <s v="TEC-PH-10004924"/>
    <x v="2"/>
    <x v="7"/>
    <s v="SKILCRAFT Telephone Shoulder Rest, 2&quot; x 6.5&quot; x 2.5&quot;, Black"/>
    <n v="14.78"/>
    <n v="2"/>
    <n v="0"/>
    <n v="3.9906000000000006"/>
  </r>
  <r>
    <n v="1903"/>
    <x v="933"/>
    <x v="3"/>
    <x v="208"/>
    <d v="2014-10-23T00:00:00"/>
    <s v="First Class"/>
    <x v="460"/>
    <s v="Damala Kotsonis"/>
    <x v="1"/>
    <s v="United States"/>
    <s v="Springfield"/>
    <x v="21"/>
    <n v="97477"/>
    <x v="1"/>
    <s v="OFF-PA-10003953"/>
    <x v="1"/>
    <x v="10"/>
    <s v="Xerox 218"/>
    <n v="5.1840000000000011"/>
    <n v="1"/>
    <n v="0.2"/>
    <n v="1.8144"/>
  </r>
  <r>
    <n v="1904"/>
    <x v="933"/>
    <x v="3"/>
    <x v="208"/>
    <d v="2014-10-23T00:00:00"/>
    <s v="First Class"/>
    <x v="460"/>
    <s v="Damala Kotsonis"/>
    <x v="1"/>
    <s v="United States"/>
    <s v="Springfield"/>
    <x v="21"/>
    <n v="97477"/>
    <x v="1"/>
    <s v="FUR-CH-10000155"/>
    <x v="0"/>
    <x v="1"/>
    <s v="Global Comet Stacking Armless Chair"/>
    <n v="478.48"/>
    <n v="2"/>
    <n v="0.2"/>
    <n v="47.848000000000013"/>
  </r>
  <r>
    <n v="1905"/>
    <x v="933"/>
    <x v="3"/>
    <x v="208"/>
    <d v="2014-10-23T00:00:00"/>
    <s v="First Class"/>
    <x v="460"/>
    <s v="Damala Kotsonis"/>
    <x v="1"/>
    <s v="United States"/>
    <s v="Springfield"/>
    <x v="21"/>
    <n v="97477"/>
    <x v="1"/>
    <s v="TEC-AC-10003116"/>
    <x v="2"/>
    <x v="11"/>
    <s v="Memorex Froggy Flash Drive 8 GB"/>
    <n v="28.400000000000002"/>
    <n v="2"/>
    <n v="0.2"/>
    <n v="6.7449999999999983"/>
  </r>
  <r>
    <n v="1906"/>
    <x v="934"/>
    <x v="3"/>
    <x v="208"/>
    <d v="2014-10-25T00:00:00"/>
    <s v="First Class"/>
    <x v="550"/>
    <s v="Michael Dominguez"/>
    <x v="1"/>
    <s v="United States"/>
    <s v="Indianapolis"/>
    <x v="14"/>
    <n v="46203"/>
    <x v="2"/>
    <s v="OFF-ST-10002743"/>
    <x v="1"/>
    <x v="4"/>
    <s v="SAFCO Boltless Steel Shelving"/>
    <n v="909.12"/>
    <n v="8"/>
    <n v="0"/>
    <n v="9.091199999999958"/>
  </r>
  <r>
    <n v="1907"/>
    <x v="935"/>
    <x v="0"/>
    <x v="624"/>
    <d v="2013-05-22T00:00:00"/>
    <s v="Standard Class"/>
    <x v="532"/>
    <s v="Roy Phan"/>
    <x v="1"/>
    <s v="United States"/>
    <s v="Apopka"/>
    <x v="2"/>
    <n v="32712"/>
    <x v="0"/>
    <s v="OFF-BI-10001757"/>
    <x v="1"/>
    <x v="8"/>
    <s v="Pressboard Hanging Data Binders for Unburst Sheets"/>
    <n v="2.9520000000000004"/>
    <n v="2"/>
    <n v="0.7"/>
    <n v="-2.1648000000000005"/>
  </r>
  <r>
    <n v="1908"/>
    <x v="935"/>
    <x v="0"/>
    <x v="624"/>
    <d v="2013-05-22T00:00:00"/>
    <s v="Standard Class"/>
    <x v="532"/>
    <s v="Roy Phan"/>
    <x v="1"/>
    <s v="United States"/>
    <s v="Apopka"/>
    <x v="2"/>
    <n v="32712"/>
    <x v="0"/>
    <s v="OFF-BI-10000069"/>
    <x v="1"/>
    <x v="8"/>
    <s v="GBC Prepunched Paper, 19-Hole, for Binding Systems, 24-lb"/>
    <n v="27.018000000000008"/>
    <n v="6"/>
    <n v="0.7"/>
    <n v="-21.61440000000001"/>
  </r>
  <r>
    <n v="1909"/>
    <x v="936"/>
    <x v="1"/>
    <x v="302"/>
    <d v="2012-02-04T00:00:00"/>
    <s v="First Class"/>
    <x v="459"/>
    <s v="Rick Wilson"/>
    <x v="1"/>
    <s v="United States"/>
    <s v="Los Angeles"/>
    <x v="1"/>
    <n v="90008"/>
    <x v="1"/>
    <s v="FUR-FU-10004093"/>
    <x v="0"/>
    <x v="5"/>
    <s v="Hand-Finished Solid Wood Document Frame"/>
    <n v="136.91999999999999"/>
    <n v="4"/>
    <n v="0"/>
    <n v="41.075999999999993"/>
  </r>
  <r>
    <n v="1910"/>
    <x v="937"/>
    <x v="3"/>
    <x v="404"/>
    <d v="2014-12-24T00:00:00"/>
    <s v="Standard Class"/>
    <x v="551"/>
    <s v="Duane Benoit"/>
    <x v="0"/>
    <s v="United States"/>
    <s v="Oceanside"/>
    <x v="15"/>
    <n v="11572"/>
    <x v="3"/>
    <s v="FUR-FU-10001037"/>
    <x v="0"/>
    <x v="5"/>
    <s v="DAX Charcoal/Nickel-Tone Document Frame, 5 x 7"/>
    <n v="18.96"/>
    <n v="2"/>
    <n v="0"/>
    <n v="8.532"/>
  </r>
  <r>
    <n v="1911"/>
    <x v="938"/>
    <x v="0"/>
    <x v="625"/>
    <d v="2013-11-23T00:00:00"/>
    <s v="Standard Class"/>
    <x v="34"/>
    <s v="Stewart Carmichael"/>
    <x v="1"/>
    <s v="United States"/>
    <s v="Los Angeles"/>
    <x v="1"/>
    <n v="90008"/>
    <x v="1"/>
    <s v="TEC-AC-10003832"/>
    <x v="2"/>
    <x v="11"/>
    <s v="Imation 16GB Mini TravelDrive USB 2.0 Flash Drive"/>
    <n v="99.390000000000015"/>
    <n v="3"/>
    <n v="0"/>
    <n v="40.749900000000004"/>
  </r>
  <r>
    <n v="1912"/>
    <x v="939"/>
    <x v="3"/>
    <x v="445"/>
    <d v="2014-07-07T00:00:00"/>
    <s v="Second Class"/>
    <x v="395"/>
    <s v="Frank Hawley"/>
    <x v="1"/>
    <s v="United States"/>
    <s v="Houston"/>
    <x v="5"/>
    <n v="77041"/>
    <x v="2"/>
    <s v="OFF-PA-10001878"/>
    <x v="1"/>
    <x v="10"/>
    <s v="Xerox 1891"/>
    <n v="273.89600000000002"/>
    <n v="7"/>
    <n v="0.2"/>
    <n v="92.43989999999998"/>
  </r>
  <r>
    <n v="1913"/>
    <x v="939"/>
    <x v="3"/>
    <x v="445"/>
    <d v="2014-07-07T00:00:00"/>
    <s v="Second Class"/>
    <x v="395"/>
    <s v="Frank Hawley"/>
    <x v="1"/>
    <s v="United States"/>
    <s v="Houston"/>
    <x v="5"/>
    <n v="77041"/>
    <x v="2"/>
    <s v="TEC-MA-10003674"/>
    <x v="2"/>
    <x v="15"/>
    <s v="Hewlett-Packard Deskjet 5550 Printer"/>
    <n v="597.13200000000006"/>
    <n v="3"/>
    <n v="0.4"/>
    <n v="49.760999999999967"/>
  </r>
  <r>
    <n v="1914"/>
    <x v="940"/>
    <x v="2"/>
    <x v="626"/>
    <d v="2011-01-18T00:00:00"/>
    <s v="First Class"/>
    <x v="552"/>
    <s v="Erica Hackney"/>
    <x v="0"/>
    <s v="United States"/>
    <s v="Roswell"/>
    <x v="32"/>
    <n v="30076"/>
    <x v="0"/>
    <s v="TEC-AC-10003628"/>
    <x v="2"/>
    <x v="11"/>
    <s v="Logitech 910-002974 M325 Wireless Mouse for Web Scrolling"/>
    <n v="149.94999999999999"/>
    <n v="5"/>
    <n v="0"/>
    <n v="65.978000000000009"/>
  </r>
  <r>
    <n v="1915"/>
    <x v="941"/>
    <x v="3"/>
    <x v="504"/>
    <d v="2014-05-06T00:00:00"/>
    <s v="Standard Class"/>
    <x v="357"/>
    <s v="Ann Steele"/>
    <x v="2"/>
    <s v="United States"/>
    <s v="Boynton Beach"/>
    <x v="2"/>
    <n v="33437"/>
    <x v="0"/>
    <s v="OFF-LA-10003190"/>
    <x v="1"/>
    <x v="2"/>
    <s v="Avery 474"/>
    <n v="4.6079999999999997"/>
    <n v="2"/>
    <n v="0.2"/>
    <n v="1.6704000000000001"/>
  </r>
  <r>
    <n v="1916"/>
    <x v="941"/>
    <x v="3"/>
    <x v="504"/>
    <d v="2014-05-06T00:00:00"/>
    <s v="Standard Class"/>
    <x v="357"/>
    <s v="Ann Steele"/>
    <x v="2"/>
    <s v="United States"/>
    <s v="Boynton Beach"/>
    <x v="2"/>
    <n v="33437"/>
    <x v="0"/>
    <s v="OFF-AR-10002280"/>
    <x v="1"/>
    <x v="6"/>
    <s v="Staples"/>
    <n v="15.528"/>
    <n v="3"/>
    <n v="0.2"/>
    <n v="4.8524999999999991"/>
  </r>
  <r>
    <n v="1917"/>
    <x v="941"/>
    <x v="3"/>
    <x v="504"/>
    <d v="2014-05-06T00:00:00"/>
    <s v="Standard Class"/>
    <x v="357"/>
    <s v="Ann Steele"/>
    <x v="2"/>
    <s v="United States"/>
    <s v="Boynton Beach"/>
    <x v="2"/>
    <n v="33437"/>
    <x v="0"/>
    <s v="OFF-LA-10001569"/>
    <x v="1"/>
    <x v="2"/>
    <s v="Avery 499"/>
    <n v="11.952000000000002"/>
    <n v="3"/>
    <n v="0.2"/>
    <n v="3.8843999999999994"/>
  </r>
  <r>
    <n v="1918"/>
    <x v="942"/>
    <x v="1"/>
    <x v="627"/>
    <d v="2012-11-14T00:00:00"/>
    <s v="Standard Class"/>
    <x v="456"/>
    <s v="Helen Abelman"/>
    <x v="0"/>
    <s v="United States"/>
    <s v="Franklin"/>
    <x v="31"/>
    <n v="2038"/>
    <x v="3"/>
    <s v="OFF-AR-10001573"/>
    <x v="1"/>
    <x v="6"/>
    <s v="American Pencil"/>
    <n v="11.65"/>
    <n v="5"/>
    <n v="0"/>
    <n v="3.3784999999999989"/>
  </r>
  <r>
    <n v="1919"/>
    <x v="943"/>
    <x v="1"/>
    <x v="628"/>
    <d v="2012-11-01T00:00:00"/>
    <s v="Second Class"/>
    <x v="539"/>
    <s v="Cathy Hwang"/>
    <x v="2"/>
    <s v="United States"/>
    <s v="Detroit"/>
    <x v="12"/>
    <n v="48227"/>
    <x v="2"/>
    <s v="TEC-PH-10001809"/>
    <x v="2"/>
    <x v="7"/>
    <s v="Panasonic KX T7736-B Digital phone"/>
    <n v="299.89999999999998"/>
    <n v="2"/>
    <n v="0"/>
    <n v="74.974999999999994"/>
  </r>
  <r>
    <n v="1920"/>
    <x v="944"/>
    <x v="3"/>
    <x v="629"/>
    <d v="2014-08-20T00:00:00"/>
    <s v="First Class"/>
    <x v="553"/>
    <s v="Edward Hooks"/>
    <x v="1"/>
    <s v="United States"/>
    <s v="Watertown"/>
    <x v="15"/>
    <n v="13601"/>
    <x v="3"/>
    <s v="OFF-BI-10003091"/>
    <x v="1"/>
    <x v="8"/>
    <s v="GBC DocuBind TL200 Manual Binding Machine"/>
    <n v="895.92"/>
    <n v="5"/>
    <n v="0.2"/>
    <n v="302.37299999999993"/>
  </r>
  <r>
    <n v="1921"/>
    <x v="944"/>
    <x v="3"/>
    <x v="629"/>
    <d v="2014-08-20T00:00:00"/>
    <s v="First Class"/>
    <x v="553"/>
    <s v="Edward Hooks"/>
    <x v="1"/>
    <s v="United States"/>
    <s v="Watertown"/>
    <x v="15"/>
    <n v="13601"/>
    <x v="3"/>
    <s v="FUR-CH-10003981"/>
    <x v="0"/>
    <x v="1"/>
    <s v="Global Commerce Series Low-Back Swivel/Tilt Chairs"/>
    <n v="462.56400000000002"/>
    <n v="2"/>
    <n v="0.1"/>
    <n v="97.652399999999943"/>
  </r>
  <r>
    <n v="1922"/>
    <x v="945"/>
    <x v="1"/>
    <x v="292"/>
    <d v="2012-10-09T00:00:00"/>
    <s v="Standard Class"/>
    <x v="89"/>
    <s v="Mary Zewe"/>
    <x v="1"/>
    <s v="United States"/>
    <s v="Reading"/>
    <x v="9"/>
    <n v="19601"/>
    <x v="3"/>
    <s v="OFF-ST-10002562"/>
    <x v="1"/>
    <x v="4"/>
    <s v="Staples"/>
    <n v="15.008000000000003"/>
    <n v="2"/>
    <n v="0.2"/>
    <n v="1.5007999999999999"/>
  </r>
  <r>
    <n v="1923"/>
    <x v="946"/>
    <x v="0"/>
    <x v="630"/>
    <d v="2013-07-11T00:00:00"/>
    <s v="Second Class"/>
    <x v="554"/>
    <s v="Scot Coram"/>
    <x v="1"/>
    <s v="United States"/>
    <s v="Arlington"/>
    <x v="5"/>
    <n v="76017"/>
    <x v="2"/>
    <s v="TEC-PH-10004345"/>
    <x v="2"/>
    <x v="7"/>
    <s v="Cisco SPA 502G IP Phone"/>
    <n v="863.6400000000001"/>
    <n v="9"/>
    <n v="0.2"/>
    <n v="107.95499999999998"/>
  </r>
  <r>
    <n v="1924"/>
    <x v="946"/>
    <x v="0"/>
    <x v="630"/>
    <d v="2013-07-11T00:00:00"/>
    <s v="Second Class"/>
    <x v="554"/>
    <s v="Scot Coram"/>
    <x v="1"/>
    <s v="United States"/>
    <s v="Arlington"/>
    <x v="5"/>
    <n v="76017"/>
    <x v="2"/>
    <s v="OFF-AR-10000588"/>
    <x v="1"/>
    <x v="6"/>
    <s v="Newell 345"/>
    <n v="47.616"/>
    <n v="3"/>
    <n v="0.2"/>
    <n v="3.571200000000001"/>
  </r>
  <r>
    <n v="1925"/>
    <x v="947"/>
    <x v="3"/>
    <x v="256"/>
    <d v="2014-12-08T00:00:00"/>
    <s v="Second Class"/>
    <x v="268"/>
    <s v="Naresj Patel"/>
    <x v="0"/>
    <s v="United States"/>
    <s v="San Diego"/>
    <x v="1"/>
    <n v="92024"/>
    <x v="1"/>
    <s v="OFF-PA-10003039"/>
    <x v="1"/>
    <x v="10"/>
    <s v="Xerox 1960"/>
    <n v="92.94"/>
    <n v="3"/>
    <n v="0"/>
    <n v="41.822999999999993"/>
  </r>
  <r>
    <n v="1926"/>
    <x v="948"/>
    <x v="3"/>
    <x v="631"/>
    <d v="2014-03-14T00:00:00"/>
    <s v="Standard Class"/>
    <x v="352"/>
    <s v="Lindsay Williams"/>
    <x v="1"/>
    <s v="United States"/>
    <s v="San Francisco"/>
    <x v="1"/>
    <n v="94110"/>
    <x v="1"/>
    <s v="TEC-AC-10001908"/>
    <x v="2"/>
    <x v="11"/>
    <s v="Logitech Wireless Headset h800"/>
    <n v="199.98"/>
    <n v="2"/>
    <n v="0"/>
    <n v="69.992999999999995"/>
  </r>
  <r>
    <n v="1927"/>
    <x v="949"/>
    <x v="0"/>
    <x v="632"/>
    <d v="2013-06-16T00:00:00"/>
    <s v="Standard Class"/>
    <x v="411"/>
    <s v="Greg Matthias"/>
    <x v="0"/>
    <s v="United States"/>
    <s v="Los Angeles"/>
    <x v="1"/>
    <n v="90045"/>
    <x v="1"/>
    <s v="TEC-PH-10001198"/>
    <x v="2"/>
    <x v="7"/>
    <s v="Avaya 4621SW VoIP phone"/>
    <n v="177.48000000000002"/>
    <n v="3"/>
    <n v="0.2"/>
    <n v="19.966499999999982"/>
  </r>
  <r>
    <n v="1928"/>
    <x v="950"/>
    <x v="3"/>
    <x v="354"/>
    <d v="2014-12-02T00:00:00"/>
    <s v="First Class"/>
    <x v="302"/>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x v="91"/>
    <s v="Valerie Mitchum"/>
    <x v="2"/>
    <s v="United States"/>
    <s v="Seattle"/>
    <x v="4"/>
    <n v="98105"/>
    <x v="1"/>
    <s v="OFF-PA-10001972"/>
    <x v="1"/>
    <x v="10"/>
    <s v="Xerox 214"/>
    <n v="6.48"/>
    <n v="1"/>
    <n v="0"/>
    <n v="3.1104000000000003"/>
  </r>
  <r>
    <n v="1930"/>
    <x v="951"/>
    <x v="3"/>
    <x v="633"/>
    <d v="2014-03-19T00:00:00"/>
    <s v="Second Class"/>
    <x v="91"/>
    <s v="Valerie Mitchum"/>
    <x v="2"/>
    <s v="United States"/>
    <s v="Seattle"/>
    <x v="4"/>
    <n v="98105"/>
    <x v="1"/>
    <s v="OFF-ST-10004180"/>
    <x v="1"/>
    <x v="4"/>
    <s v="Safco Commercial Shelving"/>
    <n v="46.51"/>
    <n v="1"/>
    <n v="0"/>
    <n v="1.8603999999999985"/>
  </r>
  <r>
    <n v="1931"/>
    <x v="951"/>
    <x v="3"/>
    <x v="633"/>
    <d v="2014-03-19T00:00:00"/>
    <s v="Second Class"/>
    <x v="91"/>
    <s v="Valerie Mitchum"/>
    <x v="2"/>
    <s v="United States"/>
    <s v="Seattle"/>
    <x v="4"/>
    <n v="98105"/>
    <x v="1"/>
    <s v="TEC-PH-10004165"/>
    <x v="2"/>
    <x v="7"/>
    <s v="Mitel MiVoice 5330e IP Phone"/>
    <n v="659.97600000000011"/>
    <n v="3"/>
    <n v="0.2"/>
    <n v="49.498199999999969"/>
  </r>
  <r>
    <n v="1932"/>
    <x v="952"/>
    <x v="0"/>
    <x v="581"/>
    <d v="2013-11-30T00:00:00"/>
    <s v="Second Class"/>
    <x v="113"/>
    <s v="Craig Carreira"/>
    <x v="0"/>
    <s v="United States"/>
    <s v="Scottsdale"/>
    <x v="16"/>
    <n v="85254"/>
    <x v="1"/>
    <s v="TEC-PH-10002483"/>
    <x v="2"/>
    <x v="7"/>
    <s v="Motorola Moto X"/>
    <n v="271.99200000000002"/>
    <n v="1"/>
    <n v="0.2"/>
    <n v="23.799300000000002"/>
  </r>
  <r>
    <n v="1933"/>
    <x v="953"/>
    <x v="3"/>
    <x v="634"/>
    <d v="2014-08-11T00:00:00"/>
    <s v="Second Class"/>
    <x v="277"/>
    <s v="Seth Vernon"/>
    <x v="0"/>
    <s v="United States"/>
    <s v="Lafayette"/>
    <x v="28"/>
    <n v="70506"/>
    <x v="0"/>
    <s v="FUR-BO-10000468"/>
    <x v="0"/>
    <x v="0"/>
    <s v="O'Sullivan 2-Shelf Heavy-Duty Bookcases"/>
    <n v="145.74"/>
    <n v="3"/>
    <n v="0"/>
    <n v="23.318400000000011"/>
  </r>
  <r>
    <n v="1934"/>
    <x v="953"/>
    <x v="3"/>
    <x v="634"/>
    <d v="2014-08-11T00:00:00"/>
    <s v="Second Class"/>
    <x v="277"/>
    <s v="Seth Vernon"/>
    <x v="0"/>
    <s v="United States"/>
    <s v="Lafayette"/>
    <x v="28"/>
    <n v="70506"/>
    <x v="0"/>
    <s v="FUR-FU-10001706"/>
    <x v="0"/>
    <x v="5"/>
    <s v="Longer-Life Soft White Bulbs"/>
    <n v="15.4"/>
    <n v="5"/>
    <n v="0"/>
    <n v="7.3919999999999995"/>
  </r>
  <r>
    <n v="1935"/>
    <x v="954"/>
    <x v="3"/>
    <x v="344"/>
    <d v="2014-12-04T00:00:00"/>
    <s v="Standard Class"/>
    <x v="352"/>
    <s v="Lindsay Williams"/>
    <x v="1"/>
    <s v="United States"/>
    <s v="San Francisco"/>
    <x v="1"/>
    <n v="94109"/>
    <x v="1"/>
    <s v="OFF-PA-10003129"/>
    <x v="1"/>
    <x v="10"/>
    <s v="Tops White Computer Printout Paper"/>
    <n v="244.54999999999998"/>
    <n v="5"/>
    <n v="0"/>
    <n v="114.93849999999998"/>
  </r>
  <r>
    <n v="1936"/>
    <x v="954"/>
    <x v="3"/>
    <x v="344"/>
    <d v="2014-12-04T00:00:00"/>
    <s v="Standard Class"/>
    <x v="352"/>
    <s v="Lindsay Williams"/>
    <x v="1"/>
    <s v="United States"/>
    <s v="San Francisco"/>
    <x v="1"/>
    <n v="94109"/>
    <x v="1"/>
    <s v="TEC-AC-10001284"/>
    <x v="2"/>
    <x v="11"/>
    <s v="Enermax Briskie RF Wireless Keyboard and Mouse Combo"/>
    <n v="166.16"/>
    <n v="8"/>
    <n v="0"/>
    <n v="59.817599999999999"/>
  </r>
  <r>
    <n v="1937"/>
    <x v="955"/>
    <x v="1"/>
    <x v="442"/>
    <d v="2012-05-27T00:00:00"/>
    <s v="Second Class"/>
    <x v="472"/>
    <s v="Nora Pelletier"/>
    <x v="2"/>
    <s v="United States"/>
    <s v="San Francisco"/>
    <x v="1"/>
    <n v="94109"/>
    <x v="1"/>
    <s v="FUR-FU-10002268"/>
    <x v="0"/>
    <x v="5"/>
    <s v="Ultra Door Push Plate"/>
    <n v="14.73"/>
    <n v="3"/>
    <n v="0"/>
    <n v="4.8608999999999991"/>
  </r>
  <r>
    <n v="1938"/>
    <x v="956"/>
    <x v="0"/>
    <x v="630"/>
    <d v="2013-07-13T00:00:00"/>
    <s v="Standard Class"/>
    <x v="555"/>
    <s v="Joe Elijah"/>
    <x v="0"/>
    <s v="United States"/>
    <s v="Broomfield"/>
    <x v="22"/>
    <n v="80020"/>
    <x v="1"/>
    <s v="OFF-BI-10002082"/>
    <x v="1"/>
    <x v="8"/>
    <s v="GBC Twin Loop Wire Binding Elements"/>
    <n v="19.968000000000004"/>
    <n v="2"/>
    <n v="0.7"/>
    <n v="-13.311999999999998"/>
  </r>
  <r>
    <n v="1939"/>
    <x v="956"/>
    <x v="0"/>
    <x v="630"/>
    <d v="2013-07-13T00:00:00"/>
    <s v="Standard Class"/>
    <x v="55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x v="555"/>
    <s v="Joe Elijah"/>
    <x v="0"/>
    <s v="United States"/>
    <s v="Broomfield"/>
    <x v="22"/>
    <n v="80020"/>
    <x v="1"/>
    <s v="OFF-BI-10001634"/>
    <x v="1"/>
    <x v="8"/>
    <s v="Wilson Jones Active Use Binders"/>
    <n v="8.7360000000000024"/>
    <n v="4"/>
    <n v="0.7"/>
    <n v="-6.1151999999999997"/>
  </r>
  <r>
    <n v="1941"/>
    <x v="956"/>
    <x v="0"/>
    <x v="630"/>
    <d v="2013-07-13T00:00:00"/>
    <s v="Standard Class"/>
    <x v="555"/>
    <s v="Joe Elijah"/>
    <x v="0"/>
    <s v="United States"/>
    <s v="Broomfield"/>
    <x v="22"/>
    <n v="80020"/>
    <x v="1"/>
    <s v="FUR-CH-10004287"/>
    <x v="0"/>
    <x v="1"/>
    <s v="SAFCO Arco Folding Chair"/>
    <n v="662.88"/>
    <n v="3"/>
    <n v="0.2"/>
    <n v="74.573999999999955"/>
  </r>
  <r>
    <n v="1942"/>
    <x v="957"/>
    <x v="3"/>
    <x v="635"/>
    <d v="2014-09-02T00:00:00"/>
    <s v="First Class"/>
    <x v="434"/>
    <s v="Cathy Prescott"/>
    <x v="1"/>
    <s v="United States"/>
    <s v="Quincy"/>
    <x v="10"/>
    <n v="62301"/>
    <x v="2"/>
    <s v="OFF-LA-10004544"/>
    <x v="1"/>
    <x v="2"/>
    <s v="Avery 505"/>
    <n v="47.360000000000007"/>
    <n v="4"/>
    <n v="0.2"/>
    <n v="17.759999999999998"/>
  </r>
  <r>
    <n v="1943"/>
    <x v="957"/>
    <x v="3"/>
    <x v="635"/>
    <d v="2014-09-02T00:00:00"/>
    <s v="First Class"/>
    <x v="434"/>
    <s v="Cathy Prescott"/>
    <x v="1"/>
    <s v="United States"/>
    <s v="Quincy"/>
    <x v="10"/>
    <n v="62301"/>
    <x v="2"/>
    <s v="OFF-ST-10004507"/>
    <x v="1"/>
    <x v="4"/>
    <s v="Advantus Rolling Storage Box"/>
    <n v="27.439999999999998"/>
    <n v="2"/>
    <n v="0.2"/>
    <n v="2.4009999999999998"/>
  </r>
  <r>
    <n v="1944"/>
    <x v="957"/>
    <x v="3"/>
    <x v="635"/>
    <d v="2014-09-02T00:00:00"/>
    <s v="First Class"/>
    <x v="434"/>
    <s v="Cathy Prescott"/>
    <x v="1"/>
    <s v="United States"/>
    <s v="Quincy"/>
    <x v="10"/>
    <n v="62301"/>
    <x v="2"/>
    <s v="OFF-BI-10002012"/>
    <x v="1"/>
    <x v="8"/>
    <s v="Wilson Jones Easy Flow II Sheet Lifters"/>
    <n v="3.2399999999999993"/>
    <n v="9"/>
    <n v="0.8"/>
    <n v="-5.1840000000000011"/>
  </r>
  <r>
    <n v="1945"/>
    <x v="958"/>
    <x v="0"/>
    <x v="23"/>
    <d v="2013-06-27T00:00:00"/>
    <s v="Standard Class"/>
    <x v="105"/>
    <s v="Erin Ashbrook"/>
    <x v="1"/>
    <s v="United States"/>
    <s v="Carrollton"/>
    <x v="5"/>
    <n v="75007"/>
    <x v="2"/>
    <s v="TEC-AC-10001109"/>
    <x v="2"/>
    <x v="11"/>
    <s v="Logitech Trackman Marble Mouse"/>
    <n v="95.968000000000004"/>
    <n v="4"/>
    <n v="0.2"/>
    <n v="26.391200000000001"/>
  </r>
  <r>
    <n v="1946"/>
    <x v="958"/>
    <x v="0"/>
    <x v="23"/>
    <d v="2013-06-27T00:00:00"/>
    <s v="Standard Class"/>
    <x v="105"/>
    <s v="Erin Ashbrook"/>
    <x v="1"/>
    <s v="United States"/>
    <s v="Carrollton"/>
    <x v="5"/>
    <n v="75007"/>
    <x v="2"/>
    <s v="OFF-PA-10000809"/>
    <x v="1"/>
    <x v="10"/>
    <s v="Xerox 206"/>
    <n v="10.368000000000002"/>
    <n v="2"/>
    <n v="0.2"/>
    <n v="3.6288"/>
  </r>
  <r>
    <n v="1947"/>
    <x v="959"/>
    <x v="3"/>
    <x v="264"/>
    <d v="2014-09-07T00:00:00"/>
    <s v="Standard Class"/>
    <x v="556"/>
    <s v="Ann Chong"/>
    <x v="1"/>
    <s v="United States"/>
    <s v="New York City"/>
    <x v="15"/>
    <n v="10009"/>
    <x v="3"/>
    <s v="OFF-AR-10000658"/>
    <x v="1"/>
    <x v="6"/>
    <s v="Newell 324"/>
    <n v="23.1"/>
    <n v="2"/>
    <n v="0"/>
    <n v="6.468"/>
  </r>
  <r>
    <n v="1948"/>
    <x v="959"/>
    <x v="3"/>
    <x v="264"/>
    <d v="2014-09-07T00:00:00"/>
    <s v="Standard Class"/>
    <x v="556"/>
    <s v="Ann Chong"/>
    <x v="1"/>
    <s v="United States"/>
    <s v="New York City"/>
    <x v="15"/>
    <n v="10009"/>
    <x v="3"/>
    <s v="FUR-FU-10001196"/>
    <x v="0"/>
    <x v="5"/>
    <s v="DAX Cubicle Frames - 8x10"/>
    <n v="11.54"/>
    <n v="2"/>
    <n v="0"/>
    <n v="3.4619999999999997"/>
  </r>
  <r>
    <n v="1949"/>
    <x v="959"/>
    <x v="3"/>
    <x v="264"/>
    <d v="2014-09-07T00:00:00"/>
    <s v="Standard Class"/>
    <x v="556"/>
    <s v="Ann Chong"/>
    <x v="1"/>
    <s v="United States"/>
    <s v="New York City"/>
    <x v="15"/>
    <n v="10009"/>
    <x v="3"/>
    <s v="FUR-TA-10001889"/>
    <x v="0"/>
    <x v="3"/>
    <s v="Bush Advantage Collection Racetrack Conference Table"/>
    <n v="254.52599999999998"/>
    <n v="1"/>
    <n v="0.4"/>
    <n v="-93.3262"/>
  </r>
  <r>
    <n v="1950"/>
    <x v="959"/>
    <x v="3"/>
    <x v="264"/>
    <d v="2014-09-07T00:00:00"/>
    <s v="Standard Class"/>
    <x v="556"/>
    <s v="Ann Chong"/>
    <x v="1"/>
    <s v="United States"/>
    <s v="New York City"/>
    <x v="15"/>
    <n v="10009"/>
    <x v="3"/>
    <s v="OFF-AP-10000358"/>
    <x v="1"/>
    <x v="9"/>
    <s v="Fellowes Basic Home/Office Series Surge Protectors"/>
    <n v="12.98"/>
    <n v="1"/>
    <n v="0"/>
    <n v="3.7641999999999989"/>
  </r>
  <r>
    <n v="1951"/>
    <x v="959"/>
    <x v="3"/>
    <x v="264"/>
    <d v="2014-09-07T00:00:00"/>
    <s v="Standard Class"/>
    <x v="556"/>
    <s v="Ann Chong"/>
    <x v="1"/>
    <s v="United States"/>
    <s v="New York City"/>
    <x v="15"/>
    <n v="10009"/>
    <x v="3"/>
    <s v="OFF-BI-10004970"/>
    <x v="1"/>
    <x v="8"/>
    <s v="ACCOHIDE 3-Ring Binder, Blue, 1&quot;"/>
    <n v="26.432000000000002"/>
    <n v="8"/>
    <n v="0.2"/>
    <n v="8.9207999999999998"/>
  </r>
  <r>
    <n v="1952"/>
    <x v="959"/>
    <x v="3"/>
    <x v="264"/>
    <d v="2014-09-07T00:00:00"/>
    <s v="Standard Class"/>
    <x v="556"/>
    <s v="Ann Chong"/>
    <x v="1"/>
    <s v="United States"/>
    <s v="New York City"/>
    <x v="15"/>
    <n v="10009"/>
    <x v="3"/>
    <s v="TEC-PH-10003885"/>
    <x v="2"/>
    <x v="7"/>
    <s v="Cisco SPA508G"/>
    <n v="197.96999999999997"/>
    <n v="3"/>
    <n v="0"/>
    <n v="57.41129999999999"/>
  </r>
  <r>
    <n v="1953"/>
    <x v="959"/>
    <x v="3"/>
    <x v="264"/>
    <d v="2014-09-07T00:00:00"/>
    <s v="Standard Class"/>
    <x v="556"/>
    <s v="Ann Chong"/>
    <x v="1"/>
    <s v="United States"/>
    <s v="New York City"/>
    <x v="15"/>
    <n v="10009"/>
    <x v="3"/>
    <s v="OFF-LA-10001641"/>
    <x v="1"/>
    <x v="2"/>
    <s v="Avery 518"/>
    <n v="18.899999999999999"/>
    <n v="6"/>
    <n v="0"/>
    <n v="9.0719999999999992"/>
  </r>
  <r>
    <n v="1954"/>
    <x v="959"/>
    <x v="3"/>
    <x v="264"/>
    <d v="2014-09-07T00:00:00"/>
    <s v="Standard Class"/>
    <x v="556"/>
    <s v="Ann Chong"/>
    <x v="1"/>
    <s v="United States"/>
    <s v="New York City"/>
    <x v="15"/>
    <n v="10009"/>
    <x v="3"/>
    <s v="FUR-CH-10003379"/>
    <x v="0"/>
    <x v="1"/>
    <s v="Global Commerce Series High-Back Swivel/Tilt Chairs"/>
    <n v="1282.4100000000001"/>
    <n v="5"/>
    <n v="0.1"/>
    <n v="213.73500000000001"/>
  </r>
  <r>
    <n v="1955"/>
    <x v="959"/>
    <x v="3"/>
    <x v="264"/>
    <d v="2014-09-07T00:00:00"/>
    <s v="Standard Class"/>
    <x v="556"/>
    <s v="Ann Chong"/>
    <x v="1"/>
    <s v="United States"/>
    <s v="New York City"/>
    <x v="15"/>
    <n v="10009"/>
    <x v="3"/>
    <s v="OFF-AR-10004582"/>
    <x v="1"/>
    <x v="6"/>
    <s v="BIC Brite Liner Grip Highlighters"/>
    <n v="4.92"/>
    <n v="3"/>
    <n v="0"/>
    <n v="2.2139999999999995"/>
  </r>
  <r>
    <n v="1956"/>
    <x v="959"/>
    <x v="3"/>
    <x v="264"/>
    <d v="2014-09-07T00:00:00"/>
    <s v="Standard Class"/>
    <x v="556"/>
    <s v="Ann Chong"/>
    <x v="1"/>
    <s v="United States"/>
    <s v="New York City"/>
    <x v="15"/>
    <n v="10009"/>
    <x v="3"/>
    <s v="TEC-AC-10002842"/>
    <x v="2"/>
    <x v="11"/>
    <s v="WD My Passport Ultra 2TB Portable External Hard Drive"/>
    <n v="238"/>
    <n v="2"/>
    <n v="0"/>
    <n v="38.080000000000013"/>
  </r>
  <r>
    <n v="1957"/>
    <x v="959"/>
    <x v="3"/>
    <x v="264"/>
    <d v="2014-09-07T00:00:00"/>
    <s v="Standard Class"/>
    <x v="556"/>
    <s v="Ann Chong"/>
    <x v="1"/>
    <s v="United States"/>
    <s v="New York City"/>
    <x v="15"/>
    <n v="10009"/>
    <x v="3"/>
    <s v="TEC-AC-10000109"/>
    <x v="2"/>
    <x v="11"/>
    <s v="Sony Micro Vault Click 16 GB USB 2.0 Flash Drive"/>
    <n v="167.97"/>
    <n v="3"/>
    <n v="0"/>
    <n v="40.31280000000001"/>
  </r>
  <r>
    <n v="1958"/>
    <x v="959"/>
    <x v="3"/>
    <x v="264"/>
    <d v="2014-09-07T00:00:00"/>
    <s v="Standard Class"/>
    <x v="556"/>
    <s v="Ann Chong"/>
    <x v="1"/>
    <s v="United States"/>
    <s v="New York City"/>
    <x v="15"/>
    <n v="10009"/>
    <x v="3"/>
    <s v="OFF-PA-10003893"/>
    <x v="1"/>
    <x v="10"/>
    <s v="Xerox 1962"/>
    <n v="17.12"/>
    <n v="4"/>
    <n v="0"/>
    <n v="7.7039999999999988"/>
  </r>
  <r>
    <n v="1959"/>
    <x v="960"/>
    <x v="3"/>
    <x v="18"/>
    <d v="2014-09-16T00:00:00"/>
    <s v="Second Class"/>
    <x v="355"/>
    <s v="Robert Waldorf"/>
    <x v="0"/>
    <s v="United States"/>
    <s v="Springfield"/>
    <x v="25"/>
    <n v="65807"/>
    <x v="2"/>
    <s v="OFF-BI-10003669"/>
    <x v="1"/>
    <x v="8"/>
    <s v="3M Organizer Strips"/>
    <n v="16.200000000000003"/>
    <n v="3"/>
    <n v="0"/>
    <n v="7.7759999999999998"/>
  </r>
  <r>
    <n v="1960"/>
    <x v="960"/>
    <x v="3"/>
    <x v="18"/>
    <d v="2014-09-16T00:00:00"/>
    <s v="Second Class"/>
    <x v="355"/>
    <s v="Robert Waldorf"/>
    <x v="0"/>
    <s v="United States"/>
    <s v="Springfield"/>
    <x v="25"/>
    <n v="65807"/>
    <x v="2"/>
    <s v="OFF-AP-10004785"/>
    <x v="1"/>
    <x v="9"/>
    <s v="Holmes Replacement Filter for HEPA Air Cleaner, Medium Room"/>
    <n v="33.99"/>
    <n v="3"/>
    <n v="0"/>
    <n v="14.615700000000004"/>
  </r>
  <r>
    <n v="1961"/>
    <x v="960"/>
    <x v="3"/>
    <x v="18"/>
    <d v="2014-09-16T00:00:00"/>
    <s v="Second Class"/>
    <x v="355"/>
    <s v="Robert Waldorf"/>
    <x v="0"/>
    <s v="United States"/>
    <s v="Springfield"/>
    <x v="25"/>
    <n v="65807"/>
    <x v="2"/>
    <s v="TEC-AC-10003023"/>
    <x v="2"/>
    <x v="11"/>
    <s v="Logitech G105 Gaming Keyboard"/>
    <n v="296.84999999999997"/>
    <n v="5"/>
    <n v="0"/>
    <n v="53.432999999999993"/>
  </r>
  <r>
    <n v="1962"/>
    <x v="960"/>
    <x v="3"/>
    <x v="18"/>
    <d v="2014-09-16T00:00:00"/>
    <s v="Second Class"/>
    <x v="355"/>
    <s v="Robert Waldorf"/>
    <x v="0"/>
    <s v="United States"/>
    <s v="Springfield"/>
    <x v="25"/>
    <n v="65807"/>
    <x v="2"/>
    <s v="TEC-AC-10002217"/>
    <x v="2"/>
    <x v="11"/>
    <s v="Imation Clip USB flash drive - 8 GB"/>
    <n v="112.80000000000001"/>
    <n v="6"/>
    <n v="0"/>
    <n v="6.7680000000000007"/>
  </r>
  <r>
    <n v="1963"/>
    <x v="960"/>
    <x v="3"/>
    <x v="18"/>
    <d v="2014-09-16T00:00:00"/>
    <s v="Second Class"/>
    <x v="355"/>
    <s v="Robert Waldorf"/>
    <x v="0"/>
    <s v="United States"/>
    <s v="Springfield"/>
    <x v="25"/>
    <n v="65807"/>
    <x v="2"/>
    <s v="OFF-BI-10002954"/>
    <x v="1"/>
    <x v="8"/>
    <s v="Newell 3-Hole Punched Plastic Slotted Magazine Holders for Binders"/>
    <n v="13.71"/>
    <n v="3"/>
    <n v="0"/>
    <n v="6.5808"/>
  </r>
  <r>
    <n v="1964"/>
    <x v="960"/>
    <x v="3"/>
    <x v="18"/>
    <d v="2014-09-16T00:00:00"/>
    <s v="Second Class"/>
    <x v="355"/>
    <s v="Robert Waldorf"/>
    <x v="0"/>
    <s v="United States"/>
    <s v="Springfield"/>
    <x v="25"/>
    <n v="65807"/>
    <x v="2"/>
    <s v="OFF-PA-10002586"/>
    <x v="1"/>
    <x v="10"/>
    <s v="Xerox 1970"/>
    <n v="24.900000000000002"/>
    <n v="5"/>
    <n v="0"/>
    <n v="11.703000000000001"/>
  </r>
  <r>
    <n v="1965"/>
    <x v="960"/>
    <x v="3"/>
    <x v="18"/>
    <d v="2014-09-16T00:00:00"/>
    <s v="Second Class"/>
    <x v="355"/>
    <s v="Robert Waldorf"/>
    <x v="0"/>
    <s v="United States"/>
    <s v="Springfield"/>
    <x v="25"/>
    <n v="65807"/>
    <x v="2"/>
    <s v="OFF-ST-10000025"/>
    <x v="1"/>
    <x v="4"/>
    <s v="Fellowes Stor/Drawer Steel Plus Storage Drawers"/>
    <n v="286.29000000000002"/>
    <n v="3"/>
    <n v="0"/>
    <n v="17.177399999999977"/>
  </r>
  <r>
    <n v="1966"/>
    <x v="960"/>
    <x v="3"/>
    <x v="18"/>
    <d v="2014-09-16T00:00:00"/>
    <s v="Second Class"/>
    <x v="355"/>
    <s v="Robert Waldorf"/>
    <x v="0"/>
    <s v="United States"/>
    <s v="Springfield"/>
    <x v="25"/>
    <n v="65807"/>
    <x v="2"/>
    <s v="OFF-AP-10003281"/>
    <x v="1"/>
    <x v="9"/>
    <s v="Acco 6 Outlet Guardian Standard Surge Suppressor"/>
    <n v="24.18"/>
    <n v="2"/>
    <n v="0"/>
    <n v="7.2539999999999978"/>
  </r>
  <r>
    <n v="1967"/>
    <x v="961"/>
    <x v="3"/>
    <x v="202"/>
    <d v="2014-12-29T00:00:00"/>
    <s v="Standard Class"/>
    <x v="203"/>
    <s v="Dean Braden"/>
    <x v="0"/>
    <s v="United States"/>
    <s v="Paterson"/>
    <x v="30"/>
    <n v="7501"/>
    <x v="3"/>
    <s v="TEC-PH-10002103"/>
    <x v="2"/>
    <x v="7"/>
    <s v="Jabra SPEAK 410"/>
    <n v="281.96999999999997"/>
    <n v="3"/>
    <n v="0"/>
    <n v="78.951599999999999"/>
  </r>
  <r>
    <n v="1968"/>
    <x v="961"/>
    <x v="3"/>
    <x v="202"/>
    <d v="2014-12-29T00:00:00"/>
    <s v="Standard Class"/>
    <x v="203"/>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x v="203"/>
    <s v="Dean Braden"/>
    <x v="0"/>
    <s v="United States"/>
    <s v="Paterson"/>
    <x v="30"/>
    <n v="7501"/>
    <x v="3"/>
    <s v="OFF-PA-10001144"/>
    <x v="1"/>
    <x v="10"/>
    <s v="Xerox 1913"/>
    <n v="166.44"/>
    <n v="3"/>
    <n v="0"/>
    <n v="79.891199999999998"/>
  </r>
  <r>
    <n v="1970"/>
    <x v="962"/>
    <x v="3"/>
    <x v="397"/>
    <d v="2014-09-30T00:00:00"/>
    <s v="Standard Class"/>
    <x v="217"/>
    <s v="Bill Donatelli"/>
    <x v="0"/>
    <s v="United States"/>
    <s v="Tulsa"/>
    <x v="26"/>
    <n v="74133"/>
    <x v="2"/>
    <s v="TEC-AC-10004659"/>
    <x v="2"/>
    <x v="11"/>
    <s v="Imation Secure+ Hardware Encrypted USB 2.0 Flash Drive; 16GB"/>
    <n v="291.95999999999998"/>
    <n v="4"/>
    <n v="0"/>
    <n v="102.18599999999998"/>
  </r>
  <r>
    <n v="1971"/>
    <x v="963"/>
    <x v="3"/>
    <x v="636"/>
    <d v="2014-05-12T00:00:00"/>
    <s v="Standard Class"/>
    <x v="529"/>
    <s v="Max Ludwig"/>
    <x v="2"/>
    <s v="United States"/>
    <s v="Chicago"/>
    <x v="10"/>
    <n v="60623"/>
    <x v="2"/>
    <s v="OFF-AR-10004752"/>
    <x v="1"/>
    <x v="6"/>
    <s v="Blackstonian Pencils"/>
    <n v="6.4080000000000004"/>
    <n v="3"/>
    <n v="0.2"/>
    <n v="0.64079999999999981"/>
  </r>
  <r>
    <n v="1972"/>
    <x v="963"/>
    <x v="3"/>
    <x v="636"/>
    <d v="2014-05-12T00:00:00"/>
    <s v="Standard Class"/>
    <x v="529"/>
    <s v="Max Ludwig"/>
    <x v="2"/>
    <s v="United States"/>
    <s v="Chicago"/>
    <x v="10"/>
    <n v="60623"/>
    <x v="2"/>
    <s v="TEC-AC-10004659"/>
    <x v="2"/>
    <x v="11"/>
    <s v="Imation Secure+ Hardware Encrypted USB 2.0 Flash Drive; 16GB"/>
    <n v="408.74399999999997"/>
    <n v="7"/>
    <n v="0.2"/>
    <n v="76.639499999999984"/>
  </r>
  <r>
    <n v="1973"/>
    <x v="964"/>
    <x v="2"/>
    <x v="637"/>
    <d v="2011-12-19T00:00:00"/>
    <s v="Standard Class"/>
    <x v="557"/>
    <s v="Joy Daniels"/>
    <x v="0"/>
    <s v="United States"/>
    <s v="Chicago"/>
    <x v="10"/>
    <n v="60610"/>
    <x v="2"/>
    <s v="OFF-BI-10001249"/>
    <x v="1"/>
    <x v="8"/>
    <s v="Avery Heavy-Duty EZD View Binder with Locking Rings"/>
    <n v="5.1039999999999992"/>
    <n v="4"/>
    <n v="0.8"/>
    <n v="-8.6768000000000018"/>
  </r>
  <r>
    <n v="1974"/>
    <x v="964"/>
    <x v="2"/>
    <x v="637"/>
    <d v="2011-12-19T00:00:00"/>
    <s v="Standard Class"/>
    <x v="557"/>
    <s v="Joy Daniels"/>
    <x v="0"/>
    <s v="United States"/>
    <s v="Chicago"/>
    <x v="10"/>
    <n v="60610"/>
    <x v="2"/>
    <s v="OFF-FA-10003059"/>
    <x v="1"/>
    <x v="13"/>
    <s v="Assorted Color Push Pins"/>
    <n v="2.8960000000000004"/>
    <n v="2"/>
    <n v="0.2"/>
    <n v="0.4705999999999998"/>
  </r>
  <r>
    <n v="1975"/>
    <x v="964"/>
    <x v="2"/>
    <x v="637"/>
    <d v="2011-12-19T00:00:00"/>
    <s v="Standard Class"/>
    <x v="557"/>
    <s v="Joy Daniels"/>
    <x v="0"/>
    <s v="United States"/>
    <s v="Chicago"/>
    <x v="10"/>
    <n v="60610"/>
    <x v="2"/>
    <s v="TEC-AC-10002718"/>
    <x v="2"/>
    <x v="11"/>
    <s v="Belkin Standard 104 key USB Keyboard"/>
    <n v="35.016000000000005"/>
    <n v="3"/>
    <n v="0.2"/>
    <n v="-2.188500000000003"/>
  </r>
  <r>
    <n v="1976"/>
    <x v="965"/>
    <x v="2"/>
    <x v="638"/>
    <d v="2011-10-20T00:00:00"/>
    <s v="Second Class"/>
    <x v="127"/>
    <s v="Alan Schoenberger"/>
    <x v="1"/>
    <s v="United States"/>
    <s v="Montgomery"/>
    <x v="19"/>
    <n v="36116"/>
    <x v="0"/>
    <s v="OFF-ST-10001522"/>
    <x v="1"/>
    <x v="4"/>
    <s v="Gould Plastics 18-Pocket Panel Bin, 34w x 5-1/4d x 20-1/2h"/>
    <n v="275.96999999999997"/>
    <n v="3"/>
    <n v="0"/>
    <n v="11.038799999999981"/>
  </r>
  <r>
    <n v="1977"/>
    <x v="965"/>
    <x v="2"/>
    <x v="638"/>
    <d v="2011-10-20T00:00:00"/>
    <s v="Second Class"/>
    <x v="127"/>
    <s v="Alan Schoenberger"/>
    <x v="1"/>
    <s v="United States"/>
    <s v="Montgomery"/>
    <x v="19"/>
    <n v="36116"/>
    <x v="0"/>
    <s v="TEC-PH-10002352"/>
    <x v="2"/>
    <x v="7"/>
    <s v="Avaya IP Phone 1140E VoIP phone"/>
    <n v="1394.95"/>
    <n v="5"/>
    <n v="0"/>
    <n v="362.68699999999995"/>
  </r>
  <r>
    <n v="1978"/>
    <x v="965"/>
    <x v="2"/>
    <x v="638"/>
    <d v="2011-10-20T00:00:00"/>
    <s v="Second Class"/>
    <x v="127"/>
    <s v="Alan Schoenberger"/>
    <x v="1"/>
    <s v="United States"/>
    <s v="Montgomery"/>
    <x v="19"/>
    <n v="36116"/>
    <x v="0"/>
    <s v="FUR-CH-10003774"/>
    <x v="0"/>
    <x v="1"/>
    <s v="Global Wood Trimmed Manager's Task Chair, Khaki"/>
    <n v="545.88"/>
    <n v="6"/>
    <n v="0"/>
    <n v="70.964399999999983"/>
  </r>
  <r>
    <n v="1979"/>
    <x v="966"/>
    <x v="1"/>
    <x v="412"/>
    <d v="2012-05-12T00:00:00"/>
    <s v="Standard Class"/>
    <x v="211"/>
    <s v="Allen Armold"/>
    <x v="0"/>
    <s v="United States"/>
    <s v="Salem"/>
    <x v="21"/>
    <n v="97301"/>
    <x v="1"/>
    <s v="OFF-AR-10000127"/>
    <x v="1"/>
    <x v="6"/>
    <s v="Newell 321"/>
    <n v="5.2480000000000002"/>
    <n v="2"/>
    <n v="0.2"/>
    <n v="0.59039999999999915"/>
  </r>
  <r>
    <n v="1980"/>
    <x v="967"/>
    <x v="0"/>
    <x v="167"/>
    <d v="2013-04-15T00:00:00"/>
    <s v="Same Day"/>
    <x v="446"/>
    <s v="Kean Takahito"/>
    <x v="0"/>
    <s v="United States"/>
    <s v="Glendale"/>
    <x v="16"/>
    <n v="85301"/>
    <x v="1"/>
    <s v="FUR-CH-10004086"/>
    <x v="0"/>
    <x v="1"/>
    <s v="Hon 4070 Series Pagoda Armless Upholstered Stacking Chairs"/>
    <n v="933.53600000000006"/>
    <n v="4"/>
    <n v="0.2"/>
    <n v="105.02279999999996"/>
  </r>
  <r>
    <n v="1981"/>
    <x v="967"/>
    <x v="0"/>
    <x v="167"/>
    <d v="2013-04-15T00:00:00"/>
    <s v="Same Day"/>
    <x v="446"/>
    <s v="Kean Takahito"/>
    <x v="0"/>
    <s v="United States"/>
    <s v="Glendale"/>
    <x v="16"/>
    <n v="85301"/>
    <x v="1"/>
    <s v="OFF-ST-10001228"/>
    <x v="1"/>
    <x v="4"/>
    <s v="Fellowes Personal Hanging Folder Files, Navy"/>
    <n v="42.975999999999999"/>
    <n v="4"/>
    <n v="0.2"/>
    <n v="4.2976000000000028"/>
  </r>
  <r>
    <n v="1982"/>
    <x v="968"/>
    <x v="1"/>
    <x v="639"/>
    <d v="2012-12-16T00:00:00"/>
    <s v="Second Class"/>
    <x v="152"/>
    <s v="Muhammed MacIntyre"/>
    <x v="1"/>
    <s v="United States"/>
    <s v="Columbus"/>
    <x v="32"/>
    <n v="31907"/>
    <x v="0"/>
    <s v="OFF-BI-10004187"/>
    <x v="1"/>
    <x v="8"/>
    <s v="Staples"/>
    <n v="3.76"/>
    <n v="2"/>
    <n v="0"/>
    <n v="1.8047999999999997"/>
  </r>
  <r>
    <n v="1983"/>
    <x v="969"/>
    <x v="2"/>
    <x v="640"/>
    <d v="2011-12-09T00:00:00"/>
    <s v="Standard Class"/>
    <x v="159"/>
    <s v="Nathan Gelder"/>
    <x v="0"/>
    <s v="United States"/>
    <s v="Oklahoma City"/>
    <x v="26"/>
    <n v="73120"/>
    <x v="2"/>
    <s v="TEC-PH-10003811"/>
    <x v="2"/>
    <x v="7"/>
    <s v="Jabra Supreme Plus Driver Edition Headset"/>
    <n v="479.96"/>
    <n v="4"/>
    <n v="0"/>
    <n v="134.3888"/>
  </r>
  <r>
    <n v="1984"/>
    <x v="970"/>
    <x v="2"/>
    <x v="641"/>
    <d v="2011-11-27T00:00:00"/>
    <s v="Second Class"/>
    <x v="429"/>
    <s v="Laurel Workman"/>
    <x v="1"/>
    <s v="United States"/>
    <s v="Brentwood"/>
    <x v="1"/>
    <n v="94513"/>
    <x v="1"/>
    <s v="OFF-AP-10000240"/>
    <x v="1"/>
    <x v="9"/>
    <s v="Belkin F9G930V10-GRY 9 Outlet Surge"/>
    <n v="320.88"/>
    <n v="6"/>
    <n v="0"/>
    <n v="93.055199999999957"/>
  </r>
  <r>
    <n v="1985"/>
    <x v="970"/>
    <x v="2"/>
    <x v="641"/>
    <d v="2011-11-27T00:00:00"/>
    <s v="Second Class"/>
    <x v="429"/>
    <s v="Laurel Workman"/>
    <x v="1"/>
    <s v="United States"/>
    <s v="Brentwood"/>
    <x v="1"/>
    <n v="94513"/>
    <x v="1"/>
    <s v="FUR-FU-10001940"/>
    <x v="0"/>
    <x v="5"/>
    <s v="Staples"/>
    <n v="23.88"/>
    <n v="3"/>
    <n v="0"/>
    <n v="10.507200000000001"/>
  </r>
  <r>
    <n v="1986"/>
    <x v="970"/>
    <x v="2"/>
    <x v="641"/>
    <d v="2011-11-27T00:00:00"/>
    <s v="Second Class"/>
    <x v="429"/>
    <s v="Laurel Workman"/>
    <x v="1"/>
    <s v="United States"/>
    <s v="Brentwood"/>
    <x v="1"/>
    <n v="94513"/>
    <x v="1"/>
    <s v="OFF-PA-10000575"/>
    <x v="1"/>
    <x v="10"/>
    <s v="Wirebound Message Books, Four 2 3/4 x 5 White Forms per Page"/>
    <n v="26.76"/>
    <n v="4"/>
    <n v="0"/>
    <n v="12.3096"/>
  </r>
  <r>
    <n v="1987"/>
    <x v="971"/>
    <x v="0"/>
    <x v="197"/>
    <d v="2013-07-28T00:00:00"/>
    <s v="First Class"/>
    <x v="558"/>
    <s v="Christy Brittain"/>
    <x v="0"/>
    <s v="United States"/>
    <s v="Columbus"/>
    <x v="24"/>
    <n v="43229"/>
    <x v="3"/>
    <s v="TEC-CO-10001449"/>
    <x v="2"/>
    <x v="16"/>
    <s v="Hewlett Packard LaserJet 3310 Copier"/>
    <n v="1439.9759999999999"/>
    <n v="4"/>
    <n v="0.4"/>
    <n v="191.99680000000001"/>
  </r>
  <r>
    <n v="1988"/>
    <x v="972"/>
    <x v="1"/>
    <x v="529"/>
    <d v="2012-11-13T00:00:00"/>
    <s v="Standard Class"/>
    <x v="548"/>
    <s v="Adam Shillingsburg"/>
    <x v="0"/>
    <s v="United States"/>
    <s v="Springfield"/>
    <x v="25"/>
    <n v="65807"/>
    <x v="2"/>
    <s v="OFF-BI-10002393"/>
    <x v="1"/>
    <x v="8"/>
    <s v="Binder Posts"/>
    <n v="17.22"/>
    <n v="3"/>
    <n v="0"/>
    <n v="7.9212000000000007"/>
  </r>
  <r>
    <n v="1989"/>
    <x v="972"/>
    <x v="1"/>
    <x v="529"/>
    <d v="2012-11-13T00:00:00"/>
    <s v="Standard Class"/>
    <x v="548"/>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x v="548"/>
    <s v="Adam Shillingsburg"/>
    <x v="0"/>
    <s v="United States"/>
    <s v="Springfield"/>
    <x v="25"/>
    <n v="65807"/>
    <x v="2"/>
    <s v="OFF-EN-10000781"/>
    <x v="1"/>
    <x v="12"/>
    <s v="#10- 4 1/8&quot; x 9 1/2&quot; Recycled Envelopes"/>
    <n v="26.22"/>
    <n v="3"/>
    <n v="0"/>
    <n v="12.323399999999999"/>
  </r>
  <r>
    <n v="1991"/>
    <x v="972"/>
    <x v="1"/>
    <x v="529"/>
    <d v="2012-11-13T00:00:00"/>
    <s v="Standard Class"/>
    <x v="548"/>
    <s v="Adam Shillingsburg"/>
    <x v="0"/>
    <s v="United States"/>
    <s v="Springfield"/>
    <x v="25"/>
    <n v="65807"/>
    <x v="2"/>
    <s v="OFF-PA-10002160"/>
    <x v="1"/>
    <x v="10"/>
    <s v="Xerox 1978"/>
    <n v="17.34"/>
    <n v="3"/>
    <n v="0"/>
    <n v="8.4966000000000008"/>
  </r>
  <r>
    <n v="1992"/>
    <x v="973"/>
    <x v="3"/>
    <x v="642"/>
    <d v="2014-03-01T00:00:00"/>
    <s v="Standard Class"/>
    <x v="558"/>
    <s v="Christy Brittain"/>
    <x v="0"/>
    <s v="United States"/>
    <s v="Philadelphia"/>
    <x v="9"/>
    <n v="19134"/>
    <x v="3"/>
    <s v="OFF-BI-10004970"/>
    <x v="1"/>
    <x v="8"/>
    <s v="ACCOHIDE 3-Ring Binder, Blue, 1&quot;"/>
    <n v="4.9560000000000004"/>
    <n v="4"/>
    <n v="0.7"/>
    <n v="-3.7995999999999981"/>
  </r>
  <r>
    <n v="1993"/>
    <x v="974"/>
    <x v="3"/>
    <x v="643"/>
    <d v="2014-07-03T00:00:00"/>
    <s v="Standard Class"/>
    <x v="529"/>
    <s v="Max Ludwig"/>
    <x v="2"/>
    <s v="United States"/>
    <s v="Springfield"/>
    <x v="21"/>
    <n v="97477"/>
    <x v="1"/>
    <s v="OFF-LA-10003923"/>
    <x v="1"/>
    <x v="2"/>
    <s v="Alphabetical Labels for Top Tab Filing"/>
    <n v="71.040000000000006"/>
    <n v="6"/>
    <n v="0.2"/>
    <n v="26.640000000000004"/>
  </r>
  <r>
    <n v="1994"/>
    <x v="974"/>
    <x v="3"/>
    <x v="643"/>
    <d v="2014-07-03T00:00:00"/>
    <s v="Standard Class"/>
    <x v="529"/>
    <s v="Max Ludwig"/>
    <x v="2"/>
    <s v="United States"/>
    <s v="Springfield"/>
    <x v="21"/>
    <n v="97477"/>
    <x v="1"/>
    <s v="OFF-AR-10002257"/>
    <x v="1"/>
    <x v="6"/>
    <s v="Eldon Spacemaker Box, Quick-Snap Lid, Clear"/>
    <n v="5.3440000000000003"/>
    <n v="2"/>
    <n v="0.2"/>
    <n v="0.73479999999999923"/>
  </r>
  <r>
    <n v="1995"/>
    <x v="974"/>
    <x v="3"/>
    <x v="643"/>
    <d v="2014-07-03T00:00:00"/>
    <s v="Standard Class"/>
    <x v="529"/>
    <s v="Max Ludwig"/>
    <x v="2"/>
    <s v="United States"/>
    <s v="Springfield"/>
    <x v="21"/>
    <n v="97477"/>
    <x v="1"/>
    <s v="OFF-FA-10004395"/>
    <x v="1"/>
    <x v="13"/>
    <s v="Plymouth Boxed Rubber Bands by Plymouth"/>
    <n v="11.304"/>
    <n v="3"/>
    <n v="0.2"/>
    <n v="-2.1194999999999999"/>
  </r>
  <r>
    <n v="1996"/>
    <x v="975"/>
    <x v="3"/>
    <x v="574"/>
    <d v="2014-12-05T00:00:00"/>
    <s v="Second Class"/>
    <x v="559"/>
    <s v="Joy Smith"/>
    <x v="0"/>
    <s v="United States"/>
    <s v="Houston"/>
    <x v="5"/>
    <n v="77036"/>
    <x v="2"/>
    <s v="OFF-AP-10002534"/>
    <x v="1"/>
    <x v="9"/>
    <s v="3.6 Cubic Foot Counter Height Office Refrigerator"/>
    <n v="294.61999999999995"/>
    <n v="5"/>
    <n v="0.8"/>
    <n v="-766.01199999999994"/>
  </r>
  <r>
    <n v="1997"/>
    <x v="975"/>
    <x v="3"/>
    <x v="574"/>
    <d v="2014-12-05T00:00:00"/>
    <s v="Second Class"/>
    <x v="559"/>
    <s v="Joy Smith"/>
    <x v="0"/>
    <s v="United States"/>
    <s v="Houston"/>
    <x v="5"/>
    <n v="77036"/>
    <x v="2"/>
    <s v="FUR-FU-10004020"/>
    <x v="0"/>
    <x v="5"/>
    <s v="Advantus Panel Wall Acrylic Frame"/>
    <n v="8.7520000000000007"/>
    <n v="4"/>
    <n v="0.6"/>
    <n v="-3.719599999999998"/>
  </r>
  <r>
    <n v="1998"/>
    <x v="976"/>
    <x v="2"/>
    <x v="644"/>
    <d v="2011-02-10T00:00:00"/>
    <s v="First Class"/>
    <x v="540"/>
    <s v="Neil Ducich"/>
    <x v="1"/>
    <s v="United States"/>
    <s v="Chesapeake"/>
    <x v="17"/>
    <n v="23320"/>
    <x v="0"/>
    <s v="OFF-LA-10002787"/>
    <x v="1"/>
    <x v="2"/>
    <s v="Avery 480"/>
    <n v="15"/>
    <n v="4"/>
    <n v="0"/>
    <n v="7.1999999999999993"/>
  </r>
  <r>
    <n v="1999"/>
    <x v="976"/>
    <x v="2"/>
    <x v="644"/>
    <d v="2011-02-10T00:00:00"/>
    <s v="First Class"/>
    <x v="540"/>
    <s v="Neil Ducich"/>
    <x v="1"/>
    <s v="United States"/>
    <s v="Chesapeake"/>
    <x v="17"/>
    <n v="23320"/>
    <x v="0"/>
    <s v="TEC-PH-10003645"/>
    <x v="2"/>
    <x v="7"/>
    <s v="Aastra 57i VoIP phone"/>
    <n v="161.61000000000001"/>
    <n v="1"/>
    <n v="0"/>
    <n v="42.018600000000006"/>
  </r>
  <r>
    <n v="2000"/>
    <x v="976"/>
    <x v="2"/>
    <x v="644"/>
    <d v="2011-02-10T00:00:00"/>
    <s v="First Class"/>
    <x v="540"/>
    <s v="Neil Ducich"/>
    <x v="1"/>
    <s v="United States"/>
    <s v="Chesapeake"/>
    <x v="17"/>
    <n v="23320"/>
    <x v="0"/>
    <s v="TEC-PH-10001615"/>
    <x v="2"/>
    <x v="7"/>
    <s v="AT&amp;T CL82213"/>
    <n v="144.94999999999999"/>
    <n v="5"/>
    <n v="0"/>
    <n v="42.035499999999985"/>
  </r>
  <r>
    <n v="2001"/>
    <x v="977"/>
    <x v="3"/>
    <x v="645"/>
    <d v="2014-04-19T00:00:00"/>
    <s v="Standard Class"/>
    <x v="560"/>
    <s v="Luke Weiss"/>
    <x v="0"/>
    <s v="United States"/>
    <s v="Pasadena"/>
    <x v="1"/>
    <n v="91104"/>
    <x v="1"/>
    <s v="TEC-AC-10001767"/>
    <x v="2"/>
    <x v="11"/>
    <s v="SanDisk Ultra 64 GB MicroSDHC Class 10 Memory Card"/>
    <n v="199.95000000000002"/>
    <n v="5"/>
    <n v="0"/>
    <n v="21.994499999999988"/>
  </r>
  <r>
    <n v="2002"/>
    <x v="977"/>
    <x v="3"/>
    <x v="645"/>
    <d v="2014-04-19T00:00:00"/>
    <s v="Standard Class"/>
    <x v="560"/>
    <s v="Luke Weiss"/>
    <x v="0"/>
    <s v="United States"/>
    <s v="Pasadena"/>
    <x v="1"/>
    <n v="91104"/>
    <x v="1"/>
    <s v="OFF-AR-10001221"/>
    <x v="1"/>
    <x v="6"/>
    <s v="Dixon Ticonderoga Erasable Colored Pencil Set, 12-Color"/>
    <n v="41.86"/>
    <n v="7"/>
    <n v="0"/>
    <n v="14.232399999999998"/>
  </r>
  <r>
    <n v="2003"/>
    <x v="978"/>
    <x v="3"/>
    <x v="53"/>
    <d v="2014-12-29T00:00:00"/>
    <s v="Second Class"/>
    <x v="527"/>
    <s v="Joni Wasserman"/>
    <x v="0"/>
    <s v="United States"/>
    <s v="Louisville"/>
    <x v="0"/>
    <n v="40214"/>
    <x v="0"/>
    <s v="OFF-ST-10000563"/>
    <x v="1"/>
    <x v="4"/>
    <s v="Fellowes Bankers Box Stor/Drawer Steel Plus"/>
    <n v="95.94"/>
    <n v="3"/>
    <n v="0"/>
    <n v="9.5940000000000012"/>
  </r>
  <r>
    <n v="2004"/>
    <x v="978"/>
    <x v="3"/>
    <x v="53"/>
    <d v="2014-12-29T00:00:00"/>
    <s v="Second Class"/>
    <x v="527"/>
    <s v="Joni Wasserman"/>
    <x v="0"/>
    <s v="United States"/>
    <s v="Louisville"/>
    <x v="0"/>
    <n v="40214"/>
    <x v="0"/>
    <s v="FUR-CH-10001146"/>
    <x v="0"/>
    <x v="1"/>
    <s v="Global Value Mid-Back Manager's Chair, Gray"/>
    <n v="304.45"/>
    <n v="5"/>
    <n v="0"/>
    <n v="76.112499999999983"/>
  </r>
  <r>
    <n v="2005"/>
    <x v="979"/>
    <x v="3"/>
    <x v="645"/>
    <d v="2014-04-19T00:00:00"/>
    <s v="Standard Class"/>
    <x v="337"/>
    <s v="Sample Company A"/>
    <x v="2"/>
    <s v="United States"/>
    <s v="Lubbock"/>
    <x v="5"/>
    <n v="79424"/>
    <x v="2"/>
    <s v="OFF-BI-10004738"/>
    <x v="1"/>
    <x v="8"/>
    <s v="Flexible Leather- Look Classic Collection Ring Binder"/>
    <n v="11.363999999999997"/>
    <n v="3"/>
    <n v="0.8"/>
    <n v="-17.045999999999999"/>
  </r>
  <r>
    <n v="2006"/>
    <x v="980"/>
    <x v="2"/>
    <x v="520"/>
    <d v="2012-01-04T00:00:00"/>
    <s v="Standard Class"/>
    <x v="338"/>
    <s v="Rob Williams"/>
    <x v="1"/>
    <s v="United States"/>
    <s v="Columbia"/>
    <x v="25"/>
    <n v="65203"/>
    <x v="2"/>
    <s v="OFF-AR-10000034"/>
    <x v="1"/>
    <x v="6"/>
    <s v="BIC Brite Liner Grip Highlighters, Assorted, 5/Pack"/>
    <n v="29.68"/>
    <n v="7"/>
    <n v="0"/>
    <n v="11.575199999999999"/>
  </r>
  <r>
    <n v="2007"/>
    <x v="980"/>
    <x v="2"/>
    <x v="520"/>
    <d v="2012-01-04T00:00:00"/>
    <s v="Standard Class"/>
    <x v="338"/>
    <s v="Rob Williams"/>
    <x v="1"/>
    <s v="United States"/>
    <s v="Columbia"/>
    <x v="25"/>
    <n v="65203"/>
    <x v="2"/>
    <s v="TEC-AC-10000290"/>
    <x v="2"/>
    <x v="11"/>
    <s v="Sabrent 4-Port USB 2.0 Hub"/>
    <n v="47.53"/>
    <n v="7"/>
    <n v="0"/>
    <n v="16.160200000000003"/>
  </r>
  <r>
    <n v="2008"/>
    <x v="981"/>
    <x v="3"/>
    <x v="646"/>
    <d v="2014-08-05T00:00:00"/>
    <s v="First Class"/>
    <x v="496"/>
    <s v="Charlotte Melton"/>
    <x v="0"/>
    <s v="United States"/>
    <s v="Chicago"/>
    <x v="10"/>
    <n v="60623"/>
    <x v="2"/>
    <s v="FUR-BO-10003034"/>
    <x v="0"/>
    <x v="0"/>
    <s v="O'Sullivan Elevations Bookcase, Cherry Finish"/>
    <n v="183.37199999999999"/>
    <n v="2"/>
    <n v="0.3"/>
    <n v="-36.674399999999991"/>
  </r>
  <r>
    <n v="2009"/>
    <x v="982"/>
    <x v="2"/>
    <x v="647"/>
    <d v="2011-11-21T00:00:00"/>
    <s v="Standard Class"/>
    <x v="440"/>
    <s v="Jamie Frazer"/>
    <x v="0"/>
    <s v="United States"/>
    <s v="Johnson City"/>
    <x v="18"/>
    <n v="37604"/>
    <x v="0"/>
    <s v="OFF-AR-10001315"/>
    <x v="1"/>
    <x v="6"/>
    <s v="Newell 310"/>
    <n v="4.2240000000000002"/>
    <n v="3"/>
    <n v="0.2"/>
    <n v="0.47519999999999984"/>
  </r>
  <r>
    <n v="2010"/>
    <x v="982"/>
    <x v="2"/>
    <x v="647"/>
    <d v="2011-11-21T00:00:00"/>
    <s v="Standard Class"/>
    <x v="44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x v="440"/>
    <s v="Jamie Frazer"/>
    <x v="0"/>
    <s v="United States"/>
    <s v="Johnson City"/>
    <x v="18"/>
    <n v="37604"/>
    <x v="0"/>
    <s v="OFF-PA-10002137"/>
    <x v="1"/>
    <x v="10"/>
    <s v="Southworth 100% Résumé Paper, 24lb."/>
    <n v="24.896000000000001"/>
    <n v="4"/>
    <n v="0.2"/>
    <n v="7.7799999999999976"/>
  </r>
  <r>
    <n v="2012"/>
    <x v="983"/>
    <x v="1"/>
    <x v="555"/>
    <d v="2012-12-11T00:00:00"/>
    <s v="Same Day"/>
    <x v="561"/>
    <s v="Stuart Calhoun"/>
    <x v="0"/>
    <s v="United States"/>
    <s v="Houston"/>
    <x v="5"/>
    <n v="77041"/>
    <x v="2"/>
    <s v="TEC-AC-10001606"/>
    <x v="2"/>
    <x v="11"/>
    <s v="Logitech Wireless Performance Mouse MX for PC and Mac"/>
    <n v="159.98400000000001"/>
    <n v="2"/>
    <n v="0.2"/>
    <n v="35.996400000000001"/>
  </r>
  <r>
    <n v="2013"/>
    <x v="983"/>
    <x v="1"/>
    <x v="555"/>
    <d v="2012-12-11T00:00:00"/>
    <s v="Same Day"/>
    <x v="561"/>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x v="562"/>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x v="562"/>
    <s v="Anne McFarland"/>
    <x v="0"/>
    <s v="United States"/>
    <s v="Auburn"/>
    <x v="19"/>
    <n v="36830"/>
    <x v="0"/>
    <s v="OFF-PA-10000533"/>
    <x v="1"/>
    <x v="10"/>
    <s v="Southworth Parchment Paper &amp; Envelopes"/>
    <n v="13.08"/>
    <n v="2"/>
    <n v="0"/>
    <n v="6.0167999999999999"/>
  </r>
  <r>
    <n v="2016"/>
    <x v="984"/>
    <x v="0"/>
    <x v="31"/>
    <d v="2013-09-24T00:00:00"/>
    <s v="Standard Class"/>
    <x v="562"/>
    <s v="Anne McFarland"/>
    <x v="0"/>
    <s v="United States"/>
    <s v="Auburn"/>
    <x v="19"/>
    <n v="36830"/>
    <x v="0"/>
    <s v="OFF-ST-10003716"/>
    <x v="1"/>
    <x v="4"/>
    <s v="Tennsco Double-Tier Lockers"/>
    <n v="900.08"/>
    <n v="4"/>
    <n v="0"/>
    <n v="117.0104"/>
  </r>
  <r>
    <n v="2017"/>
    <x v="985"/>
    <x v="1"/>
    <x v="531"/>
    <d v="2012-03-23T00:00:00"/>
    <s v="Standard Class"/>
    <x v="318"/>
    <s v="Berenike Kampe"/>
    <x v="0"/>
    <s v="United States"/>
    <s v="San Bernardino"/>
    <x v="1"/>
    <n v="92404"/>
    <x v="1"/>
    <s v="OFF-BI-10000088"/>
    <x v="1"/>
    <x v="8"/>
    <s v="GBC Imprintable Covers"/>
    <n v="17.568000000000001"/>
    <n v="2"/>
    <n v="0.2"/>
    <n v="6.3684000000000003"/>
  </r>
  <r>
    <n v="2018"/>
    <x v="985"/>
    <x v="1"/>
    <x v="531"/>
    <d v="2012-03-23T00:00:00"/>
    <s v="Standard Class"/>
    <x v="318"/>
    <s v="Berenike Kampe"/>
    <x v="0"/>
    <s v="United States"/>
    <s v="San Bernardino"/>
    <x v="1"/>
    <n v="92404"/>
    <x v="1"/>
    <s v="OFF-LA-10000240"/>
    <x v="1"/>
    <x v="2"/>
    <s v="Self-Adhesive Address Labels for Typewriters by Universal"/>
    <n v="14.62"/>
    <n v="2"/>
    <n v="0"/>
    <n v="6.8713999999999995"/>
  </r>
  <r>
    <n v="2019"/>
    <x v="985"/>
    <x v="1"/>
    <x v="531"/>
    <d v="2012-03-23T00:00:00"/>
    <s v="Standard Class"/>
    <x v="318"/>
    <s v="Berenike Kampe"/>
    <x v="0"/>
    <s v="United States"/>
    <s v="San Bernardino"/>
    <x v="1"/>
    <n v="92404"/>
    <x v="1"/>
    <s v="OFF-SU-10001165"/>
    <x v="1"/>
    <x v="14"/>
    <s v="Acme Elite Stainless Steel Scissors"/>
    <n v="33.36"/>
    <n v="4"/>
    <n v="0"/>
    <n v="8.6736000000000004"/>
  </r>
  <r>
    <n v="2020"/>
    <x v="985"/>
    <x v="1"/>
    <x v="531"/>
    <d v="2012-03-23T00:00:00"/>
    <s v="Standard Class"/>
    <x v="318"/>
    <s v="Berenike Kampe"/>
    <x v="0"/>
    <s v="United States"/>
    <s v="San Bernardino"/>
    <x v="1"/>
    <n v="92404"/>
    <x v="1"/>
    <s v="OFF-PA-10002749"/>
    <x v="1"/>
    <x v="10"/>
    <s v="Wirebound Message Books, 5-1/2 x 4 Forms, 2 or 4 Forms per Page"/>
    <n v="40.14"/>
    <n v="6"/>
    <n v="0"/>
    <n v="19.668600000000001"/>
  </r>
  <r>
    <n v="2021"/>
    <x v="986"/>
    <x v="0"/>
    <x v="251"/>
    <d v="2013-09-22T00:00:00"/>
    <s v="First Class"/>
    <x v="563"/>
    <s v="Rick Huthwaite"/>
    <x v="2"/>
    <s v="United States"/>
    <s v="Providence"/>
    <x v="34"/>
    <n v="2908"/>
    <x v="3"/>
    <s v="OFF-ST-10001490"/>
    <x v="1"/>
    <x v="4"/>
    <s v="Hot File 7-Pocket, Floor Stand"/>
    <n v="1606.23"/>
    <n v="9"/>
    <n v="0"/>
    <n v="481.86899999999986"/>
  </r>
  <r>
    <n v="2022"/>
    <x v="986"/>
    <x v="0"/>
    <x v="251"/>
    <d v="2013-09-22T00:00:00"/>
    <s v="First Class"/>
    <x v="563"/>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x v="563"/>
    <s v="Rick Huthwaite"/>
    <x v="2"/>
    <s v="United States"/>
    <s v="Providence"/>
    <x v="34"/>
    <n v="2908"/>
    <x v="3"/>
    <s v="OFF-BI-10004826"/>
    <x v="1"/>
    <x v="8"/>
    <s v="JM Magazine Binder"/>
    <n v="49.53"/>
    <n v="3"/>
    <n v="0"/>
    <n v="23.774400000000004"/>
  </r>
  <r>
    <n v="2024"/>
    <x v="986"/>
    <x v="0"/>
    <x v="251"/>
    <d v="2013-09-22T00:00:00"/>
    <s v="First Class"/>
    <x v="563"/>
    <s v="Rick Huthwaite"/>
    <x v="2"/>
    <s v="United States"/>
    <s v="Providence"/>
    <x v="34"/>
    <n v="2908"/>
    <x v="3"/>
    <s v="FUR-CH-10004675"/>
    <x v="0"/>
    <x v="1"/>
    <s v="Lifetime Advantage Folding Chairs, 4/Carton"/>
    <n v="872.32"/>
    <n v="4"/>
    <n v="0"/>
    <n v="244.24959999999999"/>
  </r>
  <r>
    <n v="2025"/>
    <x v="987"/>
    <x v="3"/>
    <x v="648"/>
    <d v="2014-08-23T00:00:00"/>
    <s v="Second Class"/>
    <x v="421"/>
    <s v="Gene McClure"/>
    <x v="0"/>
    <s v="United States"/>
    <s v="Fresno"/>
    <x v="1"/>
    <n v="93727"/>
    <x v="1"/>
    <s v="OFF-BI-10002867"/>
    <x v="1"/>
    <x v="8"/>
    <s v="GBC Recycled Regency Composition Covers"/>
    <n v="239.12000000000003"/>
    <n v="5"/>
    <n v="0.2"/>
    <n v="77.71399999999997"/>
  </r>
  <r>
    <n v="2026"/>
    <x v="988"/>
    <x v="1"/>
    <x v="649"/>
    <d v="2012-03-15T00:00:00"/>
    <s v="First Class"/>
    <x v="507"/>
    <s v="Marc Crier"/>
    <x v="0"/>
    <s v="United States"/>
    <s v="Seattle"/>
    <x v="4"/>
    <n v="98103"/>
    <x v="1"/>
    <s v="FUR-BO-10004409"/>
    <x v="0"/>
    <x v="0"/>
    <s v="Safco Value Mate Series Steel Bookcases, Baked Enamel Finish on Steel, Gray"/>
    <n v="141.96"/>
    <n v="2"/>
    <n v="0"/>
    <n v="39.748800000000003"/>
  </r>
  <r>
    <n v="2027"/>
    <x v="989"/>
    <x v="0"/>
    <x v="162"/>
    <d v="2013-09-11T00:00:00"/>
    <s v="Second Class"/>
    <x v="91"/>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x v="91"/>
    <s v="Valerie Mitchum"/>
    <x v="2"/>
    <s v="United States"/>
    <s v="Lancaster"/>
    <x v="1"/>
    <n v="93534"/>
    <x v="1"/>
    <s v="OFF-BI-10001989"/>
    <x v="1"/>
    <x v="8"/>
    <s v="Premium Transparent Presentation Covers by GBC"/>
    <n v="67.13600000000001"/>
    <n v="4"/>
    <n v="0.2"/>
    <n v="23.497599999999995"/>
  </r>
  <r>
    <n v="2029"/>
    <x v="990"/>
    <x v="1"/>
    <x v="650"/>
    <d v="2012-11-30T00:00:00"/>
    <s v="Standard Class"/>
    <x v="323"/>
    <s v="Guy Phonely"/>
    <x v="1"/>
    <s v="United States"/>
    <s v="Leominster"/>
    <x v="31"/>
    <n v="1453"/>
    <x v="3"/>
    <s v="OFF-BI-10000343"/>
    <x v="1"/>
    <x v="8"/>
    <s v="Pressboard Covers with Storage Hooks, 9 1/2&quot; x 11&quot;, Light Blue"/>
    <n v="14.73"/>
    <n v="3"/>
    <n v="0"/>
    <n v="6.9230999999999998"/>
  </r>
  <r>
    <n v="2030"/>
    <x v="990"/>
    <x v="1"/>
    <x v="650"/>
    <d v="2012-11-30T00:00:00"/>
    <s v="Standard Class"/>
    <x v="323"/>
    <s v="Guy Phonely"/>
    <x v="1"/>
    <s v="United States"/>
    <s v="Leominster"/>
    <x v="31"/>
    <n v="1453"/>
    <x v="3"/>
    <s v="OFF-ST-10001172"/>
    <x v="1"/>
    <x v="4"/>
    <s v="Tennsco Lockers, Sand"/>
    <n v="104.9"/>
    <n v="5"/>
    <n v="0"/>
    <n v="25.175999999999998"/>
  </r>
  <r>
    <n v="2031"/>
    <x v="990"/>
    <x v="1"/>
    <x v="650"/>
    <d v="2012-11-30T00:00:00"/>
    <s v="Standard Class"/>
    <x v="323"/>
    <s v="Guy Phonely"/>
    <x v="1"/>
    <s v="United States"/>
    <s v="Leominster"/>
    <x v="31"/>
    <n v="1453"/>
    <x v="3"/>
    <s v="OFF-BI-10003707"/>
    <x v="1"/>
    <x v="8"/>
    <s v="Aluminum Screw Posts"/>
    <n v="61.04"/>
    <n v="4"/>
    <n v="0"/>
    <n v="30.52"/>
  </r>
  <r>
    <n v="2032"/>
    <x v="990"/>
    <x v="1"/>
    <x v="650"/>
    <d v="2012-11-30T00:00:00"/>
    <s v="Standard Class"/>
    <x v="323"/>
    <s v="Guy Phonely"/>
    <x v="1"/>
    <s v="United States"/>
    <s v="Leominster"/>
    <x v="31"/>
    <n v="1453"/>
    <x v="3"/>
    <s v="OFF-PA-10001274"/>
    <x v="1"/>
    <x v="10"/>
    <s v="Loose Memo Sheets"/>
    <n v="10.95"/>
    <n v="3"/>
    <n v="0"/>
    <n v="5.1464999999999996"/>
  </r>
  <r>
    <n v="2033"/>
    <x v="991"/>
    <x v="0"/>
    <x v="10"/>
    <d v="2013-12-14T00:00:00"/>
    <s v="Standard Class"/>
    <x v="334"/>
    <s v="George Bell"/>
    <x v="1"/>
    <s v="United States"/>
    <s v="Fort Worth"/>
    <x v="5"/>
    <n v="76106"/>
    <x v="2"/>
    <s v="OFF-PA-10002250"/>
    <x v="1"/>
    <x v="10"/>
    <s v="Things To Do Today Pad"/>
    <n v="9.3920000000000012"/>
    <n v="2"/>
    <n v="0.2"/>
    <n v="3.2871999999999999"/>
  </r>
  <r>
    <n v="2034"/>
    <x v="991"/>
    <x v="0"/>
    <x v="10"/>
    <d v="2013-12-14T00:00:00"/>
    <s v="Standard Class"/>
    <x v="334"/>
    <s v="George Bell"/>
    <x v="1"/>
    <s v="United States"/>
    <s v="Fort Worth"/>
    <x v="5"/>
    <n v="76106"/>
    <x v="2"/>
    <s v="OFF-AR-10000475"/>
    <x v="1"/>
    <x v="6"/>
    <s v="Hunt BOSTON Vista Battery-Operated Pencil Sharpener, Black"/>
    <n v="9.3280000000000012"/>
    <n v="1"/>
    <n v="0.2"/>
    <n v="0.8162000000000007"/>
  </r>
  <r>
    <n v="2035"/>
    <x v="992"/>
    <x v="3"/>
    <x v="145"/>
    <d v="2014-09-30T00:00:00"/>
    <s v="Standard Class"/>
    <x v="564"/>
    <s v="Carol Triggs"/>
    <x v="0"/>
    <s v="United States"/>
    <s v="Rochester"/>
    <x v="11"/>
    <n v="55901"/>
    <x v="2"/>
    <s v="OFF-BI-10002976"/>
    <x v="1"/>
    <x v="8"/>
    <s v="ACCOHIDE Binder by Acco"/>
    <n v="8.26"/>
    <n v="2"/>
    <n v="0"/>
    <n v="3.8822000000000001"/>
  </r>
  <r>
    <n v="2036"/>
    <x v="992"/>
    <x v="3"/>
    <x v="145"/>
    <d v="2014-09-30T00:00:00"/>
    <s v="Standard Class"/>
    <x v="564"/>
    <s v="Carol Triggs"/>
    <x v="0"/>
    <s v="United States"/>
    <s v="Rochester"/>
    <x v="11"/>
    <n v="55901"/>
    <x v="2"/>
    <s v="FUR-CH-10003061"/>
    <x v="0"/>
    <x v="1"/>
    <s v="Global Leather Task Chair, Black"/>
    <n v="269.96999999999997"/>
    <n v="3"/>
    <n v="0"/>
    <n v="51.294299999999964"/>
  </r>
  <r>
    <n v="2037"/>
    <x v="993"/>
    <x v="1"/>
    <x v="651"/>
    <d v="2012-01-27T00:00:00"/>
    <s v="Standard Class"/>
    <x v="194"/>
    <s v="Carl Weiss"/>
    <x v="2"/>
    <s v="United States"/>
    <s v="Bozeman"/>
    <x v="37"/>
    <n v="59715"/>
    <x v="1"/>
    <s v="OFF-PA-10002893"/>
    <x v="1"/>
    <x v="10"/>
    <s v="Wirebound Service Call Books, 5 1/2&quot; x 4&quot;"/>
    <n v="29.04"/>
    <n v="3"/>
    <n v="0"/>
    <n v="13.9392"/>
  </r>
  <r>
    <n v="2038"/>
    <x v="993"/>
    <x v="1"/>
    <x v="651"/>
    <d v="2012-01-27T00:00:00"/>
    <s v="Standard Class"/>
    <x v="194"/>
    <s v="Carl Weiss"/>
    <x v="2"/>
    <s v="United States"/>
    <s v="Bozeman"/>
    <x v="37"/>
    <n v="59715"/>
    <x v="1"/>
    <s v="OFF-LA-10003077"/>
    <x v="1"/>
    <x v="2"/>
    <s v="Avery 500"/>
    <n v="14.62"/>
    <n v="2"/>
    <n v="0"/>
    <n v="6.8713999999999995"/>
  </r>
  <r>
    <n v="2039"/>
    <x v="994"/>
    <x v="1"/>
    <x v="652"/>
    <d v="2012-06-23T00:00:00"/>
    <s v="Standard Class"/>
    <x v="381"/>
    <s v="Skye Norling"/>
    <x v="2"/>
    <s v="United States"/>
    <s v="Peoria"/>
    <x v="16"/>
    <n v="85345"/>
    <x v="1"/>
    <s v="OFF-PA-10001661"/>
    <x v="1"/>
    <x v="10"/>
    <s v="Xerox 1922"/>
    <n v="11.952000000000002"/>
    <n v="3"/>
    <n v="0.2"/>
    <n v="4.3326000000000002"/>
  </r>
  <r>
    <n v="2040"/>
    <x v="994"/>
    <x v="1"/>
    <x v="652"/>
    <d v="2012-06-23T00:00:00"/>
    <s v="Standard Class"/>
    <x v="381"/>
    <s v="Skye Norling"/>
    <x v="2"/>
    <s v="United States"/>
    <s v="Peoria"/>
    <x v="16"/>
    <n v="85345"/>
    <x v="1"/>
    <s v="OFF-BI-10004656"/>
    <x v="1"/>
    <x v="8"/>
    <s v="Peel &amp; Stick Add-On Corner Pockets"/>
    <n v="4.5360000000000014"/>
    <n v="7"/>
    <n v="0.7"/>
    <n v="-3.3263999999999996"/>
  </r>
  <r>
    <n v="2041"/>
    <x v="994"/>
    <x v="1"/>
    <x v="652"/>
    <d v="2012-06-23T00:00:00"/>
    <s v="Standard Class"/>
    <x v="381"/>
    <s v="Skye Norling"/>
    <x v="2"/>
    <s v="United States"/>
    <s v="Peoria"/>
    <x v="16"/>
    <n v="85345"/>
    <x v="1"/>
    <s v="OFF-BI-10003707"/>
    <x v="1"/>
    <x v="8"/>
    <s v="Aluminum Screw Posts"/>
    <n v="9.1560000000000006"/>
    <n v="2"/>
    <n v="0.7"/>
    <n v="-6.1039999999999974"/>
  </r>
  <r>
    <n v="2042"/>
    <x v="994"/>
    <x v="1"/>
    <x v="652"/>
    <d v="2012-06-23T00:00:00"/>
    <s v="Standard Class"/>
    <x v="381"/>
    <s v="Skye Norling"/>
    <x v="2"/>
    <s v="United States"/>
    <s v="Peoria"/>
    <x v="16"/>
    <n v="85345"/>
    <x v="1"/>
    <s v="FUR-FU-10004973"/>
    <x v="0"/>
    <x v="5"/>
    <s v="Flat Face Poster Frame"/>
    <n v="75.36"/>
    <n v="5"/>
    <n v="0.2"/>
    <n v="20.724000000000007"/>
  </r>
  <r>
    <n v="2043"/>
    <x v="995"/>
    <x v="1"/>
    <x v="653"/>
    <d v="2012-10-08T00:00:00"/>
    <s v="Standard Class"/>
    <x v="182"/>
    <s v="Ed Braxton"/>
    <x v="1"/>
    <s v="United States"/>
    <s v="San Diego"/>
    <x v="1"/>
    <n v="92105"/>
    <x v="1"/>
    <s v="OFF-BI-10004817"/>
    <x v="1"/>
    <x v="8"/>
    <s v="GBC Personal VeloBind Strips"/>
    <n v="57.504000000000005"/>
    <n v="6"/>
    <n v="0.2"/>
    <n v="20.1264"/>
  </r>
  <r>
    <n v="2044"/>
    <x v="996"/>
    <x v="3"/>
    <x v="551"/>
    <d v="2014-11-24T00:00:00"/>
    <s v="Standard Class"/>
    <x v="478"/>
    <s v="Jane Waco"/>
    <x v="1"/>
    <s v="United States"/>
    <s v="Lakewood"/>
    <x v="24"/>
    <n v="44107"/>
    <x v="3"/>
    <s v="OFF-AR-10001860"/>
    <x v="1"/>
    <x v="6"/>
    <s v="BIC Liqua Brite Liner"/>
    <n v="38.864000000000004"/>
    <n v="7"/>
    <n v="0.2"/>
    <n v="7.7728000000000002"/>
  </r>
  <r>
    <n v="2045"/>
    <x v="997"/>
    <x v="2"/>
    <x v="654"/>
    <d v="2011-08-23T00:00:00"/>
    <s v="Standard Class"/>
    <x v="10"/>
    <s v="Ken Black"/>
    <x v="1"/>
    <s v="United States"/>
    <s v="Houston"/>
    <x v="5"/>
    <n v="77095"/>
    <x v="2"/>
    <s v="OFF-PA-10001639"/>
    <x v="1"/>
    <x v="10"/>
    <s v="Xerox 203"/>
    <n v="15.552000000000003"/>
    <n v="3"/>
    <n v="0.2"/>
    <n v="5.4432"/>
  </r>
  <r>
    <n v="2046"/>
    <x v="998"/>
    <x v="0"/>
    <x v="19"/>
    <d v="2013-07-22T00:00:00"/>
    <s v="Standard Class"/>
    <x v="565"/>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x v="565"/>
    <s v="Matt Collister"/>
    <x v="1"/>
    <s v="United States"/>
    <s v="Perth Amboy"/>
    <x v="30"/>
    <n v="8861"/>
    <x v="3"/>
    <s v="TEC-PH-10001760"/>
    <x v="2"/>
    <x v="7"/>
    <s v="Bose SoundLink Bluetooth Speaker"/>
    <n v="597"/>
    <n v="3"/>
    <n v="0"/>
    <n v="280.59000000000003"/>
  </r>
  <r>
    <n v="2048"/>
    <x v="998"/>
    <x v="0"/>
    <x v="19"/>
    <d v="2013-07-22T00:00:00"/>
    <s v="Standard Class"/>
    <x v="565"/>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x v="242"/>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x v="242"/>
    <s v="Clytie Kelty"/>
    <x v="0"/>
    <s v="United States"/>
    <s v="Philadelphia"/>
    <x v="9"/>
    <n v="19134"/>
    <x v="3"/>
    <s v="OFF-BI-10004022"/>
    <x v="1"/>
    <x v="8"/>
    <s v="Acco Suede Grain Vinyl Round Ring Binder"/>
    <n v="2.5020000000000002"/>
    <n v="3"/>
    <n v="0.7"/>
    <n v="-2.0015999999999998"/>
  </r>
  <r>
    <n v="2051"/>
    <x v="999"/>
    <x v="1"/>
    <x v="655"/>
    <d v="2012-07-13T00:00:00"/>
    <s v="First Class"/>
    <x v="242"/>
    <s v="Clytie Kelty"/>
    <x v="0"/>
    <s v="United States"/>
    <s v="Philadelphia"/>
    <x v="9"/>
    <n v="19134"/>
    <x v="3"/>
    <s v="OFF-BI-10003669"/>
    <x v="1"/>
    <x v="8"/>
    <s v="3M Organizer Strips"/>
    <n v="6.4800000000000013"/>
    <n v="4"/>
    <n v="0.7"/>
    <n v="-4.7519999999999989"/>
  </r>
  <r>
    <n v="2052"/>
    <x v="999"/>
    <x v="1"/>
    <x v="655"/>
    <d v="2012-07-13T00:00:00"/>
    <s v="First Class"/>
    <x v="242"/>
    <s v="Clytie Kelty"/>
    <x v="0"/>
    <s v="United States"/>
    <s v="Philadelphia"/>
    <x v="9"/>
    <n v="19134"/>
    <x v="3"/>
    <s v="FUR-CH-10003833"/>
    <x v="0"/>
    <x v="1"/>
    <s v="Novimex Fabric Task Chair"/>
    <n v="341.48799999999994"/>
    <n v="8"/>
    <n v="0.3"/>
    <n v="-73.175999999999988"/>
  </r>
  <r>
    <n v="2053"/>
    <x v="999"/>
    <x v="1"/>
    <x v="655"/>
    <d v="2012-07-13T00:00:00"/>
    <s v="First Class"/>
    <x v="242"/>
    <s v="Clytie Kelty"/>
    <x v="0"/>
    <s v="United States"/>
    <s v="Philadelphia"/>
    <x v="9"/>
    <n v="19134"/>
    <x v="3"/>
    <s v="OFF-AR-10003732"/>
    <x v="1"/>
    <x v="6"/>
    <s v="Newell 333"/>
    <n v="11.12"/>
    <n v="5"/>
    <n v="0.2"/>
    <n v="0.83399999999999963"/>
  </r>
  <r>
    <n v="2054"/>
    <x v="999"/>
    <x v="1"/>
    <x v="655"/>
    <d v="2012-07-13T00:00:00"/>
    <s v="First Class"/>
    <x v="242"/>
    <s v="Clytie Kelty"/>
    <x v="0"/>
    <s v="United States"/>
    <s v="Philadelphia"/>
    <x v="9"/>
    <n v="19134"/>
    <x v="3"/>
    <s v="FUR-FU-10003142"/>
    <x v="0"/>
    <x v="5"/>
    <s v="Master Big Foot Doorstop, Beige"/>
    <n v="25.344000000000001"/>
    <n v="6"/>
    <n v="0.2"/>
    <n v="3.4847999999999981"/>
  </r>
  <r>
    <n v="2055"/>
    <x v="1000"/>
    <x v="0"/>
    <x v="49"/>
    <d v="2013-12-08T00:00:00"/>
    <s v="Standard Class"/>
    <x v="502"/>
    <s v="Rick Duston"/>
    <x v="0"/>
    <s v="United States"/>
    <s v="Richmond"/>
    <x v="14"/>
    <n v="47374"/>
    <x v="2"/>
    <s v="FUR-FU-10001196"/>
    <x v="0"/>
    <x v="5"/>
    <s v="DAX Cubicle Frames - 8x10"/>
    <n v="17.309999999999999"/>
    <n v="3"/>
    <n v="0"/>
    <n v="5.1929999999999996"/>
  </r>
  <r>
    <n v="2056"/>
    <x v="1001"/>
    <x v="3"/>
    <x v="66"/>
    <d v="2014-12-26T00:00:00"/>
    <s v="First Class"/>
    <x v="236"/>
    <s v="Theone Pippenger"/>
    <x v="0"/>
    <s v="United States"/>
    <s v="Detroit"/>
    <x v="12"/>
    <n v="48227"/>
    <x v="2"/>
    <s v="TEC-AC-10001114"/>
    <x v="2"/>
    <x v="11"/>
    <s v="Microsoft Wireless Mobile Mouse 4000"/>
    <n v="199.95000000000002"/>
    <n v="5"/>
    <n v="0"/>
    <n v="63.983999999999988"/>
  </r>
  <r>
    <n v="2057"/>
    <x v="1001"/>
    <x v="3"/>
    <x v="66"/>
    <d v="2014-12-26T00:00:00"/>
    <s v="First Class"/>
    <x v="236"/>
    <s v="Theone Pippenger"/>
    <x v="0"/>
    <s v="United States"/>
    <s v="Detroit"/>
    <x v="12"/>
    <n v="48227"/>
    <x v="2"/>
    <s v="FUR-CH-10002335"/>
    <x v="0"/>
    <x v="1"/>
    <s v="Hon GuestStacker Chair"/>
    <n v="1586.6899999999998"/>
    <n v="7"/>
    <n v="0"/>
    <n v="412.5394"/>
  </r>
  <r>
    <n v="2058"/>
    <x v="1001"/>
    <x v="3"/>
    <x v="66"/>
    <d v="2014-12-26T00:00:00"/>
    <s v="First Class"/>
    <x v="236"/>
    <s v="Theone Pippenger"/>
    <x v="0"/>
    <s v="United States"/>
    <s v="Detroit"/>
    <x v="12"/>
    <n v="48227"/>
    <x v="2"/>
    <s v="TEC-AC-10000844"/>
    <x v="2"/>
    <x v="11"/>
    <s v="Logitech Gaming G510s - Keyboard"/>
    <n v="84.99"/>
    <n v="1"/>
    <n v="0"/>
    <n v="30.596399999999996"/>
  </r>
  <r>
    <n v="2059"/>
    <x v="1001"/>
    <x v="3"/>
    <x v="66"/>
    <d v="2014-12-26T00:00:00"/>
    <s v="First Class"/>
    <x v="236"/>
    <s v="Theone Pippenger"/>
    <x v="0"/>
    <s v="United States"/>
    <s v="Detroit"/>
    <x v="12"/>
    <n v="48227"/>
    <x v="2"/>
    <s v="FUR-TA-10004534"/>
    <x v="0"/>
    <x v="3"/>
    <s v="Bevis 44 x 96 Conference Tables"/>
    <n v="411.8"/>
    <n v="2"/>
    <n v="0"/>
    <n v="70.005999999999972"/>
  </r>
  <r>
    <n v="2060"/>
    <x v="1002"/>
    <x v="2"/>
    <x v="656"/>
    <d v="2011-11-04T00:00:00"/>
    <s v="Standard Class"/>
    <x v="55"/>
    <s v="Greg Guthrie"/>
    <x v="1"/>
    <s v="United States"/>
    <s v="Los Angeles"/>
    <x v="1"/>
    <n v="90049"/>
    <x v="1"/>
    <s v="OFF-FA-10002975"/>
    <x v="1"/>
    <x v="13"/>
    <s v="Staples"/>
    <n v="11.34"/>
    <n v="3"/>
    <n v="0"/>
    <n v="5.2164000000000001"/>
  </r>
  <r>
    <n v="2061"/>
    <x v="1002"/>
    <x v="2"/>
    <x v="656"/>
    <d v="2011-11-04T00:00:00"/>
    <s v="Standard Class"/>
    <x v="55"/>
    <s v="Greg Guthrie"/>
    <x v="1"/>
    <s v="United States"/>
    <s v="Los Angeles"/>
    <x v="1"/>
    <n v="90049"/>
    <x v="1"/>
    <s v="OFF-ST-10003996"/>
    <x v="1"/>
    <x v="4"/>
    <s v="Letter/Legal File Tote with Clear Snap-On Lid, Black Granite"/>
    <n v="80.3"/>
    <n v="5"/>
    <n v="0"/>
    <n v="20.877999999999997"/>
  </r>
  <r>
    <n v="2062"/>
    <x v="1002"/>
    <x v="2"/>
    <x v="656"/>
    <d v="2011-11-04T00:00:00"/>
    <s v="Standard Class"/>
    <x v="55"/>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x v="55"/>
    <s v="Greg Guthrie"/>
    <x v="1"/>
    <s v="United States"/>
    <s v="Los Angeles"/>
    <x v="1"/>
    <n v="90049"/>
    <x v="1"/>
    <s v="OFF-PA-10000477"/>
    <x v="1"/>
    <x v="10"/>
    <s v="Xerox 1952"/>
    <n v="64.740000000000009"/>
    <n v="13"/>
    <n v="0"/>
    <n v="30.427800000000005"/>
  </r>
  <r>
    <n v="2064"/>
    <x v="1002"/>
    <x v="2"/>
    <x v="656"/>
    <d v="2011-11-04T00:00:00"/>
    <s v="Standard Class"/>
    <x v="55"/>
    <s v="Greg Guthrie"/>
    <x v="1"/>
    <s v="United States"/>
    <s v="Los Angeles"/>
    <x v="1"/>
    <n v="90049"/>
    <x v="1"/>
    <s v="OFF-BI-10004209"/>
    <x v="1"/>
    <x v="8"/>
    <s v="Fellowes Twister Kit, Gray/Clear, 3/pkg"/>
    <n v="19.295999999999999"/>
    <n v="3"/>
    <n v="0.2"/>
    <n v="6.0299999999999994"/>
  </r>
  <r>
    <n v="2065"/>
    <x v="1002"/>
    <x v="2"/>
    <x v="656"/>
    <d v="2011-11-04T00:00:00"/>
    <s v="Standard Class"/>
    <x v="55"/>
    <s v="Greg Guthrie"/>
    <x v="1"/>
    <s v="United States"/>
    <s v="Los Angeles"/>
    <x v="1"/>
    <n v="90049"/>
    <x v="1"/>
    <s v="OFF-ST-10001963"/>
    <x v="1"/>
    <x v="4"/>
    <s v="Tennsco Regal Shelving Units"/>
    <n v="405.64"/>
    <n v="4"/>
    <n v="0"/>
    <n v="12.169199999999989"/>
  </r>
  <r>
    <n v="2066"/>
    <x v="1002"/>
    <x v="2"/>
    <x v="656"/>
    <d v="2011-11-04T00:00:00"/>
    <s v="Standard Class"/>
    <x v="55"/>
    <s v="Greg Guthrie"/>
    <x v="1"/>
    <s v="United States"/>
    <s v="Los Angeles"/>
    <x v="1"/>
    <n v="90049"/>
    <x v="1"/>
    <s v="FUR-CH-10003833"/>
    <x v="0"/>
    <x v="1"/>
    <s v="Novimex Fabric Task Chair"/>
    <n v="146.352"/>
    <n v="3"/>
    <n v="0.2"/>
    <n v="-9.1470000000000056"/>
  </r>
  <r>
    <n v="2067"/>
    <x v="1002"/>
    <x v="2"/>
    <x v="656"/>
    <d v="2011-11-04T00:00:00"/>
    <s v="Standard Class"/>
    <x v="55"/>
    <s v="Greg Guthrie"/>
    <x v="1"/>
    <s v="United States"/>
    <s v="Los Angeles"/>
    <x v="1"/>
    <n v="90049"/>
    <x v="1"/>
    <s v="TEC-AC-10004568"/>
    <x v="2"/>
    <x v="11"/>
    <s v="Maxell LTO Ultrium - 800 GB"/>
    <n v="251.91"/>
    <n v="9"/>
    <n v="0"/>
    <n v="47.862899999999982"/>
  </r>
  <r>
    <n v="2068"/>
    <x v="1002"/>
    <x v="2"/>
    <x v="656"/>
    <d v="2011-11-04T00:00:00"/>
    <s v="Standard Class"/>
    <x v="55"/>
    <s v="Greg Guthrie"/>
    <x v="1"/>
    <s v="United States"/>
    <s v="Los Angeles"/>
    <x v="1"/>
    <n v="90049"/>
    <x v="1"/>
    <s v="OFF-AR-10001419"/>
    <x v="1"/>
    <x v="6"/>
    <s v="Newell 325"/>
    <n v="12.39"/>
    <n v="3"/>
    <n v="0"/>
    <n v="3.7169999999999996"/>
  </r>
  <r>
    <n v="2069"/>
    <x v="1003"/>
    <x v="1"/>
    <x v="657"/>
    <d v="2012-04-19T00:00:00"/>
    <s v="Standard Class"/>
    <x v="233"/>
    <s v="Zuschuss Carroll"/>
    <x v="0"/>
    <s v="United States"/>
    <s v="Pomona"/>
    <x v="1"/>
    <n v="91767"/>
    <x v="1"/>
    <s v="TEC-AC-10002800"/>
    <x v="2"/>
    <x v="11"/>
    <s v="Plantronics Audio 478 Stereo USB Headset"/>
    <n v="199.96"/>
    <n v="4"/>
    <n v="0"/>
    <n v="69.98599999999999"/>
  </r>
  <r>
    <n v="2070"/>
    <x v="1003"/>
    <x v="1"/>
    <x v="657"/>
    <d v="2012-04-19T00:00:00"/>
    <s v="Standard Class"/>
    <x v="233"/>
    <s v="Zuschuss Carroll"/>
    <x v="0"/>
    <s v="United States"/>
    <s v="Pomona"/>
    <x v="1"/>
    <n v="91767"/>
    <x v="1"/>
    <s v="FUR-TA-10003954"/>
    <x v="0"/>
    <x v="3"/>
    <s v="Hon 94000 Series Round Tables"/>
    <n v="710.83200000000011"/>
    <n v="3"/>
    <n v="0.2"/>
    <n v="-97.739399999999989"/>
  </r>
  <r>
    <n v="2071"/>
    <x v="1004"/>
    <x v="0"/>
    <x v="658"/>
    <d v="2013-07-24T00:00:00"/>
    <s v="Second Class"/>
    <x v="566"/>
    <s v="Corey Catlett"/>
    <x v="1"/>
    <s v="United States"/>
    <s v="Philadelphia"/>
    <x v="9"/>
    <n v="19134"/>
    <x v="3"/>
    <s v="OFF-BI-10000301"/>
    <x v="1"/>
    <x v="8"/>
    <s v="GBC Instant Report Kit"/>
    <n v="1.9410000000000003"/>
    <n v="1"/>
    <n v="0.7"/>
    <n v="-1.294"/>
  </r>
  <r>
    <n v="2072"/>
    <x v="1005"/>
    <x v="3"/>
    <x v="225"/>
    <d v="2014-11-26T00:00:00"/>
    <s v="Standard Class"/>
    <x v="567"/>
    <s v="Kelly Andreada"/>
    <x v="0"/>
    <s v="United States"/>
    <s v="Ontario"/>
    <x v="1"/>
    <n v="91761"/>
    <x v="1"/>
    <s v="FUR-CH-10003956"/>
    <x v="0"/>
    <x v="1"/>
    <s v="Novimex High-Tech Fabric Mesh Task Chair"/>
    <n v="283.92"/>
    <n v="5"/>
    <n v="0.2"/>
    <n v="-46.137000000000029"/>
  </r>
  <r>
    <n v="2073"/>
    <x v="1006"/>
    <x v="0"/>
    <x v="491"/>
    <d v="2013-12-03T00:00:00"/>
    <s v="Standard Class"/>
    <x v="568"/>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x v="489"/>
    <s v="Deborah Brumfield"/>
    <x v="2"/>
    <s v="United States"/>
    <s v="Brentwood"/>
    <x v="1"/>
    <n v="94513"/>
    <x v="1"/>
    <s v="TEC-AC-10003289"/>
    <x v="2"/>
    <x v="11"/>
    <s v="Anker Ultra-Slim Mini Bluetooth 3.0 Wireless Keyboard"/>
    <n v="59.97"/>
    <n v="3"/>
    <n v="0"/>
    <n v="13.793099999999999"/>
  </r>
  <r>
    <n v="2075"/>
    <x v="1007"/>
    <x v="3"/>
    <x v="659"/>
    <d v="2014-11-13T00:00:00"/>
    <s v="Second Class"/>
    <x v="489"/>
    <s v="Deborah Brumfield"/>
    <x v="2"/>
    <s v="United States"/>
    <s v="Brentwood"/>
    <x v="1"/>
    <n v="94513"/>
    <x v="1"/>
    <s v="TEC-PH-10002468"/>
    <x v="2"/>
    <x v="7"/>
    <s v="Plantronics CS 50-USB - headset - Convertible, Monaural"/>
    <n v="761.5440000000001"/>
    <n v="7"/>
    <n v="0.2"/>
    <n v="66.635100000000023"/>
  </r>
  <r>
    <n v="2076"/>
    <x v="1008"/>
    <x v="2"/>
    <x v="588"/>
    <d v="2011-12-05T00:00:00"/>
    <s v="Standard Class"/>
    <x v="309"/>
    <s v="Toby Ritter"/>
    <x v="0"/>
    <s v="United States"/>
    <s v="San Francisco"/>
    <x v="1"/>
    <n v="94122"/>
    <x v="1"/>
    <s v="FUR-FU-10001861"/>
    <x v="0"/>
    <x v="5"/>
    <s v="Floodlight Indoor Halogen Bulbs, 1 Bulb per Pack, 60 Watts"/>
    <n v="58.199999999999996"/>
    <n v="3"/>
    <n v="0"/>
    <n v="28.517999999999994"/>
  </r>
  <r>
    <n v="2077"/>
    <x v="1009"/>
    <x v="3"/>
    <x v="510"/>
    <d v="2014-09-16T00:00:00"/>
    <s v="First Class"/>
    <x v="569"/>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x v="569"/>
    <s v="Bart Folk"/>
    <x v="0"/>
    <s v="United States"/>
    <s v="Baltimore"/>
    <x v="39"/>
    <n v="21215"/>
    <x v="3"/>
    <s v="OFF-AP-10000358"/>
    <x v="1"/>
    <x v="9"/>
    <s v="Fellowes Basic Home/Office Series Surge Protectors"/>
    <n v="90.86"/>
    <n v="7"/>
    <n v="0"/>
    <n v="26.349399999999992"/>
  </r>
  <r>
    <n v="2079"/>
    <x v="1009"/>
    <x v="3"/>
    <x v="510"/>
    <d v="2014-09-16T00:00:00"/>
    <s v="First Class"/>
    <x v="569"/>
    <s v="Bart Folk"/>
    <x v="0"/>
    <s v="United States"/>
    <s v="Baltimore"/>
    <x v="39"/>
    <n v="21215"/>
    <x v="3"/>
    <s v="OFF-PA-10004243"/>
    <x v="1"/>
    <x v="10"/>
    <s v="Xerox 1939"/>
    <n v="94.85"/>
    <n v="5"/>
    <n v="0"/>
    <n v="45.527999999999992"/>
  </r>
  <r>
    <n v="2080"/>
    <x v="1010"/>
    <x v="1"/>
    <x v="100"/>
    <d v="2012-12-29T00:00:00"/>
    <s v="Standard Class"/>
    <x v="333"/>
    <s v="Maribeth Schnelling"/>
    <x v="0"/>
    <s v="United States"/>
    <s v="Phoenix"/>
    <x v="16"/>
    <n v="85023"/>
    <x v="1"/>
    <s v="OFF-PA-10001295"/>
    <x v="1"/>
    <x v="10"/>
    <s v="Computer Printout Paper with Letter-Trim Perforations"/>
    <n v="106.232"/>
    <n v="7"/>
    <n v="0.2"/>
    <n v="37.181199999999997"/>
  </r>
  <r>
    <n v="2081"/>
    <x v="1010"/>
    <x v="1"/>
    <x v="100"/>
    <d v="2012-12-29T00:00:00"/>
    <s v="Standard Class"/>
    <x v="333"/>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x v="333"/>
    <s v="Maribeth Schnelling"/>
    <x v="0"/>
    <s v="United States"/>
    <s v="Phoenix"/>
    <x v="16"/>
    <n v="85023"/>
    <x v="1"/>
    <s v="FUR-FU-10002885"/>
    <x v="0"/>
    <x v="5"/>
    <s v="Magna Visual Magnetic Picture Hangers"/>
    <n v="7.7120000000000006"/>
    <n v="2"/>
    <n v="0.2"/>
    <n v="1.7352000000000005"/>
  </r>
  <r>
    <n v="2083"/>
    <x v="1011"/>
    <x v="3"/>
    <x v="660"/>
    <d v="2014-03-02T00:00:00"/>
    <s v="Standard Class"/>
    <x v="242"/>
    <s v="Clytie Kelty"/>
    <x v="0"/>
    <s v="United States"/>
    <s v="Los Angeles"/>
    <x v="1"/>
    <n v="90008"/>
    <x v="1"/>
    <s v="OFF-PA-10002870"/>
    <x v="1"/>
    <x v="10"/>
    <s v="Ampad Phone Message Book, Recycled, 400 Message Capacity, 5 ¾” x 11”"/>
    <n v="37.44"/>
    <n v="6"/>
    <n v="0"/>
    <n v="16.847999999999999"/>
  </r>
  <r>
    <n v="2084"/>
    <x v="1012"/>
    <x v="2"/>
    <x v="533"/>
    <d v="2011-11-29T00:00:00"/>
    <s v="Standard Class"/>
    <x v="525"/>
    <s v="Emily Ducich"/>
    <x v="2"/>
    <s v="United States"/>
    <s v="Houston"/>
    <x v="5"/>
    <n v="77036"/>
    <x v="2"/>
    <s v="OFF-LA-10003923"/>
    <x v="1"/>
    <x v="2"/>
    <s v="Alphabetical Labels for Top Tab Filing"/>
    <n v="23.680000000000003"/>
    <n v="2"/>
    <n v="0.2"/>
    <n v="8.879999999999999"/>
  </r>
  <r>
    <n v="2085"/>
    <x v="1013"/>
    <x v="0"/>
    <x v="661"/>
    <d v="2013-06-29T00:00:00"/>
    <s v="Standard Class"/>
    <x v="5"/>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x v="5"/>
    <s v="Irene Maddox"/>
    <x v="0"/>
    <s v="United States"/>
    <s v="New York City"/>
    <x v="15"/>
    <n v="10009"/>
    <x v="3"/>
    <s v="OFF-LA-10000248"/>
    <x v="1"/>
    <x v="2"/>
    <s v="Avery 52"/>
    <n v="18.45"/>
    <n v="5"/>
    <n v="0"/>
    <n v="8.6715"/>
  </r>
  <r>
    <n v="2087"/>
    <x v="1013"/>
    <x v="0"/>
    <x v="661"/>
    <d v="2013-06-29T00:00:00"/>
    <s v="Standard Class"/>
    <x v="5"/>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x v="5"/>
    <s v="Irene Maddox"/>
    <x v="0"/>
    <s v="United States"/>
    <s v="New York City"/>
    <x v="15"/>
    <n v="10009"/>
    <x v="3"/>
    <s v="OFF-PA-10003129"/>
    <x v="1"/>
    <x v="10"/>
    <s v="Tops White Computer Printout Paper"/>
    <n v="146.72999999999999"/>
    <n v="3"/>
    <n v="0"/>
    <n v="68.963099999999997"/>
  </r>
  <r>
    <n v="2089"/>
    <x v="1013"/>
    <x v="0"/>
    <x v="661"/>
    <d v="2013-06-29T00:00:00"/>
    <s v="Standard Class"/>
    <x v="5"/>
    <s v="Irene Maddox"/>
    <x v="0"/>
    <s v="United States"/>
    <s v="New York City"/>
    <x v="15"/>
    <n v="10009"/>
    <x v="3"/>
    <s v="OFF-FA-10004076"/>
    <x v="1"/>
    <x v="13"/>
    <s v="Translucent Push Pins by OIC"/>
    <n v="3.96"/>
    <n v="2"/>
    <n v="0"/>
    <n v="1.4651999999999998"/>
  </r>
  <r>
    <n v="2090"/>
    <x v="1014"/>
    <x v="1"/>
    <x v="662"/>
    <d v="2012-10-30T00:00:00"/>
    <s v="Standard Class"/>
    <x v="199"/>
    <s v="Maribeth Yedwab"/>
    <x v="1"/>
    <s v="United States"/>
    <s v="Rancho Cucamonga"/>
    <x v="1"/>
    <n v="91730"/>
    <x v="1"/>
    <s v="OFF-LA-10004008"/>
    <x v="1"/>
    <x v="2"/>
    <s v="Avery 507"/>
    <n v="5.76"/>
    <n v="2"/>
    <n v="0"/>
    <n v="2.6495999999999995"/>
  </r>
  <r>
    <n v="2091"/>
    <x v="1015"/>
    <x v="3"/>
    <x v="663"/>
    <d v="2014-07-20T00:00:00"/>
    <s v="Standard Class"/>
    <x v="570"/>
    <s v="Magdelene Morse"/>
    <x v="0"/>
    <s v="United States"/>
    <s v="Wilmington"/>
    <x v="13"/>
    <n v="19805"/>
    <x v="3"/>
    <s v="OFF-BI-10004094"/>
    <x v="1"/>
    <x v="8"/>
    <s v="GBC Standard Plastic Binding Systems Combs"/>
    <n v="26.549999999999997"/>
    <n v="3"/>
    <n v="0"/>
    <n v="13.009499999999999"/>
  </r>
  <r>
    <n v="2092"/>
    <x v="1015"/>
    <x v="3"/>
    <x v="663"/>
    <d v="2014-07-20T00:00:00"/>
    <s v="Standard Class"/>
    <x v="570"/>
    <s v="Magdelene Morse"/>
    <x v="0"/>
    <s v="United States"/>
    <s v="Wilmington"/>
    <x v="13"/>
    <n v="19805"/>
    <x v="3"/>
    <s v="FUR-TA-10004607"/>
    <x v="0"/>
    <x v="3"/>
    <s v="Hon 2111 Invitation Series Straight Table"/>
    <n v="310.44300000000004"/>
    <n v="3"/>
    <n v="0.3"/>
    <n v="-48.783900000000031"/>
  </r>
  <r>
    <n v="2093"/>
    <x v="1016"/>
    <x v="2"/>
    <x v="664"/>
    <d v="2011-11-21T00:00:00"/>
    <s v="Standard Class"/>
    <x v="88"/>
    <s v="Mark Packer"/>
    <x v="2"/>
    <s v="United States"/>
    <s v="Moorhead"/>
    <x v="11"/>
    <n v="56560"/>
    <x v="2"/>
    <s v="FUR-CH-10004289"/>
    <x v="0"/>
    <x v="1"/>
    <s v="Global Super Steno Chair"/>
    <n v="479.90000000000003"/>
    <n v="5"/>
    <n v="0"/>
    <n v="81.58299999999997"/>
  </r>
  <r>
    <n v="2094"/>
    <x v="1017"/>
    <x v="1"/>
    <x v="657"/>
    <d v="2012-04-15T00:00:00"/>
    <s v="Second Class"/>
    <x v="497"/>
    <s v="Anthony Witt"/>
    <x v="0"/>
    <s v="United States"/>
    <s v="Farmington"/>
    <x v="27"/>
    <n v="87401"/>
    <x v="1"/>
    <s v="OFF-SU-10004498"/>
    <x v="1"/>
    <x v="14"/>
    <s v="Martin-Yale Premier Letter Opener"/>
    <n v="12.88"/>
    <n v="1"/>
    <n v="0"/>
    <n v="0.38640000000000008"/>
  </r>
  <r>
    <n v="2095"/>
    <x v="1018"/>
    <x v="1"/>
    <x v="665"/>
    <d v="2012-11-29T00:00:00"/>
    <s v="Standard Class"/>
    <x v="11"/>
    <s v="Sandra Flanagan"/>
    <x v="0"/>
    <s v="United States"/>
    <s v="Wilmington"/>
    <x v="3"/>
    <n v="28403"/>
    <x v="0"/>
    <s v="OFF-AR-10001177"/>
    <x v="1"/>
    <x v="6"/>
    <s v="Newell 349"/>
    <n v="13.120000000000001"/>
    <n v="5"/>
    <n v="0.2"/>
    <n v="1.4759999999999982"/>
  </r>
  <r>
    <n v="2096"/>
    <x v="1019"/>
    <x v="0"/>
    <x v="666"/>
    <d v="2013-05-21T00:00:00"/>
    <s v="Standard Class"/>
    <x v="17"/>
    <s v="Steve Nguyen"/>
    <x v="2"/>
    <s v="United States"/>
    <s v="Jackson"/>
    <x v="35"/>
    <n v="39212"/>
    <x v="0"/>
    <s v="OFF-BI-10001718"/>
    <x v="1"/>
    <x v="8"/>
    <s v="GBC DocuBind P50 Personal Binding Machine"/>
    <n v="511.84"/>
    <n v="8"/>
    <n v="0"/>
    <n v="240.56479999999999"/>
  </r>
  <r>
    <n v="2097"/>
    <x v="1019"/>
    <x v="0"/>
    <x v="666"/>
    <d v="2013-05-21T00:00:00"/>
    <s v="Standard Class"/>
    <x v="17"/>
    <s v="Steve Nguyen"/>
    <x v="2"/>
    <s v="United States"/>
    <s v="Jackson"/>
    <x v="35"/>
    <n v="39212"/>
    <x v="0"/>
    <s v="OFF-AR-10004602"/>
    <x v="1"/>
    <x v="6"/>
    <s v="Boston KS Multi-Size Manual Pencil Sharpener"/>
    <n v="91.96"/>
    <n v="4"/>
    <n v="0"/>
    <n v="25.748800000000003"/>
  </r>
  <r>
    <n v="2098"/>
    <x v="1019"/>
    <x v="0"/>
    <x v="666"/>
    <d v="2013-05-21T00:00:00"/>
    <s v="Standard Class"/>
    <x v="17"/>
    <s v="Steve Nguyen"/>
    <x v="2"/>
    <s v="United States"/>
    <s v="Jackson"/>
    <x v="35"/>
    <n v="39212"/>
    <x v="0"/>
    <s v="OFF-AR-10003856"/>
    <x v="1"/>
    <x v="6"/>
    <s v="Newell 344"/>
    <n v="8.34"/>
    <n v="3"/>
    <n v="0"/>
    <n v="2.1683999999999997"/>
  </r>
  <r>
    <n v="2099"/>
    <x v="1020"/>
    <x v="3"/>
    <x v="210"/>
    <d v="2014-09-13T00:00:00"/>
    <s v="Standard Class"/>
    <x v="76"/>
    <s v="Ruben Dartt"/>
    <x v="0"/>
    <s v="United States"/>
    <s v="Portland"/>
    <x v="21"/>
    <n v="97206"/>
    <x v="1"/>
    <s v="OFF-ST-10000649"/>
    <x v="1"/>
    <x v="4"/>
    <s v="Hanging Personal Folder File"/>
    <n v="37.68"/>
    <n v="3"/>
    <n v="0.2"/>
    <n v="2.3550000000000022"/>
  </r>
  <r>
    <n v="2100"/>
    <x v="1020"/>
    <x v="3"/>
    <x v="210"/>
    <d v="2014-09-13T00:00:00"/>
    <s v="Standard Class"/>
    <x v="76"/>
    <s v="Ruben Dartt"/>
    <x v="0"/>
    <s v="United States"/>
    <s v="Portland"/>
    <x v="21"/>
    <n v="97206"/>
    <x v="1"/>
    <s v="TEC-AC-10002926"/>
    <x v="2"/>
    <x v="11"/>
    <s v="Logitech Wireless Marathon Mouse M705"/>
    <n v="279.94400000000002"/>
    <n v="7"/>
    <n v="0.2"/>
    <n v="80.48390000000002"/>
  </r>
  <r>
    <n v="2101"/>
    <x v="1021"/>
    <x v="2"/>
    <x v="418"/>
    <d v="2011-03-17T00:00:00"/>
    <s v="Standard Class"/>
    <x v="409"/>
    <s v="Kean Thornton"/>
    <x v="0"/>
    <s v="United States"/>
    <s v="Denver"/>
    <x v="22"/>
    <n v="80219"/>
    <x v="1"/>
    <s v="OFF-ST-10000078"/>
    <x v="1"/>
    <x v="4"/>
    <s v="Tennsco 6- and 18-Compartment Lockers"/>
    <n v="636.40800000000013"/>
    <n v="3"/>
    <n v="0.2"/>
    <n v="-15.910200000000088"/>
  </r>
  <r>
    <n v="2102"/>
    <x v="1021"/>
    <x v="2"/>
    <x v="418"/>
    <d v="2011-03-17T00:00:00"/>
    <s v="Standard Class"/>
    <x v="409"/>
    <s v="Kean Thornton"/>
    <x v="0"/>
    <s v="United States"/>
    <s v="Denver"/>
    <x v="22"/>
    <n v="80219"/>
    <x v="1"/>
    <s v="OFF-AR-10001044"/>
    <x v="1"/>
    <x v="6"/>
    <s v="BOSTON Ranger #55 Pencil Sharpener, Black"/>
    <n v="83.168000000000006"/>
    <n v="4"/>
    <n v="0.2"/>
    <n v="9.3563999999999936"/>
  </r>
  <r>
    <n v="2103"/>
    <x v="1022"/>
    <x v="2"/>
    <x v="667"/>
    <d v="2011-07-18T00:00:00"/>
    <s v="Same Day"/>
    <x v="571"/>
    <s v="Adrian Hane"/>
    <x v="2"/>
    <s v="United States"/>
    <s v="Tucson"/>
    <x v="16"/>
    <n v="85705"/>
    <x v="1"/>
    <s v="FUR-CH-10002372"/>
    <x v="0"/>
    <x v="1"/>
    <s v="Office Star - Ergonomically Designed Knee Chair"/>
    <n v="259.13600000000002"/>
    <n v="4"/>
    <n v="0.2"/>
    <n v="-25.913599999999988"/>
  </r>
  <r>
    <n v="2104"/>
    <x v="1023"/>
    <x v="3"/>
    <x v="668"/>
    <d v="2014-03-29T00:00:00"/>
    <s v="Second Class"/>
    <x v="312"/>
    <s v="Brian Moss"/>
    <x v="1"/>
    <s v="United States"/>
    <s v="New York City"/>
    <x v="15"/>
    <n v="10009"/>
    <x v="3"/>
    <s v="OFF-PA-10000357"/>
    <x v="1"/>
    <x v="10"/>
    <s v="Xerox 1888"/>
    <n v="221.92"/>
    <n v="4"/>
    <n v="0"/>
    <n v="106.52159999999999"/>
  </r>
  <r>
    <n v="2105"/>
    <x v="1023"/>
    <x v="3"/>
    <x v="668"/>
    <d v="2014-03-29T00:00:00"/>
    <s v="Second Class"/>
    <x v="312"/>
    <s v="Brian Moss"/>
    <x v="1"/>
    <s v="United States"/>
    <s v="New York City"/>
    <x v="15"/>
    <n v="10009"/>
    <x v="3"/>
    <s v="TEC-AC-10001266"/>
    <x v="2"/>
    <x v="11"/>
    <s v="Memorex Micro Travel Drive 8 GB"/>
    <n v="26"/>
    <n v="2"/>
    <n v="0"/>
    <n v="11.7"/>
  </r>
  <r>
    <n v="2106"/>
    <x v="1024"/>
    <x v="2"/>
    <x v="587"/>
    <d v="2011-10-05T00:00:00"/>
    <s v="Standard Class"/>
    <x v="572"/>
    <s v="Ben Wallace"/>
    <x v="0"/>
    <s v="United States"/>
    <s v="Boynton Beach"/>
    <x v="2"/>
    <n v="33437"/>
    <x v="0"/>
    <s v="OFF-PA-10004888"/>
    <x v="1"/>
    <x v="10"/>
    <s v="Xerox 217"/>
    <n v="15.552000000000003"/>
    <n v="3"/>
    <n v="0.2"/>
    <n v="5.4432"/>
  </r>
  <r>
    <n v="2107"/>
    <x v="1025"/>
    <x v="2"/>
    <x v="467"/>
    <d v="2011-09-26T00:00:00"/>
    <s v="Same Day"/>
    <x v="428"/>
    <s v="Henry Goldwyn"/>
    <x v="1"/>
    <s v="United States"/>
    <s v="Mesquite"/>
    <x v="5"/>
    <n v="75150"/>
    <x v="2"/>
    <s v="OFF-BI-10003460"/>
    <x v="1"/>
    <x v="8"/>
    <s v="Acco 3-Hole Punch"/>
    <n v="0.87599999999999978"/>
    <n v="1"/>
    <n v="0.8"/>
    <n v="-1.4016000000000002"/>
  </r>
  <r>
    <n v="2108"/>
    <x v="1026"/>
    <x v="1"/>
    <x v="89"/>
    <d v="2012-10-31T00:00:00"/>
    <s v="Same Day"/>
    <x v="65"/>
    <s v="Sandra Glassco"/>
    <x v="0"/>
    <s v="United States"/>
    <s v="Redlands"/>
    <x v="1"/>
    <n v="92374"/>
    <x v="1"/>
    <s v="OFF-PA-10000157"/>
    <x v="1"/>
    <x v="10"/>
    <s v="Xerox 191"/>
    <n v="19.98"/>
    <n v="1"/>
    <n v="0"/>
    <n v="9.3905999999999992"/>
  </r>
  <r>
    <n v="2109"/>
    <x v="1026"/>
    <x v="1"/>
    <x v="89"/>
    <d v="2012-10-31T00:00:00"/>
    <s v="Same Day"/>
    <x v="65"/>
    <s v="Sandra Glassco"/>
    <x v="0"/>
    <s v="United States"/>
    <s v="Redlands"/>
    <x v="1"/>
    <n v="92374"/>
    <x v="1"/>
    <s v="OFF-BI-10004519"/>
    <x v="1"/>
    <x v="8"/>
    <s v="GBC DocuBind P100 Manual Binding Machine"/>
    <n v="398.35199999999998"/>
    <n v="3"/>
    <n v="0.2"/>
    <n v="124.48499999999999"/>
  </r>
  <r>
    <n v="2110"/>
    <x v="1026"/>
    <x v="1"/>
    <x v="89"/>
    <d v="2012-10-31T00:00:00"/>
    <s v="Same Day"/>
    <x v="65"/>
    <s v="Sandra Glassco"/>
    <x v="0"/>
    <s v="United States"/>
    <s v="Redlands"/>
    <x v="1"/>
    <n v="92374"/>
    <x v="1"/>
    <s v="OFF-AR-10004272"/>
    <x v="1"/>
    <x v="6"/>
    <s v="Newell 308"/>
    <n v="5.04"/>
    <n v="3"/>
    <n v="0"/>
    <n v="1.2599999999999998"/>
  </r>
  <r>
    <n v="2111"/>
    <x v="1026"/>
    <x v="1"/>
    <x v="89"/>
    <d v="2012-10-31T00:00:00"/>
    <s v="Same Day"/>
    <x v="65"/>
    <s v="Sandra Glassco"/>
    <x v="0"/>
    <s v="United States"/>
    <s v="Redlands"/>
    <x v="1"/>
    <n v="92374"/>
    <x v="1"/>
    <s v="OFF-FA-10000585"/>
    <x v="1"/>
    <x v="13"/>
    <s v="OIC Bulk Pack Metal Binder Clips"/>
    <n v="17.450000000000003"/>
    <n v="5"/>
    <n v="0"/>
    <n v="8.0269999999999992"/>
  </r>
  <r>
    <n v="2112"/>
    <x v="1026"/>
    <x v="1"/>
    <x v="89"/>
    <d v="2012-10-31T00:00:00"/>
    <s v="Same Day"/>
    <x v="65"/>
    <s v="Sandra Glassco"/>
    <x v="0"/>
    <s v="United States"/>
    <s v="Redlands"/>
    <x v="1"/>
    <n v="92374"/>
    <x v="1"/>
    <s v="FUR-CH-10004218"/>
    <x v="0"/>
    <x v="1"/>
    <s v="Global Fabric Manager's Chair, Dark Gray"/>
    <n v="323.13600000000002"/>
    <n v="4"/>
    <n v="0.2"/>
    <n v="20.196000000000012"/>
  </r>
  <r>
    <n v="2113"/>
    <x v="1026"/>
    <x v="1"/>
    <x v="89"/>
    <d v="2012-10-31T00:00:00"/>
    <s v="Same Day"/>
    <x v="65"/>
    <s v="Sandra Glassco"/>
    <x v="0"/>
    <s v="United States"/>
    <s v="Redlands"/>
    <x v="1"/>
    <n v="92374"/>
    <x v="1"/>
    <s v="OFF-SU-10004231"/>
    <x v="1"/>
    <x v="14"/>
    <s v="Acme Tagit Stainless Steel Antibacterial Scissors"/>
    <n v="29.700000000000003"/>
    <n v="3"/>
    <n v="0"/>
    <n v="8.0190000000000001"/>
  </r>
  <r>
    <n v="2114"/>
    <x v="1026"/>
    <x v="1"/>
    <x v="89"/>
    <d v="2012-10-31T00:00:00"/>
    <s v="Same Day"/>
    <x v="65"/>
    <s v="Sandra Glassco"/>
    <x v="0"/>
    <s v="United States"/>
    <s v="Redlands"/>
    <x v="1"/>
    <n v="92374"/>
    <x v="1"/>
    <s v="TEC-PH-10001578"/>
    <x v="2"/>
    <x v="7"/>
    <s v="Polycom SoundStation2 EX Conference phone"/>
    <n v="1295.8400000000001"/>
    <n v="4"/>
    <n v="0.2"/>
    <n v="145.78199999999993"/>
  </r>
  <r>
    <n v="2115"/>
    <x v="1026"/>
    <x v="1"/>
    <x v="89"/>
    <d v="2012-10-31T00:00:00"/>
    <s v="Same Day"/>
    <x v="65"/>
    <s v="Sandra Glassco"/>
    <x v="0"/>
    <s v="United States"/>
    <s v="Redlands"/>
    <x v="1"/>
    <n v="92374"/>
    <x v="1"/>
    <s v="OFF-ST-10003638"/>
    <x v="1"/>
    <x v="4"/>
    <s v="Mobile Personal File Cube"/>
    <n v="46.84"/>
    <n v="2"/>
    <n v="0"/>
    <n v="12.646799999999999"/>
  </r>
  <r>
    <n v="2116"/>
    <x v="1026"/>
    <x v="1"/>
    <x v="89"/>
    <d v="2012-10-31T00:00:00"/>
    <s v="Same Day"/>
    <x v="65"/>
    <s v="Sandra Glassco"/>
    <x v="0"/>
    <s v="United States"/>
    <s v="Redlands"/>
    <x v="1"/>
    <n v="92374"/>
    <x v="1"/>
    <s v="FUR-BO-10002213"/>
    <x v="0"/>
    <x v="0"/>
    <s v="DMI Eclipse Executive Suite Bookcases"/>
    <n v="425.83300000000003"/>
    <n v="1"/>
    <n v="0.15"/>
    <n v="20.03919999999998"/>
  </r>
  <r>
    <n v="2117"/>
    <x v="1027"/>
    <x v="1"/>
    <x v="88"/>
    <d v="2012-10-17T00:00:00"/>
    <s v="Second Class"/>
    <x v="343"/>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x v="573"/>
    <s v="Scot Wooten"/>
    <x v="0"/>
    <s v="United States"/>
    <s v="Stockton"/>
    <x v="1"/>
    <n v="95207"/>
    <x v="1"/>
    <s v="OFF-PA-10002222"/>
    <x v="1"/>
    <x v="10"/>
    <s v="Xerox Color Copier Paper, 11&quot; x 17&quot;, Ream"/>
    <n v="159.88"/>
    <n v="7"/>
    <n v="0"/>
    <n v="73.544799999999995"/>
  </r>
  <r>
    <n v="2119"/>
    <x v="1029"/>
    <x v="3"/>
    <x v="669"/>
    <d v="2014-04-16T00:00:00"/>
    <s v="First Class"/>
    <x v="338"/>
    <s v="Rob Williams"/>
    <x v="1"/>
    <s v="United States"/>
    <s v="Seattle"/>
    <x v="4"/>
    <n v="98105"/>
    <x v="1"/>
    <s v="OFF-PA-10002479"/>
    <x v="1"/>
    <x v="10"/>
    <s v="Xerox 4200 Series MultiUse Premium Copy Paper (20Lb. and 84 Bright)"/>
    <n v="5.28"/>
    <n v="1"/>
    <n v="0"/>
    <n v="2.3759999999999999"/>
  </r>
  <r>
    <n v="2120"/>
    <x v="1029"/>
    <x v="3"/>
    <x v="669"/>
    <d v="2014-04-16T00:00:00"/>
    <s v="First Class"/>
    <x v="338"/>
    <s v="Rob Williams"/>
    <x v="1"/>
    <s v="United States"/>
    <s v="Seattle"/>
    <x v="4"/>
    <n v="98105"/>
    <x v="1"/>
    <s v="OFF-BI-10003091"/>
    <x v="1"/>
    <x v="8"/>
    <s v="GBC DocuBind TL200 Manual Binding Machine"/>
    <n v="895.92"/>
    <n v="5"/>
    <n v="0.2"/>
    <n v="302.37299999999993"/>
  </r>
  <r>
    <n v="2121"/>
    <x v="1030"/>
    <x v="3"/>
    <x v="363"/>
    <d v="2014-01-14T00:00:00"/>
    <s v="Standard Class"/>
    <x v="465"/>
    <s v="Thais Sissman"/>
    <x v="0"/>
    <s v="United States"/>
    <s v="Ormond Beach"/>
    <x v="2"/>
    <n v="32174"/>
    <x v="0"/>
    <s v="OFF-BI-10000145"/>
    <x v="1"/>
    <x v="8"/>
    <s v="Zipper Ring Binder Pockets"/>
    <n v="2.8080000000000007"/>
    <n v="3"/>
    <n v="0.7"/>
    <n v="-1.9656000000000002"/>
  </r>
  <r>
    <n v="2122"/>
    <x v="1031"/>
    <x v="3"/>
    <x v="45"/>
    <d v="2014-11-12T00:00:00"/>
    <s v="First Class"/>
    <x v="80"/>
    <s v="Jennifer Braxton"/>
    <x v="1"/>
    <s v="United States"/>
    <s v="Sunnyvale"/>
    <x v="1"/>
    <n v="94086"/>
    <x v="1"/>
    <s v="FUR-CH-10003061"/>
    <x v="0"/>
    <x v="1"/>
    <s v="Global Leather Task Chair, Black"/>
    <n v="215.976"/>
    <n v="3"/>
    <n v="0.2"/>
    <n v="-2.6997000000000355"/>
  </r>
  <r>
    <n v="2123"/>
    <x v="1032"/>
    <x v="3"/>
    <x v="585"/>
    <d v="2014-09-25T00:00:00"/>
    <s v="Second Class"/>
    <x v="382"/>
    <s v="Erica Hernandez"/>
    <x v="2"/>
    <s v="United States"/>
    <s v="Lansing"/>
    <x v="12"/>
    <n v="48911"/>
    <x v="2"/>
    <s v="FUR-BO-10001972"/>
    <x v="0"/>
    <x v="0"/>
    <s v="O'Sullivan 4-Shelf Bookcase in Odessa Pine"/>
    <n v="241.96"/>
    <n v="2"/>
    <n v="0"/>
    <n v="41.133199999999988"/>
  </r>
  <r>
    <n v="2124"/>
    <x v="1032"/>
    <x v="3"/>
    <x v="585"/>
    <d v="2014-09-25T00:00:00"/>
    <s v="Second Class"/>
    <x v="382"/>
    <s v="Erica Hernandez"/>
    <x v="2"/>
    <s v="United States"/>
    <s v="Lansing"/>
    <x v="12"/>
    <n v="48911"/>
    <x v="2"/>
    <s v="OFF-LA-10000134"/>
    <x v="1"/>
    <x v="2"/>
    <s v="Avery 511"/>
    <n v="27.72"/>
    <n v="9"/>
    <n v="0"/>
    <n v="13.3056"/>
  </r>
  <r>
    <n v="2125"/>
    <x v="1033"/>
    <x v="3"/>
    <x v="96"/>
    <d v="2014-12-06T00:00:00"/>
    <s v="Standard Class"/>
    <x v="382"/>
    <s v="Erica Hernandez"/>
    <x v="2"/>
    <s v="United States"/>
    <s v="Philadelphia"/>
    <x v="9"/>
    <n v="19143"/>
    <x v="3"/>
    <s v="OFF-EN-10003040"/>
    <x v="1"/>
    <x v="12"/>
    <s v="Quality Park Security Envelopes"/>
    <n v="104.68000000000002"/>
    <n v="5"/>
    <n v="0.2"/>
    <n v="35.329499999999996"/>
  </r>
  <r>
    <n v="2126"/>
    <x v="1033"/>
    <x v="3"/>
    <x v="96"/>
    <d v="2014-12-06T00:00:00"/>
    <s v="Standard Class"/>
    <x v="382"/>
    <s v="Erica Hernandez"/>
    <x v="2"/>
    <s v="United States"/>
    <s v="Philadelphia"/>
    <x v="9"/>
    <n v="19143"/>
    <x v="3"/>
    <s v="TEC-PH-10000923"/>
    <x v="2"/>
    <x v="7"/>
    <s v="Belkin SportFit Armband For iPhone 5s/5c, Fuchsia"/>
    <n v="62.957999999999998"/>
    <n v="7"/>
    <n v="0.4"/>
    <n v="9.4436999999999998"/>
  </r>
  <r>
    <n v="2127"/>
    <x v="1034"/>
    <x v="2"/>
    <x v="670"/>
    <d v="2011-06-28T00:00:00"/>
    <s v="Standard Class"/>
    <x v="574"/>
    <s v="Brian Stugart"/>
    <x v="0"/>
    <s v="United States"/>
    <s v="Philadelphia"/>
    <x v="9"/>
    <n v="19143"/>
    <x v="3"/>
    <s v="TEC-AC-10000158"/>
    <x v="2"/>
    <x v="11"/>
    <s v="Sony 64GB Class 10 Micro SDHC R40 Memory Card"/>
    <n v="86.376000000000005"/>
    <n v="3"/>
    <n v="0.2"/>
    <n v="1.079699999999999"/>
  </r>
  <r>
    <n v="2128"/>
    <x v="1035"/>
    <x v="1"/>
    <x v="242"/>
    <d v="2012-10-09T00:00:00"/>
    <s v="Standard Class"/>
    <x v="451"/>
    <s v="Julie Kriz"/>
    <x v="2"/>
    <s v="United States"/>
    <s v="Philadelphia"/>
    <x v="9"/>
    <n v="19134"/>
    <x v="3"/>
    <s v="FUR-FU-10003623"/>
    <x v="0"/>
    <x v="5"/>
    <s v="DataProducts Ampli Magnifier Task Lamp, Black,"/>
    <n v="64.944000000000003"/>
    <n v="3"/>
    <n v="0.2"/>
    <n v="6.4943999999999953"/>
  </r>
  <r>
    <n v="2129"/>
    <x v="1035"/>
    <x v="1"/>
    <x v="242"/>
    <d v="2012-10-09T00:00:00"/>
    <s v="Standard Class"/>
    <x v="451"/>
    <s v="Julie Kriz"/>
    <x v="2"/>
    <s v="United States"/>
    <s v="Philadelphia"/>
    <x v="9"/>
    <n v="19134"/>
    <x v="3"/>
    <s v="OFF-PA-10001293"/>
    <x v="1"/>
    <x v="10"/>
    <s v="Xerox 1946"/>
    <n v="20.736000000000004"/>
    <n v="4"/>
    <n v="0.2"/>
    <n v="7.2576000000000001"/>
  </r>
  <r>
    <n v="2130"/>
    <x v="1036"/>
    <x v="2"/>
    <x v="671"/>
    <d v="2011-05-22T00:00:00"/>
    <s v="Second Class"/>
    <x v="575"/>
    <s v="Randy Ferguson"/>
    <x v="1"/>
    <s v="United States"/>
    <s v="Dover"/>
    <x v="38"/>
    <n v="3820"/>
    <x v="3"/>
    <s v="OFF-AP-10000124"/>
    <x v="1"/>
    <x v="9"/>
    <s v="Acco 6 Outlet Guardian Basic Surge Suppressor"/>
    <n v="33.28"/>
    <n v="4"/>
    <n v="0"/>
    <n v="9.3184000000000005"/>
  </r>
  <r>
    <n v="2131"/>
    <x v="1036"/>
    <x v="2"/>
    <x v="671"/>
    <d v="2011-05-22T00:00:00"/>
    <s v="Second Class"/>
    <x v="575"/>
    <s v="Randy Ferguson"/>
    <x v="1"/>
    <s v="United States"/>
    <s v="Dover"/>
    <x v="38"/>
    <n v="3820"/>
    <x v="3"/>
    <s v="OFF-AR-10004511"/>
    <x v="1"/>
    <x v="6"/>
    <s v="Sanford Colorific Scented Colored Pencils, 12/Pack"/>
    <n v="38.520000000000003"/>
    <n v="9"/>
    <n v="0"/>
    <n v="11.9412"/>
  </r>
  <r>
    <n v="2132"/>
    <x v="1036"/>
    <x v="2"/>
    <x v="671"/>
    <d v="2011-05-22T00:00:00"/>
    <s v="Second Class"/>
    <x v="575"/>
    <s v="Randy Ferguson"/>
    <x v="1"/>
    <s v="United States"/>
    <s v="Dover"/>
    <x v="38"/>
    <n v="3820"/>
    <x v="3"/>
    <s v="FUR-FU-10000076"/>
    <x v="0"/>
    <x v="5"/>
    <s v="24-Hour Round Wall Clock"/>
    <n v="139.86000000000001"/>
    <n v="7"/>
    <n v="0"/>
    <n v="60.139800000000015"/>
  </r>
  <r>
    <n v="2133"/>
    <x v="1037"/>
    <x v="1"/>
    <x v="312"/>
    <d v="2012-11-26T00:00:00"/>
    <s v="Standard Class"/>
    <x v="297"/>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x v="576"/>
    <s v="William Brown"/>
    <x v="0"/>
    <s v="United States"/>
    <s v="Philadelphia"/>
    <x v="9"/>
    <n v="19134"/>
    <x v="3"/>
    <s v="OFF-BI-10003656"/>
    <x v="1"/>
    <x v="8"/>
    <s v="Fellowes PB200 Plastic Comb Binding Machine"/>
    <n v="152.99100000000001"/>
    <n v="3"/>
    <n v="0.7"/>
    <n v="-122.39280000000002"/>
  </r>
  <r>
    <n v="2135"/>
    <x v="1038"/>
    <x v="1"/>
    <x v="672"/>
    <d v="2012-12-04T00:00:00"/>
    <s v="Standard Class"/>
    <x v="576"/>
    <s v="William Brown"/>
    <x v="0"/>
    <s v="United States"/>
    <s v="Philadelphia"/>
    <x v="9"/>
    <n v="19134"/>
    <x v="3"/>
    <s v="OFF-FA-10000053"/>
    <x v="1"/>
    <x v="13"/>
    <s v="Revere Boxed Rubber Bands by Revere"/>
    <n v="10.584"/>
    <n v="7"/>
    <n v="0.2"/>
    <n v="-2.3813999999999993"/>
  </r>
  <r>
    <n v="2136"/>
    <x v="1038"/>
    <x v="1"/>
    <x v="672"/>
    <d v="2012-12-04T00:00:00"/>
    <s v="Standard Class"/>
    <x v="576"/>
    <s v="William Brown"/>
    <x v="0"/>
    <s v="United States"/>
    <s v="Philadelphia"/>
    <x v="9"/>
    <n v="19134"/>
    <x v="3"/>
    <s v="TEC-PH-10002807"/>
    <x v="2"/>
    <x v="7"/>
    <s v="Motorla HX550 Universal Bluetooth Headset"/>
    <n v="94.919999999999987"/>
    <n v="4"/>
    <n v="0.4"/>
    <n v="15.819999999999993"/>
  </r>
  <r>
    <n v="2137"/>
    <x v="1039"/>
    <x v="1"/>
    <x v="620"/>
    <d v="2013-01-05T00:00:00"/>
    <s v="Standard Class"/>
    <x v="577"/>
    <s v="Trudy Brown"/>
    <x v="0"/>
    <s v="United States"/>
    <s v="Grand Prairie"/>
    <x v="5"/>
    <n v="75051"/>
    <x v="2"/>
    <s v="FUR-FU-10002364"/>
    <x v="0"/>
    <x v="5"/>
    <s v="Eldon Expressions Wood Desk Accessories, Oak"/>
    <n v="14.76"/>
    <n v="5"/>
    <n v="0.6"/>
    <n v="-11.439000000000004"/>
  </r>
  <r>
    <n v="2138"/>
    <x v="1039"/>
    <x v="1"/>
    <x v="620"/>
    <d v="2013-01-05T00:00:00"/>
    <s v="Standard Class"/>
    <x v="577"/>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x v="558"/>
    <s v="Christy Brittain"/>
    <x v="0"/>
    <s v="United States"/>
    <s v="New York City"/>
    <x v="15"/>
    <n v="10009"/>
    <x v="3"/>
    <s v="OFF-PA-10004092"/>
    <x v="1"/>
    <x v="10"/>
    <s v="Tops Green Bar Computer Printout Paper"/>
    <n v="146.82"/>
    <n v="3"/>
    <n v="0"/>
    <n v="73.41"/>
  </r>
  <r>
    <n v="2140"/>
    <x v="1041"/>
    <x v="2"/>
    <x v="571"/>
    <d v="2011-06-11T00:00:00"/>
    <s v="Standard Class"/>
    <x v="265"/>
    <s v="Grant Thornton"/>
    <x v="1"/>
    <s v="United States"/>
    <s v="Long Beach"/>
    <x v="15"/>
    <n v="11561"/>
    <x v="3"/>
    <s v="OFF-BI-10003982"/>
    <x v="1"/>
    <x v="8"/>
    <s v="Wilson Jones Century Plastic Molded Ring Binders"/>
    <n v="149.54399999999998"/>
    <n v="9"/>
    <n v="0.2"/>
    <n v="50.471099999999993"/>
  </r>
  <r>
    <n v="2141"/>
    <x v="1041"/>
    <x v="2"/>
    <x v="571"/>
    <d v="2011-06-11T00:00:00"/>
    <s v="Standard Class"/>
    <x v="265"/>
    <s v="Grant Thornton"/>
    <x v="1"/>
    <s v="United States"/>
    <s v="Long Beach"/>
    <x v="15"/>
    <n v="11561"/>
    <x v="3"/>
    <s v="OFF-SU-10001664"/>
    <x v="1"/>
    <x v="14"/>
    <s v="Acme Office Executive Series Stainless Steel Trimmers"/>
    <n v="17.14"/>
    <n v="2"/>
    <n v="0"/>
    <n v="4.4564000000000004"/>
  </r>
  <r>
    <n v="2142"/>
    <x v="1041"/>
    <x v="2"/>
    <x v="571"/>
    <d v="2011-06-11T00:00:00"/>
    <s v="Standard Class"/>
    <x v="26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x v="158"/>
    <s v="Dean Katz"/>
    <x v="1"/>
    <s v="United States"/>
    <s v="Philadelphia"/>
    <x v="9"/>
    <n v="19140"/>
    <x v="3"/>
    <s v="OFF-PA-10004675"/>
    <x v="1"/>
    <x v="10"/>
    <s v="Telephone Message Books with Fax/Mobile Section, 5 1/2&quot; x 3 3/16&quot;"/>
    <n v="30.48"/>
    <n v="6"/>
    <n v="0.2"/>
    <n v="9.9059999999999988"/>
  </r>
  <r>
    <n v="2144"/>
    <x v="1042"/>
    <x v="0"/>
    <x v="142"/>
    <d v="2013-09-06T00:00:00"/>
    <s v="Standard Class"/>
    <x v="158"/>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x v="158"/>
    <s v="Dean Katz"/>
    <x v="1"/>
    <s v="United States"/>
    <s v="Philadelphia"/>
    <x v="9"/>
    <n v="19140"/>
    <x v="3"/>
    <s v="OFF-FA-10002780"/>
    <x v="1"/>
    <x v="13"/>
    <s v="Staples"/>
    <n v="16.687999999999999"/>
    <n v="7"/>
    <n v="0.2"/>
    <n v="5.4235999999999995"/>
  </r>
  <r>
    <n v="2146"/>
    <x v="1043"/>
    <x v="0"/>
    <x v="674"/>
    <d v="2013-06-30T00:00:00"/>
    <s v="Standard Class"/>
    <x v="378"/>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x v="378"/>
    <s v="Theresa Swint"/>
    <x v="1"/>
    <s v="United States"/>
    <s v="York"/>
    <x v="9"/>
    <n v="17403"/>
    <x v="3"/>
    <s v="OFF-BI-10004781"/>
    <x v="1"/>
    <x v="8"/>
    <s v="GBC Wire Binding Strips"/>
    <n v="38.088000000000001"/>
    <n v="4"/>
    <n v="0.7"/>
    <n v="-27.93119999999999"/>
  </r>
  <r>
    <n v="2148"/>
    <x v="1043"/>
    <x v="0"/>
    <x v="674"/>
    <d v="2013-06-30T00:00:00"/>
    <s v="Standard Class"/>
    <x v="378"/>
    <s v="Theresa Swint"/>
    <x v="1"/>
    <s v="United States"/>
    <s v="York"/>
    <x v="9"/>
    <n v="17403"/>
    <x v="3"/>
    <s v="OFF-ST-10001713"/>
    <x v="1"/>
    <x v="4"/>
    <s v="Gould Plastics 9-Pocket Panel Bin, 18-3/8w x 5-1/4d x 20-1/2h, Black"/>
    <n v="254.35200000000003"/>
    <n v="6"/>
    <n v="0.2"/>
    <n v="-50.870400000000018"/>
  </r>
  <r>
    <n v="2149"/>
    <x v="1044"/>
    <x v="2"/>
    <x v="432"/>
    <d v="2011-12-17T00:00:00"/>
    <s v="Standard Class"/>
    <x v="576"/>
    <s v="William Brown"/>
    <x v="0"/>
    <s v="United States"/>
    <s v="Concord"/>
    <x v="1"/>
    <n v="94521"/>
    <x v="1"/>
    <s v="FUR-FU-10003975"/>
    <x v="0"/>
    <x v="5"/>
    <s v="Eldon Advantage Chair Mats for Low to Medium Pile Carpets"/>
    <n v="43.31"/>
    <n v="1"/>
    <n v="0"/>
    <n v="4.330999999999996"/>
  </r>
  <r>
    <n v="2150"/>
    <x v="1045"/>
    <x v="3"/>
    <x v="185"/>
    <d v="2014-04-06T00:00:00"/>
    <s v="Standard Class"/>
    <x v="157"/>
    <s v="Denny Ordway"/>
    <x v="0"/>
    <s v="United States"/>
    <s v="New York City"/>
    <x v="15"/>
    <n v="10035"/>
    <x v="3"/>
    <s v="TEC-PH-10001536"/>
    <x v="2"/>
    <x v="7"/>
    <s v="Spigen Samsung Galaxy S5 Case Wallet"/>
    <n v="84.949999999999989"/>
    <n v="5"/>
    <n v="0"/>
    <n v="22.086999999999996"/>
  </r>
  <r>
    <n v="2151"/>
    <x v="1046"/>
    <x v="3"/>
    <x v="123"/>
    <d v="2014-11-27T00:00:00"/>
    <s v="Standard Class"/>
    <x v="578"/>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x v="579"/>
    <s v="Richard Bierner"/>
    <x v="0"/>
    <s v="United States"/>
    <s v="Saint Louis"/>
    <x v="25"/>
    <n v="63116"/>
    <x v="2"/>
    <s v="TEC-AC-10001772"/>
    <x v="2"/>
    <x v="11"/>
    <s v="Memorex Mini Travel Drive 16 GB USB 2.0 Flash Drive"/>
    <n v="111.79"/>
    <n v="7"/>
    <n v="0"/>
    <n v="43.598100000000002"/>
  </r>
  <r>
    <n v="2153"/>
    <x v="1048"/>
    <x v="1"/>
    <x v="6"/>
    <d v="2012-11-26T00:00:00"/>
    <s v="Standard Class"/>
    <x v="481"/>
    <s v="Andy Reiter"/>
    <x v="0"/>
    <s v="United States"/>
    <s v="Quincy"/>
    <x v="31"/>
    <n v="2169"/>
    <x v="3"/>
    <s v="OFF-PA-10002586"/>
    <x v="1"/>
    <x v="10"/>
    <s v="Xerox 1970"/>
    <n v="14.940000000000001"/>
    <n v="3"/>
    <n v="0"/>
    <n v="7.0218000000000007"/>
  </r>
  <r>
    <n v="2154"/>
    <x v="1049"/>
    <x v="0"/>
    <x v="216"/>
    <d v="2013-07-19T00:00:00"/>
    <s v="Standard Class"/>
    <x v="112"/>
    <s v="Dan Reichenbach"/>
    <x v="1"/>
    <s v="United States"/>
    <s v="New York City"/>
    <x v="15"/>
    <n v="10009"/>
    <x v="3"/>
    <s v="OFF-BI-10004094"/>
    <x v="1"/>
    <x v="8"/>
    <s v="GBC Standard Plastic Binding Systems Combs"/>
    <n v="14.16"/>
    <n v="2"/>
    <n v="0.2"/>
    <n v="5.133"/>
  </r>
  <r>
    <n v="2155"/>
    <x v="1050"/>
    <x v="0"/>
    <x v="567"/>
    <d v="2013-05-06T00:00:00"/>
    <s v="Standard Class"/>
    <x v="408"/>
    <s v="Ben Ferrer"/>
    <x v="2"/>
    <s v="United States"/>
    <s v="Dallas"/>
    <x v="5"/>
    <n v="75081"/>
    <x v="2"/>
    <s v="FUR-FU-10004973"/>
    <x v="0"/>
    <x v="5"/>
    <s v="Flat Face Poster Frame"/>
    <n v="22.608000000000001"/>
    <n v="3"/>
    <n v="0.6"/>
    <n v="-10.173599999999997"/>
  </r>
  <r>
    <n v="2156"/>
    <x v="1051"/>
    <x v="0"/>
    <x v="197"/>
    <d v="2013-07-28T00:00:00"/>
    <s v="Second Class"/>
    <x v="445"/>
    <s v="Larry Blacks"/>
    <x v="0"/>
    <s v="United States"/>
    <s v="Los Angeles"/>
    <x v="1"/>
    <n v="90032"/>
    <x v="1"/>
    <s v="OFF-FA-10000624"/>
    <x v="1"/>
    <x v="13"/>
    <s v="OIC Binder Clips"/>
    <n v="21.48"/>
    <n v="6"/>
    <n v="0"/>
    <n v="10.74"/>
  </r>
  <r>
    <n v="2157"/>
    <x v="1052"/>
    <x v="2"/>
    <x v="169"/>
    <d v="2011-06-24T00:00:00"/>
    <s v="First Class"/>
    <x v="231"/>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x v="231"/>
    <s v="Dianna Vittorini"/>
    <x v="0"/>
    <s v="United States"/>
    <s v="Minneapolis"/>
    <x v="11"/>
    <n v="55407"/>
    <x v="2"/>
    <s v="OFF-ST-10001469"/>
    <x v="1"/>
    <x v="4"/>
    <s v="Fellowes Bankers Box Recycled Super Stor/Drawer"/>
    <n v="161.94"/>
    <n v="3"/>
    <n v="0"/>
    <n v="9.716399999999993"/>
  </r>
  <r>
    <n v="2159"/>
    <x v="1053"/>
    <x v="3"/>
    <x v="208"/>
    <d v="2014-10-27T00:00:00"/>
    <s v="Standard Class"/>
    <x v="71"/>
    <s v="Neil Knudson"/>
    <x v="2"/>
    <s v="United States"/>
    <s v="Deltona"/>
    <x v="2"/>
    <n v="32725"/>
    <x v="0"/>
    <s v="OFF-AR-10004956"/>
    <x v="1"/>
    <x v="6"/>
    <s v="Newell 33"/>
    <n v="17.856000000000002"/>
    <n v="4"/>
    <n v="0.2"/>
    <n v="2.0087999999999973"/>
  </r>
  <r>
    <n v="2160"/>
    <x v="1054"/>
    <x v="0"/>
    <x v="323"/>
    <d v="2013-09-10T00:00:00"/>
    <s v="Standard Class"/>
    <x v="229"/>
    <s v="Carlos Soltero"/>
    <x v="0"/>
    <s v="United States"/>
    <s v="Chicago"/>
    <x v="10"/>
    <n v="60610"/>
    <x v="2"/>
    <s v="OFF-BI-10004236"/>
    <x v="1"/>
    <x v="8"/>
    <s v="XtraLife ClearVue Slant-D Ring Binder, White, 3&quot;"/>
    <n v="8.8079999999999981"/>
    <n v="3"/>
    <n v="0.8"/>
    <n v="-14.973600000000001"/>
  </r>
  <r>
    <n v="2161"/>
    <x v="1055"/>
    <x v="0"/>
    <x v="675"/>
    <d v="2013-05-15T00:00:00"/>
    <s v="Same Day"/>
    <x v="109"/>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x v="108"/>
    <s v="Dianna Wilson"/>
    <x v="2"/>
    <s v="United States"/>
    <s v="Oakland"/>
    <x v="1"/>
    <n v="94601"/>
    <x v="1"/>
    <s v="OFF-AR-10003696"/>
    <x v="1"/>
    <x v="6"/>
    <s v="Panasonic KP-350BK Electric Pencil Sharpener with Auto Stop"/>
    <n v="34.58"/>
    <n v="1"/>
    <n v="0"/>
    <n v="10.028199999999998"/>
  </r>
  <r>
    <n v="2163"/>
    <x v="1057"/>
    <x v="3"/>
    <x v="677"/>
    <d v="2014-03-20T00:00:00"/>
    <s v="Standard Class"/>
    <x v="580"/>
    <s v="Karen Ferguson"/>
    <x v="2"/>
    <s v="United States"/>
    <s v="Manteca"/>
    <x v="1"/>
    <n v="95336"/>
    <x v="1"/>
    <s v="OFF-PA-10004359"/>
    <x v="1"/>
    <x v="10"/>
    <s v="Multicolor Computer Printout Paper"/>
    <n v="314.54999999999995"/>
    <n v="3"/>
    <n v="0"/>
    <n v="150.98399999999998"/>
  </r>
  <r>
    <n v="2164"/>
    <x v="1058"/>
    <x v="0"/>
    <x v="63"/>
    <d v="2013-10-20T00:00:00"/>
    <s v="Standard Class"/>
    <x v="66"/>
    <s v="Helen Andreada"/>
    <x v="0"/>
    <s v="United States"/>
    <s v="Laredo"/>
    <x v="5"/>
    <n v="78041"/>
    <x v="2"/>
    <s v="TEC-AC-10002402"/>
    <x v="2"/>
    <x v="11"/>
    <s v="Razer Kraken PRO Over Ear PC and Music Headset"/>
    <n v="191.976"/>
    <n v="3"/>
    <n v="0.2"/>
    <n v="23.996999999999986"/>
  </r>
  <r>
    <n v="2165"/>
    <x v="1058"/>
    <x v="0"/>
    <x v="63"/>
    <d v="2013-10-20T00:00:00"/>
    <s v="Standard Class"/>
    <x v="66"/>
    <s v="Helen Andreada"/>
    <x v="0"/>
    <s v="United States"/>
    <s v="Laredo"/>
    <x v="5"/>
    <n v="78041"/>
    <x v="2"/>
    <s v="OFF-PA-10000551"/>
    <x v="1"/>
    <x v="10"/>
    <s v="Array Memo Cubes"/>
    <n v="8.2880000000000003"/>
    <n v="2"/>
    <n v="0.2"/>
    <n v="3.0043999999999995"/>
  </r>
  <r>
    <n v="2166"/>
    <x v="1058"/>
    <x v="0"/>
    <x v="63"/>
    <d v="2013-10-20T00:00:00"/>
    <s v="Standard Class"/>
    <x v="66"/>
    <s v="Helen Andreada"/>
    <x v="0"/>
    <s v="United States"/>
    <s v="Laredo"/>
    <x v="5"/>
    <n v="78041"/>
    <x v="2"/>
    <s v="FUR-FU-10003394"/>
    <x v="0"/>
    <x v="5"/>
    <s v="Tenex &quot;The Solids&quot; Textured Chair Mats"/>
    <n v="139.91999999999999"/>
    <n v="5"/>
    <n v="0.6"/>
    <n v="-150.41399999999999"/>
  </r>
  <r>
    <n v="2167"/>
    <x v="1058"/>
    <x v="0"/>
    <x v="63"/>
    <d v="2013-10-20T00:00:00"/>
    <s v="Standard Class"/>
    <x v="66"/>
    <s v="Helen Andreada"/>
    <x v="0"/>
    <s v="United States"/>
    <s v="Laredo"/>
    <x v="5"/>
    <n v="78041"/>
    <x v="2"/>
    <s v="OFF-AR-10002067"/>
    <x v="1"/>
    <x v="6"/>
    <s v="Newell 334"/>
    <n v="15.872"/>
    <n v="1"/>
    <n v="0.2"/>
    <n v="1.1904000000000003"/>
  </r>
  <r>
    <n v="2168"/>
    <x v="1058"/>
    <x v="0"/>
    <x v="63"/>
    <d v="2013-10-20T00:00:00"/>
    <s v="Standard Class"/>
    <x v="66"/>
    <s v="Helen Andreada"/>
    <x v="0"/>
    <s v="United States"/>
    <s v="Laredo"/>
    <x v="5"/>
    <n v="78041"/>
    <x v="2"/>
    <s v="OFF-BI-10004140"/>
    <x v="1"/>
    <x v="8"/>
    <s v="Avery Non-Stick Binders"/>
    <n v="6.2859999999999987"/>
    <n v="7"/>
    <n v="0.8"/>
    <n v="-11.000500000000008"/>
  </r>
  <r>
    <n v="2169"/>
    <x v="1059"/>
    <x v="3"/>
    <x v="678"/>
    <d v="2014-01-31T00:00:00"/>
    <s v="Second Class"/>
    <x v="581"/>
    <s v="John Huston"/>
    <x v="0"/>
    <s v="United States"/>
    <s v="Kent"/>
    <x v="24"/>
    <n v="44240"/>
    <x v="3"/>
    <s v="OFF-AR-10004078"/>
    <x v="1"/>
    <x v="6"/>
    <s v="Newell 312"/>
    <n v="14.015999999999998"/>
    <n v="3"/>
    <n v="0.2"/>
    <n v="1.7519999999999998"/>
  </r>
  <r>
    <n v="2170"/>
    <x v="1059"/>
    <x v="3"/>
    <x v="678"/>
    <d v="2014-01-31T00:00:00"/>
    <s v="Second Class"/>
    <x v="581"/>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x v="581"/>
    <s v="John Huston"/>
    <x v="0"/>
    <s v="United States"/>
    <s v="Kent"/>
    <x v="24"/>
    <n v="44240"/>
    <x v="3"/>
    <s v="TEC-PH-10003931"/>
    <x v="2"/>
    <x v="7"/>
    <s v="JBL Micro Wireless Portable Bluetooth Speaker"/>
    <n v="107.982"/>
    <n v="3"/>
    <n v="0.4"/>
    <n v="-26.995499999999993"/>
  </r>
  <r>
    <n v="2172"/>
    <x v="1060"/>
    <x v="3"/>
    <x v="123"/>
    <d v="2014-11-26T00:00:00"/>
    <s v="Standard Class"/>
    <x v="18"/>
    <s v="Linda Cazamias"/>
    <x v="1"/>
    <s v="United States"/>
    <s v="San Angelo"/>
    <x v="5"/>
    <n v="76903"/>
    <x v="2"/>
    <s v="FUR-CH-10004675"/>
    <x v="0"/>
    <x v="1"/>
    <s v="Lifetime Advantage Folding Chairs, 4/Carton"/>
    <n v="305.31200000000001"/>
    <n v="2"/>
    <n v="0.3"/>
    <n v="-8.7232000000000198"/>
  </r>
  <r>
    <n v="2173"/>
    <x v="1061"/>
    <x v="2"/>
    <x v="601"/>
    <d v="2011-08-03T00:00:00"/>
    <s v="First Class"/>
    <x v="582"/>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x v="60"/>
    <s v="Lindsay Shagiari"/>
    <x v="2"/>
    <s v="United States"/>
    <s v="Houston"/>
    <x v="5"/>
    <n v="77070"/>
    <x v="2"/>
    <s v="OFF-BI-10002353"/>
    <x v="1"/>
    <x v="8"/>
    <s v="GBC VeloBind Cover Sets"/>
    <n v="9.2639999999999976"/>
    <n v="3"/>
    <n v="0.8"/>
    <n v="-13.895999999999997"/>
  </r>
  <r>
    <n v="2175"/>
    <x v="1063"/>
    <x v="1"/>
    <x v="117"/>
    <d v="2012-08-03T00:00:00"/>
    <s v="Second Class"/>
    <x v="566"/>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x v="583"/>
    <s v="Patrick Bzostek"/>
    <x v="2"/>
    <s v="United States"/>
    <s v="Salt Lake City"/>
    <x v="7"/>
    <n v="84106"/>
    <x v="1"/>
    <s v="OFF-PA-10000740"/>
    <x v="1"/>
    <x v="10"/>
    <s v="Xerox 1982"/>
    <n v="45.68"/>
    <n v="2"/>
    <n v="0"/>
    <n v="21.012799999999999"/>
  </r>
  <r>
    <n v="2177"/>
    <x v="1064"/>
    <x v="0"/>
    <x v="680"/>
    <d v="2013-10-22T00:00:00"/>
    <s v="Standard Class"/>
    <x v="583"/>
    <s v="Patrick Bzostek"/>
    <x v="2"/>
    <s v="United States"/>
    <s v="Salt Lake City"/>
    <x v="7"/>
    <n v="84106"/>
    <x v="1"/>
    <s v="OFF-PA-10003001"/>
    <x v="1"/>
    <x v="10"/>
    <s v="Xerox 1986"/>
    <n v="60.12"/>
    <n v="9"/>
    <n v="0"/>
    <n v="28.857599999999998"/>
  </r>
  <r>
    <n v="2178"/>
    <x v="1064"/>
    <x v="0"/>
    <x v="680"/>
    <d v="2013-10-22T00:00:00"/>
    <s v="Standard Class"/>
    <x v="583"/>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x v="583"/>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x v="17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x v="170"/>
    <s v="Caroline Jumper"/>
    <x v="0"/>
    <s v="United States"/>
    <s v="New York City"/>
    <x v="15"/>
    <n v="10009"/>
    <x v="3"/>
    <s v="OFF-LA-10003923"/>
    <x v="1"/>
    <x v="2"/>
    <s v="Alphabetical Labels for Top Tab Filing"/>
    <n v="44.400000000000006"/>
    <n v="3"/>
    <n v="0"/>
    <n v="22.200000000000003"/>
  </r>
  <r>
    <n v="2182"/>
    <x v="1065"/>
    <x v="0"/>
    <x v="681"/>
    <d v="2013-05-12T00:00:00"/>
    <s v="Standard Class"/>
    <x v="170"/>
    <s v="Caroline Jumper"/>
    <x v="0"/>
    <s v="United States"/>
    <s v="New York City"/>
    <x v="15"/>
    <n v="10009"/>
    <x v="3"/>
    <s v="FUR-CH-10002084"/>
    <x v="0"/>
    <x v="1"/>
    <s v="Hon Mobius Operator's Chair"/>
    <n v="442.76400000000001"/>
    <n v="4"/>
    <n v="0.1"/>
    <n v="59.035200000000003"/>
  </r>
  <r>
    <n v="2183"/>
    <x v="1065"/>
    <x v="0"/>
    <x v="681"/>
    <d v="2013-05-12T00:00:00"/>
    <s v="Standard Class"/>
    <x v="170"/>
    <s v="Caroline Jumper"/>
    <x v="0"/>
    <s v="United States"/>
    <s v="New York City"/>
    <x v="15"/>
    <n v="10009"/>
    <x v="3"/>
    <s v="TEC-MA-10000488"/>
    <x v="2"/>
    <x v="15"/>
    <s v="Bady BDG101FRU Card Printer"/>
    <n v="3999.95"/>
    <n v="5"/>
    <n v="0"/>
    <n v="1159.9854999999998"/>
  </r>
  <r>
    <n v="2184"/>
    <x v="1065"/>
    <x v="0"/>
    <x v="681"/>
    <d v="2013-05-12T00:00:00"/>
    <s v="Standard Class"/>
    <x v="17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x v="170"/>
    <s v="Caroline Jumper"/>
    <x v="0"/>
    <s v="United States"/>
    <s v="New York City"/>
    <x v="15"/>
    <n v="10009"/>
    <x v="3"/>
    <s v="FUR-FU-10001940"/>
    <x v="0"/>
    <x v="5"/>
    <s v="Staples"/>
    <n v="63.68"/>
    <n v="8"/>
    <n v="0"/>
    <n v="28.019200000000005"/>
  </r>
  <r>
    <n v="2186"/>
    <x v="1066"/>
    <x v="3"/>
    <x v="378"/>
    <d v="2014-08-05T00:00:00"/>
    <s v="Second Class"/>
    <x v="96"/>
    <s v="Heather Kirkland"/>
    <x v="1"/>
    <s v="United States"/>
    <s v="Salinas"/>
    <x v="1"/>
    <n v="93905"/>
    <x v="1"/>
    <s v="OFF-BI-10002735"/>
    <x v="1"/>
    <x v="8"/>
    <s v="GBC Prestige Therm-A-Bind Covers"/>
    <n v="54.896000000000008"/>
    <n v="2"/>
    <n v="0.2"/>
    <n v="18.5274"/>
  </r>
  <r>
    <n v="2187"/>
    <x v="1067"/>
    <x v="0"/>
    <x v="216"/>
    <d v="2013-07-15T00:00:00"/>
    <s v="Same Day"/>
    <x v="584"/>
    <s v="Rob Haberlin"/>
    <x v="0"/>
    <s v="United States"/>
    <s v="Huntsville"/>
    <x v="19"/>
    <n v="35810"/>
    <x v="0"/>
    <s v="TEC-AC-10002345"/>
    <x v="2"/>
    <x v="11"/>
    <s v="HP Standard 104 key PS/2 Keyboard"/>
    <n v="29"/>
    <n v="2"/>
    <n v="0"/>
    <n v="7.25"/>
  </r>
  <r>
    <n v="2188"/>
    <x v="1068"/>
    <x v="3"/>
    <x v="682"/>
    <d v="2014-08-16T00:00:00"/>
    <s v="Standard Class"/>
    <x v="582"/>
    <s v="Ivan Liston"/>
    <x v="0"/>
    <s v="United States"/>
    <s v="Columbus"/>
    <x v="14"/>
    <n v="47201"/>
    <x v="2"/>
    <s v="OFF-EN-10003134"/>
    <x v="1"/>
    <x v="12"/>
    <s v="Staples"/>
    <n v="70.08"/>
    <n v="6"/>
    <n v="0"/>
    <n v="35.04"/>
  </r>
  <r>
    <n v="2189"/>
    <x v="1068"/>
    <x v="3"/>
    <x v="682"/>
    <d v="2014-08-16T00:00:00"/>
    <s v="Standard Class"/>
    <x v="582"/>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x v="582"/>
    <s v="Ivan Liston"/>
    <x v="0"/>
    <s v="United States"/>
    <s v="Columbus"/>
    <x v="14"/>
    <n v="47201"/>
    <x v="2"/>
    <s v="TEC-PH-10003645"/>
    <x v="2"/>
    <x v="7"/>
    <s v="Aastra 57i VoIP phone"/>
    <n v="1454.4900000000002"/>
    <n v="9"/>
    <n v="0"/>
    <n v="378.16740000000004"/>
  </r>
  <r>
    <n v="2191"/>
    <x v="1069"/>
    <x v="0"/>
    <x v="674"/>
    <d v="2013-06-30T00:00:00"/>
    <s v="Standard Class"/>
    <x v="238"/>
    <s v="Alan Shonely"/>
    <x v="0"/>
    <s v="United States"/>
    <s v="Los Angeles"/>
    <x v="1"/>
    <n v="90049"/>
    <x v="1"/>
    <s v="OFF-AP-10000692"/>
    <x v="1"/>
    <x v="9"/>
    <s v="Fellowes Mighty 8 Compact Surge Protector"/>
    <n v="60.81"/>
    <n v="3"/>
    <n v="0"/>
    <n v="17.026800000000001"/>
  </r>
  <r>
    <n v="2192"/>
    <x v="1070"/>
    <x v="0"/>
    <x v="107"/>
    <d v="2013-12-18T00:00:00"/>
    <s v="Standard Class"/>
    <x v="275"/>
    <s v="Arthur Prichep"/>
    <x v="0"/>
    <s v="United States"/>
    <s v="Seattle"/>
    <x v="4"/>
    <n v="98105"/>
    <x v="1"/>
    <s v="OFF-BI-10001718"/>
    <x v="1"/>
    <x v="8"/>
    <s v="GBC DocuBind P50 Personal Binding Machine"/>
    <n v="153.55199999999999"/>
    <n v="3"/>
    <n v="0.2"/>
    <n v="51.823799999999999"/>
  </r>
  <r>
    <n v="2193"/>
    <x v="1070"/>
    <x v="0"/>
    <x v="107"/>
    <d v="2013-12-18T00:00:00"/>
    <s v="Standard Class"/>
    <x v="275"/>
    <s v="Arthur Prichep"/>
    <x v="0"/>
    <s v="United States"/>
    <s v="Seattle"/>
    <x v="4"/>
    <n v="98105"/>
    <x v="1"/>
    <s v="OFF-AP-10002082"/>
    <x v="1"/>
    <x v="9"/>
    <s v="Holmes HEPA Air Purifier"/>
    <n v="65.34"/>
    <n v="3"/>
    <n v="0"/>
    <n v="22.869"/>
  </r>
  <r>
    <n v="2194"/>
    <x v="1070"/>
    <x v="0"/>
    <x v="107"/>
    <d v="2013-12-18T00:00:00"/>
    <s v="Standard Class"/>
    <x v="275"/>
    <s v="Arthur Prichep"/>
    <x v="0"/>
    <s v="United States"/>
    <s v="Seattle"/>
    <x v="4"/>
    <n v="98105"/>
    <x v="1"/>
    <s v="OFF-PA-10001125"/>
    <x v="1"/>
    <x v="10"/>
    <s v="Xerox 1988"/>
    <n v="123.92"/>
    <n v="4"/>
    <n v="0"/>
    <n v="55.763999999999996"/>
  </r>
  <r>
    <n v="2195"/>
    <x v="1070"/>
    <x v="0"/>
    <x v="107"/>
    <d v="2013-12-18T00:00:00"/>
    <s v="Standard Class"/>
    <x v="275"/>
    <s v="Arthur Prichep"/>
    <x v="0"/>
    <s v="United States"/>
    <s v="Seattle"/>
    <x v="4"/>
    <n v="98105"/>
    <x v="1"/>
    <s v="OFF-AP-10000252"/>
    <x v="1"/>
    <x v="9"/>
    <s v="Harmony HEPA Quiet Air Purifiers"/>
    <n v="35.099999999999994"/>
    <n v="3"/>
    <n v="0"/>
    <n v="12.285"/>
  </r>
  <r>
    <n v="2196"/>
    <x v="1070"/>
    <x v="0"/>
    <x v="107"/>
    <d v="2013-12-18T00:00:00"/>
    <s v="Standard Class"/>
    <x v="275"/>
    <s v="Arthur Prichep"/>
    <x v="0"/>
    <s v="United States"/>
    <s v="Seattle"/>
    <x v="4"/>
    <n v="98105"/>
    <x v="1"/>
    <s v="TEC-AC-10003038"/>
    <x v="2"/>
    <x v="11"/>
    <s v="Kingston Digital DataTraveler 16GB USB 2.0"/>
    <n v="44.75"/>
    <n v="5"/>
    <n v="0"/>
    <n v="8.5024999999999942"/>
  </r>
  <r>
    <n v="2197"/>
    <x v="1071"/>
    <x v="0"/>
    <x v="49"/>
    <d v="2013-12-07T00:00:00"/>
    <s v="Standard Class"/>
    <x v="369"/>
    <s v="Allen Goldenen"/>
    <x v="0"/>
    <s v="United States"/>
    <s v="Knoxville"/>
    <x v="18"/>
    <n v="37918"/>
    <x v="0"/>
    <s v="OFF-AR-10000940"/>
    <x v="1"/>
    <x v="6"/>
    <s v="Newell 343"/>
    <n v="4.7039999999999997"/>
    <n v="2"/>
    <n v="0.2"/>
    <n v="0.41160000000000019"/>
  </r>
  <r>
    <n v="2198"/>
    <x v="1072"/>
    <x v="2"/>
    <x v="683"/>
    <d v="2011-12-04T00:00:00"/>
    <s v="Standard Class"/>
    <x v="569"/>
    <s v="Bart Folk"/>
    <x v="0"/>
    <s v="United States"/>
    <s v="Montgomery"/>
    <x v="19"/>
    <n v="36116"/>
    <x v="0"/>
    <s v="OFF-AR-10001954"/>
    <x v="1"/>
    <x v="6"/>
    <s v="Newell 331"/>
    <n v="14.669999999999998"/>
    <n v="3"/>
    <n v="0"/>
    <n v="3.9609000000000001"/>
  </r>
  <r>
    <n v="2199"/>
    <x v="1073"/>
    <x v="1"/>
    <x v="262"/>
    <d v="2012-04-02T00:00:00"/>
    <s v="Standard Class"/>
    <x v="237"/>
    <s v="Chloris Kastensmidt"/>
    <x v="0"/>
    <s v="United States"/>
    <s v="Philadelphia"/>
    <x v="9"/>
    <n v="19120"/>
    <x v="3"/>
    <s v="OFF-PA-10003177"/>
    <x v="1"/>
    <x v="10"/>
    <s v="Xerox 1999"/>
    <n v="15.552000000000003"/>
    <n v="3"/>
    <n v="0.2"/>
    <n v="5.4432"/>
  </r>
  <r>
    <n v="2200"/>
    <x v="1073"/>
    <x v="1"/>
    <x v="262"/>
    <d v="2012-04-02T00:00:00"/>
    <s v="Standard Class"/>
    <x v="237"/>
    <s v="Chloris Kastensmidt"/>
    <x v="0"/>
    <s v="United States"/>
    <s v="Philadelphia"/>
    <x v="9"/>
    <n v="19120"/>
    <x v="3"/>
    <s v="OFF-PA-10000533"/>
    <x v="1"/>
    <x v="10"/>
    <s v="Southworth Parchment Paper &amp; Envelopes"/>
    <n v="5.2320000000000002"/>
    <n v="1"/>
    <n v="0.2"/>
    <n v="1.7003999999999999"/>
  </r>
  <r>
    <n v="2201"/>
    <x v="1074"/>
    <x v="2"/>
    <x v="106"/>
    <d v="2011-06-06T00:00:00"/>
    <s v="Standard Class"/>
    <x v="299"/>
    <s v="Liz Thompson"/>
    <x v="0"/>
    <s v="United States"/>
    <s v="Little Rock"/>
    <x v="36"/>
    <n v="72209"/>
    <x v="0"/>
    <s v="FUR-FU-10001935"/>
    <x v="0"/>
    <x v="5"/>
    <s v="3M Hangers With Command Adhesive"/>
    <n v="22.200000000000003"/>
    <n v="6"/>
    <n v="0"/>
    <n v="9.1020000000000021"/>
  </r>
  <r>
    <n v="2202"/>
    <x v="1074"/>
    <x v="2"/>
    <x v="106"/>
    <d v="2011-06-06T00:00:00"/>
    <s v="Standard Class"/>
    <x v="299"/>
    <s v="Liz Thompson"/>
    <x v="0"/>
    <s v="United States"/>
    <s v="Little Rock"/>
    <x v="36"/>
    <n v="72209"/>
    <x v="0"/>
    <s v="TEC-PH-10002563"/>
    <x v="2"/>
    <x v="7"/>
    <s v="Adtran 1202752G1"/>
    <n v="881.93"/>
    <n v="7"/>
    <n v="0"/>
    <n v="229.30180000000001"/>
  </r>
  <r>
    <n v="2203"/>
    <x v="1075"/>
    <x v="1"/>
    <x v="684"/>
    <d v="2012-09-12T00:00:00"/>
    <s v="Standard Class"/>
    <x v="457"/>
    <s v="Beth Thompson"/>
    <x v="2"/>
    <s v="United States"/>
    <s v="Seattle"/>
    <x v="4"/>
    <n v="98103"/>
    <x v="1"/>
    <s v="OFF-BI-10002160"/>
    <x v="1"/>
    <x v="8"/>
    <s v="Acco Hanging Data Binders"/>
    <n v="6.0960000000000001"/>
    <n v="2"/>
    <n v="0.2"/>
    <n v="2.1335999999999999"/>
  </r>
  <r>
    <n v="2204"/>
    <x v="1075"/>
    <x v="1"/>
    <x v="684"/>
    <d v="2012-09-12T00:00:00"/>
    <s v="Standard Class"/>
    <x v="457"/>
    <s v="Beth Thompson"/>
    <x v="2"/>
    <s v="United States"/>
    <s v="Seattle"/>
    <x v="4"/>
    <n v="98103"/>
    <x v="1"/>
    <s v="FUR-FU-10004748"/>
    <x v="0"/>
    <x v="5"/>
    <s v="Howard Miller 16&quot; Diameter Gallery Wall Clock"/>
    <n v="191.82"/>
    <n v="3"/>
    <n v="0"/>
    <n v="74.809799999999996"/>
  </r>
  <r>
    <n v="2205"/>
    <x v="1076"/>
    <x v="1"/>
    <x v="685"/>
    <d v="2012-07-05T00:00:00"/>
    <s v="Standard Class"/>
    <x v="56"/>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x v="344"/>
    <s v="Catherine Glotzbach"/>
    <x v="2"/>
    <s v="United States"/>
    <s v="Bristol"/>
    <x v="18"/>
    <n v="37620"/>
    <x v="0"/>
    <s v="OFF-AR-10000538"/>
    <x v="1"/>
    <x v="6"/>
    <s v="Boston Model 1800 Electric Pencil Sharpener, Gray"/>
    <n v="67.56"/>
    <n v="3"/>
    <n v="0.2"/>
    <n v="8.4449999999999896"/>
  </r>
  <r>
    <n v="2207"/>
    <x v="1078"/>
    <x v="2"/>
    <x v="686"/>
    <d v="2011-07-20T00:00:00"/>
    <s v="Standard Class"/>
    <x v="585"/>
    <s v="Arthur Wiediger"/>
    <x v="2"/>
    <s v="United States"/>
    <s v="Aurora"/>
    <x v="10"/>
    <n v="60505"/>
    <x v="2"/>
    <s v="OFF-BI-10001098"/>
    <x v="1"/>
    <x v="8"/>
    <s v="Acco D-Ring Binder w/DublLock"/>
    <n v="29.931999999999992"/>
    <n v="7"/>
    <n v="0.8"/>
    <n v="-46.394600000000011"/>
  </r>
  <r>
    <n v="2208"/>
    <x v="1078"/>
    <x v="2"/>
    <x v="686"/>
    <d v="2011-07-20T00:00:00"/>
    <s v="Standard Class"/>
    <x v="585"/>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x v="42"/>
    <s v="Roger Barcio"/>
    <x v="2"/>
    <s v="United States"/>
    <s v="New York City"/>
    <x v="15"/>
    <n v="10009"/>
    <x v="3"/>
    <s v="OFF-AR-10000390"/>
    <x v="1"/>
    <x v="6"/>
    <s v="Newell Chalk Holder"/>
    <n v="16.52"/>
    <n v="4"/>
    <n v="0"/>
    <n v="7.5991999999999997"/>
  </r>
  <r>
    <n v="2210"/>
    <x v="1080"/>
    <x v="2"/>
    <x v="687"/>
    <d v="2011-11-16T00:00:00"/>
    <s v="Second Class"/>
    <x v="586"/>
    <s v="Maris LaWare"/>
    <x v="0"/>
    <s v="United States"/>
    <s v="Fairfield"/>
    <x v="29"/>
    <n v="6824"/>
    <x v="3"/>
    <s v="TEC-PH-10001079"/>
    <x v="2"/>
    <x v="7"/>
    <s v="Polycom SoundPoint Pro SE-225 Corded phone"/>
    <n v="832.93"/>
    <n v="7"/>
    <n v="0"/>
    <n v="233.22039999999998"/>
  </r>
  <r>
    <n v="2211"/>
    <x v="1080"/>
    <x v="2"/>
    <x v="687"/>
    <d v="2011-11-16T00:00:00"/>
    <s v="Second Class"/>
    <x v="586"/>
    <s v="Maris LaWare"/>
    <x v="0"/>
    <s v="United States"/>
    <s v="Fairfield"/>
    <x v="29"/>
    <n v="6824"/>
    <x v="3"/>
    <s v="OFF-BI-10003460"/>
    <x v="1"/>
    <x v="8"/>
    <s v="Acco 3-Hole Punch"/>
    <n v="43.8"/>
    <n v="10"/>
    <n v="0"/>
    <n v="21.023999999999997"/>
  </r>
  <r>
    <n v="2212"/>
    <x v="1081"/>
    <x v="0"/>
    <x v="581"/>
    <d v="2013-12-01T00:00:00"/>
    <s v="First Class"/>
    <x v="146"/>
    <s v="Victoria Brennan"/>
    <x v="1"/>
    <s v="United States"/>
    <s v="Lincoln Park"/>
    <x v="12"/>
    <n v="48146"/>
    <x v="2"/>
    <s v="OFF-AP-10003842"/>
    <x v="1"/>
    <x v="9"/>
    <s v="Euro-Pro Shark Turbo Vacuum"/>
    <n v="167.292"/>
    <n v="6"/>
    <n v="0.1"/>
    <n v="29.7408"/>
  </r>
  <r>
    <n v="2213"/>
    <x v="1082"/>
    <x v="3"/>
    <x v="610"/>
    <d v="2014-11-26T00:00:00"/>
    <s v="Standard Class"/>
    <x v="349"/>
    <s v="Scott Williamson"/>
    <x v="0"/>
    <s v="United States"/>
    <s v="New York City"/>
    <x v="15"/>
    <n v="10035"/>
    <x v="3"/>
    <s v="FUR-FU-10003535"/>
    <x v="0"/>
    <x v="5"/>
    <s v="Howard Miller Distant Time Traveler Alarm Clock"/>
    <n v="27.42"/>
    <n v="1"/>
    <n v="0"/>
    <n v="11.2422"/>
  </r>
  <r>
    <n v="2214"/>
    <x v="1083"/>
    <x v="3"/>
    <x v="172"/>
    <d v="2014-10-03T00:00:00"/>
    <s v="First Class"/>
    <x v="515"/>
    <s v="Neola Schneider"/>
    <x v="0"/>
    <s v="United States"/>
    <s v="San Jose"/>
    <x v="1"/>
    <n v="95123"/>
    <x v="1"/>
    <s v="OFF-BI-10002012"/>
    <x v="1"/>
    <x v="8"/>
    <s v="Wilson Jones Easy Flow II Sheet Lifters"/>
    <n v="1.4400000000000002"/>
    <n v="1"/>
    <n v="0.2"/>
    <n v="0.504"/>
  </r>
  <r>
    <n v="2215"/>
    <x v="1083"/>
    <x v="3"/>
    <x v="172"/>
    <d v="2014-10-03T00:00:00"/>
    <s v="First Class"/>
    <x v="515"/>
    <s v="Neola Schneider"/>
    <x v="0"/>
    <s v="United States"/>
    <s v="San Jose"/>
    <x v="1"/>
    <n v="95123"/>
    <x v="1"/>
    <s v="OFF-BI-10001922"/>
    <x v="1"/>
    <x v="8"/>
    <s v="Storex Dura Pro Binders"/>
    <n v="61.77600000000001"/>
    <n v="13"/>
    <n v="0.2"/>
    <n v="20.849399999999996"/>
  </r>
  <r>
    <n v="2216"/>
    <x v="1083"/>
    <x v="3"/>
    <x v="172"/>
    <d v="2014-10-03T00:00:00"/>
    <s v="First Class"/>
    <x v="515"/>
    <s v="Neola Schneider"/>
    <x v="0"/>
    <s v="United States"/>
    <s v="San Jose"/>
    <x v="1"/>
    <n v="95123"/>
    <x v="1"/>
    <s v="OFF-AP-10000576"/>
    <x v="1"/>
    <x v="9"/>
    <s v="Belkin 325VA UPS Surge Protector, 6'"/>
    <n v="241.96"/>
    <n v="2"/>
    <n v="0"/>
    <n v="60.490000000000009"/>
  </r>
  <r>
    <n v="2217"/>
    <x v="1083"/>
    <x v="3"/>
    <x v="172"/>
    <d v="2014-10-03T00:00:00"/>
    <s v="First Class"/>
    <x v="515"/>
    <s v="Neola Schneider"/>
    <x v="0"/>
    <s v="United States"/>
    <s v="San Jose"/>
    <x v="1"/>
    <n v="95123"/>
    <x v="1"/>
    <s v="FUR-CH-10000553"/>
    <x v="0"/>
    <x v="1"/>
    <s v="Metal Folding Chairs, Beige, 4/Carton"/>
    <n v="108.608"/>
    <n v="4"/>
    <n v="0.2"/>
    <n v="9.5031999999999925"/>
  </r>
  <r>
    <n v="2218"/>
    <x v="1084"/>
    <x v="2"/>
    <x v="59"/>
    <d v="2011-09-25T00:00:00"/>
    <s v="Standard Class"/>
    <x v="587"/>
    <s v="Dorothy Badders"/>
    <x v="1"/>
    <s v="United States"/>
    <s v="Jacksonville"/>
    <x v="2"/>
    <n v="32216"/>
    <x v="0"/>
    <s v="OFF-AR-10003469"/>
    <x v="1"/>
    <x v="6"/>
    <s v="Nontoxic Chalk"/>
    <n v="2.8160000000000003"/>
    <n v="2"/>
    <n v="0.2"/>
    <n v="0.98559999999999992"/>
  </r>
  <r>
    <n v="2219"/>
    <x v="1085"/>
    <x v="3"/>
    <x v="688"/>
    <d v="2014-08-02T00:00:00"/>
    <s v="Standard Class"/>
    <x v="588"/>
    <s v="Matt Hagelstein"/>
    <x v="1"/>
    <s v="United States"/>
    <s v="San Francisco"/>
    <x v="1"/>
    <n v="94110"/>
    <x v="1"/>
    <s v="OFF-BI-10000145"/>
    <x v="1"/>
    <x v="8"/>
    <s v="Zipper Ring Binder Pockets"/>
    <n v="9.9840000000000018"/>
    <n v="4"/>
    <n v="0.2"/>
    <n v="3.6191999999999993"/>
  </r>
  <r>
    <n v="2220"/>
    <x v="1085"/>
    <x v="3"/>
    <x v="688"/>
    <d v="2014-08-02T00:00:00"/>
    <s v="Standard Class"/>
    <x v="588"/>
    <s v="Matt Hagelstein"/>
    <x v="1"/>
    <s v="United States"/>
    <s v="San Francisco"/>
    <x v="1"/>
    <n v="94110"/>
    <x v="1"/>
    <s v="OFF-ST-10001580"/>
    <x v="1"/>
    <x v="4"/>
    <s v="Super Decoflex Portable Personal File"/>
    <n v="14.98"/>
    <n v="1"/>
    <n v="0"/>
    <n v="4.1943999999999999"/>
  </r>
  <r>
    <n v="2221"/>
    <x v="1085"/>
    <x v="3"/>
    <x v="688"/>
    <d v="2014-08-02T00:00:00"/>
    <s v="Standard Class"/>
    <x v="588"/>
    <s v="Matt Hagelstein"/>
    <x v="1"/>
    <s v="United States"/>
    <s v="San Francisco"/>
    <x v="1"/>
    <n v="94110"/>
    <x v="1"/>
    <s v="TEC-PH-10001817"/>
    <x v="2"/>
    <x v="7"/>
    <s v="Wilson Electronics DB Pro Signal Booster"/>
    <n v="1145.6000000000001"/>
    <n v="4"/>
    <n v="0.2"/>
    <n v="100.24000000000007"/>
  </r>
  <r>
    <n v="2222"/>
    <x v="1086"/>
    <x v="1"/>
    <x v="401"/>
    <d v="2012-12-06T00:00:00"/>
    <s v="Same Day"/>
    <x v="589"/>
    <s v="Dennis Kane"/>
    <x v="0"/>
    <s v="United States"/>
    <s v="Marion"/>
    <x v="24"/>
    <n v="43302"/>
    <x v="3"/>
    <s v="TEC-PH-10001578"/>
    <x v="2"/>
    <x v="7"/>
    <s v="Polycom SoundStation2 EX Conference phone"/>
    <n v="485.93999999999994"/>
    <n v="2"/>
    <n v="0.4"/>
    <n v="-89.089000000000055"/>
  </r>
  <r>
    <n v="2223"/>
    <x v="1086"/>
    <x v="1"/>
    <x v="401"/>
    <d v="2012-12-06T00:00:00"/>
    <s v="Same Day"/>
    <x v="589"/>
    <s v="Dennis Kane"/>
    <x v="0"/>
    <s v="United States"/>
    <s v="Marion"/>
    <x v="24"/>
    <n v="43302"/>
    <x v="3"/>
    <s v="OFF-AR-10004078"/>
    <x v="1"/>
    <x v="6"/>
    <s v="Newell 312"/>
    <n v="37.375999999999998"/>
    <n v="8"/>
    <n v="0.2"/>
    <n v="4.6719999999999988"/>
  </r>
  <r>
    <n v="2224"/>
    <x v="1086"/>
    <x v="1"/>
    <x v="401"/>
    <d v="2012-12-06T00:00:00"/>
    <s v="Same Day"/>
    <x v="589"/>
    <s v="Dennis Kane"/>
    <x v="0"/>
    <s v="United States"/>
    <s v="Marion"/>
    <x v="24"/>
    <n v="43302"/>
    <x v="3"/>
    <s v="FUR-CH-10004860"/>
    <x v="0"/>
    <x v="1"/>
    <s v="Global Low Back Tilter Chair"/>
    <n v="70.685999999999993"/>
    <n v="1"/>
    <n v="0.3"/>
    <n v="-24.23520000000001"/>
  </r>
  <r>
    <n v="2225"/>
    <x v="1087"/>
    <x v="3"/>
    <x v="689"/>
    <d v="2014-08-06T00:00:00"/>
    <s v="Standard Class"/>
    <x v="105"/>
    <s v="Erin Ashbrook"/>
    <x v="1"/>
    <s v="United States"/>
    <s v="Philadelphia"/>
    <x v="9"/>
    <n v="19134"/>
    <x v="3"/>
    <s v="OFF-PA-10003790"/>
    <x v="1"/>
    <x v="10"/>
    <s v="Xerox 1991"/>
    <n v="54.816000000000003"/>
    <n v="3"/>
    <n v="0.2"/>
    <n v="17.815199999999997"/>
  </r>
  <r>
    <n v="2226"/>
    <x v="1088"/>
    <x v="0"/>
    <x v="690"/>
    <d v="2013-03-22T00:00:00"/>
    <s v="Second Class"/>
    <x v="59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x v="156"/>
    <s v="Laura Armstrong"/>
    <x v="1"/>
    <s v="United States"/>
    <s v="Austin"/>
    <x v="5"/>
    <n v="78745"/>
    <x v="2"/>
    <s v="OFF-FA-10003059"/>
    <x v="1"/>
    <x v="13"/>
    <s v="Assorted Color Push Pins"/>
    <n v="2.8960000000000004"/>
    <n v="2"/>
    <n v="0.2"/>
    <n v="0.4705999999999998"/>
  </r>
  <r>
    <n v="2228"/>
    <x v="1089"/>
    <x v="3"/>
    <x v="570"/>
    <d v="2014-08-04T00:00:00"/>
    <s v="Standard Class"/>
    <x v="156"/>
    <s v="Laura Armstrong"/>
    <x v="1"/>
    <s v="United States"/>
    <s v="Austin"/>
    <x v="5"/>
    <n v="78745"/>
    <x v="2"/>
    <s v="TEC-PH-10002496"/>
    <x v="2"/>
    <x v="7"/>
    <s v="Cisco SPA301"/>
    <n v="124.79200000000002"/>
    <n v="1"/>
    <n v="0.2"/>
    <n v="15.598999999999993"/>
  </r>
  <r>
    <n v="2229"/>
    <x v="1090"/>
    <x v="0"/>
    <x v="393"/>
    <d v="2013-10-06T00:00:00"/>
    <s v="Standard Class"/>
    <x v="411"/>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x v="397"/>
    <s v="Alex Avila"/>
    <x v="0"/>
    <s v="United States"/>
    <s v="San Francisco"/>
    <x v="1"/>
    <n v="94122"/>
    <x v="1"/>
    <s v="OFF-BI-10004390"/>
    <x v="1"/>
    <x v="8"/>
    <s v="GBC DocuBind 200 Manual Binding Machine"/>
    <n v="673.5680000000001"/>
    <n v="2"/>
    <n v="0.2"/>
    <n v="252.58799999999999"/>
  </r>
  <r>
    <n v="2231"/>
    <x v="1091"/>
    <x v="2"/>
    <x v="691"/>
    <d v="2011-04-05T00:00:00"/>
    <s v="Standard Class"/>
    <x v="397"/>
    <s v="Alex Avila"/>
    <x v="0"/>
    <s v="United States"/>
    <s v="San Francisco"/>
    <x v="1"/>
    <n v="94122"/>
    <x v="1"/>
    <s v="OFF-AP-10002765"/>
    <x v="1"/>
    <x v="9"/>
    <s v="Fellowes Advanced Computer Series Surge Protectors"/>
    <n v="52.98"/>
    <n v="2"/>
    <n v="0"/>
    <n v="14.834400000000002"/>
  </r>
  <r>
    <n v="2232"/>
    <x v="1092"/>
    <x v="3"/>
    <x v="335"/>
    <d v="2014-07-02T00:00:00"/>
    <s v="Standard Class"/>
    <x v="591"/>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x v="581"/>
    <s v="John Huston"/>
    <x v="0"/>
    <s v="United States"/>
    <s v="Chicago"/>
    <x v="10"/>
    <n v="60610"/>
    <x v="2"/>
    <s v="OFF-ST-10003692"/>
    <x v="1"/>
    <x v="4"/>
    <s v="Recycled Steel Personal File for Hanging File Folders"/>
    <n v="228.92"/>
    <n v="5"/>
    <n v="0.2"/>
    <n v="14.307499999999997"/>
  </r>
  <r>
    <n v="2234"/>
    <x v="1094"/>
    <x v="1"/>
    <x v="639"/>
    <d v="2012-12-16T00:00:00"/>
    <s v="Second Class"/>
    <x v="264"/>
    <s v="Doug Jacobs"/>
    <x v="0"/>
    <s v="United States"/>
    <s v="Portland"/>
    <x v="21"/>
    <n v="97206"/>
    <x v="1"/>
    <s v="TEC-PH-10001051"/>
    <x v="2"/>
    <x v="7"/>
    <s v="HTC One"/>
    <n v="319.96800000000002"/>
    <n v="4"/>
    <n v="0.2"/>
    <n v="35.996399999999952"/>
  </r>
  <r>
    <n v="2235"/>
    <x v="1095"/>
    <x v="3"/>
    <x v="256"/>
    <d v="2014-12-11T00:00:00"/>
    <s v="Standard Class"/>
    <x v="425"/>
    <s v="Quincy Jones"/>
    <x v="1"/>
    <s v="United States"/>
    <s v="Burlington"/>
    <x v="42"/>
    <s v="05408"/>
    <x v="3"/>
    <s v="TEC-AC-10001013"/>
    <x v="2"/>
    <x v="11"/>
    <s v="Logitech ClearChat Comfort/USB Headset H390"/>
    <n v="205.03"/>
    <n v="7"/>
    <n v="0"/>
    <n v="67.659899999999979"/>
  </r>
  <r>
    <n v="2236"/>
    <x v="1096"/>
    <x v="1"/>
    <x v="426"/>
    <d v="2012-09-17T00:00:00"/>
    <s v="Second Class"/>
    <x v="564"/>
    <s v="Carol Triggs"/>
    <x v="0"/>
    <s v="United States"/>
    <s v="Indianapolis"/>
    <x v="14"/>
    <n v="46203"/>
    <x v="2"/>
    <s v="OFF-ST-10000025"/>
    <x v="1"/>
    <x v="4"/>
    <s v="Fellowes Stor/Drawer Steel Plus Storage Drawers"/>
    <n v="190.86"/>
    <n v="2"/>
    <n v="0"/>
    <n v="11.451599999999985"/>
  </r>
  <r>
    <n v="2237"/>
    <x v="1096"/>
    <x v="1"/>
    <x v="426"/>
    <d v="2012-09-17T00:00:00"/>
    <s v="Second Class"/>
    <x v="564"/>
    <s v="Carol Triggs"/>
    <x v="0"/>
    <s v="United States"/>
    <s v="Indianapolis"/>
    <x v="14"/>
    <n v="46203"/>
    <x v="2"/>
    <s v="OFF-AR-10000817"/>
    <x v="1"/>
    <x v="6"/>
    <s v="Manco Dry-Lighter Erasable Highlighter"/>
    <n v="24.32"/>
    <n v="8"/>
    <n v="0"/>
    <n v="8.2687999999999988"/>
  </r>
  <r>
    <n v="2238"/>
    <x v="1097"/>
    <x v="0"/>
    <x v="692"/>
    <d v="2013-07-22T00:00:00"/>
    <s v="Standard Class"/>
    <x v="563"/>
    <s v="Rick Huthwaite"/>
    <x v="2"/>
    <s v="United States"/>
    <s v="Provo"/>
    <x v="7"/>
    <n v="84604"/>
    <x v="1"/>
    <s v="OFF-SU-10000952"/>
    <x v="1"/>
    <x v="14"/>
    <s v="Fiskars Home &amp; Office Scissors"/>
    <n v="44.400000000000006"/>
    <n v="5"/>
    <n v="0"/>
    <n v="12.432000000000002"/>
  </r>
  <r>
    <n v="2239"/>
    <x v="1098"/>
    <x v="3"/>
    <x v="693"/>
    <d v="2014-04-27T00:00:00"/>
    <s v="Standard Class"/>
    <x v="319"/>
    <s v="Sanjit Jacobs"/>
    <x v="2"/>
    <s v="United States"/>
    <s v="Chicago"/>
    <x v="10"/>
    <n v="60610"/>
    <x v="2"/>
    <s v="FUR-FU-10004597"/>
    <x v="0"/>
    <x v="5"/>
    <s v="Eldon Cleatmat Chair Mats for Medium Pile Carpets"/>
    <n v="44.400000000000006"/>
    <n v="2"/>
    <n v="0.6"/>
    <n v="-52.169999999999987"/>
  </r>
  <r>
    <n v="2240"/>
    <x v="1099"/>
    <x v="0"/>
    <x v="625"/>
    <d v="2013-11-18T00:00:00"/>
    <s v="Second Class"/>
    <x v="592"/>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x v="592"/>
    <s v="Toby Gnade"/>
    <x v="0"/>
    <s v="United States"/>
    <s v="Los Angeles"/>
    <x v="1"/>
    <n v="90049"/>
    <x v="1"/>
    <s v="OFF-BI-10002982"/>
    <x v="1"/>
    <x v="8"/>
    <s v="Avery Self-Adhesive Photo Pockets for Polaroid Photos"/>
    <n v="38.136000000000003"/>
    <n v="7"/>
    <n v="0.2"/>
    <n v="13.347599999999998"/>
  </r>
  <r>
    <n v="2242"/>
    <x v="1100"/>
    <x v="0"/>
    <x v="491"/>
    <d v="2013-12-02T00:00:00"/>
    <s v="Standard Class"/>
    <x v="564"/>
    <s v="Carol Triggs"/>
    <x v="0"/>
    <s v="United States"/>
    <s v="Philadelphia"/>
    <x v="9"/>
    <n v="19134"/>
    <x v="3"/>
    <s v="TEC-PH-10004165"/>
    <x v="2"/>
    <x v="7"/>
    <s v="Mitel MiVoice 5330e IP Phone"/>
    <n v="494.98199999999997"/>
    <n v="3"/>
    <n v="0.4"/>
    <n v="-115.49580000000006"/>
  </r>
  <r>
    <n v="2243"/>
    <x v="1101"/>
    <x v="3"/>
    <x v="610"/>
    <d v="2014-11-26T00:00:00"/>
    <s v="Standard Class"/>
    <x v="593"/>
    <s v="Barry Franz"/>
    <x v="2"/>
    <s v="United States"/>
    <s v="Pasadena"/>
    <x v="1"/>
    <n v="91104"/>
    <x v="1"/>
    <s v="OFF-ST-10003442"/>
    <x v="1"/>
    <x v="4"/>
    <s v="Eldon Portable Mobile Manager"/>
    <n v="56.56"/>
    <n v="2"/>
    <n v="0"/>
    <n v="15.2712"/>
  </r>
  <r>
    <n v="2244"/>
    <x v="1101"/>
    <x v="3"/>
    <x v="610"/>
    <d v="2014-11-26T00:00:00"/>
    <s v="Standard Class"/>
    <x v="593"/>
    <s v="Barry Franz"/>
    <x v="2"/>
    <s v="United States"/>
    <s v="Pasadena"/>
    <x v="1"/>
    <n v="91104"/>
    <x v="1"/>
    <s v="OFF-AR-10003856"/>
    <x v="1"/>
    <x v="6"/>
    <s v="Newell 344"/>
    <n v="5.56"/>
    <n v="2"/>
    <n v="0"/>
    <n v="1.4455999999999998"/>
  </r>
  <r>
    <n v="2245"/>
    <x v="1101"/>
    <x v="3"/>
    <x v="610"/>
    <d v="2014-11-26T00:00:00"/>
    <s v="Standard Class"/>
    <x v="593"/>
    <s v="Barry Franz"/>
    <x v="2"/>
    <s v="United States"/>
    <s v="Pasadena"/>
    <x v="1"/>
    <n v="91104"/>
    <x v="1"/>
    <s v="OFF-FA-10004248"/>
    <x v="1"/>
    <x v="13"/>
    <s v="Advantus T-Pin Paper Clips"/>
    <n v="9.02"/>
    <n v="2"/>
    <n v="0"/>
    <n v="3.5178000000000003"/>
  </r>
  <r>
    <n v="2246"/>
    <x v="1101"/>
    <x v="3"/>
    <x v="610"/>
    <d v="2014-11-26T00:00:00"/>
    <s v="Standard Class"/>
    <x v="593"/>
    <s v="Barry Franz"/>
    <x v="2"/>
    <s v="United States"/>
    <s v="Pasadena"/>
    <x v="1"/>
    <n v="91104"/>
    <x v="1"/>
    <s v="OFF-AP-10001492"/>
    <x v="1"/>
    <x v="9"/>
    <s v="Acco Six-Outlet Power Strip, 4' Cord Length"/>
    <n v="8.6199999999999992"/>
    <n v="1"/>
    <n v="0"/>
    <n v="2.2412000000000001"/>
  </r>
  <r>
    <n v="2247"/>
    <x v="1101"/>
    <x v="3"/>
    <x v="610"/>
    <d v="2014-11-26T00:00:00"/>
    <s v="Standard Class"/>
    <x v="593"/>
    <s v="Barry Franz"/>
    <x v="2"/>
    <s v="United States"/>
    <s v="Pasadena"/>
    <x v="1"/>
    <n v="91104"/>
    <x v="1"/>
    <s v="TEC-PH-10004165"/>
    <x v="2"/>
    <x v="7"/>
    <s v="Mitel MiVoice 5330e IP Phone"/>
    <n v="659.97600000000011"/>
    <n v="3"/>
    <n v="0.2"/>
    <n v="49.498199999999969"/>
  </r>
  <r>
    <n v="2248"/>
    <x v="1102"/>
    <x v="1"/>
    <x v="586"/>
    <d v="2012-02-18T00:00:00"/>
    <s v="Second Class"/>
    <x v="594"/>
    <s v="Justin MacKendrick"/>
    <x v="0"/>
    <s v="United States"/>
    <s v="Los Angeles"/>
    <x v="1"/>
    <n v="90004"/>
    <x v="1"/>
    <s v="OFF-PA-10004285"/>
    <x v="1"/>
    <x v="10"/>
    <s v="Xerox 1959"/>
    <n v="13.36"/>
    <n v="2"/>
    <n v="0"/>
    <n v="6.4127999999999998"/>
  </r>
  <r>
    <n v="2249"/>
    <x v="1102"/>
    <x v="1"/>
    <x v="586"/>
    <d v="2012-02-18T00:00:00"/>
    <s v="Second Class"/>
    <x v="594"/>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x v="594"/>
    <s v="Justin MacKendrick"/>
    <x v="0"/>
    <s v="United States"/>
    <s v="Los Angeles"/>
    <x v="1"/>
    <n v="90004"/>
    <x v="1"/>
    <s v="OFF-BI-10000546"/>
    <x v="1"/>
    <x v="8"/>
    <s v="Avery Durable Binders"/>
    <n v="11.52"/>
    <n v="5"/>
    <n v="0.2"/>
    <n v="4.1760000000000002"/>
  </r>
  <r>
    <n v="2251"/>
    <x v="1102"/>
    <x v="1"/>
    <x v="586"/>
    <d v="2012-02-18T00:00:00"/>
    <s v="Second Class"/>
    <x v="594"/>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x v="594"/>
    <s v="Justin MacKendrick"/>
    <x v="0"/>
    <s v="United States"/>
    <s v="Los Angeles"/>
    <x v="1"/>
    <n v="90004"/>
    <x v="1"/>
    <s v="OFF-PA-10000477"/>
    <x v="1"/>
    <x v="10"/>
    <s v="Xerox 22"/>
    <n v="19.440000000000001"/>
    <n v="3"/>
    <n v="0"/>
    <n v="9.3312000000000008"/>
  </r>
  <r>
    <n v="2253"/>
    <x v="1103"/>
    <x v="0"/>
    <x v="173"/>
    <d v="2013-04-18T00:00:00"/>
    <s v="Second Class"/>
    <x v="451"/>
    <s v="Julie Kriz"/>
    <x v="2"/>
    <s v="United States"/>
    <s v="San Diego"/>
    <x v="1"/>
    <n v="92105"/>
    <x v="1"/>
    <s v="OFF-PA-10004327"/>
    <x v="1"/>
    <x v="10"/>
    <s v="Xerox 1911"/>
    <n v="143.69999999999999"/>
    <n v="3"/>
    <n v="0"/>
    <n v="68.975999999999999"/>
  </r>
  <r>
    <n v="2254"/>
    <x v="1104"/>
    <x v="1"/>
    <x v="694"/>
    <d v="2012-10-01T00:00:00"/>
    <s v="First Class"/>
    <x v="428"/>
    <s v="Henry Goldwyn"/>
    <x v="1"/>
    <s v="United States"/>
    <s v="San Francisco"/>
    <x v="1"/>
    <n v="94110"/>
    <x v="1"/>
    <s v="OFF-AP-10000696"/>
    <x v="1"/>
    <x v="9"/>
    <s v="Holmes Odor Grabber"/>
    <n v="43.26"/>
    <n v="3"/>
    <n v="0"/>
    <n v="14.275799999999998"/>
  </r>
  <r>
    <n v="2255"/>
    <x v="1104"/>
    <x v="1"/>
    <x v="694"/>
    <d v="2012-10-01T00:00:00"/>
    <s v="First Class"/>
    <x v="428"/>
    <s v="Henry Goldwyn"/>
    <x v="1"/>
    <s v="United States"/>
    <s v="San Francisco"/>
    <x v="1"/>
    <n v="94110"/>
    <x v="1"/>
    <s v="OFF-AP-10002082"/>
    <x v="1"/>
    <x v="9"/>
    <s v="Holmes HEPA Air Purifier"/>
    <n v="43.56"/>
    <n v="2"/>
    <n v="0"/>
    <n v="15.245999999999999"/>
  </r>
  <r>
    <n v="2256"/>
    <x v="1105"/>
    <x v="0"/>
    <x v="42"/>
    <d v="2013-09-23T00:00:00"/>
    <s v="Standard Class"/>
    <x v="156"/>
    <s v="Laura Armstrong"/>
    <x v="1"/>
    <s v="United States"/>
    <s v="Bangor"/>
    <x v="43"/>
    <n v="4401"/>
    <x v="3"/>
    <s v="TEC-PH-10001944"/>
    <x v="2"/>
    <x v="7"/>
    <s v="Wi-Ex zBoost YX540 Cellular Phone Signal Booster"/>
    <n v="437.84999999999997"/>
    <n v="3"/>
    <n v="0"/>
    <n v="131.35499999999996"/>
  </r>
  <r>
    <n v="2257"/>
    <x v="1105"/>
    <x v="0"/>
    <x v="42"/>
    <d v="2013-09-23T00:00:00"/>
    <s v="Standard Class"/>
    <x v="156"/>
    <s v="Laura Armstrong"/>
    <x v="1"/>
    <s v="United States"/>
    <s v="Bangor"/>
    <x v="43"/>
    <n v="4401"/>
    <x v="3"/>
    <s v="FUR-FU-10004952"/>
    <x v="0"/>
    <x v="5"/>
    <s v="C-Line Cubicle Keepers Polyproplyene Holder w/Velcro Back, 8-1/2x11, 25/Bx"/>
    <n v="109.48"/>
    <n v="2"/>
    <n v="0"/>
    <n v="33.938800000000001"/>
  </r>
  <r>
    <n v="2258"/>
    <x v="1106"/>
    <x v="3"/>
    <x v="114"/>
    <d v="2014-06-20T00:00:00"/>
    <s v="First Class"/>
    <x v="59"/>
    <s v="Troy Staebel"/>
    <x v="0"/>
    <s v="United States"/>
    <s v="San Francisco"/>
    <x v="1"/>
    <n v="94122"/>
    <x v="1"/>
    <s v="FUR-CH-10000015"/>
    <x v="0"/>
    <x v="1"/>
    <s v="Hon Multipurpose Stacking Arm Chairs"/>
    <n v="1212.96"/>
    <n v="7"/>
    <n v="0.2"/>
    <n v="90.97199999999998"/>
  </r>
  <r>
    <n v="2259"/>
    <x v="1106"/>
    <x v="3"/>
    <x v="114"/>
    <d v="2014-06-20T00:00:00"/>
    <s v="First Class"/>
    <x v="59"/>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x v="595"/>
    <s v="Maria Zettner"/>
    <x v="2"/>
    <s v="United States"/>
    <s v="San Diego"/>
    <x v="1"/>
    <n v="92024"/>
    <x v="1"/>
    <s v="OFF-FA-10002280"/>
    <x v="1"/>
    <x v="13"/>
    <s v="Advantus Plastic Paper Clips"/>
    <n v="5"/>
    <n v="1"/>
    <n v="0"/>
    <n v="2.4"/>
  </r>
  <r>
    <n v="2261"/>
    <x v="1107"/>
    <x v="1"/>
    <x v="627"/>
    <d v="2012-11-10T00:00:00"/>
    <s v="Second Class"/>
    <x v="595"/>
    <s v="Maria Zettner"/>
    <x v="2"/>
    <s v="United States"/>
    <s v="San Diego"/>
    <x v="1"/>
    <n v="92024"/>
    <x v="1"/>
    <s v="TEC-AC-10002049"/>
    <x v="2"/>
    <x v="11"/>
    <s v="Logitech G19 Programmable Gaming Keyboard"/>
    <n v="371.96999999999997"/>
    <n v="3"/>
    <n v="0"/>
    <n v="66.954599999999971"/>
  </r>
  <r>
    <n v="2262"/>
    <x v="1108"/>
    <x v="1"/>
    <x v="217"/>
    <d v="2012-12-18T00:00:00"/>
    <s v="Same Day"/>
    <x v="596"/>
    <s v="Mitch Webber"/>
    <x v="0"/>
    <s v="United States"/>
    <s v="New York City"/>
    <x v="15"/>
    <n v="10035"/>
    <x v="3"/>
    <s v="TEC-AC-10002253"/>
    <x v="2"/>
    <x v="11"/>
    <s v="Imation Bio 8GB USB Flash Drive Imation Corp"/>
    <n v="166.24"/>
    <n v="1"/>
    <n v="0"/>
    <n v="24.936000000000007"/>
  </r>
  <r>
    <n v="2263"/>
    <x v="1109"/>
    <x v="3"/>
    <x v="695"/>
    <d v="2014-02-10T00:00:00"/>
    <s v="First Class"/>
    <x v="597"/>
    <s v="Mark Van Huff"/>
    <x v="0"/>
    <s v="United States"/>
    <s v="Arlington"/>
    <x v="17"/>
    <n v="22204"/>
    <x v="0"/>
    <s v="FUR-BO-10004015"/>
    <x v="0"/>
    <x v="0"/>
    <s v="Bush Andora Bookcase, Maple/Graphite Gray Finish"/>
    <n v="359.96999999999997"/>
    <n v="3"/>
    <n v="0"/>
    <n v="79.193399999999968"/>
  </r>
  <r>
    <n v="2264"/>
    <x v="1110"/>
    <x v="0"/>
    <x v="696"/>
    <d v="2013-11-17T00:00:00"/>
    <s v="Second Class"/>
    <x v="211"/>
    <s v="Allen Armold"/>
    <x v="0"/>
    <s v="United States"/>
    <s v="Atlanta"/>
    <x v="32"/>
    <n v="30318"/>
    <x v="0"/>
    <s v="TEC-AC-10004145"/>
    <x v="2"/>
    <x v="11"/>
    <s v="Logitech diNovo Edge Keyboard"/>
    <n v="499.98"/>
    <n v="2"/>
    <n v="0"/>
    <n v="114.99540000000002"/>
  </r>
  <r>
    <n v="2265"/>
    <x v="1110"/>
    <x v="0"/>
    <x v="696"/>
    <d v="2013-11-17T00:00:00"/>
    <s v="Second Class"/>
    <x v="211"/>
    <s v="Allen Armold"/>
    <x v="0"/>
    <s v="United States"/>
    <s v="Atlanta"/>
    <x v="32"/>
    <n v="30318"/>
    <x v="0"/>
    <s v="OFF-PA-10002479"/>
    <x v="1"/>
    <x v="10"/>
    <s v="Xerox 4200 Series MultiUse Premium Copy Paper (20Lb. and 84 Bright)"/>
    <n v="5.28"/>
    <n v="1"/>
    <n v="0"/>
    <n v="2.3759999999999999"/>
  </r>
  <r>
    <n v="2266"/>
    <x v="1110"/>
    <x v="0"/>
    <x v="696"/>
    <d v="2013-11-17T00:00:00"/>
    <s v="Second Class"/>
    <x v="211"/>
    <s v="Allen Armold"/>
    <x v="0"/>
    <s v="United States"/>
    <s v="Atlanta"/>
    <x v="32"/>
    <n v="30318"/>
    <x v="0"/>
    <s v="OFF-BI-10004970"/>
    <x v="1"/>
    <x v="8"/>
    <s v="ACCOHIDE 3-Ring Binder, Blue, 1&quot;"/>
    <n v="8.26"/>
    <n v="2"/>
    <n v="0"/>
    <n v="3.8822000000000001"/>
  </r>
  <r>
    <n v="2267"/>
    <x v="1111"/>
    <x v="3"/>
    <x v="386"/>
    <d v="2014-10-13T00:00:00"/>
    <s v="Same Day"/>
    <x v="598"/>
    <s v="Sean Miller"/>
    <x v="2"/>
    <s v="United States"/>
    <s v="Monroe"/>
    <x v="3"/>
    <n v="28110"/>
    <x v="0"/>
    <s v="OFF-PA-10003919"/>
    <x v="1"/>
    <x v="10"/>
    <s v="Xerox 1989"/>
    <n v="7.9680000000000009"/>
    <n v="2"/>
    <n v="0.2"/>
    <n v="2.6892000000000005"/>
  </r>
  <r>
    <n v="2268"/>
    <x v="1112"/>
    <x v="3"/>
    <x v="697"/>
    <d v="2014-09-18T00:00:00"/>
    <s v="Same Day"/>
    <x v="599"/>
    <s v="Tom Prescott"/>
    <x v="0"/>
    <s v="United States"/>
    <s v="Seattle"/>
    <x v="4"/>
    <n v="98115"/>
    <x v="1"/>
    <s v="OFF-PA-10002001"/>
    <x v="1"/>
    <x v="10"/>
    <s v="Xerox 1984"/>
    <n v="12.96"/>
    <n v="2"/>
    <n v="0"/>
    <n v="6.3504000000000005"/>
  </r>
  <r>
    <n v="2269"/>
    <x v="1113"/>
    <x v="3"/>
    <x v="698"/>
    <d v="2014-12-27T00:00:00"/>
    <s v="Standard Class"/>
    <x v="158"/>
    <s v="Dean Katz"/>
    <x v="1"/>
    <s v="United States"/>
    <s v="Rochester"/>
    <x v="15"/>
    <n v="14609"/>
    <x v="3"/>
    <s v="OFF-PA-10002787"/>
    <x v="1"/>
    <x v="10"/>
    <s v="Xerox 227"/>
    <n v="6.48"/>
    <n v="1"/>
    <n v="0"/>
    <n v="3.1104000000000003"/>
  </r>
  <r>
    <n v="2270"/>
    <x v="1113"/>
    <x v="3"/>
    <x v="698"/>
    <d v="2014-12-27T00:00:00"/>
    <s v="Standard Class"/>
    <x v="158"/>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x v="149"/>
    <s v="Michael Kennedy"/>
    <x v="1"/>
    <s v="United States"/>
    <s v="Miami"/>
    <x v="2"/>
    <n v="33180"/>
    <x v="0"/>
    <s v="OFF-AR-10004344"/>
    <x v="1"/>
    <x v="6"/>
    <s v="Bulldog Vacuum Base Pencil Sharpener"/>
    <n v="47.96"/>
    <n v="5"/>
    <n v="0.2"/>
    <n v="4.196499999999995"/>
  </r>
  <r>
    <n v="2272"/>
    <x v="1115"/>
    <x v="1"/>
    <x v="481"/>
    <d v="2012-09-27T00:00:00"/>
    <s v="Standard Class"/>
    <x v="79"/>
    <s v="Chad Sievert"/>
    <x v="0"/>
    <s v="United States"/>
    <s v="Seattle"/>
    <x v="4"/>
    <n v="98105"/>
    <x v="1"/>
    <s v="OFF-ST-10003123"/>
    <x v="1"/>
    <x v="4"/>
    <s v="Fellowes Bases and Tops For Staxonsteel/High-Stak Systems"/>
    <n v="199.74"/>
    <n v="6"/>
    <n v="0"/>
    <n v="47.937599999999996"/>
  </r>
  <r>
    <n v="2273"/>
    <x v="1116"/>
    <x v="1"/>
    <x v="699"/>
    <d v="2012-03-11T00:00:00"/>
    <s v="Standard Class"/>
    <x v="139"/>
    <s v="John Lucas"/>
    <x v="0"/>
    <s v="United States"/>
    <s v="San Francisco"/>
    <x v="1"/>
    <n v="94122"/>
    <x v="1"/>
    <s v="FUR-FU-10000308"/>
    <x v="0"/>
    <x v="5"/>
    <s v="Deflect-o Glass Clear Studded Chair Mats"/>
    <n v="435.26"/>
    <n v="7"/>
    <n v="0"/>
    <n v="95.757200000000012"/>
  </r>
  <r>
    <n v="2274"/>
    <x v="1116"/>
    <x v="1"/>
    <x v="699"/>
    <d v="2012-03-11T00:00:00"/>
    <s v="Standard Class"/>
    <x v="139"/>
    <s v="John Lucas"/>
    <x v="0"/>
    <s v="United States"/>
    <s v="San Francisco"/>
    <x v="1"/>
    <n v="94122"/>
    <x v="1"/>
    <s v="TEC-CO-10003763"/>
    <x v="2"/>
    <x v="16"/>
    <s v="Canon PC1060 Personal Laser Copier"/>
    <n v="1119.9840000000002"/>
    <n v="2"/>
    <n v="0.2"/>
    <n v="377.99459999999993"/>
  </r>
  <r>
    <n v="2275"/>
    <x v="1117"/>
    <x v="2"/>
    <x v="462"/>
    <d v="2011-10-08T00:00:00"/>
    <s v="Second Class"/>
    <x v="153"/>
    <s v="Allen Rosenblatt"/>
    <x v="1"/>
    <s v="United States"/>
    <s v="Los Angeles"/>
    <x v="1"/>
    <n v="90036"/>
    <x v="1"/>
    <s v="FUR-TA-10001866"/>
    <x v="0"/>
    <x v="3"/>
    <s v="Bevis Round Conference Room Tables and Bases"/>
    <n v="143.43199999999999"/>
    <n v="1"/>
    <n v="0.2"/>
    <n v="3.5857999999999848"/>
  </r>
  <r>
    <n v="2276"/>
    <x v="1117"/>
    <x v="2"/>
    <x v="462"/>
    <d v="2011-10-08T00:00:00"/>
    <s v="Second Class"/>
    <x v="153"/>
    <s v="Allen Rosenblatt"/>
    <x v="1"/>
    <s v="United States"/>
    <s v="Los Angeles"/>
    <x v="1"/>
    <n v="90036"/>
    <x v="1"/>
    <s v="FUR-CH-10002774"/>
    <x v="0"/>
    <x v="1"/>
    <s v="Global Deluxe Stacking Chair, Gray"/>
    <n v="122.352"/>
    <n v="3"/>
    <n v="0.2"/>
    <n v="13.764599999999994"/>
  </r>
  <r>
    <n v="2277"/>
    <x v="1118"/>
    <x v="2"/>
    <x v="700"/>
    <d v="2011-07-01T00:00:00"/>
    <s v="Standard Class"/>
    <x v="215"/>
    <s v="Liz MacKendrick"/>
    <x v="0"/>
    <s v="United States"/>
    <s v="Southaven"/>
    <x v="35"/>
    <n v="38671"/>
    <x v="0"/>
    <s v="OFF-ST-10004337"/>
    <x v="1"/>
    <x v="4"/>
    <s v="SAFCO Commercial Wire Shelving, 72h"/>
    <n v="306.2"/>
    <n v="5"/>
    <n v="0"/>
    <n v="0"/>
  </r>
  <r>
    <n v="2278"/>
    <x v="1118"/>
    <x v="2"/>
    <x v="700"/>
    <d v="2011-07-01T00:00:00"/>
    <s v="Standard Class"/>
    <x v="215"/>
    <s v="Liz MacKendrick"/>
    <x v="0"/>
    <s v="United States"/>
    <s v="Southaven"/>
    <x v="35"/>
    <n v="38671"/>
    <x v="0"/>
    <s v="FUR-TA-10001039"/>
    <x v="0"/>
    <x v="3"/>
    <s v="KI Adjustable-Height Table"/>
    <n v="85.98"/>
    <n v="1"/>
    <n v="0"/>
    <n v="22.354800000000004"/>
  </r>
  <r>
    <n v="2279"/>
    <x v="1118"/>
    <x v="2"/>
    <x v="700"/>
    <d v="2011-07-01T00:00:00"/>
    <s v="Standard Class"/>
    <x v="215"/>
    <s v="Liz MacKendrick"/>
    <x v="0"/>
    <s v="United States"/>
    <s v="Southaven"/>
    <x v="35"/>
    <n v="38671"/>
    <x v="0"/>
    <s v="TEC-AC-10000109"/>
    <x v="2"/>
    <x v="11"/>
    <s v="Sony Micro Vault Click 16 GB USB 2.0 Flash Drive"/>
    <n v="223.96"/>
    <n v="4"/>
    <n v="0"/>
    <n v="53.750400000000013"/>
  </r>
  <r>
    <n v="2280"/>
    <x v="1119"/>
    <x v="3"/>
    <x v="505"/>
    <d v="2014-11-03T00:00:00"/>
    <s v="First Class"/>
    <x v="600"/>
    <s v="Jim Karlsson"/>
    <x v="0"/>
    <s v="United States"/>
    <s v="Seattle"/>
    <x v="4"/>
    <n v="98115"/>
    <x v="1"/>
    <s v="FUR-CH-10003833"/>
    <x v="0"/>
    <x v="1"/>
    <s v="Novimex Fabric Task Chair"/>
    <n v="97.567999999999998"/>
    <n v="2"/>
    <n v="0.2"/>
    <n v="-6.0980000000000025"/>
  </r>
  <r>
    <n v="2281"/>
    <x v="1119"/>
    <x v="3"/>
    <x v="505"/>
    <d v="2014-11-03T00:00:00"/>
    <s v="First Class"/>
    <x v="600"/>
    <s v="Jim Karlsson"/>
    <x v="0"/>
    <s v="United States"/>
    <s v="Seattle"/>
    <x v="4"/>
    <n v="98115"/>
    <x v="1"/>
    <s v="FUR-CH-10004289"/>
    <x v="0"/>
    <x v="1"/>
    <s v="Global Super Steno Chair"/>
    <n v="614.27200000000005"/>
    <n v="8"/>
    <n v="0.2"/>
    <n v="-23.03520000000006"/>
  </r>
  <r>
    <n v="2282"/>
    <x v="1119"/>
    <x v="3"/>
    <x v="505"/>
    <d v="2014-11-03T00:00:00"/>
    <s v="First Class"/>
    <x v="600"/>
    <s v="Jim Karlsson"/>
    <x v="0"/>
    <s v="United States"/>
    <s v="Seattle"/>
    <x v="4"/>
    <n v="98115"/>
    <x v="1"/>
    <s v="FUR-BO-10004467"/>
    <x v="0"/>
    <x v="0"/>
    <s v="Bestar Classic Bookcase"/>
    <n v="199.98"/>
    <n v="2"/>
    <n v="0"/>
    <n v="37.996199999999988"/>
  </r>
  <r>
    <n v="2283"/>
    <x v="1120"/>
    <x v="0"/>
    <x v="323"/>
    <d v="2013-09-06T00:00:00"/>
    <s v="First Class"/>
    <x v="524"/>
    <s v="Filia McAdams"/>
    <x v="1"/>
    <s v="United States"/>
    <s v="Middletown"/>
    <x v="29"/>
    <n v="6457"/>
    <x v="3"/>
    <s v="OFF-PA-10002713"/>
    <x v="1"/>
    <x v="10"/>
    <s v="Adams Phone Message Book, 200 Message Capacity, 8 1/16” x 11”"/>
    <n v="48.16"/>
    <n v="7"/>
    <n v="0"/>
    <n v="22.153599999999997"/>
  </r>
  <r>
    <n v="2284"/>
    <x v="1121"/>
    <x v="1"/>
    <x v="616"/>
    <d v="2012-03-09T00:00:00"/>
    <s v="Standard Class"/>
    <x v="227"/>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x v="227"/>
    <s v="Sarah Foster"/>
    <x v="0"/>
    <s v="United States"/>
    <s v="New Castle"/>
    <x v="14"/>
    <n v="47362"/>
    <x v="2"/>
    <s v="OFF-AP-10002222"/>
    <x v="1"/>
    <x v="9"/>
    <s v="Staples"/>
    <n v="60.69"/>
    <n v="7"/>
    <n v="0"/>
    <n v="16.386300000000002"/>
  </r>
  <r>
    <n v="2286"/>
    <x v="1122"/>
    <x v="0"/>
    <x v="465"/>
    <d v="2013-05-09T00:00:00"/>
    <s v="First Class"/>
    <x v="601"/>
    <s v="Patrick Jones"/>
    <x v="1"/>
    <s v="United States"/>
    <s v="Murfreesboro"/>
    <x v="18"/>
    <n v="37130"/>
    <x v="0"/>
    <s v="OFF-PA-10003971"/>
    <x v="1"/>
    <x v="10"/>
    <s v="Xerox 1965"/>
    <n v="14.352000000000002"/>
    <n v="3"/>
    <n v="0.2"/>
    <n v="5.2026000000000003"/>
  </r>
  <r>
    <n v="2287"/>
    <x v="1123"/>
    <x v="3"/>
    <x v="701"/>
    <d v="2014-11-24T00:00:00"/>
    <s v="Standard Class"/>
    <x v="394"/>
    <s v="Christine Sundaresam"/>
    <x v="0"/>
    <s v="United States"/>
    <s v="Salem"/>
    <x v="17"/>
    <n v="24153"/>
    <x v="0"/>
    <s v="OFF-AP-10004036"/>
    <x v="1"/>
    <x v="9"/>
    <s v="Bionaire 99.97% HEPA Air Cleaner"/>
    <n v="35.04"/>
    <n v="2"/>
    <n v="0"/>
    <n v="12.263999999999999"/>
  </r>
  <r>
    <n v="2288"/>
    <x v="1124"/>
    <x v="3"/>
    <x v="702"/>
    <d v="2014-06-06T00:00:00"/>
    <s v="Second Class"/>
    <x v="121"/>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x v="572"/>
    <s v="Ben Wallace"/>
    <x v="0"/>
    <s v="United States"/>
    <s v="Los Angeles"/>
    <x v="1"/>
    <n v="90032"/>
    <x v="1"/>
    <s v="OFF-AR-10002375"/>
    <x v="1"/>
    <x v="6"/>
    <s v="Newell 351"/>
    <n v="16.399999999999999"/>
    <n v="5"/>
    <n v="0"/>
    <n v="4.7559999999999985"/>
  </r>
  <r>
    <n v="2290"/>
    <x v="1126"/>
    <x v="3"/>
    <x v="703"/>
    <d v="2014-01-12T00:00:00"/>
    <s v="First Class"/>
    <x v="602"/>
    <s v="Ricardo Sperren"/>
    <x v="1"/>
    <s v="United States"/>
    <s v="Seattle"/>
    <x v="4"/>
    <n v="98115"/>
    <x v="1"/>
    <s v="FUR-TA-10001950"/>
    <x v="0"/>
    <x v="3"/>
    <s v="Balt Solid Wood Round Tables"/>
    <n v="892.98"/>
    <n v="2"/>
    <n v="0"/>
    <n v="80.368200000000002"/>
  </r>
  <r>
    <n v="2291"/>
    <x v="1127"/>
    <x v="1"/>
    <x v="704"/>
    <d v="2012-04-25T00:00:00"/>
    <s v="Standard Class"/>
    <x v="378"/>
    <s v="Theresa Swint"/>
    <x v="1"/>
    <s v="United States"/>
    <s v="Columbus"/>
    <x v="32"/>
    <n v="31907"/>
    <x v="0"/>
    <s v="TEC-PH-10001557"/>
    <x v="2"/>
    <x v="7"/>
    <s v="Pyle PMP37LED"/>
    <n v="287.96999999999997"/>
    <n v="3"/>
    <n v="0"/>
    <n v="77.751899999999992"/>
  </r>
  <r>
    <n v="2292"/>
    <x v="1127"/>
    <x v="1"/>
    <x v="704"/>
    <d v="2012-04-25T00:00:00"/>
    <s v="Standard Class"/>
    <x v="378"/>
    <s v="Theresa Swint"/>
    <x v="1"/>
    <s v="United States"/>
    <s v="Columbus"/>
    <x v="32"/>
    <n v="31907"/>
    <x v="0"/>
    <s v="FUR-FU-10002937"/>
    <x v="0"/>
    <x v="5"/>
    <s v="GE 48&quot; Fluorescent Tube, Cool White Energy Saver, 34 Watts, 30/Box"/>
    <n v="595.38"/>
    <n v="6"/>
    <n v="0"/>
    <n v="297.69"/>
  </r>
  <r>
    <n v="2293"/>
    <x v="1127"/>
    <x v="1"/>
    <x v="704"/>
    <d v="2012-04-25T00:00:00"/>
    <s v="Standard Class"/>
    <x v="378"/>
    <s v="Theresa Swint"/>
    <x v="1"/>
    <s v="United States"/>
    <s v="Columbus"/>
    <x v="32"/>
    <n v="31907"/>
    <x v="0"/>
    <s v="OFF-PA-10001166"/>
    <x v="1"/>
    <x v="10"/>
    <s v="Xerox 2"/>
    <n v="12.96"/>
    <n v="2"/>
    <n v="0"/>
    <n v="6.2208000000000006"/>
  </r>
  <r>
    <n v="2294"/>
    <x v="1128"/>
    <x v="1"/>
    <x v="549"/>
    <d v="2012-11-06T00:00:00"/>
    <s v="Standard Class"/>
    <x v="425"/>
    <s v="Quincy Jones"/>
    <x v="1"/>
    <s v="United States"/>
    <s v="New York City"/>
    <x v="15"/>
    <n v="10009"/>
    <x v="3"/>
    <s v="TEC-PH-10000347"/>
    <x v="2"/>
    <x v="7"/>
    <s v="Cush Cases Heavy Duty Rugged Cover Case for Samsung Galaxy S5 - Purple"/>
    <n v="4.95"/>
    <n v="1"/>
    <n v="0"/>
    <n v="1.3365"/>
  </r>
  <r>
    <n v="2295"/>
    <x v="1129"/>
    <x v="3"/>
    <x v="331"/>
    <d v="2014-12-28T00:00:00"/>
    <s v="Standard Class"/>
    <x v="524"/>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x v="104"/>
    <s v="Valerie Dominguez"/>
    <x v="0"/>
    <s v="United States"/>
    <s v="New York City"/>
    <x v="15"/>
    <n v="10011"/>
    <x v="3"/>
    <s v="OFF-PA-10002659"/>
    <x v="1"/>
    <x v="10"/>
    <s v="Avoid Verbal Orders Carbonless Minifold Book"/>
    <n v="13.52"/>
    <n v="4"/>
    <n v="0"/>
    <n v="6.219199999999999"/>
  </r>
  <r>
    <n v="2297"/>
    <x v="1130"/>
    <x v="1"/>
    <x v="549"/>
    <d v="2012-11-05T00:00:00"/>
    <s v="Standard Class"/>
    <x v="104"/>
    <s v="Valerie Dominguez"/>
    <x v="0"/>
    <s v="United States"/>
    <s v="New York City"/>
    <x v="15"/>
    <n v="10011"/>
    <x v="3"/>
    <s v="FUR-FU-10000965"/>
    <x v="0"/>
    <x v="5"/>
    <s v="Howard Miller 11-1/2&quot; Diameter Ridgewood Wall Clock"/>
    <n v="259.7"/>
    <n v="5"/>
    <n v="0"/>
    <n v="106.477"/>
  </r>
  <r>
    <n v="2298"/>
    <x v="1130"/>
    <x v="1"/>
    <x v="549"/>
    <d v="2012-11-05T00:00:00"/>
    <s v="Standard Class"/>
    <x v="104"/>
    <s v="Valerie Dominguez"/>
    <x v="0"/>
    <s v="United States"/>
    <s v="New York City"/>
    <x v="15"/>
    <n v="10011"/>
    <x v="3"/>
    <s v="TEC-PH-10001527"/>
    <x v="2"/>
    <x v="7"/>
    <s v="Plantronics MX500i Earset"/>
    <n v="42.95"/>
    <n v="1"/>
    <n v="0"/>
    <n v="1.2884999999999991"/>
  </r>
  <r>
    <n v="2299"/>
    <x v="1130"/>
    <x v="1"/>
    <x v="549"/>
    <d v="2012-11-05T00:00:00"/>
    <s v="Standard Class"/>
    <x v="104"/>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x v="104"/>
    <s v="Valerie Dominguez"/>
    <x v="0"/>
    <s v="United States"/>
    <s v="New York City"/>
    <x v="15"/>
    <n v="10011"/>
    <x v="3"/>
    <s v="TEC-PH-10002597"/>
    <x v="2"/>
    <x v="7"/>
    <s v="Xblue XB-1670-86 X16 Small Office Telephone - Titanium"/>
    <n v="503.96"/>
    <n v="4"/>
    <n v="0"/>
    <n v="125.99000000000001"/>
  </r>
  <r>
    <n v="2301"/>
    <x v="1131"/>
    <x v="2"/>
    <x v="687"/>
    <d v="2011-11-18T00:00:00"/>
    <s v="Standard Class"/>
    <x v="145"/>
    <s v="Jeremy Lonsdale"/>
    <x v="0"/>
    <s v="United States"/>
    <s v="Midland"/>
    <x v="12"/>
    <n v="48640"/>
    <x v="2"/>
    <s v="OFF-BI-10000756"/>
    <x v="1"/>
    <x v="8"/>
    <s v="Storex DuraTech Recycled Plastic Frosted Binders"/>
    <n v="12.72"/>
    <n v="3"/>
    <n v="0"/>
    <n v="6.36"/>
  </r>
  <r>
    <n v="2302"/>
    <x v="1131"/>
    <x v="2"/>
    <x v="687"/>
    <d v="2011-11-18T00:00:00"/>
    <s v="Standard Class"/>
    <x v="145"/>
    <s v="Jeremy Lonsdale"/>
    <x v="0"/>
    <s v="United States"/>
    <s v="Midland"/>
    <x v="12"/>
    <n v="48640"/>
    <x v="2"/>
    <s v="OFF-BI-10000546"/>
    <x v="1"/>
    <x v="8"/>
    <s v="Avery Durable Binders"/>
    <n v="11.52"/>
    <n v="4"/>
    <n v="0"/>
    <n v="5.6448"/>
  </r>
  <r>
    <n v="2303"/>
    <x v="1132"/>
    <x v="0"/>
    <x v="327"/>
    <d v="2013-01-21T00:00:00"/>
    <s v="Standard Class"/>
    <x v="393"/>
    <s v="Dionis Lloyd"/>
    <x v="1"/>
    <s v="United States"/>
    <s v="Columbus"/>
    <x v="32"/>
    <n v="31907"/>
    <x v="0"/>
    <s v="TEC-AC-10001142"/>
    <x v="2"/>
    <x v="11"/>
    <s v="First Data FD10 PIN Pad"/>
    <n v="316"/>
    <n v="4"/>
    <n v="0"/>
    <n v="31.599999999999966"/>
  </r>
  <r>
    <n v="2304"/>
    <x v="1133"/>
    <x v="3"/>
    <x v="697"/>
    <d v="2014-09-23T00:00:00"/>
    <s v="Second Class"/>
    <x v="246"/>
    <s v="Meg O'Connel"/>
    <x v="2"/>
    <s v="United States"/>
    <s v="Roswell"/>
    <x v="32"/>
    <n v="30076"/>
    <x v="0"/>
    <s v="FUR-CH-10000785"/>
    <x v="0"/>
    <x v="1"/>
    <s v="Global Ergonomic Managers Chair"/>
    <n v="723.92"/>
    <n v="4"/>
    <n v="0"/>
    <n v="188.2192"/>
  </r>
  <r>
    <n v="2305"/>
    <x v="1133"/>
    <x v="3"/>
    <x v="697"/>
    <d v="2014-09-23T00:00:00"/>
    <s v="Second Class"/>
    <x v="246"/>
    <s v="Meg O'Connel"/>
    <x v="2"/>
    <s v="United States"/>
    <s v="Roswell"/>
    <x v="32"/>
    <n v="30076"/>
    <x v="0"/>
    <s v="OFF-PA-10000474"/>
    <x v="1"/>
    <x v="10"/>
    <s v="Staples"/>
    <n v="106.32"/>
    <n v="3"/>
    <n v="0"/>
    <n v="49.970399999999991"/>
  </r>
  <r>
    <n v="2306"/>
    <x v="1134"/>
    <x v="0"/>
    <x v="443"/>
    <d v="2013-12-25T00:00:00"/>
    <s v="First Class"/>
    <x v="130"/>
    <s v="Ben Peterman"/>
    <x v="1"/>
    <s v="United States"/>
    <s v="Chicago"/>
    <x v="10"/>
    <n v="60623"/>
    <x v="2"/>
    <s v="FUR-BO-10003441"/>
    <x v="0"/>
    <x v="0"/>
    <s v="Bush Westfield Collection Bookcases, Fully Assembled"/>
    <n v="141.37199999999999"/>
    <n v="2"/>
    <n v="0.3"/>
    <n v="-14.137200000000014"/>
  </r>
  <r>
    <n v="2307"/>
    <x v="1135"/>
    <x v="1"/>
    <x v="705"/>
    <d v="2012-08-08T00:00:00"/>
    <s v="First Class"/>
    <x v="99"/>
    <s v="Michael Stewart"/>
    <x v="1"/>
    <s v="United States"/>
    <s v="Houston"/>
    <x v="5"/>
    <n v="77041"/>
    <x v="2"/>
    <s v="OFF-PA-10004156"/>
    <x v="1"/>
    <x v="10"/>
    <s v="Xerox 188"/>
    <n v="27.216000000000001"/>
    <n v="3"/>
    <n v="0.2"/>
    <n v="9.8657999999999983"/>
  </r>
  <r>
    <n v="2308"/>
    <x v="1136"/>
    <x v="3"/>
    <x v="60"/>
    <d v="2014-11-10T00:00:00"/>
    <s v="Standard Class"/>
    <x v="603"/>
    <s v="Susan Vittorini"/>
    <x v="0"/>
    <s v="United States"/>
    <s v="New York City"/>
    <x v="15"/>
    <n v="10009"/>
    <x v="3"/>
    <s v="TEC-AC-10001432"/>
    <x v="2"/>
    <x v="11"/>
    <s v="Enermax Aurora Lite Keyboard"/>
    <n v="390.75"/>
    <n v="5"/>
    <n v="0"/>
    <n v="171.93000000000006"/>
  </r>
  <r>
    <n v="2309"/>
    <x v="1137"/>
    <x v="3"/>
    <x v="532"/>
    <d v="2014-06-13T00:00:00"/>
    <s v="First Class"/>
    <x v="604"/>
    <s v="Becky Castell"/>
    <x v="2"/>
    <s v="United States"/>
    <s v="Peoria"/>
    <x v="16"/>
    <n v="85345"/>
    <x v="1"/>
    <s v="FUR-CH-10001394"/>
    <x v="0"/>
    <x v="1"/>
    <s v="Global Leather Executive Chair"/>
    <n v="280.79200000000003"/>
    <n v="1"/>
    <n v="0.2"/>
    <n v="35.098999999999961"/>
  </r>
  <r>
    <n v="2310"/>
    <x v="1137"/>
    <x v="3"/>
    <x v="532"/>
    <d v="2014-06-13T00:00:00"/>
    <s v="First Class"/>
    <x v="604"/>
    <s v="Becky Castell"/>
    <x v="2"/>
    <s v="United States"/>
    <s v="Peoria"/>
    <x v="16"/>
    <n v="85345"/>
    <x v="1"/>
    <s v="OFF-ST-10002370"/>
    <x v="1"/>
    <x v="4"/>
    <s v="Sortfiler Multipurpose Personal File Organizer, Black"/>
    <n v="68.448000000000008"/>
    <n v="4"/>
    <n v="0.2"/>
    <n v="7.7003999999999948"/>
  </r>
  <r>
    <n v="2311"/>
    <x v="1137"/>
    <x v="3"/>
    <x v="532"/>
    <d v="2014-06-13T00:00:00"/>
    <s v="First Class"/>
    <x v="604"/>
    <s v="Becky Castell"/>
    <x v="2"/>
    <s v="United States"/>
    <s v="Peoria"/>
    <x v="16"/>
    <n v="85345"/>
    <x v="1"/>
    <s v="OFF-AR-10002956"/>
    <x v="1"/>
    <x v="6"/>
    <s v="Boston 16801 Nautilus Battery Pencil Sharpener"/>
    <n v="88.04"/>
    <n v="5"/>
    <n v="0.2"/>
    <n v="6.602999999999998"/>
  </r>
  <r>
    <n v="2312"/>
    <x v="1137"/>
    <x v="3"/>
    <x v="532"/>
    <d v="2014-06-13T00:00:00"/>
    <s v="First Class"/>
    <x v="604"/>
    <s v="Becky Castell"/>
    <x v="2"/>
    <s v="United States"/>
    <s v="Peoria"/>
    <x v="16"/>
    <n v="85345"/>
    <x v="1"/>
    <s v="OFF-AR-10001955"/>
    <x v="1"/>
    <x v="6"/>
    <s v="Newell 319"/>
    <n v="15.872"/>
    <n v="1"/>
    <n v="0.2"/>
    <n v="1.9839999999999982"/>
  </r>
  <r>
    <n v="2313"/>
    <x v="1137"/>
    <x v="3"/>
    <x v="532"/>
    <d v="2014-06-13T00:00:00"/>
    <s v="First Class"/>
    <x v="604"/>
    <s v="Becky Castell"/>
    <x v="2"/>
    <s v="United States"/>
    <s v="Peoria"/>
    <x v="16"/>
    <n v="85345"/>
    <x v="1"/>
    <s v="OFF-ST-10001809"/>
    <x v="1"/>
    <x v="4"/>
    <s v="Fellowes Officeware Wire Shelving"/>
    <n v="215.59200000000001"/>
    <n v="3"/>
    <n v="0.2"/>
    <n v="-48.508200000000009"/>
  </r>
  <r>
    <n v="2314"/>
    <x v="1138"/>
    <x v="3"/>
    <x v="228"/>
    <d v="2014-07-26T00:00:00"/>
    <s v="Standard Class"/>
    <x v="605"/>
    <s v="Elizabeth Moffitt"/>
    <x v="1"/>
    <s v="United States"/>
    <s v="Sioux Falls"/>
    <x v="44"/>
    <n v="57103"/>
    <x v="2"/>
    <s v="OFF-LA-10004093"/>
    <x v="1"/>
    <x v="2"/>
    <s v="Avery 486"/>
    <n v="14.62"/>
    <n v="2"/>
    <n v="0"/>
    <n v="6.8713999999999995"/>
  </r>
  <r>
    <n v="2315"/>
    <x v="1138"/>
    <x v="3"/>
    <x v="228"/>
    <d v="2014-07-26T00:00:00"/>
    <s v="Standard Class"/>
    <x v="605"/>
    <s v="Elizabeth Moffitt"/>
    <x v="1"/>
    <s v="United States"/>
    <s v="Sioux Falls"/>
    <x v="44"/>
    <n v="57103"/>
    <x v="2"/>
    <s v="OFF-AP-10002118"/>
    <x v="1"/>
    <x v="9"/>
    <s v="1.7 Cubic Foot Compact &quot;Cube&quot; Office Refrigerators"/>
    <n v="416.32"/>
    <n v="2"/>
    <n v="0"/>
    <n v="112.40640000000002"/>
  </r>
  <r>
    <n v="2316"/>
    <x v="1138"/>
    <x v="3"/>
    <x v="228"/>
    <d v="2014-07-26T00:00:00"/>
    <s v="Standard Class"/>
    <x v="605"/>
    <s v="Elizabeth Moffitt"/>
    <x v="1"/>
    <s v="United States"/>
    <s v="Sioux Falls"/>
    <x v="44"/>
    <n v="57103"/>
    <x v="2"/>
    <s v="OFF-BI-10000404"/>
    <x v="1"/>
    <x v="8"/>
    <s v="Avery Printable Repositionable Plastic Tabs"/>
    <n v="43"/>
    <n v="5"/>
    <n v="0"/>
    <n v="20.21"/>
  </r>
  <r>
    <n v="2317"/>
    <x v="1138"/>
    <x v="3"/>
    <x v="228"/>
    <d v="2014-07-26T00:00:00"/>
    <s v="Standard Class"/>
    <x v="605"/>
    <s v="Elizabeth Moffitt"/>
    <x v="1"/>
    <s v="United States"/>
    <s v="Sioux Falls"/>
    <x v="44"/>
    <n v="57103"/>
    <x v="2"/>
    <s v="FUR-CH-10003833"/>
    <x v="0"/>
    <x v="1"/>
    <s v="Novimex Fabric Task Chair"/>
    <n v="182.94"/>
    <n v="3"/>
    <n v="0"/>
    <n v="27.440999999999995"/>
  </r>
  <r>
    <n v="2318"/>
    <x v="1138"/>
    <x v="3"/>
    <x v="228"/>
    <d v="2014-07-26T00:00:00"/>
    <s v="Standard Class"/>
    <x v="605"/>
    <s v="Elizabeth Moffitt"/>
    <x v="1"/>
    <s v="United States"/>
    <s v="Sioux Falls"/>
    <x v="44"/>
    <n v="57103"/>
    <x v="2"/>
    <s v="OFF-BI-10002072"/>
    <x v="1"/>
    <x v="8"/>
    <s v="Cardinal Slant-D Ring Binders"/>
    <n v="60.83"/>
    <n v="7"/>
    <n v="0"/>
    <n v="30.414999999999999"/>
  </r>
  <r>
    <n v="2319"/>
    <x v="1138"/>
    <x v="3"/>
    <x v="228"/>
    <d v="2014-07-26T00:00:00"/>
    <s v="Standard Class"/>
    <x v="605"/>
    <s v="Elizabeth Moffitt"/>
    <x v="1"/>
    <s v="United States"/>
    <s v="Sioux Falls"/>
    <x v="44"/>
    <n v="57103"/>
    <x v="2"/>
    <s v="TEC-AC-10003095"/>
    <x v="2"/>
    <x v="11"/>
    <s v="Logitech G35 7.1-Channel Surround Sound Headset"/>
    <n v="389.97"/>
    <n v="3"/>
    <n v="0"/>
    <n v="132.58980000000003"/>
  </r>
  <r>
    <n v="2320"/>
    <x v="1139"/>
    <x v="1"/>
    <x v="706"/>
    <d v="2012-12-26T00:00:00"/>
    <s v="First Class"/>
    <x v="214"/>
    <s v="Bradley Drucker"/>
    <x v="0"/>
    <s v="United States"/>
    <s v="Richmond"/>
    <x v="17"/>
    <n v="23223"/>
    <x v="0"/>
    <s v="OFF-AP-10001563"/>
    <x v="1"/>
    <x v="9"/>
    <s v="Belkin Premiere Surge Master II 8-outlet surge protector"/>
    <n v="194.32"/>
    <n v="4"/>
    <n v="0"/>
    <n v="56.352799999999974"/>
  </r>
  <r>
    <n v="2321"/>
    <x v="1140"/>
    <x v="3"/>
    <x v="177"/>
    <d v="2014-03-25T00:00:00"/>
    <s v="Standard Class"/>
    <x v="304"/>
    <s v="Helen Wasserman"/>
    <x v="1"/>
    <s v="United States"/>
    <s v="Seattle"/>
    <x v="4"/>
    <n v="98115"/>
    <x v="1"/>
    <s v="TEC-AC-10000358"/>
    <x v="2"/>
    <x v="11"/>
    <s v="Imation Secure Drive + Hardware Encrypted USB flash drive - 16 GB"/>
    <n v="265.93"/>
    <n v="7"/>
    <n v="0"/>
    <n v="63.8232"/>
  </r>
  <r>
    <n v="2322"/>
    <x v="1141"/>
    <x v="1"/>
    <x v="620"/>
    <d v="2013-01-03T00:00:00"/>
    <s v="Second Class"/>
    <x v="346"/>
    <s v="Karen Carlisle"/>
    <x v="1"/>
    <s v="United States"/>
    <s v="Henderson"/>
    <x v="0"/>
    <n v="42420"/>
    <x v="0"/>
    <s v="OFF-BI-10004492"/>
    <x v="1"/>
    <x v="8"/>
    <s v="Tuf-Vin Binders"/>
    <n v="94.74"/>
    <n v="3"/>
    <n v="0"/>
    <n v="44.527799999999992"/>
  </r>
  <r>
    <n v="2323"/>
    <x v="1141"/>
    <x v="1"/>
    <x v="620"/>
    <d v="2013-01-03T00:00:00"/>
    <s v="Second Class"/>
    <x v="346"/>
    <s v="Karen Carlisle"/>
    <x v="1"/>
    <s v="United States"/>
    <s v="Henderson"/>
    <x v="0"/>
    <n v="42420"/>
    <x v="0"/>
    <s v="OFF-BI-10001072"/>
    <x v="1"/>
    <x v="8"/>
    <s v="GBC Clear Cover, 8-1/2 x 11, unpunched, 25 covers per pack"/>
    <n v="60.64"/>
    <n v="4"/>
    <n v="0"/>
    <n v="27.894399999999997"/>
  </r>
  <r>
    <n v="2324"/>
    <x v="1141"/>
    <x v="1"/>
    <x v="620"/>
    <d v="2013-01-03T00:00:00"/>
    <s v="Second Class"/>
    <x v="346"/>
    <s v="Karen Carlisle"/>
    <x v="1"/>
    <s v="United States"/>
    <s v="Henderson"/>
    <x v="0"/>
    <n v="42420"/>
    <x v="0"/>
    <s v="OFF-BI-10003707"/>
    <x v="1"/>
    <x v="8"/>
    <s v="Aluminum Screw Posts"/>
    <n v="76.3"/>
    <n v="5"/>
    <n v="0"/>
    <n v="38.15"/>
  </r>
  <r>
    <n v="2325"/>
    <x v="1141"/>
    <x v="1"/>
    <x v="620"/>
    <d v="2013-01-03T00:00:00"/>
    <s v="Second Class"/>
    <x v="346"/>
    <s v="Karen Carlisle"/>
    <x v="1"/>
    <s v="United States"/>
    <s v="Henderson"/>
    <x v="0"/>
    <n v="42420"/>
    <x v="0"/>
    <s v="OFF-BI-10000977"/>
    <x v="1"/>
    <x v="8"/>
    <s v="Ibico Plastic Spiral Binding Combs"/>
    <n v="364.79999999999995"/>
    <n v="12"/>
    <n v="0"/>
    <n v="167.80799999999999"/>
  </r>
  <r>
    <n v="2326"/>
    <x v="1142"/>
    <x v="1"/>
    <x v="426"/>
    <d v="2012-09-19T00:00:00"/>
    <s v="Second Class"/>
    <x v="606"/>
    <s v="Brendan Murry"/>
    <x v="1"/>
    <s v="United States"/>
    <s v="New York City"/>
    <x v="15"/>
    <n v="10035"/>
    <x v="3"/>
    <s v="OFF-BI-10002082"/>
    <x v="1"/>
    <x v="8"/>
    <s v="GBC Twin Loop Wire Binding Elements"/>
    <n v="79.872000000000014"/>
    <n v="3"/>
    <n v="0.2"/>
    <n v="29.951999999999998"/>
  </r>
  <r>
    <n v="2327"/>
    <x v="1142"/>
    <x v="1"/>
    <x v="426"/>
    <d v="2012-09-19T00:00:00"/>
    <s v="Second Class"/>
    <x v="606"/>
    <s v="Brendan Murry"/>
    <x v="1"/>
    <s v="United States"/>
    <s v="New York City"/>
    <x v="15"/>
    <n v="10035"/>
    <x v="3"/>
    <s v="FUR-BO-10004709"/>
    <x v="0"/>
    <x v="0"/>
    <s v="Bush Westfield Collection Bookcases, Medium Cherry Finish"/>
    <n v="46.384"/>
    <n v="1"/>
    <n v="0.2"/>
    <n v="1.1596000000000011"/>
  </r>
  <r>
    <n v="2328"/>
    <x v="1142"/>
    <x v="1"/>
    <x v="426"/>
    <d v="2012-09-19T00:00:00"/>
    <s v="Second Class"/>
    <x v="606"/>
    <s v="Brendan Murry"/>
    <x v="1"/>
    <s v="United States"/>
    <s v="New York City"/>
    <x v="15"/>
    <n v="10035"/>
    <x v="3"/>
    <s v="OFF-PA-10002365"/>
    <x v="1"/>
    <x v="10"/>
    <s v="Xerox 1967"/>
    <n v="12.96"/>
    <n v="2"/>
    <n v="0"/>
    <n v="6.2208000000000006"/>
  </r>
  <r>
    <n v="2329"/>
    <x v="1143"/>
    <x v="3"/>
    <x v="397"/>
    <d v="2014-09-27T00:00:00"/>
    <s v="First Class"/>
    <x v="607"/>
    <s v="Kristina Nunn"/>
    <x v="2"/>
    <s v="United States"/>
    <s v="Fort Collins"/>
    <x v="22"/>
    <n v="80525"/>
    <x v="1"/>
    <s v="OFF-EN-10004147"/>
    <x v="1"/>
    <x v="12"/>
    <s v="Wausau Papers Astrobrights Colored Envelopes"/>
    <n v="14.352000000000002"/>
    <n v="3"/>
    <n v="0.2"/>
    <n v="5.2026000000000003"/>
  </r>
  <r>
    <n v="2330"/>
    <x v="1144"/>
    <x v="1"/>
    <x v="707"/>
    <d v="2012-12-29T00:00:00"/>
    <s v="Standard Class"/>
    <x v="251"/>
    <s v="Justin Deggeller"/>
    <x v="1"/>
    <s v="United States"/>
    <s v="Philadelphia"/>
    <x v="9"/>
    <n v="19140"/>
    <x v="3"/>
    <s v="FUR-FU-10001468"/>
    <x v="0"/>
    <x v="5"/>
    <s v="Tenex Antistatic Computer Chair Mats"/>
    <n v="547.13599999999997"/>
    <n v="4"/>
    <n v="0.2"/>
    <n v="-68.392000000000053"/>
  </r>
  <r>
    <n v="2331"/>
    <x v="1145"/>
    <x v="0"/>
    <x v="446"/>
    <d v="2013-09-27T00:00:00"/>
    <s v="Second Class"/>
    <x v="156"/>
    <s v="Laura Armstrong"/>
    <x v="1"/>
    <s v="United States"/>
    <s v="Los Angeles"/>
    <x v="1"/>
    <n v="90004"/>
    <x v="1"/>
    <s v="OFF-ST-10000642"/>
    <x v="1"/>
    <x v="4"/>
    <s v="Tennsco Lockers, Gray"/>
    <n v="41.96"/>
    <n v="2"/>
    <n v="0"/>
    <n v="2.9371999999999971"/>
  </r>
  <r>
    <n v="2332"/>
    <x v="1145"/>
    <x v="0"/>
    <x v="446"/>
    <d v="2013-09-27T00:00:00"/>
    <s v="Second Class"/>
    <x v="156"/>
    <s v="Laura Armstrong"/>
    <x v="1"/>
    <s v="United States"/>
    <s v="Los Angeles"/>
    <x v="1"/>
    <n v="90004"/>
    <x v="1"/>
    <s v="OFF-PA-10000380"/>
    <x v="1"/>
    <x v="10"/>
    <s v="REDIFORM Incoming/Outgoing Call Register, 11&quot; X 8 1/2&quot;, 100 Messages"/>
    <n v="41.7"/>
    <n v="5"/>
    <n v="0"/>
    <n v="20.85"/>
  </r>
  <r>
    <n v="2333"/>
    <x v="1146"/>
    <x v="3"/>
    <x v="708"/>
    <d v="2014-03-26T00:00:00"/>
    <s v="Standard Class"/>
    <x v="355"/>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x v="355"/>
    <s v="Robert Waldorf"/>
    <x v="0"/>
    <s v="United States"/>
    <s v="Lafayette"/>
    <x v="14"/>
    <n v="47905"/>
    <x v="2"/>
    <s v="OFF-PA-10004971"/>
    <x v="1"/>
    <x v="10"/>
    <s v="Xerox 196"/>
    <n v="5.78"/>
    <n v="1"/>
    <n v="0"/>
    <n v="2.8322000000000003"/>
  </r>
  <r>
    <n v="2335"/>
    <x v="1147"/>
    <x v="2"/>
    <x v="587"/>
    <d v="2011-10-04T00:00:00"/>
    <s v="Standard Class"/>
    <x v="608"/>
    <s v="Kelly Williams"/>
    <x v="0"/>
    <s v="United States"/>
    <s v="Clarksville"/>
    <x v="18"/>
    <n v="37042"/>
    <x v="0"/>
    <s v="OFF-AP-10000696"/>
    <x v="1"/>
    <x v="9"/>
    <s v="Holmes Odor Grabber"/>
    <n v="69.216000000000008"/>
    <n v="6"/>
    <n v="0.2"/>
    <n v="11.247599999999995"/>
  </r>
  <r>
    <n v="2336"/>
    <x v="1148"/>
    <x v="3"/>
    <x v="389"/>
    <d v="2014-12-11T00:00:00"/>
    <s v="Same Day"/>
    <x v="417"/>
    <s v="Chris Cortes"/>
    <x v="0"/>
    <s v="United States"/>
    <s v="Fairfield"/>
    <x v="29"/>
    <n v="6824"/>
    <x v="3"/>
    <s v="OFF-EN-10004030"/>
    <x v="1"/>
    <x v="12"/>
    <s v="Convenience Packs of Business Envelopes"/>
    <n v="10.86"/>
    <n v="3"/>
    <n v="0"/>
    <n v="5.1042000000000005"/>
  </r>
  <r>
    <n v="2337"/>
    <x v="1148"/>
    <x v="3"/>
    <x v="389"/>
    <d v="2014-12-11T00:00:00"/>
    <s v="Same Day"/>
    <x v="417"/>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x v="302"/>
    <s v="Rick Hansen"/>
    <x v="0"/>
    <s v="United States"/>
    <s v="New York City"/>
    <x v="15"/>
    <n v="10009"/>
    <x v="3"/>
    <s v="OFF-PA-10003936"/>
    <x v="1"/>
    <x v="10"/>
    <s v="Xerox 1994"/>
    <n v="25.92"/>
    <n v="4"/>
    <n v="0"/>
    <n v="12.441600000000001"/>
  </r>
  <r>
    <n v="2339"/>
    <x v="1149"/>
    <x v="2"/>
    <x v="709"/>
    <d v="2011-08-23T00:00:00"/>
    <s v="Same Day"/>
    <x v="302"/>
    <s v="Rick Hansen"/>
    <x v="0"/>
    <s v="United States"/>
    <s v="New York City"/>
    <x v="15"/>
    <n v="10009"/>
    <x v="3"/>
    <s v="OFF-PA-10004530"/>
    <x v="1"/>
    <x v="10"/>
    <s v="Personal Creations Ink Jet Cards and Labels"/>
    <n v="45.92"/>
    <n v="4"/>
    <n v="0"/>
    <n v="22.500800000000002"/>
  </r>
  <r>
    <n v="2340"/>
    <x v="1150"/>
    <x v="2"/>
    <x v="710"/>
    <d v="2011-08-24T00:00:00"/>
    <s v="Standard Class"/>
    <x v="600"/>
    <s v="Jim Karlsson"/>
    <x v="0"/>
    <s v="United States"/>
    <s v="Columbus"/>
    <x v="24"/>
    <n v="43229"/>
    <x v="3"/>
    <s v="OFF-AR-10004930"/>
    <x v="1"/>
    <x v="6"/>
    <s v="Turquoise Lead Holder with Pocket Clip"/>
    <n v="10.72"/>
    <n v="2"/>
    <n v="0.2"/>
    <n v="1.7419999999999987"/>
  </r>
  <r>
    <n v="2341"/>
    <x v="1151"/>
    <x v="0"/>
    <x v="338"/>
    <d v="2013-11-16T00:00:00"/>
    <s v="Standard Class"/>
    <x v="290"/>
    <s v="Debra Catini"/>
    <x v="0"/>
    <s v="United States"/>
    <s v="Warner Robins"/>
    <x v="32"/>
    <n v="31088"/>
    <x v="0"/>
    <s v="OFF-AR-10004999"/>
    <x v="1"/>
    <x v="6"/>
    <s v="Newell 315"/>
    <n v="41.86"/>
    <n v="7"/>
    <n v="0"/>
    <n v="10.465"/>
  </r>
  <r>
    <n v="2342"/>
    <x v="1152"/>
    <x v="2"/>
    <x v="520"/>
    <d v="2012-01-03T00:00:00"/>
    <s v="First Class"/>
    <x v="39"/>
    <s v="Gary Mitchum"/>
    <x v="2"/>
    <s v="United States"/>
    <s v="Franklin"/>
    <x v="31"/>
    <n v="2038"/>
    <x v="3"/>
    <s v="FUR-FU-10002501"/>
    <x v="0"/>
    <x v="5"/>
    <s v="Nu-Dell Executive Frame"/>
    <n v="63.2"/>
    <n v="5"/>
    <n v="0"/>
    <n v="23.384"/>
  </r>
  <r>
    <n v="2343"/>
    <x v="1152"/>
    <x v="2"/>
    <x v="520"/>
    <d v="2012-01-03T00:00:00"/>
    <s v="First Class"/>
    <x v="39"/>
    <s v="Gary Mitchum"/>
    <x v="2"/>
    <s v="United States"/>
    <s v="Franklin"/>
    <x v="31"/>
    <n v="2038"/>
    <x v="3"/>
    <s v="TEC-AC-10000358"/>
    <x v="2"/>
    <x v="11"/>
    <s v="Imation Secure Drive + Hardware Encrypted USB flash drive - 16 GB"/>
    <n v="113.97"/>
    <n v="3"/>
    <n v="0"/>
    <n v="27.352799999999998"/>
  </r>
  <r>
    <n v="2344"/>
    <x v="1153"/>
    <x v="2"/>
    <x v="711"/>
    <d v="2011-07-30T00:00:00"/>
    <s v="Second Class"/>
    <x v="488"/>
    <s v="Carl Ludwig"/>
    <x v="0"/>
    <s v="United States"/>
    <s v="Chicago"/>
    <x v="10"/>
    <n v="60623"/>
    <x v="2"/>
    <s v="OFF-ST-10004804"/>
    <x v="1"/>
    <x v="4"/>
    <s v="Belkin 19&quot; Vented Equipment Shelf, Black"/>
    <n v="123.55199999999999"/>
    <n v="3"/>
    <n v="0.2"/>
    <n v="-29.343599999999995"/>
  </r>
  <r>
    <n v="2345"/>
    <x v="1154"/>
    <x v="0"/>
    <x v="712"/>
    <d v="2013-02-28T00:00:00"/>
    <s v="Standard Class"/>
    <x v="391"/>
    <s v="Paul Van Hugh"/>
    <x v="2"/>
    <s v="United States"/>
    <s v="Milwaukee"/>
    <x v="6"/>
    <n v="53209"/>
    <x v="2"/>
    <s v="OFF-AP-10001205"/>
    <x v="1"/>
    <x v="9"/>
    <s v="Belkin 5 Outlet SurgeMaster Power Centers"/>
    <n v="490.32"/>
    <n v="9"/>
    <n v="0"/>
    <n v="137.28960000000004"/>
  </r>
  <r>
    <n v="2346"/>
    <x v="1155"/>
    <x v="0"/>
    <x v="69"/>
    <d v="2013-03-19T00:00:00"/>
    <s v="Standard Class"/>
    <x v="299"/>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x v="299"/>
    <s v="Liz Thompson"/>
    <x v="0"/>
    <s v="United States"/>
    <s v="San Antonio"/>
    <x v="5"/>
    <n v="78207"/>
    <x v="2"/>
    <s v="OFF-BI-10004141"/>
    <x v="1"/>
    <x v="8"/>
    <s v="Insertable Tab Indexes For Data Binders"/>
    <n v="1.2719999999999998"/>
    <n v="2"/>
    <n v="0.8"/>
    <n v="-2.1624000000000012"/>
  </r>
  <r>
    <n v="2348"/>
    <x v="1155"/>
    <x v="0"/>
    <x v="69"/>
    <d v="2013-03-19T00:00:00"/>
    <s v="Standard Class"/>
    <x v="299"/>
    <s v="Liz Thompson"/>
    <x v="0"/>
    <s v="United States"/>
    <s v="San Antonio"/>
    <x v="5"/>
    <n v="78207"/>
    <x v="2"/>
    <s v="FUR-TA-10004619"/>
    <x v="0"/>
    <x v="3"/>
    <s v="Hon Non-Folding Utility Tables"/>
    <n v="557.58500000000004"/>
    <n v="5"/>
    <n v="0.3"/>
    <n v="0"/>
  </r>
  <r>
    <n v="2349"/>
    <x v="1156"/>
    <x v="3"/>
    <x v="574"/>
    <d v="2014-12-04T00:00:00"/>
    <s v="Same Day"/>
    <x v="87"/>
    <s v="Alice McCarthy"/>
    <x v="1"/>
    <s v="United States"/>
    <s v="Los Angeles"/>
    <x v="1"/>
    <n v="90032"/>
    <x v="1"/>
    <s v="OFF-BI-10004187"/>
    <x v="1"/>
    <x v="8"/>
    <s v="Staples"/>
    <n v="9.0240000000000009"/>
    <n v="6"/>
    <n v="0.2"/>
    <n v="3.1583999999999985"/>
  </r>
  <r>
    <n v="2350"/>
    <x v="1156"/>
    <x v="3"/>
    <x v="574"/>
    <d v="2014-12-04T00:00:00"/>
    <s v="Same Day"/>
    <x v="87"/>
    <s v="Alice McCarthy"/>
    <x v="1"/>
    <s v="United States"/>
    <s v="Los Angeles"/>
    <x v="1"/>
    <n v="90032"/>
    <x v="1"/>
    <s v="OFF-BI-10000632"/>
    <x v="1"/>
    <x v="8"/>
    <s v="Satellite Sectional Post Binders"/>
    <n v="69.456000000000003"/>
    <n v="2"/>
    <n v="0.2"/>
    <n v="22.573199999999996"/>
  </r>
  <r>
    <n v="2351"/>
    <x v="1156"/>
    <x v="3"/>
    <x v="574"/>
    <d v="2014-12-04T00:00:00"/>
    <s v="Same Day"/>
    <x v="87"/>
    <s v="Alice McCarthy"/>
    <x v="1"/>
    <s v="United States"/>
    <s v="Los Angeles"/>
    <x v="1"/>
    <n v="90032"/>
    <x v="1"/>
    <s v="OFF-PA-10003724"/>
    <x v="1"/>
    <x v="10"/>
    <s v="Wirebound Message Book, 4 per Page"/>
    <n v="10.86"/>
    <n v="2"/>
    <n v="0"/>
    <n v="5.3213999999999997"/>
  </r>
  <r>
    <n v="2352"/>
    <x v="1156"/>
    <x v="3"/>
    <x v="574"/>
    <d v="2014-12-04T00:00:00"/>
    <s v="Same Day"/>
    <x v="87"/>
    <s v="Alice McCarthy"/>
    <x v="1"/>
    <s v="United States"/>
    <s v="Los Angeles"/>
    <x v="1"/>
    <n v="90032"/>
    <x v="1"/>
    <s v="OFF-AP-10002765"/>
    <x v="1"/>
    <x v="9"/>
    <s v="Fellowes Advanced Computer Series Surge Protectors"/>
    <n v="79.47"/>
    <n v="3"/>
    <n v="0"/>
    <n v="22.251600000000003"/>
  </r>
  <r>
    <n v="2353"/>
    <x v="1156"/>
    <x v="3"/>
    <x v="574"/>
    <d v="2014-12-04T00:00:00"/>
    <s v="Same Day"/>
    <x v="87"/>
    <s v="Alice McCarthy"/>
    <x v="1"/>
    <s v="United States"/>
    <s v="Los Angeles"/>
    <x v="1"/>
    <n v="90032"/>
    <x v="1"/>
    <s v="OFF-AR-10001868"/>
    <x v="1"/>
    <x v="6"/>
    <s v="Prang Dustless Chalk Sticks"/>
    <n v="10.08"/>
    <n v="6"/>
    <n v="0"/>
    <n v="5.04"/>
  </r>
  <r>
    <n v="2354"/>
    <x v="1157"/>
    <x v="1"/>
    <x v="284"/>
    <d v="2012-09-02T00:00:00"/>
    <s v="First Class"/>
    <x v="609"/>
    <s v="Scott Cohen"/>
    <x v="1"/>
    <s v="United States"/>
    <s v="San Francisco"/>
    <x v="1"/>
    <n v="94122"/>
    <x v="1"/>
    <s v="FUR-BO-10002545"/>
    <x v="0"/>
    <x v="0"/>
    <s v="Atlantic Metals Mobile 3-Shelf Bookcases, Custom Colors"/>
    <n v="1552.8309999999999"/>
    <n v="7"/>
    <n v="0.15"/>
    <n v="200.95460000000008"/>
  </r>
  <r>
    <n v="2355"/>
    <x v="1157"/>
    <x v="1"/>
    <x v="284"/>
    <d v="2012-09-02T00:00:00"/>
    <s v="First Class"/>
    <x v="609"/>
    <s v="Scott Cohen"/>
    <x v="1"/>
    <s v="United States"/>
    <s v="San Francisco"/>
    <x v="1"/>
    <n v="94122"/>
    <x v="1"/>
    <s v="OFF-BI-10002735"/>
    <x v="1"/>
    <x v="8"/>
    <s v="GBC Prestige Therm-A-Bind Covers"/>
    <n v="137.24"/>
    <n v="5"/>
    <n v="0.2"/>
    <n v="46.3185"/>
  </r>
  <r>
    <n v="2356"/>
    <x v="1157"/>
    <x v="1"/>
    <x v="284"/>
    <d v="2012-09-02T00:00:00"/>
    <s v="First Class"/>
    <x v="609"/>
    <s v="Scott Cohen"/>
    <x v="1"/>
    <s v="United States"/>
    <s v="San Francisco"/>
    <x v="1"/>
    <n v="94122"/>
    <x v="1"/>
    <s v="TEC-AC-10004864"/>
    <x v="2"/>
    <x v="11"/>
    <s v="Memorex Micro Travel Drive 32 GB"/>
    <n v="36.51"/>
    <n v="1"/>
    <n v="0"/>
    <n v="15.699300000000001"/>
  </r>
  <r>
    <n v="2357"/>
    <x v="1157"/>
    <x v="1"/>
    <x v="284"/>
    <d v="2012-09-02T00:00:00"/>
    <s v="First Class"/>
    <x v="609"/>
    <s v="Scott Cohen"/>
    <x v="1"/>
    <s v="United States"/>
    <s v="San Francisco"/>
    <x v="1"/>
    <n v="94122"/>
    <x v="1"/>
    <s v="TEC-MA-10000597"/>
    <x v="2"/>
    <x v="15"/>
    <s v="Lexmark S315 Color Inkjet Printer"/>
    <n v="239.976"/>
    <n v="3"/>
    <n v="0.2"/>
    <n v="80.991899999999987"/>
  </r>
  <r>
    <n v="2358"/>
    <x v="1158"/>
    <x v="2"/>
    <x v="461"/>
    <d v="2011-03-21T00:00:00"/>
    <s v="Standard Class"/>
    <x v="291"/>
    <s v="Christine Phan"/>
    <x v="1"/>
    <s v="United States"/>
    <s v="New York City"/>
    <x v="15"/>
    <n v="10024"/>
    <x v="3"/>
    <s v="FUR-TA-10003473"/>
    <x v="0"/>
    <x v="3"/>
    <s v="Bretford Rectangular Conference Table Tops"/>
    <n v="1579.7460000000001"/>
    <n v="7"/>
    <n v="0.4"/>
    <n v="-447.59469999999988"/>
  </r>
  <r>
    <n v="2359"/>
    <x v="1158"/>
    <x v="2"/>
    <x v="461"/>
    <d v="2011-03-21T00:00:00"/>
    <s v="Standard Class"/>
    <x v="291"/>
    <s v="Christine Phan"/>
    <x v="1"/>
    <s v="United States"/>
    <s v="New York City"/>
    <x v="15"/>
    <n v="10024"/>
    <x v="3"/>
    <s v="FUR-TA-10001950"/>
    <x v="0"/>
    <x v="3"/>
    <s v="Balt Solid Wood Round Tables"/>
    <n v="1071.576"/>
    <n v="4"/>
    <n v="0.4"/>
    <n v="-553.64760000000001"/>
  </r>
  <r>
    <n v="2360"/>
    <x v="1158"/>
    <x v="2"/>
    <x v="461"/>
    <d v="2011-03-21T00:00:00"/>
    <s v="Standard Class"/>
    <x v="291"/>
    <s v="Christine Phan"/>
    <x v="1"/>
    <s v="United States"/>
    <s v="New York City"/>
    <x v="15"/>
    <n v="10024"/>
    <x v="3"/>
    <s v="FUR-TA-10004175"/>
    <x v="0"/>
    <x v="3"/>
    <s v="Hon 30&quot; x 60&quot; Table with Locking Drawer"/>
    <n v="613.90800000000002"/>
    <n v="3"/>
    <n v="0.4"/>
    <n v="-122.78160000000003"/>
  </r>
  <r>
    <n v="2361"/>
    <x v="1158"/>
    <x v="2"/>
    <x v="461"/>
    <d v="2011-03-21T00:00:00"/>
    <s v="Standard Class"/>
    <x v="291"/>
    <s v="Christine Phan"/>
    <x v="1"/>
    <s v="United States"/>
    <s v="New York City"/>
    <x v="15"/>
    <n v="10024"/>
    <x v="3"/>
    <s v="OFF-PA-10002960"/>
    <x v="1"/>
    <x v="10"/>
    <s v="Xerox 1926"/>
    <n v="34.86"/>
    <n v="7"/>
    <n v="0"/>
    <n v="16.3842"/>
  </r>
  <r>
    <n v="2362"/>
    <x v="1158"/>
    <x v="2"/>
    <x v="461"/>
    <d v="2011-03-21T00:00:00"/>
    <s v="Standard Class"/>
    <x v="291"/>
    <s v="Christine Phan"/>
    <x v="1"/>
    <s v="United States"/>
    <s v="New York City"/>
    <x v="15"/>
    <n v="10024"/>
    <x v="3"/>
    <s v="OFF-PA-10000919"/>
    <x v="1"/>
    <x v="10"/>
    <s v="Xerox 1918"/>
    <n v="155.04"/>
    <n v="4"/>
    <n v="0"/>
    <n v="75.9696"/>
  </r>
  <r>
    <n v="2363"/>
    <x v="1159"/>
    <x v="3"/>
    <x v="513"/>
    <d v="2014-04-21T00:00:00"/>
    <s v="Standard Class"/>
    <x v="167"/>
    <s v="Roy Französisch"/>
    <x v="0"/>
    <s v="United States"/>
    <s v="Columbus"/>
    <x v="24"/>
    <n v="43229"/>
    <x v="3"/>
    <s v="OFF-BI-10001553"/>
    <x v="1"/>
    <x v="8"/>
    <s v="SpineVue Locking Slant-D Ring Binders by Cardinal"/>
    <n v="13.710000000000003"/>
    <n v="5"/>
    <n v="0.7"/>
    <n v="-10.053999999999998"/>
  </r>
  <r>
    <n v="2364"/>
    <x v="1160"/>
    <x v="0"/>
    <x v="69"/>
    <d v="2013-03-19T00:00:00"/>
    <s v="Standard Class"/>
    <x v="144"/>
    <s v="Adam Bellavance"/>
    <x v="2"/>
    <s v="United States"/>
    <s v="Waynesboro"/>
    <x v="17"/>
    <n v="22980"/>
    <x v="0"/>
    <s v="FUR-FU-10004864"/>
    <x v="0"/>
    <x v="5"/>
    <s v="Howard Miller 14-1/2&quot; Diameter Chrome Round Wall Clock"/>
    <n v="127.88"/>
    <n v="2"/>
    <n v="0"/>
    <n v="40.921599999999998"/>
  </r>
  <r>
    <n v="2365"/>
    <x v="1160"/>
    <x v="0"/>
    <x v="69"/>
    <d v="2013-03-19T00:00:00"/>
    <s v="Standard Class"/>
    <x v="144"/>
    <s v="Adam Bellavance"/>
    <x v="2"/>
    <s v="United States"/>
    <s v="Waynesboro"/>
    <x v="17"/>
    <n v="22980"/>
    <x v="0"/>
    <s v="OFF-AP-10004540"/>
    <x v="1"/>
    <x v="9"/>
    <s v="Eureka The Boss Lite 10-Amp Upright Vacuum, Blue"/>
    <n v="160.32"/>
    <n v="2"/>
    <n v="0"/>
    <n v="44.889600000000002"/>
  </r>
  <r>
    <n v="2366"/>
    <x v="1160"/>
    <x v="0"/>
    <x v="69"/>
    <d v="2013-03-19T00:00:00"/>
    <s v="Standard Class"/>
    <x v="144"/>
    <s v="Adam Bellavance"/>
    <x v="2"/>
    <s v="United States"/>
    <s v="Waynesboro"/>
    <x v="17"/>
    <n v="22980"/>
    <x v="0"/>
    <s v="OFF-BI-10004965"/>
    <x v="1"/>
    <x v="8"/>
    <s v="Ibico Covers for Plastic or Wire Binding Elements"/>
    <n v="46"/>
    <n v="4"/>
    <n v="0"/>
    <n v="20.7"/>
  </r>
  <r>
    <n v="2367"/>
    <x v="1161"/>
    <x v="2"/>
    <x v="156"/>
    <d v="2011-11-26T00:00:00"/>
    <s v="Second Class"/>
    <x v="552"/>
    <s v="Erica Hackney"/>
    <x v="0"/>
    <s v="United States"/>
    <s v="Sacramento"/>
    <x v="1"/>
    <n v="95823"/>
    <x v="1"/>
    <s v="FUR-CH-10001714"/>
    <x v="0"/>
    <x v="1"/>
    <s v="Global Leather &amp; Oak Executive Chair, Burgundy"/>
    <n v="120.71199999999999"/>
    <n v="1"/>
    <n v="0.2"/>
    <n v="-18.106799999999993"/>
  </r>
  <r>
    <n v="2368"/>
    <x v="1162"/>
    <x v="3"/>
    <x v="516"/>
    <d v="2014-02-14T00:00:00"/>
    <s v="First Class"/>
    <x v="438"/>
    <s v="Michael Nguyen"/>
    <x v="0"/>
    <s v="United States"/>
    <s v="Clinton"/>
    <x v="39"/>
    <n v="20735"/>
    <x v="3"/>
    <s v="OFF-PA-10002464"/>
    <x v="1"/>
    <x v="10"/>
    <s v="HP Office Recycled Paper (20Lb. and 87 Bright)"/>
    <n v="23.12"/>
    <n v="4"/>
    <n v="0"/>
    <n v="11.328800000000001"/>
  </r>
  <r>
    <n v="2369"/>
    <x v="1163"/>
    <x v="0"/>
    <x v="713"/>
    <d v="2013-09-28T00:00:00"/>
    <s v="Standard Class"/>
    <x v="126"/>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x v="126"/>
    <s v="Kelly Lampkin"/>
    <x v="1"/>
    <s v="United States"/>
    <s v="Fairfield"/>
    <x v="24"/>
    <n v="45014"/>
    <x v="3"/>
    <s v="OFF-AR-10000315"/>
    <x v="1"/>
    <x v="6"/>
    <s v="Dixon Ticonderoga Maple Cedar Pencil, #2"/>
    <n v="4.9119999999999999"/>
    <n v="2"/>
    <n v="0.2"/>
    <n v="0.30700000000000016"/>
  </r>
  <r>
    <n v="2371"/>
    <x v="1164"/>
    <x v="3"/>
    <x v="437"/>
    <d v="2014-07-10T00:00:00"/>
    <s v="Second Class"/>
    <x v="172"/>
    <s v="Michael Paige"/>
    <x v="1"/>
    <s v="United States"/>
    <s v="Warwick"/>
    <x v="34"/>
    <n v="2886"/>
    <x v="3"/>
    <s v="TEC-AC-10004353"/>
    <x v="2"/>
    <x v="11"/>
    <s v="Hypercom P1300 Pinpad"/>
    <n v="252"/>
    <n v="4"/>
    <n v="0"/>
    <n v="93.240000000000009"/>
  </r>
  <r>
    <n v="2372"/>
    <x v="1165"/>
    <x v="0"/>
    <x v="274"/>
    <d v="2013-07-12T00:00:00"/>
    <s v="Second Class"/>
    <x v="292"/>
    <s v="Barry Französisch"/>
    <x v="1"/>
    <s v="United States"/>
    <s v="Aurora"/>
    <x v="10"/>
    <n v="60505"/>
    <x v="2"/>
    <s v="FUR-FU-10004973"/>
    <x v="0"/>
    <x v="5"/>
    <s v="Flat Face Poster Frame"/>
    <n v="60.288000000000004"/>
    <n v="8"/>
    <n v="0.6"/>
    <n v="-27.129599999999996"/>
  </r>
  <r>
    <n v="2373"/>
    <x v="1165"/>
    <x v="0"/>
    <x v="274"/>
    <d v="2013-07-12T00:00:00"/>
    <s v="Second Class"/>
    <x v="292"/>
    <s v="Barry Französisch"/>
    <x v="1"/>
    <s v="United States"/>
    <s v="Aurora"/>
    <x v="10"/>
    <n v="60505"/>
    <x v="2"/>
    <s v="OFF-FA-10000936"/>
    <x v="1"/>
    <x v="13"/>
    <s v="Acco Hot Clips Clips to Go"/>
    <n v="2.6320000000000001"/>
    <n v="1"/>
    <n v="0.2"/>
    <n v="0.8224999999999999"/>
  </r>
  <r>
    <n v="2374"/>
    <x v="1165"/>
    <x v="0"/>
    <x v="274"/>
    <d v="2013-07-12T00:00:00"/>
    <s v="Second Class"/>
    <x v="292"/>
    <s v="Barry Französisch"/>
    <x v="1"/>
    <s v="United States"/>
    <s v="Aurora"/>
    <x v="10"/>
    <n v="60505"/>
    <x v="2"/>
    <s v="OFF-PA-10001609"/>
    <x v="1"/>
    <x v="10"/>
    <s v="Tops Wirebound Message Log Books"/>
    <n v="23.688000000000002"/>
    <n v="9"/>
    <n v="0.2"/>
    <n v="7.698599999999999"/>
  </r>
  <r>
    <n v="2375"/>
    <x v="1165"/>
    <x v="0"/>
    <x v="274"/>
    <d v="2013-07-12T00:00:00"/>
    <s v="Second Class"/>
    <x v="292"/>
    <s v="Barry Französisch"/>
    <x v="1"/>
    <s v="United States"/>
    <s v="Aurora"/>
    <x v="10"/>
    <n v="60505"/>
    <x v="2"/>
    <s v="FUR-CH-10000785"/>
    <x v="0"/>
    <x v="1"/>
    <s v="Global Ergonomic Managers Chair"/>
    <n v="253.37199999999996"/>
    <n v="2"/>
    <n v="0.3"/>
    <n v="-14.478399999999993"/>
  </r>
  <r>
    <n v="2376"/>
    <x v="1166"/>
    <x v="3"/>
    <x v="714"/>
    <d v="2014-01-31T00:00:00"/>
    <s v="Standard Class"/>
    <x v="236"/>
    <s v="Theone Pippenger"/>
    <x v="0"/>
    <s v="United States"/>
    <s v="Smyrna"/>
    <x v="32"/>
    <n v="30080"/>
    <x v="0"/>
    <s v="OFF-FA-10000053"/>
    <x v="1"/>
    <x v="13"/>
    <s v="Revere Boxed Rubber Bands by Revere"/>
    <n v="5.67"/>
    <n v="3"/>
    <n v="0"/>
    <n v="0.11340000000000017"/>
  </r>
  <r>
    <n v="2377"/>
    <x v="1167"/>
    <x v="2"/>
    <x v="710"/>
    <d v="2011-08-21T00:00:00"/>
    <s v="Second Class"/>
    <x v="474"/>
    <s v="Maxwell Schwartz"/>
    <x v="0"/>
    <s v="United States"/>
    <s v="Columbus"/>
    <x v="24"/>
    <n v="43229"/>
    <x v="3"/>
    <s v="OFF-BI-10001718"/>
    <x v="1"/>
    <x v="8"/>
    <s v="GBC DocuBind P50 Personal Binding Machine"/>
    <n v="76.77600000000001"/>
    <n v="4"/>
    <n v="0.7"/>
    <n v="-58.861599999999981"/>
  </r>
  <r>
    <n v="2378"/>
    <x v="1167"/>
    <x v="2"/>
    <x v="710"/>
    <d v="2011-08-21T00:00:00"/>
    <s v="Second Class"/>
    <x v="474"/>
    <s v="Maxwell Schwartz"/>
    <x v="0"/>
    <s v="United States"/>
    <s v="Columbus"/>
    <x v="24"/>
    <n v="43229"/>
    <x v="3"/>
    <s v="OFF-SU-10004768"/>
    <x v="1"/>
    <x v="14"/>
    <s v="Acme Kleencut Forged Steel Scissors"/>
    <n v="9.1840000000000011"/>
    <n v="2"/>
    <n v="0.2"/>
    <n v="1.1479999999999988"/>
  </r>
  <r>
    <n v="2379"/>
    <x v="1168"/>
    <x v="1"/>
    <x v="401"/>
    <d v="2012-12-11T00:00:00"/>
    <s v="Standard Class"/>
    <x v="454"/>
    <s v="Katherine Murray"/>
    <x v="2"/>
    <s v="United States"/>
    <s v="Thousand Oaks"/>
    <x v="1"/>
    <n v="91360"/>
    <x v="1"/>
    <s v="OFF-PA-10003883"/>
    <x v="1"/>
    <x v="10"/>
    <s v="Message Book, Phone, Wirebound Standard Line Memo, 2 3/4&quot; X 5&quot;"/>
    <n v="32.75"/>
    <n v="5"/>
    <n v="0"/>
    <n v="15.065"/>
  </r>
  <r>
    <n v="2380"/>
    <x v="1169"/>
    <x v="0"/>
    <x v="715"/>
    <d v="2013-05-11T00:00:00"/>
    <s v="Standard Class"/>
    <x v="534"/>
    <s v="Brad Eason"/>
    <x v="2"/>
    <s v="United States"/>
    <s v="Lorain"/>
    <x v="24"/>
    <n v="44052"/>
    <x v="3"/>
    <s v="OFF-FA-10004248"/>
    <x v="1"/>
    <x v="13"/>
    <s v="Advantus T-Pin Paper Clips"/>
    <n v="7.2160000000000002"/>
    <n v="2"/>
    <n v="0.2"/>
    <n v="1.7138000000000002"/>
  </r>
  <r>
    <n v="2381"/>
    <x v="1169"/>
    <x v="0"/>
    <x v="715"/>
    <d v="2013-05-11T00:00:00"/>
    <s v="Standard Class"/>
    <x v="534"/>
    <s v="Brad Eason"/>
    <x v="2"/>
    <s v="United States"/>
    <s v="Lorain"/>
    <x v="24"/>
    <n v="44052"/>
    <x v="3"/>
    <s v="OFF-PA-10002581"/>
    <x v="1"/>
    <x v="10"/>
    <s v="Xerox 1951"/>
    <n v="49.568000000000005"/>
    <n v="2"/>
    <n v="0.2"/>
    <n v="15.489999999999997"/>
  </r>
  <r>
    <n v="2382"/>
    <x v="1169"/>
    <x v="0"/>
    <x v="715"/>
    <d v="2013-05-11T00:00:00"/>
    <s v="Standard Class"/>
    <x v="534"/>
    <s v="Brad Eason"/>
    <x v="2"/>
    <s v="United States"/>
    <s v="Lorain"/>
    <x v="24"/>
    <n v="44052"/>
    <x v="3"/>
    <s v="FUR-FU-10004848"/>
    <x v="0"/>
    <x v="5"/>
    <s v="DAX Solid Wood Frames"/>
    <n v="54.711999999999996"/>
    <n v="7"/>
    <n v="0.2"/>
    <n v="11.626299999999999"/>
  </r>
  <r>
    <n v="2383"/>
    <x v="1170"/>
    <x v="3"/>
    <x v="613"/>
    <d v="2014-03-27T00:00:00"/>
    <s v="First Class"/>
    <x v="610"/>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x v="610"/>
    <s v="Christina VanderZanden"/>
    <x v="0"/>
    <s v="United States"/>
    <s v="Fresno"/>
    <x v="1"/>
    <n v="93727"/>
    <x v="1"/>
    <s v="OFF-AR-10003087"/>
    <x v="1"/>
    <x v="6"/>
    <s v="Staples"/>
    <n v="16.02"/>
    <n v="9"/>
    <n v="0"/>
    <n v="4.4855999999999998"/>
  </r>
  <r>
    <n v="2385"/>
    <x v="1170"/>
    <x v="3"/>
    <x v="613"/>
    <d v="2014-03-27T00:00:00"/>
    <s v="First Class"/>
    <x v="610"/>
    <s v="Christina VanderZanden"/>
    <x v="0"/>
    <s v="United States"/>
    <s v="Fresno"/>
    <x v="1"/>
    <n v="93727"/>
    <x v="1"/>
    <s v="OFF-BI-10002026"/>
    <x v="1"/>
    <x v="8"/>
    <s v="Avery Arch Ring Binders"/>
    <n v="185.92000000000002"/>
    <n v="4"/>
    <n v="0.2"/>
    <n v="62.74799999999999"/>
  </r>
  <r>
    <n v="2386"/>
    <x v="1170"/>
    <x v="3"/>
    <x v="613"/>
    <d v="2014-03-27T00:00:00"/>
    <s v="First Class"/>
    <x v="610"/>
    <s v="Christina VanderZanden"/>
    <x v="0"/>
    <s v="United States"/>
    <s v="Fresno"/>
    <x v="1"/>
    <n v="93727"/>
    <x v="1"/>
    <s v="TEC-PH-10000141"/>
    <x v="2"/>
    <x v="7"/>
    <s v="Clearsounds A400"/>
    <n v="211.16800000000001"/>
    <n v="4"/>
    <n v="0.2"/>
    <n v="15.837600000000009"/>
  </r>
  <r>
    <n v="2387"/>
    <x v="1170"/>
    <x v="3"/>
    <x v="613"/>
    <d v="2014-03-27T00:00:00"/>
    <s v="First Class"/>
    <x v="610"/>
    <s v="Christina VanderZanden"/>
    <x v="0"/>
    <s v="United States"/>
    <s v="Fresno"/>
    <x v="1"/>
    <n v="93727"/>
    <x v="1"/>
    <s v="TEC-CO-10000971"/>
    <x v="2"/>
    <x v="16"/>
    <s v="Hewlett Packard 310 Color Digital Copier"/>
    <n v="479.98400000000004"/>
    <n v="2"/>
    <n v="0.2"/>
    <n v="59.997999999999962"/>
  </r>
  <r>
    <n v="2388"/>
    <x v="1171"/>
    <x v="1"/>
    <x v="295"/>
    <d v="2012-12-15T00:00:00"/>
    <s v="First Class"/>
    <x v="589"/>
    <s v="Dennis Kane"/>
    <x v="0"/>
    <s v="United States"/>
    <s v="San Diego"/>
    <x v="1"/>
    <n v="92105"/>
    <x v="1"/>
    <s v="OFF-FA-10001229"/>
    <x v="1"/>
    <x v="13"/>
    <s v="Staples"/>
    <n v="7.86"/>
    <n v="2"/>
    <n v="0"/>
    <n v="3.6155999999999997"/>
  </r>
  <r>
    <n v="2389"/>
    <x v="1171"/>
    <x v="1"/>
    <x v="295"/>
    <d v="2012-12-15T00:00:00"/>
    <s v="First Class"/>
    <x v="589"/>
    <s v="Dennis Kane"/>
    <x v="0"/>
    <s v="United States"/>
    <s v="San Diego"/>
    <x v="1"/>
    <n v="92105"/>
    <x v="1"/>
    <s v="OFF-BI-10002437"/>
    <x v="1"/>
    <x v="8"/>
    <s v="Recycled Premium Regency Composition Covers"/>
    <n v="24.448"/>
    <n v="2"/>
    <n v="0.2"/>
    <n v="8.8623999999999992"/>
  </r>
  <r>
    <n v="2390"/>
    <x v="1172"/>
    <x v="1"/>
    <x v="401"/>
    <d v="2012-12-10T00:00:00"/>
    <s v="Standard Class"/>
    <x v="611"/>
    <s v="Speros Goranitis"/>
    <x v="0"/>
    <s v="United States"/>
    <s v="New York City"/>
    <x v="15"/>
    <n v="10009"/>
    <x v="3"/>
    <s v="OFF-PA-10004255"/>
    <x v="1"/>
    <x v="10"/>
    <s v="Xerox 219"/>
    <n v="6.48"/>
    <n v="1"/>
    <n v="0"/>
    <n v="3.1104000000000003"/>
  </r>
  <r>
    <n v="2391"/>
    <x v="1172"/>
    <x v="1"/>
    <x v="401"/>
    <d v="2012-12-10T00:00:00"/>
    <s v="Standard Class"/>
    <x v="611"/>
    <s v="Speros Goranitis"/>
    <x v="0"/>
    <s v="United States"/>
    <s v="New York City"/>
    <x v="15"/>
    <n v="10009"/>
    <x v="3"/>
    <s v="OFF-PA-10001184"/>
    <x v="1"/>
    <x v="10"/>
    <s v="Xerox 1903"/>
    <n v="41.86"/>
    <n v="7"/>
    <n v="0"/>
    <n v="20.511400000000002"/>
  </r>
  <r>
    <n v="2392"/>
    <x v="1172"/>
    <x v="1"/>
    <x v="401"/>
    <d v="2012-12-10T00:00:00"/>
    <s v="Standard Class"/>
    <x v="611"/>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x v="611"/>
    <s v="Speros Goranitis"/>
    <x v="0"/>
    <s v="United States"/>
    <s v="New York City"/>
    <x v="15"/>
    <n v="10009"/>
    <x v="3"/>
    <s v="FUR-FU-10002878"/>
    <x v="0"/>
    <x v="5"/>
    <s v="Seth Thomas 14&quot; Day/Date Wall Clock"/>
    <n v="113.92"/>
    <n v="4"/>
    <n v="0"/>
    <n v="42.150400000000005"/>
  </r>
  <r>
    <n v="2394"/>
    <x v="1173"/>
    <x v="0"/>
    <x v="716"/>
    <d v="2013-03-24T00:00:00"/>
    <s v="Standard Class"/>
    <x v="394"/>
    <s v="Christine Sundaresam"/>
    <x v="0"/>
    <s v="United States"/>
    <s v="Malden"/>
    <x v="31"/>
    <n v="2148"/>
    <x v="3"/>
    <s v="OFF-AR-10000588"/>
    <x v="1"/>
    <x v="6"/>
    <s v="Newell 345"/>
    <n v="39.68"/>
    <n v="2"/>
    <n v="0"/>
    <n v="10.316800000000001"/>
  </r>
  <r>
    <n v="2395"/>
    <x v="1174"/>
    <x v="1"/>
    <x v="717"/>
    <d v="2012-11-19T00:00:00"/>
    <s v="Standard Class"/>
    <x v="601"/>
    <s v="Patrick Jones"/>
    <x v="1"/>
    <s v="United States"/>
    <s v="New York City"/>
    <x v="15"/>
    <n v="10035"/>
    <x v="3"/>
    <s v="TEC-AC-10002217"/>
    <x v="2"/>
    <x v="11"/>
    <s v="Imation Clip USB flash drive - 8 GB"/>
    <n v="37.6"/>
    <n v="2"/>
    <n v="0"/>
    <n v="2.2560000000000002"/>
  </r>
  <r>
    <n v="2396"/>
    <x v="1174"/>
    <x v="1"/>
    <x v="717"/>
    <d v="2012-11-19T00:00:00"/>
    <s v="Standard Class"/>
    <x v="601"/>
    <s v="Patrick Jones"/>
    <x v="1"/>
    <s v="United States"/>
    <s v="New York City"/>
    <x v="15"/>
    <n v="10035"/>
    <x v="3"/>
    <s v="TEC-AC-10001267"/>
    <x v="2"/>
    <x v="11"/>
    <s v="Imation 32GB Pocket Pro USB 3.0 Flash Drive - 32 GB - Black - 1 P ..."/>
    <n v="59.9"/>
    <n v="2"/>
    <n v="0"/>
    <n v="23.96"/>
  </r>
  <r>
    <n v="2397"/>
    <x v="1174"/>
    <x v="1"/>
    <x v="717"/>
    <d v="2012-11-19T00:00:00"/>
    <s v="Standard Class"/>
    <x v="601"/>
    <s v="Patrick Jones"/>
    <x v="1"/>
    <s v="United States"/>
    <s v="New York City"/>
    <x v="15"/>
    <n v="10035"/>
    <x v="3"/>
    <s v="OFF-PA-10004041"/>
    <x v="1"/>
    <x v="10"/>
    <s v="It's Hot Message Books with Stickers, 2 3/4&quot; x 5&quot;"/>
    <n v="37"/>
    <n v="5"/>
    <n v="0"/>
    <n v="16.649999999999999"/>
  </r>
  <r>
    <n v="2398"/>
    <x v="1175"/>
    <x v="3"/>
    <x v="718"/>
    <d v="2014-08-17T00:00:00"/>
    <s v="Second Class"/>
    <x v="413"/>
    <s v="Nora Preis"/>
    <x v="0"/>
    <s v="United States"/>
    <s v="San Francisco"/>
    <x v="1"/>
    <n v="94109"/>
    <x v="1"/>
    <s v="OFF-LA-10001613"/>
    <x v="1"/>
    <x v="2"/>
    <s v="Avery File Folder Labels"/>
    <n v="5.76"/>
    <n v="2"/>
    <n v="0"/>
    <n v="2.8224"/>
  </r>
  <r>
    <n v="2399"/>
    <x v="1175"/>
    <x v="3"/>
    <x v="718"/>
    <d v="2014-08-17T00:00:00"/>
    <s v="Second Class"/>
    <x v="413"/>
    <s v="Nora Preis"/>
    <x v="0"/>
    <s v="United States"/>
    <s v="San Francisco"/>
    <x v="1"/>
    <n v="94109"/>
    <x v="1"/>
    <s v="OFF-AR-10000246"/>
    <x v="1"/>
    <x v="6"/>
    <s v="Newell 318"/>
    <n v="16.68"/>
    <n v="6"/>
    <n v="0"/>
    <n v="4.3367999999999993"/>
  </r>
  <r>
    <n v="2400"/>
    <x v="1176"/>
    <x v="3"/>
    <x v="428"/>
    <d v="2014-09-16T00:00:00"/>
    <s v="Standard Class"/>
    <x v="115"/>
    <s v="Sean Braxton"/>
    <x v="1"/>
    <s v="United States"/>
    <s v="Florence"/>
    <x v="20"/>
    <n v="29501"/>
    <x v="0"/>
    <s v="OFF-ST-10001809"/>
    <x v="1"/>
    <x v="4"/>
    <s v="Fellowes Officeware Wire Shelving"/>
    <n v="628.80999999999995"/>
    <n v="7"/>
    <n v="0"/>
    <n v="12.576199999999986"/>
  </r>
  <r>
    <n v="2401"/>
    <x v="1176"/>
    <x v="3"/>
    <x v="428"/>
    <d v="2014-09-16T00:00:00"/>
    <s v="Standard Class"/>
    <x v="115"/>
    <s v="Sean Braxton"/>
    <x v="1"/>
    <s v="United States"/>
    <s v="Florence"/>
    <x v="20"/>
    <n v="29501"/>
    <x v="0"/>
    <s v="OFF-ST-10002214"/>
    <x v="1"/>
    <x v="4"/>
    <s v="X-Rack File for Hanging Folders"/>
    <n v="56.449999999999996"/>
    <n v="5"/>
    <n v="0"/>
    <n v="14.676999999999998"/>
  </r>
  <r>
    <n v="2402"/>
    <x v="1177"/>
    <x v="3"/>
    <x v="719"/>
    <d v="2014-04-05T00:00:00"/>
    <s v="Second Class"/>
    <x v="548"/>
    <s v="Adam Shillingsburg"/>
    <x v="0"/>
    <s v="United States"/>
    <s v="Springfield"/>
    <x v="25"/>
    <n v="65807"/>
    <x v="2"/>
    <s v="OFF-ST-10000649"/>
    <x v="1"/>
    <x v="4"/>
    <s v="Hanging Personal Folder File"/>
    <n v="94.199999999999989"/>
    <n v="6"/>
    <n v="0"/>
    <n v="23.550000000000004"/>
  </r>
  <r>
    <n v="2403"/>
    <x v="1177"/>
    <x v="3"/>
    <x v="719"/>
    <d v="2014-04-05T00:00:00"/>
    <s v="Second Class"/>
    <x v="548"/>
    <s v="Adam Shillingsburg"/>
    <x v="0"/>
    <s v="United States"/>
    <s v="Springfield"/>
    <x v="25"/>
    <n v="65807"/>
    <x v="2"/>
    <s v="OFF-EN-10001990"/>
    <x v="1"/>
    <x v="12"/>
    <s v="Staples"/>
    <n v="28.4"/>
    <n v="5"/>
    <n v="0"/>
    <n v="13.347999999999997"/>
  </r>
  <r>
    <n v="2404"/>
    <x v="1178"/>
    <x v="0"/>
    <x v="720"/>
    <d v="2013-10-04T00:00:00"/>
    <s v="Standard Class"/>
    <x v="447"/>
    <s v="Harry Marie"/>
    <x v="1"/>
    <s v="United States"/>
    <s v="Huntsville"/>
    <x v="5"/>
    <n v="77340"/>
    <x v="2"/>
    <s v="FUR-BO-10000780"/>
    <x v="0"/>
    <x v="0"/>
    <s v="O'Sullivan Plantations 2-Door Library in Landvery Oak"/>
    <n v="956.6647999999999"/>
    <n v="7"/>
    <n v="0.32"/>
    <n v="-225.09759999999991"/>
  </r>
  <r>
    <n v="2405"/>
    <x v="1179"/>
    <x v="3"/>
    <x v="566"/>
    <d v="2014-10-12T00:00:00"/>
    <s v="Standard Class"/>
    <x v="207"/>
    <s v="Mike Gockenbach"/>
    <x v="0"/>
    <s v="United States"/>
    <s v="Los Angeles"/>
    <x v="1"/>
    <n v="90045"/>
    <x v="1"/>
    <s v="TEC-AC-10002049"/>
    <x v="2"/>
    <x v="11"/>
    <s v="Logitech G19 Programmable Gaming Keyboard"/>
    <n v="1115.9099999999999"/>
    <n v="9"/>
    <n v="0"/>
    <n v="200.86379999999991"/>
  </r>
  <r>
    <n v="2406"/>
    <x v="1179"/>
    <x v="3"/>
    <x v="566"/>
    <d v="2014-10-12T00:00:00"/>
    <s v="Standard Class"/>
    <x v="207"/>
    <s v="Mike Gockenbach"/>
    <x v="0"/>
    <s v="United States"/>
    <s v="Los Angeles"/>
    <x v="1"/>
    <n v="90045"/>
    <x v="1"/>
    <s v="TEC-PH-10003555"/>
    <x v="2"/>
    <x v="7"/>
    <s v="Motorola HK250 Universal Bluetooth Headset"/>
    <n v="128.744"/>
    <n v="7"/>
    <n v="0.2"/>
    <n v="-28.967399999999991"/>
  </r>
  <r>
    <n v="2407"/>
    <x v="1179"/>
    <x v="3"/>
    <x v="566"/>
    <d v="2014-10-12T00:00:00"/>
    <s v="Standard Class"/>
    <x v="207"/>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x v="612"/>
    <s v="Tamara Manning"/>
    <x v="0"/>
    <s v="United States"/>
    <s v="San Francisco"/>
    <x v="1"/>
    <n v="94122"/>
    <x v="1"/>
    <s v="OFF-AR-10003631"/>
    <x v="1"/>
    <x v="6"/>
    <s v="Staples"/>
    <n v="24.2"/>
    <n v="5"/>
    <n v="0"/>
    <n v="7.9859999999999998"/>
  </r>
  <r>
    <n v="2409"/>
    <x v="1180"/>
    <x v="3"/>
    <x v="176"/>
    <d v="2014-01-26T00:00:00"/>
    <s v="Standard Class"/>
    <x v="612"/>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x v="336"/>
    <s v="Bill Eplett"/>
    <x v="2"/>
    <s v="United States"/>
    <s v="San Francisco"/>
    <x v="1"/>
    <n v="94122"/>
    <x v="1"/>
    <s v="FUR-FU-10000758"/>
    <x v="0"/>
    <x v="5"/>
    <s v="DAX Natural Wood-Tone Poster Frame"/>
    <n v="211.84"/>
    <n v="8"/>
    <n v="0"/>
    <n v="76.262399999999985"/>
  </r>
  <r>
    <n v="2411"/>
    <x v="1182"/>
    <x v="2"/>
    <x v="601"/>
    <d v="2011-08-06T00:00:00"/>
    <s v="Standard Class"/>
    <x v="357"/>
    <s v="Ann Steele"/>
    <x v="2"/>
    <s v="United States"/>
    <s v="Philadelphia"/>
    <x v="9"/>
    <n v="19120"/>
    <x v="3"/>
    <s v="OFF-FA-10000992"/>
    <x v="1"/>
    <x v="13"/>
    <s v="Acco Clips to Go Binder Clips, 24 Clips in Two Sizes"/>
    <n v="5.68"/>
    <n v="2"/>
    <n v="0.2"/>
    <n v="1.9169999999999998"/>
  </r>
  <r>
    <n v="2412"/>
    <x v="1183"/>
    <x v="1"/>
    <x v="722"/>
    <d v="2012-06-09T00:00:00"/>
    <s v="Second Class"/>
    <x v="613"/>
    <s v="Eleni McCrary"/>
    <x v="1"/>
    <s v="United States"/>
    <s v="Los Angeles"/>
    <x v="1"/>
    <n v="90036"/>
    <x v="1"/>
    <s v="OFF-BI-10004187"/>
    <x v="1"/>
    <x v="8"/>
    <s v="Staples"/>
    <n v="7.52"/>
    <n v="5"/>
    <n v="0.2"/>
    <n v="2.6319999999999997"/>
  </r>
  <r>
    <n v="2413"/>
    <x v="1184"/>
    <x v="2"/>
    <x v="607"/>
    <d v="2011-11-16T00:00:00"/>
    <s v="Standard Class"/>
    <x v="350"/>
    <s v="Joseph Airdo"/>
    <x v="0"/>
    <s v="United States"/>
    <s v="Los Angeles"/>
    <x v="1"/>
    <n v="90045"/>
    <x v="1"/>
    <s v="OFF-PA-10001947"/>
    <x v="1"/>
    <x v="10"/>
    <s v="Xerox 1974"/>
    <n v="11.96"/>
    <n v="2"/>
    <n v="0"/>
    <n v="5.8604000000000003"/>
  </r>
  <r>
    <n v="2414"/>
    <x v="1184"/>
    <x v="2"/>
    <x v="607"/>
    <d v="2011-11-16T00:00:00"/>
    <s v="Standard Class"/>
    <x v="350"/>
    <s v="Joseph Airdo"/>
    <x v="0"/>
    <s v="United States"/>
    <s v="Los Angeles"/>
    <x v="1"/>
    <n v="90045"/>
    <x v="1"/>
    <s v="FUR-TA-10002356"/>
    <x v="0"/>
    <x v="3"/>
    <s v="Bevis Boat-Shaped Conference Table"/>
    <n v="629.06400000000008"/>
    <n v="3"/>
    <n v="0.2"/>
    <n v="31.453199999999953"/>
  </r>
  <r>
    <n v="2415"/>
    <x v="1185"/>
    <x v="0"/>
    <x v="723"/>
    <d v="2014-01-03T00:00:00"/>
    <s v="Standard Class"/>
    <x v="180"/>
    <s v="Troy Blackwell"/>
    <x v="0"/>
    <s v="United States"/>
    <s v="Milwaukee"/>
    <x v="6"/>
    <n v="53209"/>
    <x v="2"/>
    <s v="FUR-CH-10001714"/>
    <x v="0"/>
    <x v="1"/>
    <s v="Global Leather &amp; Oak Executive Chair, Burgundy"/>
    <n v="754.44999999999993"/>
    <n v="5"/>
    <n v="0"/>
    <n v="60.356000000000023"/>
  </r>
  <r>
    <n v="2416"/>
    <x v="1186"/>
    <x v="1"/>
    <x v="380"/>
    <d v="2012-07-11T00:00:00"/>
    <s v="Standard Class"/>
    <x v="452"/>
    <s v="Paul Prost"/>
    <x v="2"/>
    <s v="United States"/>
    <s v="Holyoke"/>
    <x v="31"/>
    <n v="1040"/>
    <x v="3"/>
    <s v="FUR-BO-10002824"/>
    <x v="0"/>
    <x v="0"/>
    <s v="Bush Mission Pointe Library"/>
    <n v="301.95999999999998"/>
    <n v="2"/>
    <n v="0"/>
    <n v="60.391999999999996"/>
  </r>
  <r>
    <n v="2417"/>
    <x v="1187"/>
    <x v="3"/>
    <x v="386"/>
    <d v="2014-10-19T00:00:00"/>
    <s v="Standard Class"/>
    <x v="614"/>
    <s v="Michelle Lonsdale"/>
    <x v="1"/>
    <s v="United States"/>
    <s v="Albuquerque"/>
    <x v="27"/>
    <n v="87105"/>
    <x v="1"/>
    <s v="TEC-AC-10002842"/>
    <x v="2"/>
    <x v="11"/>
    <s v="WD My Passport Ultra 2TB Portable External Hard Drive"/>
    <n v="595"/>
    <n v="5"/>
    <n v="0"/>
    <n v="95.200000000000031"/>
  </r>
  <r>
    <n v="2418"/>
    <x v="1187"/>
    <x v="3"/>
    <x v="386"/>
    <d v="2014-10-19T00:00:00"/>
    <s v="Standard Class"/>
    <x v="614"/>
    <s v="Michelle Lonsdale"/>
    <x v="1"/>
    <s v="United States"/>
    <s v="Albuquerque"/>
    <x v="27"/>
    <n v="87105"/>
    <x v="1"/>
    <s v="OFF-BI-10002082"/>
    <x v="1"/>
    <x v="8"/>
    <s v="GBC Twin Loop Wire Binding Elements"/>
    <n v="79.872000000000014"/>
    <n v="3"/>
    <n v="0.2"/>
    <n v="29.951999999999998"/>
  </r>
  <r>
    <n v="2419"/>
    <x v="1188"/>
    <x v="0"/>
    <x v="206"/>
    <d v="2013-05-29T00:00:00"/>
    <s v="Standard Class"/>
    <x v="18"/>
    <s v="Linda Cazamias"/>
    <x v="1"/>
    <s v="United States"/>
    <s v="Sparks"/>
    <x v="33"/>
    <n v="89431"/>
    <x v="1"/>
    <s v="TEC-MA-10000112"/>
    <x v="2"/>
    <x v="15"/>
    <s v="Panasonic KX MB2061 Multifunction Printer"/>
    <n v="2396.4"/>
    <n v="10"/>
    <n v="0.2"/>
    <n v="179.73000000000013"/>
  </r>
  <r>
    <n v="2420"/>
    <x v="1189"/>
    <x v="3"/>
    <x v="45"/>
    <d v="2014-11-15T00:00:00"/>
    <s v="Standard Class"/>
    <x v="565"/>
    <s v="Matt Collister"/>
    <x v="1"/>
    <s v="United States"/>
    <s v="Coachella"/>
    <x v="1"/>
    <n v="92236"/>
    <x v="1"/>
    <s v="OFF-ST-10002289"/>
    <x v="1"/>
    <x v="4"/>
    <s v="Safco Wire Cube Shelving System, For Use as 4 or 5 14&quot; Cubes, Black"/>
    <n v="63.56"/>
    <n v="2"/>
    <n v="0"/>
    <n v="3.1779999999999973"/>
  </r>
  <r>
    <n v="2421"/>
    <x v="1189"/>
    <x v="3"/>
    <x v="45"/>
    <d v="2014-11-15T00:00:00"/>
    <s v="Standard Class"/>
    <x v="565"/>
    <s v="Matt Collister"/>
    <x v="1"/>
    <s v="United States"/>
    <s v="Coachella"/>
    <x v="1"/>
    <n v="92236"/>
    <x v="1"/>
    <s v="TEC-AC-10004171"/>
    <x v="2"/>
    <x v="11"/>
    <s v="Razer Kraken 7.1 Surround Sound Over Ear USB Gaming Headset"/>
    <n v="99.99"/>
    <n v="1"/>
    <n v="0"/>
    <n v="43.995600000000003"/>
  </r>
  <r>
    <n v="2422"/>
    <x v="1190"/>
    <x v="0"/>
    <x v="724"/>
    <d v="2013-04-24T00:00:00"/>
    <s v="Standard Class"/>
    <x v="615"/>
    <s v="Clay Rozendal"/>
    <x v="2"/>
    <s v="United States"/>
    <s v="Elmhurst"/>
    <x v="10"/>
    <n v="60126"/>
    <x v="2"/>
    <s v="OFF-ST-10003656"/>
    <x v="1"/>
    <x v="4"/>
    <s v="Safco Industrial Wire Shelving"/>
    <n v="230.376"/>
    <n v="3"/>
    <n v="0.2"/>
    <n v="-48.954900000000002"/>
  </r>
  <r>
    <n v="2423"/>
    <x v="1190"/>
    <x v="0"/>
    <x v="724"/>
    <d v="2013-04-24T00:00:00"/>
    <s v="Standard Class"/>
    <x v="615"/>
    <s v="Clay Rozendal"/>
    <x v="2"/>
    <s v="United States"/>
    <s v="Elmhurst"/>
    <x v="10"/>
    <n v="60126"/>
    <x v="2"/>
    <s v="OFF-PA-10001560"/>
    <x v="1"/>
    <x v="10"/>
    <s v="Adams Telephone Message Books, 5 1/4” x 11”"/>
    <n v="9.6640000000000015"/>
    <n v="2"/>
    <n v="0.2"/>
    <n v="3.2615999999999996"/>
  </r>
  <r>
    <n v="2424"/>
    <x v="1191"/>
    <x v="3"/>
    <x v="53"/>
    <d v="2014-12-31T00:00:00"/>
    <s v="Standard Class"/>
    <x v="603"/>
    <s v="Susan Vittorini"/>
    <x v="0"/>
    <s v="United States"/>
    <s v="Fairfield"/>
    <x v="24"/>
    <n v="45014"/>
    <x v="3"/>
    <s v="TEC-AC-10002473"/>
    <x v="2"/>
    <x v="11"/>
    <s v="Maxell 4.7GB DVD-R"/>
    <n v="158.928"/>
    <n v="7"/>
    <n v="0.2"/>
    <n v="41.718599999999995"/>
  </r>
  <r>
    <n v="2425"/>
    <x v="1191"/>
    <x v="3"/>
    <x v="53"/>
    <d v="2014-12-31T00:00:00"/>
    <s v="Standard Class"/>
    <x v="603"/>
    <s v="Susan Vittorini"/>
    <x v="0"/>
    <s v="United States"/>
    <s v="Fairfield"/>
    <x v="24"/>
    <n v="45014"/>
    <x v="3"/>
    <s v="OFF-BI-10000632"/>
    <x v="1"/>
    <x v="8"/>
    <s v="Satellite Sectional Post Binders"/>
    <n v="13.023000000000001"/>
    <n v="1"/>
    <n v="0.7"/>
    <n v="-10.418399999999998"/>
  </r>
  <r>
    <n v="2426"/>
    <x v="1191"/>
    <x v="3"/>
    <x v="53"/>
    <d v="2014-12-31T00:00:00"/>
    <s v="Standard Class"/>
    <x v="603"/>
    <s v="Susan Vittorini"/>
    <x v="0"/>
    <s v="United States"/>
    <s v="Fairfield"/>
    <x v="24"/>
    <n v="45014"/>
    <x v="3"/>
    <s v="FUR-TA-10002645"/>
    <x v="0"/>
    <x v="3"/>
    <s v="Hon Rectangular Conference Tables"/>
    <n v="273.06"/>
    <n v="2"/>
    <n v="0.4"/>
    <n v="-104.67300000000006"/>
  </r>
  <r>
    <n v="2427"/>
    <x v="1191"/>
    <x v="3"/>
    <x v="53"/>
    <d v="2014-12-31T00:00:00"/>
    <s v="Standard Class"/>
    <x v="603"/>
    <s v="Susan Vittorini"/>
    <x v="0"/>
    <s v="United States"/>
    <s v="Fairfield"/>
    <x v="24"/>
    <n v="45014"/>
    <x v="3"/>
    <s v="OFF-FA-10002975"/>
    <x v="1"/>
    <x v="13"/>
    <s v="Staples"/>
    <n v="39.311999999999998"/>
    <n v="13"/>
    <n v="0.2"/>
    <n v="12.776399999999999"/>
  </r>
  <r>
    <n v="2428"/>
    <x v="1192"/>
    <x v="0"/>
    <x v="725"/>
    <d v="2013-06-18T00:00:00"/>
    <s v="Standard Class"/>
    <x v="89"/>
    <s v="Mary Zewe"/>
    <x v="1"/>
    <s v="United States"/>
    <s v="Arlington"/>
    <x v="5"/>
    <n v="76017"/>
    <x v="2"/>
    <s v="OFF-BI-10003784"/>
    <x v="1"/>
    <x v="8"/>
    <s v="Computer Printout Index Tabs"/>
    <n v="1.3439999999999996"/>
    <n v="4"/>
    <n v="0.8"/>
    <n v="-2.1504000000000008"/>
  </r>
  <r>
    <n v="2429"/>
    <x v="1192"/>
    <x v="0"/>
    <x v="725"/>
    <d v="2013-06-18T00:00:00"/>
    <s v="Standard Class"/>
    <x v="89"/>
    <s v="Mary Zewe"/>
    <x v="1"/>
    <s v="United States"/>
    <s v="Arlington"/>
    <x v="5"/>
    <n v="76017"/>
    <x v="2"/>
    <s v="OFF-BI-10001617"/>
    <x v="1"/>
    <x v="8"/>
    <s v="GBC Wire Binding Combs"/>
    <n v="8.2719999999999985"/>
    <n v="4"/>
    <n v="0.8"/>
    <n v="-13.648800000000001"/>
  </r>
  <r>
    <n v="2430"/>
    <x v="1192"/>
    <x v="0"/>
    <x v="725"/>
    <d v="2013-06-18T00:00:00"/>
    <s v="Standard Class"/>
    <x v="89"/>
    <s v="Mary Zewe"/>
    <x v="1"/>
    <s v="United States"/>
    <s v="Arlington"/>
    <x v="5"/>
    <n v="76017"/>
    <x v="2"/>
    <s v="FUR-FU-10004415"/>
    <x v="0"/>
    <x v="5"/>
    <s v="Stacking Tray, Side-Loading, Legal, Smoke"/>
    <n v="12.544000000000002"/>
    <n v="7"/>
    <n v="0.6"/>
    <n v="-9.0944000000000038"/>
  </r>
  <r>
    <n v="2431"/>
    <x v="1193"/>
    <x v="3"/>
    <x v="726"/>
    <d v="2014-05-21T00:00:00"/>
    <s v="Standard Class"/>
    <x v="176"/>
    <s v="Ross Baird"/>
    <x v="2"/>
    <s v="United States"/>
    <s v="San Francisco"/>
    <x v="1"/>
    <n v="94110"/>
    <x v="1"/>
    <s v="OFF-LA-10000240"/>
    <x v="1"/>
    <x v="2"/>
    <s v="Self-Adhesive Address Labels for Typewriters by Universal"/>
    <n v="58.48"/>
    <n v="8"/>
    <n v="0"/>
    <n v="27.485599999999998"/>
  </r>
  <r>
    <n v="2432"/>
    <x v="1194"/>
    <x v="3"/>
    <x v="116"/>
    <d v="2015-01-03T00:00:00"/>
    <s v="Standard Class"/>
    <x v="447"/>
    <s v="Harry Marie"/>
    <x v="1"/>
    <s v="United States"/>
    <s v="Seattle"/>
    <x v="4"/>
    <n v="98103"/>
    <x v="1"/>
    <s v="FUR-FU-10001935"/>
    <x v="0"/>
    <x v="5"/>
    <s v="3M Hangers With Command Adhesive"/>
    <n v="7.4"/>
    <n v="2"/>
    <n v="0"/>
    <n v="3.0340000000000007"/>
  </r>
  <r>
    <n v="2433"/>
    <x v="1195"/>
    <x v="2"/>
    <x v="727"/>
    <d v="2011-04-01T00:00:00"/>
    <s v="Standard Class"/>
    <x v="616"/>
    <s v="Annie Zypern"/>
    <x v="0"/>
    <s v="United States"/>
    <s v="New York City"/>
    <x v="15"/>
    <n v="10009"/>
    <x v="3"/>
    <s v="FUR-CH-10002439"/>
    <x v="0"/>
    <x v="1"/>
    <s v="Iceberg Nesting Folding Chair, 19w x 6d x 43h"/>
    <n v="366.786"/>
    <n v="7"/>
    <n v="0.1"/>
    <n v="65.206400000000002"/>
  </r>
  <r>
    <n v="2434"/>
    <x v="1196"/>
    <x v="3"/>
    <x v="39"/>
    <d v="2014-06-02T00:00:00"/>
    <s v="Standard Class"/>
    <x v="101"/>
    <s v="Jonathan Howell"/>
    <x v="0"/>
    <s v="United States"/>
    <s v="Houston"/>
    <x v="5"/>
    <n v="77070"/>
    <x v="2"/>
    <s v="TEC-PH-10001536"/>
    <x v="2"/>
    <x v="7"/>
    <s v="Spigen Samsung Galaxy S5 Case Wallet"/>
    <n v="54.367999999999995"/>
    <n v="4"/>
    <n v="0.2"/>
    <n v="4.0775999999999968"/>
  </r>
  <r>
    <n v="2435"/>
    <x v="1197"/>
    <x v="1"/>
    <x v="717"/>
    <d v="2012-11-17T00:00:00"/>
    <s v="First Class"/>
    <x v="601"/>
    <s v="Patrick Jones"/>
    <x v="1"/>
    <s v="United States"/>
    <s v="Springfield"/>
    <x v="17"/>
    <n v="22153"/>
    <x v="0"/>
    <s v="OFF-EN-10001532"/>
    <x v="1"/>
    <x v="12"/>
    <s v="Brown Kraft Recycled Envelopes"/>
    <n v="33.96"/>
    <n v="2"/>
    <n v="0"/>
    <n v="16.98"/>
  </r>
  <r>
    <n v="2436"/>
    <x v="1197"/>
    <x v="1"/>
    <x v="717"/>
    <d v="2012-11-17T00:00:00"/>
    <s v="First Class"/>
    <x v="601"/>
    <s v="Patrick Jones"/>
    <x v="1"/>
    <s v="United States"/>
    <s v="Springfield"/>
    <x v="17"/>
    <n v="22153"/>
    <x v="0"/>
    <s v="OFF-AP-10003057"/>
    <x v="1"/>
    <x v="9"/>
    <s v="Honeywell Enviracaire Portable HEPA Air Cleaner for 16' x 20' Room"/>
    <n v="826.11"/>
    <n v="3"/>
    <n v="0"/>
    <n v="322.18290000000002"/>
  </r>
  <r>
    <n v="2437"/>
    <x v="1198"/>
    <x v="3"/>
    <x v="445"/>
    <d v="2014-07-11T00:00:00"/>
    <s v="Standard Class"/>
    <x v="244"/>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x v="617"/>
    <s v="Pierre Wener"/>
    <x v="0"/>
    <s v="United States"/>
    <s v="Louisville"/>
    <x v="22"/>
    <n v="80027"/>
    <x v="1"/>
    <s v="FUR-TA-10000849"/>
    <x v="0"/>
    <x v="3"/>
    <s v="Bevis Rectangular Conference Tables"/>
    <n v="145.97999999999999"/>
    <n v="2"/>
    <n v="0.5"/>
    <n v="-99.266399999999976"/>
  </r>
  <r>
    <n v="2439"/>
    <x v="1199"/>
    <x v="2"/>
    <x v="728"/>
    <d v="2011-11-20T00:00:00"/>
    <s v="Second Class"/>
    <x v="617"/>
    <s v="Pierre Wener"/>
    <x v="0"/>
    <s v="United States"/>
    <s v="Louisville"/>
    <x v="22"/>
    <n v="80027"/>
    <x v="1"/>
    <s v="OFF-PA-10002259"/>
    <x v="1"/>
    <x v="10"/>
    <s v="Geographics Note Cards, Blank, White, 8 1/2&quot; x 11&quot;"/>
    <n v="35.808"/>
    <n v="4"/>
    <n v="0.2"/>
    <n v="12.5328"/>
  </r>
  <r>
    <n v="2440"/>
    <x v="1200"/>
    <x v="3"/>
    <x v="729"/>
    <d v="2014-07-23T00:00:00"/>
    <s v="Standard Class"/>
    <x v="517"/>
    <s v="Shaun Weien"/>
    <x v="0"/>
    <s v="United States"/>
    <s v="Tampa"/>
    <x v="2"/>
    <n v="33614"/>
    <x v="0"/>
    <s v="FUR-FU-10002597"/>
    <x v="0"/>
    <x v="5"/>
    <s v="C-Line Magnetic Cubicle Keepers, Clear Polypropylene"/>
    <n v="7.9040000000000008"/>
    <n v="2"/>
    <n v="0.2"/>
    <n v="2.1736000000000004"/>
  </r>
  <r>
    <n v="2441"/>
    <x v="1201"/>
    <x v="0"/>
    <x v="730"/>
    <d v="2013-05-28T00:00:00"/>
    <s v="Standard Class"/>
    <x v="578"/>
    <s v="Art Ferguson"/>
    <x v="0"/>
    <s v="United States"/>
    <s v="Passaic"/>
    <x v="30"/>
    <n v="7055"/>
    <x v="3"/>
    <s v="TEC-PH-10004614"/>
    <x v="2"/>
    <x v="7"/>
    <s v="AT&amp;T 841000 Phone"/>
    <n v="345"/>
    <n v="5"/>
    <n v="0"/>
    <n v="86.25"/>
  </r>
  <r>
    <n v="2442"/>
    <x v="1201"/>
    <x v="0"/>
    <x v="730"/>
    <d v="2013-05-28T00:00:00"/>
    <s v="Standard Class"/>
    <x v="578"/>
    <s v="Art Ferguson"/>
    <x v="0"/>
    <s v="United States"/>
    <s v="Passaic"/>
    <x v="30"/>
    <n v="7055"/>
    <x v="3"/>
    <s v="FUR-TA-10003748"/>
    <x v="0"/>
    <x v="3"/>
    <s v="Bevis 36 x 72 Conference Tables"/>
    <n v="174.28599999999997"/>
    <n v="2"/>
    <n v="0.3"/>
    <n v="-19.918399999999991"/>
  </r>
  <r>
    <n v="2443"/>
    <x v="1201"/>
    <x v="0"/>
    <x v="730"/>
    <d v="2013-05-28T00:00:00"/>
    <s v="Standard Class"/>
    <x v="578"/>
    <s v="Art Ferguson"/>
    <x v="0"/>
    <s v="United States"/>
    <s v="Passaic"/>
    <x v="30"/>
    <n v="7055"/>
    <x v="3"/>
    <s v="OFF-AP-10003217"/>
    <x v="1"/>
    <x v="9"/>
    <s v="Eureka Sanitaire  Commercial Upright"/>
    <n v="662.84"/>
    <n v="4"/>
    <n v="0"/>
    <n v="172.33840000000004"/>
  </r>
  <r>
    <n v="2444"/>
    <x v="1201"/>
    <x v="0"/>
    <x v="730"/>
    <d v="2013-05-28T00:00:00"/>
    <s v="Standard Class"/>
    <x v="578"/>
    <s v="Art Ferguson"/>
    <x v="0"/>
    <s v="United States"/>
    <s v="Passaic"/>
    <x v="30"/>
    <n v="7055"/>
    <x v="3"/>
    <s v="TEC-AC-10002399"/>
    <x v="2"/>
    <x v="11"/>
    <s v="SanDisk Cruzer 32 GB USB Flash Drive"/>
    <n v="95.1"/>
    <n v="5"/>
    <n v="0"/>
    <n v="30.431999999999995"/>
  </r>
  <r>
    <n v="2445"/>
    <x v="1201"/>
    <x v="0"/>
    <x v="730"/>
    <d v="2013-05-28T00:00:00"/>
    <s v="Standard Class"/>
    <x v="578"/>
    <s v="Art Ferguson"/>
    <x v="0"/>
    <s v="United States"/>
    <s v="Passaic"/>
    <x v="30"/>
    <n v="7055"/>
    <x v="3"/>
    <s v="OFF-EN-10002973"/>
    <x v="1"/>
    <x v="12"/>
    <s v="Ampad #10 Peel &amp; Seel Holiday Envelopes"/>
    <n v="26.880000000000003"/>
    <n v="6"/>
    <n v="0"/>
    <n v="12.902400000000002"/>
  </r>
  <r>
    <n v="2446"/>
    <x v="1201"/>
    <x v="0"/>
    <x v="730"/>
    <d v="2013-05-28T00:00:00"/>
    <s v="Standard Class"/>
    <x v="578"/>
    <s v="Art Ferguson"/>
    <x v="0"/>
    <s v="United States"/>
    <s v="Passaic"/>
    <x v="30"/>
    <n v="7055"/>
    <x v="3"/>
    <s v="TEC-PH-10001336"/>
    <x v="2"/>
    <x v="7"/>
    <s v="Digium D40 VoIP phone"/>
    <n v="257.98"/>
    <n v="2"/>
    <n v="0"/>
    <n v="74.8142"/>
  </r>
  <r>
    <n v="2447"/>
    <x v="1202"/>
    <x v="1"/>
    <x v="12"/>
    <d v="2012-10-01T00:00:00"/>
    <s v="Standard Class"/>
    <x v="562"/>
    <s v="Anne McFarland"/>
    <x v="0"/>
    <s v="United States"/>
    <s v="Los Angeles"/>
    <x v="1"/>
    <n v="90004"/>
    <x v="1"/>
    <s v="OFF-EN-10000461"/>
    <x v="1"/>
    <x v="12"/>
    <s v="#10- 4 1/8&quot; x 9 1/2&quot; Recycled Envelopes"/>
    <n v="17.48"/>
    <n v="2"/>
    <n v="0"/>
    <n v="8.2156000000000002"/>
  </r>
  <r>
    <n v="2448"/>
    <x v="1203"/>
    <x v="0"/>
    <x v="731"/>
    <d v="2013-11-07T00:00:00"/>
    <s v="Standard Class"/>
    <x v="217"/>
    <s v="Bill Donatelli"/>
    <x v="0"/>
    <s v="United States"/>
    <s v="Philadelphia"/>
    <x v="9"/>
    <n v="19143"/>
    <x v="3"/>
    <s v="FUR-CH-10000988"/>
    <x v="0"/>
    <x v="1"/>
    <s v="Hon Olson Stacker Stools"/>
    <n v="492.83499999999998"/>
    <n v="5"/>
    <n v="0.3"/>
    <n v="-14.080999999999989"/>
  </r>
  <r>
    <n v="2449"/>
    <x v="1204"/>
    <x v="1"/>
    <x v="471"/>
    <d v="2012-09-17T00:00:00"/>
    <s v="Second Class"/>
    <x v="200"/>
    <s v="Christopher Martinez"/>
    <x v="0"/>
    <s v="United States"/>
    <s v="North Charleston"/>
    <x v="20"/>
    <n v="29406"/>
    <x v="0"/>
    <s v="OFF-ST-10001809"/>
    <x v="1"/>
    <x v="4"/>
    <s v="Fellowes Officeware Wire Shelving"/>
    <n v="269.49"/>
    <n v="3"/>
    <n v="0"/>
    <n v="5.3897999999999939"/>
  </r>
  <r>
    <n v="2450"/>
    <x v="1205"/>
    <x v="0"/>
    <x v="732"/>
    <d v="2013-11-11T00:00:00"/>
    <s v="Standard Class"/>
    <x v="37"/>
    <s v="Christopher Schild"/>
    <x v="2"/>
    <s v="United States"/>
    <s v="San Jose"/>
    <x v="1"/>
    <n v="95123"/>
    <x v="1"/>
    <s v="OFF-BI-10003963"/>
    <x v="1"/>
    <x v="8"/>
    <s v="Cardinal Holdit Data Disk Pockets"/>
    <n v="29.120000000000005"/>
    <n v="5"/>
    <n v="0.2"/>
    <n v="9.8279999999999959"/>
  </r>
  <r>
    <n v="2451"/>
    <x v="1206"/>
    <x v="3"/>
    <x v="294"/>
    <d v="2014-03-23T00:00:00"/>
    <s v="Second Class"/>
    <x v="591"/>
    <s v="Denny Blanton"/>
    <x v="0"/>
    <s v="United States"/>
    <s v="New York City"/>
    <x v="15"/>
    <n v="10011"/>
    <x v="3"/>
    <s v="OFF-LA-10000081"/>
    <x v="1"/>
    <x v="2"/>
    <s v="Avery 496"/>
    <n v="18.75"/>
    <n v="5"/>
    <n v="0"/>
    <n v="9"/>
  </r>
  <r>
    <n v="2452"/>
    <x v="1206"/>
    <x v="3"/>
    <x v="294"/>
    <d v="2014-03-23T00:00:00"/>
    <s v="Second Class"/>
    <x v="591"/>
    <s v="Denny Blanton"/>
    <x v="0"/>
    <s v="United States"/>
    <s v="New York City"/>
    <x v="15"/>
    <n v="10011"/>
    <x v="3"/>
    <s v="TEC-PH-10000149"/>
    <x v="2"/>
    <x v="7"/>
    <s v="Cisco SPA525G2 IP Phone - Wireless"/>
    <n v="119.69999999999999"/>
    <n v="6"/>
    <n v="0"/>
    <n v="31.121999999999996"/>
  </r>
  <r>
    <n v="2453"/>
    <x v="1206"/>
    <x v="3"/>
    <x v="294"/>
    <d v="2014-03-23T00:00:00"/>
    <s v="Second Class"/>
    <x v="591"/>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x v="591"/>
    <s v="Denny Blanton"/>
    <x v="0"/>
    <s v="United States"/>
    <s v="New York City"/>
    <x v="15"/>
    <n v="10011"/>
    <x v="3"/>
    <s v="TEC-AC-10002399"/>
    <x v="2"/>
    <x v="11"/>
    <s v="SanDisk Cruzer 32 GB USB Flash Drive"/>
    <n v="57.06"/>
    <n v="3"/>
    <n v="0"/>
    <n v="18.2592"/>
  </r>
  <r>
    <n v="2455"/>
    <x v="1206"/>
    <x v="3"/>
    <x v="294"/>
    <d v="2014-03-23T00:00:00"/>
    <s v="Second Class"/>
    <x v="591"/>
    <s v="Denny Blanton"/>
    <x v="0"/>
    <s v="United States"/>
    <s v="New York City"/>
    <x v="15"/>
    <n v="10011"/>
    <x v="3"/>
    <s v="TEC-AC-10003038"/>
    <x v="2"/>
    <x v="11"/>
    <s v="Kingston Digital DataTraveler 16GB USB 2.0"/>
    <n v="71.599999999999994"/>
    <n v="8"/>
    <n v="0"/>
    <n v="13.603999999999992"/>
  </r>
  <r>
    <n v="2456"/>
    <x v="1206"/>
    <x v="3"/>
    <x v="294"/>
    <d v="2014-03-23T00:00:00"/>
    <s v="Second Class"/>
    <x v="591"/>
    <s v="Denny Blanton"/>
    <x v="0"/>
    <s v="United States"/>
    <s v="New York City"/>
    <x v="15"/>
    <n v="10011"/>
    <x v="3"/>
    <s v="OFF-ST-10000344"/>
    <x v="1"/>
    <x v="4"/>
    <s v="Neat Ideas Personal Hanging Folder Files, Black"/>
    <n v="107.44"/>
    <n v="8"/>
    <n v="0"/>
    <n v="27.934399999999997"/>
  </r>
  <r>
    <n v="2457"/>
    <x v="1206"/>
    <x v="3"/>
    <x v="294"/>
    <d v="2014-03-23T00:00:00"/>
    <s v="Second Class"/>
    <x v="591"/>
    <s v="Denny Blanton"/>
    <x v="0"/>
    <s v="United States"/>
    <s v="New York City"/>
    <x v="15"/>
    <n v="10011"/>
    <x v="3"/>
    <s v="OFF-LA-10004093"/>
    <x v="1"/>
    <x v="2"/>
    <s v="Avery 486"/>
    <n v="7.31"/>
    <n v="1"/>
    <n v="0"/>
    <n v="3.4356999999999998"/>
  </r>
  <r>
    <n v="2458"/>
    <x v="1206"/>
    <x v="3"/>
    <x v="294"/>
    <d v="2014-03-23T00:00:00"/>
    <s v="Second Class"/>
    <x v="591"/>
    <s v="Denny Blanton"/>
    <x v="0"/>
    <s v="United States"/>
    <s v="New York City"/>
    <x v="15"/>
    <n v="10011"/>
    <x v="3"/>
    <s v="OFF-AR-10001683"/>
    <x v="1"/>
    <x v="6"/>
    <s v="Lumber Crayons"/>
    <n v="59.099999999999994"/>
    <n v="6"/>
    <n v="0"/>
    <n v="22.458000000000002"/>
  </r>
  <r>
    <n v="2459"/>
    <x v="1206"/>
    <x v="3"/>
    <x v="294"/>
    <d v="2014-03-23T00:00:00"/>
    <s v="Second Class"/>
    <x v="591"/>
    <s v="Denny Blanton"/>
    <x v="0"/>
    <s v="United States"/>
    <s v="New York City"/>
    <x v="15"/>
    <n v="10011"/>
    <x v="3"/>
    <s v="OFF-ST-10003455"/>
    <x v="1"/>
    <x v="4"/>
    <s v="Tenex File Box, Personal Filing Tote with Lid, Black"/>
    <n v="46.53"/>
    <n v="3"/>
    <n v="0"/>
    <n v="12.097800000000001"/>
  </r>
  <r>
    <n v="2460"/>
    <x v="1207"/>
    <x v="3"/>
    <x v="733"/>
    <d v="2014-08-22T00:00:00"/>
    <s v="Standard Class"/>
    <x v="506"/>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x v="618"/>
    <s v="Shahid Collister"/>
    <x v="0"/>
    <s v="United States"/>
    <s v="Seattle"/>
    <x v="4"/>
    <n v="98115"/>
    <x v="1"/>
    <s v="OFF-PA-10001763"/>
    <x v="1"/>
    <x v="10"/>
    <s v="Xerox 1896"/>
    <n v="29.97"/>
    <n v="3"/>
    <n v="0"/>
    <n v="13.486499999999999"/>
  </r>
  <r>
    <n v="2462"/>
    <x v="1208"/>
    <x v="1"/>
    <x v="655"/>
    <d v="2012-07-13T00:00:00"/>
    <s v="Second Class"/>
    <x v="618"/>
    <s v="Shahid Collister"/>
    <x v="0"/>
    <s v="United States"/>
    <s v="Seattle"/>
    <x v="4"/>
    <n v="98115"/>
    <x v="1"/>
    <s v="OFF-BI-10001597"/>
    <x v="1"/>
    <x v="8"/>
    <s v="Wilson Jones Ledger-Size, Piano-Hinge Binder, 2&quot;, Blue"/>
    <n v="98.352000000000004"/>
    <n v="3"/>
    <n v="0.2"/>
    <n v="34.423199999999987"/>
  </r>
  <r>
    <n v="2463"/>
    <x v="1209"/>
    <x v="3"/>
    <x v="734"/>
    <d v="2014-12-10T00:00:00"/>
    <s v="Standard Class"/>
    <x v="427"/>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x v="427"/>
    <s v="Chuck Sachs"/>
    <x v="0"/>
    <s v="United States"/>
    <s v="New York City"/>
    <x v="15"/>
    <n v="10009"/>
    <x v="3"/>
    <s v="OFF-BI-10001553"/>
    <x v="1"/>
    <x v="8"/>
    <s v="SpineVue Locking Slant-D Ring Binders by Cardinal"/>
    <n v="14.624000000000002"/>
    <n v="2"/>
    <n v="0.2"/>
    <n v="5.1183999999999994"/>
  </r>
  <r>
    <n v="2465"/>
    <x v="1209"/>
    <x v="3"/>
    <x v="734"/>
    <d v="2014-12-10T00:00:00"/>
    <s v="Standard Class"/>
    <x v="427"/>
    <s v="Chuck Sachs"/>
    <x v="0"/>
    <s v="United States"/>
    <s v="New York City"/>
    <x v="15"/>
    <n v="10009"/>
    <x v="3"/>
    <s v="TEC-PH-10000576"/>
    <x v="2"/>
    <x v="7"/>
    <s v="AT&amp;T 1080 Corded phone"/>
    <n v="136.99"/>
    <n v="1"/>
    <n v="0"/>
    <n v="36.987300000000005"/>
  </r>
  <r>
    <n v="2466"/>
    <x v="1209"/>
    <x v="3"/>
    <x v="734"/>
    <d v="2014-12-10T00:00:00"/>
    <s v="Standard Class"/>
    <x v="427"/>
    <s v="Chuck Sachs"/>
    <x v="0"/>
    <s v="United States"/>
    <s v="New York City"/>
    <x v="15"/>
    <n v="10009"/>
    <x v="3"/>
    <s v="OFF-LA-10001317"/>
    <x v="1"/>
    <x v="2"/>
    <s v="Avery 520"/>
    <n v="3.15"/>
    <n v="1"/>
    <n v="0"/>
    <n v="1.512"/>
  </r>
  <r>
    <n v="2467"/>
    <x v="1210"/>
    <x v="3"/>
    <x v="464"/>
    <d v="2014-05-09T00:00:00"/>
    <s v="Standard Class"/>
    <x v="177"/>
    <s v="Mike Kennedy"/>
    <x v="0"/>
    <s v="United States"/>
    <s v="Newport News"/>
    <x v="17"/>
    <n v="23602"/>
    <x v="0"/>
    <s v="OFF-PA-10000726"/>
    <x v="1"/>
    <x v="10"/>
    <s v="Black Print Carbonless Snap-Off Rapid Letter, 8 1/2&quot; x 7&quot;"/>
    <n v="9.11"/>
    <n v="1"/>
    <n v="0"/>
    <n v="4.099499999999999"/>
  </r>
  <r>
    <n v="2468"/>
    <x v="1210"/>
    <x v="3"/>
    <x v="464"/>
    <d v="2014-05-09T00:00:00"/>
    <s v="Standard Class"/>
    <x v="177"/>
    <s v="Mike Kennedy"/>
    <x v="0"/>
    <s v="United States"/>
    <s v="Newport News"/>
    <x v="17"/>
    <n v="23602"/>
    <x v="0"/>
    <s v="OFF-ST-10003306"/>
    <x v="1"/>
    <x v="4"/>
    <s v="Letter Size Cart"/>
    <n v="571.44000000000005"/>
    <n v="4"/>
    <n v="0"/>
    <n v="165.71759999999995"/>
  </r>
  <r>
    <n v="2469"/>
    <x v="1210"/>
    <x v="3"/>
    <x v="464"/>
    <d v="2014-05-09T00:00:00"/>
    <s v="Standard Class"/>
    <x v="177"/>
    <s v="Mike Kennedy"/>
    <x v="0"/>
    <s v="United States"/>
    <s v="Newport News"/>
    <x v="17"/>
    <n v="23602"/>
    <x v="0"/>
    <s v="OFF-PA-10004983"/>
    <x v="1"/>
    <x v="10"/>
    <s v="Xerox 23"/>
    <n v="32.400000000000006"/>
    <n v="5"/>
    <n v="0"/>
    <n v="15.552000000000001"/>
  </r>
  <r>
    <n v="2470"/>
    <x v="1210"/>
    <x v="3"/>
    <x v="464"/>
    <d v="2014-05-09T00:00:00"/>
    <s v="Standard Class"/>
    <x v="177"/>
    <s v="Mike Kennedy"/>
    <x v="0"/>
    <s v="United States"/>
    <s v="Newport News"/>
    <x v="17"/>
    <n v="23602"/>
    <x v="0"/>
    <s v="OFF-ST-10001291"/>
    <x v="1"/>
    <x v="4"/>
    <s v="Tenex Personal Self-Stacking Standard File Box, Black/Gray"/>
    <n v="16.91"/>
    <n v="1"/>
    <n v="0"/>
    <n v="4.5656999999999996"/>
  </r>
  <r>
    <n v="2471"/>
    <x v="1211"/>
    <x v="0"/>
    <x v="115"/>
    <d v="2013-01-28T00:00:00"/>
    <s v="Standard Class"/>
    <x v="619"/>
    <s v="Carlos Meador"/>
    <x v="0"/>
    <s v="United States"/>
    <s v="Fayetteville"/>
    <x v="3"/>
    <n v="28314"/>
    <x v="0"/>
    <s v="FUR-FU-10002107"/>
    <x v="0"/>
    <x v="5"/>
    <s v="Eldon Pizzaz Desk Accessories"/>
    <n v="14.272"/>
    <n v="8"/>
    <n v="0.2"/>
    <n v="4.281600000000001"/>
  </r>
  <r>
    <n v="2472"/>
    <x v="1211"/>
    <x v="0"/>
    <x v="115"/>
    <d v="2013-01-28T00:00:00"/>
    <s v="Standard Class"/>
    <x v="619"/>
    <s v="Carlos Meador"/>
    <x v="0"/>
    <s v="United States"/>
    <s v="Fayetteville"/>
    <x v="3"/>
    <n v="28314"/>
    <x v="0"/>
    <s v="FUR-BO-10002213"/>
    <x v="0"/>
    <x v="0"/>
    <s v="Sauder Forest Hills Library, Woodland Oak Finish"/>
    <n v="451.13599999999997"/>
    <n v="4"/>
    <n v="0.2"/>
    <n v="-67.670399999999972"/>
  </r>
  <r>
    <n v="2473"/>
    <x v="1211"/>
    <x v="0"/>
    <x v="115"/>
    <d v="2013-01-28T00:00:00"/>
    <s v="Standard Class"/>
    <x v="619"/>
    <s v="Carlos Meador"/>
    <x v="0"/>
    <s v="United States"/>
    <s v="Fayetteville"/>
    <x v="3"/>
    <n v="28314"/>
    <x v="0"/>
    <s v="OFF-AP-10000692"/>
    <x v="1"/>
    <x v="9"/>
    <s v="Fellowes Mighty 8 Compact Surge Protector"/>
    <n v="64.864000000000004"/>
    <n v="4"/>
    <n v="0.2"/>
    <n v="6.4864000000000033"/>
  </r>
  <r>
    <n v="2474"/>
    <x v="1212"/>
    <x v="0"/>
    <x v="54"/>
    <d v="2013-11-07T00:00:00"/>
    <s v="First Class"/>
    <x v="418"/>
    <s v="Phillip Flathmann"/>
    <x v="0"/>
    <s v="United States"/>
    <s v="Los Angeles"/>
    <x v="1"/>
    <n v="90032"/>
    <x v="1"/>
    <s v="FUR-CH-10001190"/>
    <x v="0"/>
    <x v="1"/>
    <s v="Global Deluxe High-Back Office Chair in Storm"/>
    <n v="217.58400000000003"/>
    <n v="2"/>
    <n v="0.2"/>
    <n v="-29.917800000000021"/>
  </r>
  <r>
    <n v="2475"/>
    <x v="1212"/>
    <x v="0"/>
    <x v="54"/>
    <d v="2013-11-07T00:00:00"/>
    <s v="First Class"/>
    <x v="418"/>
    <s v="Phillip Flathmann"/>
    <x v="0"/>
    <s v="United States"/>
    <s v="Los Angeles"/>
    <x v="1"/>
    <n v="90032"/>
    <x v="1"/>
    <s v="TEC-AC-10000682"/>
    <x v="2"/>
    <x v="11"/>
    <s v="Kensington K72356US Mouse-in-a-Box USB Desktop Mouse"/>
    <n v="82.95"/>
    <n v="5"/>
    <n v="0"/>
    <n v="29.032499999999999"/>
  </r>
  <r>
    <n v="2476"/>
    <x v="1212"/>
    <x v="0"/>
    <x v="54"/>
    <d v="2013-11-07T00:00:00"/>
    <s v="First Class"/>
    <x v="418"/>
    <s v="Phillip Flathmann"/>
    <x v="0"/>
    <s v="United States"/>
    <s v="Los Angeles"/>
    <x v="1"/>
    <n v="90032"/>
    <x v="1"/>
    <s v="OFF-LA-10004545"/>
    <x v="1"/>
    <x v="2"/>
    <s v="Avery 50"/>
    <n v="87.71"/>
    <n v="7"/>
    <n v="0"/>
    <n v="41.223699999999994"/>
  </r>
  <r>
    <n v="2477"/>
    <x v="1212"/>
    <x v="0"/>
    <x v="54"/>
    <d v="2013-11-07T00:00:00"/>
    <s v="First Class"/>
    <x v="418"/>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x v="620"/>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x v="419"/>
    <s v="Dan Campbell"/>
    <x v="0"/>
    <s v="United States"/>
    <s v="New York City"/>
    <x v="15"/>
    <n v="10011"/>
    <x v="3"/>
    <s v="OFF-AR-10002833"/>
    <x v="1"/>
    <x v="6"/>
    <s v="Newell 322"/>
    <n v="5.46"/>
    <n v="3"/>
    <n v="0"/>
    <n v="1.4742000000000002"/>
  </r>
  <r>
    <n v="2480"/>
    <x v="1215"/>
    <x v="3"/>
    <x v="249"/>
    <d v="2014-06-26T00:00:00"/>
    <s v="Standard Class"/>
    <x v="383"/>
    <s v="Frank Olsen"/>
    <x v="0"/>
    <s v="United States"/>
    <s v="Dallas"/>
    <x v="5"/>
    <n v="75220"/>
    <x v="2"/>
    <s v="OFF-SU-10002557"/>
    <x v="1"/>
    <x v="14"/>
    <s v="Fiskars Spring-Action Scissors"/>
    <n v="11.184000000000001"/>
    <n v="1"/>
    <n v="0.2"/>
    <n v="0.83879999999999999"/>
  </r>
  <r>
    <n v="2481"/>
    <x v="1215"/>
    <x v="3"/>
    <x v="249"/>
    <d v="2014-06-26T00:00:00"/>
    <s v="Standard Class"/>
    <x v="383"/>
    <s v="Frank Olsen"/>
    <x v="0"/>
    <s v="United States"/>
    <s v="Dallas"/>
    <x v="5"/>
    <n v="75220"/>
    <x v="2"/>
    <s v="OFF-ST-10003656"/>
    <x v="1"/>
    <x v="4"/>
    <s v="Safco Industrial Wire Shelving"/>
    <n v="153.584"/>
    <n v="2"/>
    <n v="0.2"/>
    <n v="-32.636600000000001"/>
  </r>
  <r>
    <n v="2482"/>
    <x v="1216"/>
    <x v="3"/>
    <x v="165"/>
    <d v="2015-01-01T00:00:00"/>
    <s v="Standard Class"/>
    <x v="117"/>
    <s v="Alan Hwang"/>
    <x v="0"/>
    <s v="United States"/>
    <s v="Seattle"/>
    <x v="4"/>
    <n v="98105"/>
    <x v="1"/>
    <s v="OFF-ST-10001097"/>
    <x v="1"/>
    <x v="4"/>
    <s v="Office Impressions Heavy Duty Welded Shelving &amp; Multimedia Storage Drawers"/>
    <n v="1003.6200000000001"/>
    <n v="6"/>
    <n v="0"/>
    <n v="0"/>
  </r>
  <r>
    <n v="2483"/>
    <x v="1217"/>
    <x v="3"/>
    <x v="735"/>
    <d v="2014-09-04T00:00:00"/>
    <s v="Standard Class"/>
    <x v="607"/>
    <s v="Kristina Nunn"/>
    <x v="2"/>
    <s v="United States"/>
    <s v="Seattle"/>
    <x v="4"/>
    <n v="98105"/>
    <x v="1"/>
    <s v="TEC-PH-10000912"/>
    <x v="2"/>
    <x v="7"/>
    <s v="Anker 24W Portable Micro USB Car Charger"/>
    <n v="35.167999999999999"/>
    <n v="4"/>
    <n v="0.2"/>
    <n v="11.429599999999999"/>
  </r>
  <r>
    <n v="2484"/>
    <x v="1217"/>
    <x v="3"/>
    <x v="735"/>
    <d v="2014-09-04T00:00:00"/>
    <s v="Standard Class"/>
    <x v="607"/>
    <s v="Kristina Nunn"/>
    <x v="2"/>
    <s v="United States"/>
    <s v="Seattle"/>
    <x v="4"/>
    <n v="98105"/>
    <x v="1"/>
    <s v="FUR-TA-10000617"/>
    <x v="0"/>
    <x v="3"/>
    <s v="Hon Practical Foundations 30 x 60 Training Table, Light Gray/Charcoal"/>
    <n v="1137.75"/>
    <n v="5"/>
    <n v="0"/>
    <n v="250.30500000000004"/>
  </r>
  <r>
    <n v="2485"/>
    <x v="1217"/>
    <x v="3"/>
    <x v="735"/>
    <d v="2014-09-04T00:00:00"/>
    <s v="Standard Class"/>
    <x v="607"/>
    <s v="Kristina Nunn"/>
    <x v="2"/>
    <s v="United States"/>
    <s v="Seattle"/>
    <x v="4"/>
    <n v="98105"/>
    <x v="1"/>
    <s v="OFF-BI-10001658"/>
    <x v="1"/>
    <x v="8"/>
    <s v="GBC Standard Therm-A-Bind Covers"/>
    <n v="99.680000000000021"/>
    <n v="5"/>
    <n v="0.2"/>
    <n v="32.396000000000001"/>
  </r>
  <r>
    <n v="2486"/>
    <x v="1217"/>
    <x v="3"/>
    <x v="735"/>
    <d v="2014-09-04T00:00:00"/>
    <s v="Standard Class"/>
    <x v="607"/>
    <s v="Kristina Nunn"/>
    <x v="2"/>
    <s v="United States"/>
    <s v="Seattle"/>
    <x v="4"/>
    <n v="98105"/>
    <x v="1"/>
    <s v="OFF-AR-10003856"/>
    <x v="1"/>
    <x v="6"/>
    <s v="Newell 344"/>
    <n v="5.56"/>
    <n v="2"/>
    <n v="0"/>
    <n v="1.4455999999999998"/>
  </r>
  <r>
    <n v="2487"/>
    <x v="1218"/>
    <x v="1"/>
    <x v="98"/>
    <d v="2012-01-04T00:00:00"/>
    <s v="Second Class"/>
    <x v="118"/>
    <s v="Claudia Bergmann"/>
    <x v="1"/>
    <s v="United States"/>
    <s v="Newark"/>
    <x v="13"/>
    <n v="19711"/>
    <x v="3"/>
    <s v="OFF-ST-10001837"/>
    <x v="1"/>
    <x v="4"/>
    <s v="SAFCO Mobile Desk Side File, Wire Frame"/>
    <n v="85.52"/>
    <n v="2"/>
    <n v="0"/>
    <n v="22.235199999999999"/>
  </r>
  <r>
    <n v="2488"/>
    <x v="1218"/>
    <x v="1"/>
    <x v="98"/>
    <d v="2012-01-04T00:00:00"/>
    <s v="Second Class"/>
    <x v="118"/>
    <s v="Claudia Bergmann"/>
    <x v="1"/>
    <s v="United States"/>
    <s v="Newark"/>
    <x v="13"/>
    <n v="19711"/>
    <x v="3"/>
    <s v="OFF-AR-10001473"/>
    <x v="1"/>
    <x v="6"/>
    <s v="Newell 313"/>
    <n v="9.84"/>
    <n v="3"/>
    <n v="0"/>
    <n v="2.6568000000000005"/>
  </r>
  <r>
    <n v="2489"/>
    <x v="1218"/>
    <x v="1"/>
    <x v="98"/>
    <d v="2012-01-04T00:00:00"/>
    <s v="Second Class"/>
    <x v="118"/>
    <s v="Claudia Bergmann"/>
    <x v="1"/>
    <s v="United States"/>
    <s v="Newark"/>
    <x v="13"/>
    <n v="19711"/>
    <x v="3"/>
    <s v="OFF-PA-10004285"/>
    <x v="1"/>
    <x v="10"/>
    <s v="Xerox 1959"/>
    <n v="20.04"/>
    <n v="3"/>
    <n v="0"/>
    <n v="9.6191999999999993"/>
  </r>
  <r>
    <n v="2490"/>
    <x v="1219"/>
    <x v="1"/>
    <x v="330"/>
    <d v="2012-10-13T00:00:00"/>
    <s v="Second Class"/>
    <x v="621"/>
    <s v="Tim Brockman"/>
    <x v="0"/>
    <s v="United States"/>
    <s v="New York City"/>
    <x v="15"/>
    <n v="10024"/>
    <x v="3"/>
    <s v="TEC-PH-10001835"/>
    <x v="2"/>
    <x v="7"/>
    <s v="Jawbone JAMBOX Wireless Bluetooth Speaker"/>
    <n v="631.96"/>
    <n v="4"/>
    <n v="0"/>
    <n v="303.3408"/>
  </r>
  <r>
    <n v="2491"/>
    <x v="1219"/>
    <x v="1"/>
    <x v="330"/>
    <d v="2012-10-13T00:00:00"/>
    <s v="Second Class"/>
    <x v="621"/>
    <s v="Tim Brockman"/>
    <x v="0"/>
    <s v="United States"/>
    <s v="New York City"/>
    <x v="15"/>
    <n v="10024"/>
    <x v="3"/>
    <s v="OFF-PA-10002245"/>
    <x v="1"/>
    <x v="10"/>
    <s v="Xerox 1895"/>
    <n v="23.92"/>
    <n v="4"/>
    <n v="0"/>
    <n v="10.763999999999999"/>
  </r>
  <r>
    <n v="2492"/>
    <x v="1220"/>
    <x v="2"/>
    <x v="736"/>
    <d v="2011-12-15T00:00:00"/>
    <s v="Second Class"/>
    <x v="44"/>
    <s v="Katherine Ducich"/>
    <x v="0"/>
    <s v="United States"/>
    <s v="Los Angeles"/>
    <x v="1"/>
    <n v="90049"/>
    <x v="1"/>
    <s v="OFF-PA-10001457"/>
    <x v="1"/>
    <x v="10"/>
    <s v="White GlueTop Scratch Pads"/>
    <n v="90.24"/>
    <n v="6"/>
    <n v="0"/>
    <n v="41.51039999999999"/>
  </r>
  <r>
    <n v="2493"/>
    <x v="1221"/>
    <x v="2"/>
    <x v="84"/>
    <d v="2011-11-23T00:00:00"/>
    <s v="Standard Class"/>
    <x v="622"/>
    <s v="John Murray"/>
    <x v="0"/>
    <s v="United States"/>
    <s v="Jamestown"/>
    <x v="15"/>
    <n v="14701"/>
    <x v="3"/>
    <s v="TEC-PH-10002885"/>
    <x v="2"/>
    <x v="7"/>
    <s v="Apple iPhone 5"/>
    <n v="4548.8100000000004"/>
    <n v="7"/>
    <n v="0"/>
    <n v="1228.1787000000004"/>
  </r>
  <r>
    <n v="2494"/>
    <x v="1222"/>
    <x v="0"/>
    <x v="545"/>
    <d v="2013-09-15T00:00:00"/>
    <s v="Second Class"/>
    <x v="409"/>
    <s v="Kean Thornton"/>
    <x v="0"/>
    <s v="United States"/>
    <s v="Houston"/>
    <x v="5"/>
    <n v="77095"/>
    <x v="2"/>
    <s v="FUR-TA-10004086"/>
    <x v="0"/>
    <x v="3"/>
    <s v="KI Adjustable-Height Table"/>
    <n v="300.93"/>
    <n v="5"/>
    <n v="0.3"/>
    <n v="-34.39200000000001"/>
  </r>
  <r>
    <n v="2495"/>
    <x v="1222"/>
    <x v="0"/>
    <x v="545"/>
    <d v="2013-09-15T00:00:00"/>
    <s v="Second Class"/>
    <x v="409"/>
    <s v="Kean Thornton"/>
    <x v="0"/>
    <s v="United States"/>
    <s v="Houston"/>
    <x v="5"/>
    <n v="77095"/>
    <x v="2"/>
    <s v="TEC-PH-10000895"/>
    <x v="2"/>
    <x v="7"/>
    <s v="Polycom VVX 310 VoIP phone"/>
    <n v="719.96"/>
    <n v="5"/>
    <n v="0.2"/>
    <n v="53.997000000000043"/>
  </r>
  <r>
    <n v="2496"/>
    <x v="1223"/>
    <x v="2"/>
    <x v="737"/>
    <d v="2011-06-22T00:00:00"/>
    <s v="Standard Class"/>
    <x v="623"/>
    <s v="Sonia Cooley"/>
    <x v="0"/>
    <s v="United States"/>
    <s v="Mishawaka"/>
    <x v="14"/>
    <n v="46544"/>
    <x v="2"/>
    <s v="FUR-CH-10000225"/>
    <x v="0"/>
    <x v="1"/>
    <s v="Global Geo Office Task Chair, Gray"/>
    <n v="647.84"/>
    <n v="8"/>
    <n v="0"/>
    <n v="32.391999999999939"/>
  </r>
  <r>
    <n v="2497"/>
    <x v="1224"/>
    <x v="1"/>
    <x v="120"/>
    <d v="2012-10-01T00:00:00"/>
    <s v="Standard Class"/>
    <x v="354"/>
    <s v="Bryan Spruell"/>
    <x v="2"/>
    <s v="United States"/>
    <s v="San Diego"/>
    <x v="1"/>
    <n v="92037"/>
    <x v="1"/>
    <s v="OFF-ST-10002370"/>
    <x v="1"/>
    <x v="4"/>
    <s v="Sortfiler Multipurpose Personal File Organizer, Black"/>
    <n v="64.17"/>
    <n v="3"/>
    <n v="0"/>
    <n v="18.609299999999998"/>
  </r>
  <r>
    <n v="2498"/>
    <x v="1224"/>
    <x v="1"/>
    <x v="120"/>
    <d v="2012-10-01T00:00:00"/>
    <s v="Standard Class"/>
    <x v="354"/>
    <s v="Bryan Spruell"/>
    <x v="2"/>
    <s v="United States"/>
    <s v="San Diego"/>
    <x v="1"/>
    <n v="92037"/>
    <x v="1"/>
    <s v="OFF-EN-10000056"/>
    <x v="1"/>
    <x v="12"/>
    <s v="Cameo Buff Policy Envelopes"/>
    <n v="124.46"/>
    <n v="2"/>
    <n v="0"/>
    <n v="58.496199999999988"/>
  </r>
  <r>
    <n v="2499"/>
    <x v="1225"/>
    <x v="0"/>
    <x v="288"/>
    <d v="2013-05-25T00:00:00"/>
    <s v="Standard Class"/>
    <x v="387"/>
    <s v="Bill Tyler"/>
    <x v="1"/>
    <s v="United States"/>
    <s v="San Francisco"/>
    <x v="1"/>
    <n v="94109"/>
    <x v="1"/>
    <s v="OFF-BI-10004817"/>
    <x v="1"/>
    <x v="8"/>
    <s v="GBC Personal VeloBind Strips"/>
    <n v="9.5840000000000014"/>
    <n v="1"/>
    <n v="0.2"/>
    <n v="3.3543999999999996"/>
  </r>
  <r>
    <n v="2500"/>
    <x v="1226"/>
    <x v="3"/>
    <x v="738"/>
    <d v="2014-06-24T00:00:00"/>
    <s v="First Class"/>
    <x v="419"/>
    <s v="Dan Campbell"/>
    <x v="0"/>
    <s v="United States"/>
    <s v="Miami"/>
    <x v="2"/>
    <n v="33178"/>
    <x v="0"/>
    <s v="OFF-EN-10004483"/>
    <x v="1"/>
    <x v="12"/>
    <s v="#10 White Business Envelopes,4 1/8 x 9 1/2"/>
    <n v="37.608000000000004"/>
    <n v="3"/>
    <n v="0.2"/>
    <n v="12.692699999999995"/>
  </r>
  <r>
    <n v="2501"/>
    <x v="1227"/>
    <x v="3"/>
    <x v="46"/>
    <d v="2014-06-21T00:00:00"/>
    <s v="First Class"/>
    <x v="624"/>
    <s v="Luke Schmidt"/>
    <x v="1"/>
    <s v="United States"/>
    <s v="Skokie"/>
    <x v="10"/>
    <n v="60076"/>
    <x v="2"/>
    <s v="OFF-PA-10001892"/>
    <x v="1"/>
    <x v="10"/>
    <s v="Rediform Wirebound &quot;Phone Memo&quot; Message Book, 11 x 5-3/4"/>
    <n v="12.224"/>
    <n v="2"/>
    <n v="0.2"/>
    <n v="4.4311999999999996"/>
  </r>
  <r>
    <n v="2502"/>
    <x v="1227"/>
    <x v="3"/>
    <x v="46"/>
    <d v="2014-06-21T00:00:00"/>
    <s v="First Class"/>
    <x v="624"/>
    <s v="Luke Schmidt"/>
    <x v="1"/>
    <s v="United States"/>
    <s v="Skokie"/>
    <x v="10"/>
    <n v="60076"/>
    <x v="2"/>
    <s v="OFF-BI-10000546"/>
    <x v="1"/>
    <x v="8"/>
    <s v="Avery Durable Binders"/>
    <n v="2.3039999999999994"/>
    <n v="4"/>
    <n v="0.8"/>
    <n v="-3.5711999999999993"/>
  </r>
  <r>
    <n v="2503"/>
    <x v="1227"/>
    <x v="3"/>
    <x v="46"/>
    <d v="2014-06-21T00:00:00"/>
    <s v="First Class"/>
    <x v="624"/>
    <s v="Luke Schmidt"/>
    <x v="1"/>
    <s v="United States"/>
    <s v="Skokie"/>
    <x v="10"/>
    <n v="60076"/>
    <x v="2"/>
    <s v="OFF-BI-10001294"/>
    <x v="1"/>
    <x v="8"/>
    <s v="Fellowes Binding Cases"/>
    <n v="9.3599999999999977"/>
    <n v="4"/>
    <n v="0.8"/>
    <n v="-16.380000000000003"/>
  </r>
  <r>
    <n v="2504"/>
    <x v="1228"/>
    <x v="0"/>
    <x v="696"/>
    <d v="2013-11-20T00:00:00"/>
    <s v="Standard Class"/>
    <x v="625"/>
    <s v="Ralph Ritter"/>
    <x v="0"/>
    <s v="United States"/>
    <s v="San Francisco"/>
    <x v="1"/>
    <n v="94110"/>
    <x v="1"/>
    <s v="OFF-LA-10000248"/>
    <x v="1"/>
    <x v="2"/>
    <s v="Avery 52"/>
    <n v="7.38"/>
    <n v="2"/>
    <n v="0"/>
    <n v="3.4685999999999999"/>
  </r>
  <r>
    <n v="2505"/>
    <x v="1229"/>
    <x v="2"/>
    <x v="739"/>
    <d v="2011-07-27T00:00:00"/>
    <s v="Second Class"/>
    <x v="107"/>
    <s v="Ken Lonsdale"/>
    <x v="0"/>
    <s v="United States"/>
    <s v="San Francisco"/>
    <x v="1"/>
    <n v="94122"/>
    <x v="1"/>
    <s v="OFF-ST-10001228"/>
    <x v="1"/>
    <x v="4"/>
    <s v="Fellowes Personal Hanging Folder Files, Navy"/>
    <n v="53.72"/>
    <n v="4"/>
    <n v="0"/>
    <n v="15.041600000000003"/>
  </r>
  <r>
    <n v="2506"/>
    <x v="1229"/>
    <x v="2"/>
    <x v="739"/>
    <d v="2011-07-27T00:00:00"/>
    <s v="Second Class"/>
    <x v="107"/>
    <s v="Ken Lonsdale"/>
    <x v="0"/>
    <s v="United States"/>
    <s v="San Francisco"/>
    <x v="1"/>
    <n v="94122"/>
    <x v="1"/>
    <s v="OFF-SU-10000151"/>
    <x v="1"/>
    <x v="14"/>
    <s v="High Speed Automatic Electric Letter Opener"/>
    <n v="8187.65"/>
    <n v="5"/>
    <n v="0"/>
    <n v="327.50599999999963"/>
  </r>
  <r>
    <n v="2507"/>
    <x v="1229"/>
    <x v="2"/>
    <x v="739"/>
    <d v="2011-07-27T00:00:00"/>
    <s v="Second Class"/>
    <x v="107"/>
    <s v="Ken Lonsdale"/>
    <x v="0"/>
    <s v="United States"/>
    <s v="San Francisco"/>
    <x v="1"/>
    <n v="94122"/>
    <x v="1"/>
    <s v="FUR-FU-10004351"/>
    <x v="0"/>
    <x v="5"/>
    <s v="Staples"/>
    <n v="77.92"/>
    <n v="8"/>
    <n v="0"/>
    <n v="34.284800000000004"/>
  </r>
  <r>
    <n v="2508"/>
    <x v="1230"/>
    <x v="1"/>
    <x v="740"/>
    <d v="2012-07-02T00:00:00"/>
    <s v="Same Day"/>
    <x v="579"/>
    <s v="Richard Bierner"/>
    <x v="0"/>
    <s v="United States"/>
    <s v="Houston"/>
    <x v="5"/>
    <n v="77070"/>
    <x v="2"/>
    <s v="OFF-AP-10001293"/>
    <x v="1"/>
    <x v="9"/>
    <s v="Belkin 8 Outlet Surge Protector"/>
    <n v="32.783999999999992"/>
    <n v="4"/>
    <n v="0.8"/>
    <n v="-85.238399999999999"/>
  </r>
  <r>
    <n v="2509"/>
    <x v="1231"/>
    <x v="3"/>
    <x v="580"/>
    <d v="2014-03-09T00:00:00"/>
    <s v="Standard Class"/>
    <x v="199"/>
    <s v="Maribeth Yedwab"/>
    <x v="1"/>
    <s v="United States"/>
    <s v="Los Angeles"/>
    <x v="1"/>
    <n v="90045"/>
    <x v="1"/>
    <s v="TEC-PH-10000675"/>
    <x v="2"/>
    <x v="7"/>
    <s v="Panasonic KX TS3282B Corded phone"/>
    <n v="196.77600000000001"/>
    <n v="3"/>
    <n v="0.2"/>
    <n v="14.758199999999995"/>
  </r>
  <r>
    <n v="2510"/>
    <x v="1231"/>
    <x v="3"/>
    <x v="580"/>
    <d v="2014-03-09T00:00:00"/>
    <s v="Standard Class"/>
    <x v="199"/>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x v="585"/>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x v="608"/>
    <s v="Kelly Williams"/>
    <x v="0"/>
    <s v="United States"/>
    <s v="Monroe"/>
    <x v="28"/>
    <n v="71203"/>
    <x v="0"/>
    <s v="TEC-AC-10003116"/>
    <x v="2"/>
    <x v="11"/>
    <s v="Memorex Froggy Flash Drive 8 GB"/>
    <n v="106.5"/>
    <n v="6"/>
    <n v="0"/>
    <n v="41.534999999999997"/>
  </r>
  <r>
    <n v="2513"/>
    <x v="1234"/>
    <x v="3"/>
    <x v="574"/>
    <d v="2014-12-07T00:00:00"/>
    <s v="Standard Class"/>
    <x v="626"/>
    <s v="Daniel Byrd"/>
    <x v="2"/>
    <s v="United States"/>
    <s v="Tampa"/>
    <x v="2"/>
    <n v="33614"/>
    <x v="0"/>
    <s v="OFF-BI-10002429"/>
    <x v="1"/>
    <x v="8"/>
    <s v="Premier Elliptical Ring Binder, Black"/>
    <n v="45.660000000000011"/>
    <n v="5"/>
    <n v="0.7"/>
    <n v="-33.483999999999995"/>
  </r>
  <r>
    <n v="2514"/>
    <x v="1235"/>
    <x v="0"/>
    <x v="583"/>
    <d v="2013-11-18T00:00:00"/>
    <s v="Standard Class"/>
    <x v="179"/>
    <s v="Brenda Bowman"/>
    <x v="1"/>
    <s v="United States"/>
    <s v="Chicago"/>
    <x v="10"/>
    <n v="60623"/>
    <x v="2"/>
    <s v="TEC-AC-10003280"/>
    <x v="2"/>
    <x v="11"/>
    <s v="Belkin F8E887 USB Wired Ergonomic Keyboard"/>
    <n v="95.968000000000004"/>
    <n v="4"/>
    <n v="0.2"/>
    <n v="1.1995999999999931"/>
  </r>
  <r>
    <n v="2515"/>
    <x v="1235"/>
    <x v="0"/>
    <x v="583"/>
    <d v="2013-11-18T00:00:00"/>
    <s v="Standard Class"/>
    <x v="179"/>
    <s v="Brenda Bowman"/>
    <x v="1"/>
    <s v="United States"/>
    <s v="Chicago"/>
    <x v="10"/>
    <n v="60623"/>
    <x v="2"/>
    <s v="FUR-CH-10004540"/>
    <x v="0"/>
    <x v="1"/>
    <s v="Global Chrome Stack Chair"/>
    <n v="47.991999999999997"/>
    <n v="2"/>
    <n v="0.3"/>
    <n v="-2.0567999999999991"/>
  </r>
  <r>
    <n v="2516"/>
    <x v="1236"/>
    <x v="2"/>
    <x v="742"/>
    <d v="2011-09-10T00:00:00"/>
    <s v="Standard Class"/>
    <x v="413"/>
    <s v="Nora Preis"/>
    <x v="0"/>
    <s v="United States"/>
    <s v="Bowling Green"/>
    <x v="24"/>
    <n v="43402"/>
    <x v="3"/>
    <s v="OFF-ST-10000585"/>
    <x v="1"/>
    <x v="4"/>
    <s v="Economy Rollaway Files"/>
    <n v="264.32"/>
    <n v="2"/>
    <n v="0.2"/>
    <n v="19.823999999999998"/>
  </r>
  <r>
    <n v="2517"/>
    <x v="1237"/>
    <x v="2"/>
    <x v="647"/>
    <d v="2011-11-22T00:00:00"/>
    <s v="Standard Class"/>
    <x v="287"/>
    <s v="Peter Bühler"/>
    <x v="0"/>
    <s v="United States"/>
    <s v="Houston"/>
    <x v="5"/>
    <n v="77095"/>
    <x v="2"/>
    <s v="OFF-EN-10003001"/>
    <x v="1"/>
    <x v="12"/>
    <s v="Ames Color-File Green Diamond Border X-ray Mailers"/>
    <n v="604.65600000000006"/>
    <n v="9"/>
    <n v="0.2"/>
    <n v="204.07139999999995"/>
  </r>
  <r>
    <n v="2518"/>
    <x v="1238"/>
    <x v="3"/>
    <x v="743"/>
    <d v="2014-05-08T00:00:00"/>
    <s v="Standard Class"/>
    <x v="61"/>
    <s v="Dorothy Wardle"/>
    <x v="1"/>
    <s v="United States"/>
    <s v="Westfield"/>
    <x v="30"/>
    <n v="7090"/>
    <x v="3"/>
    <s v="FUR-FU-10003975"/>
    <x v="0"/>
    <x v="5"/>
    <s v="Eldon Advantage Chair Mats for Low to Medium Pile Carpets"/>
    <n v="129.93"/>
    <n v="3"/>
    <n v="0"/>
    <n v="12.992999999999988"/>
  </r>
  <r>
    <n v="2519"/>
    <x v="1239"/>
    <x v="0"/>
    <x v="680"/>
    <d v="2013-10-22T00:00:00"/>
    <s v="Standard Class"/>
    <x v="522"/>
    <s v="Cynthia Delaney"/>
    <x v="2"/>
    <s v="United States"/>
    <s v="Oklahoma City"/>
    <x v="26"/>
    <n v="73120"/>
    <x v="2"/>
    <s v="OFF-LA-10004559"/>
    <x v="1"/>
    <x v="2"/>
    <s v="Avery 49"/>
    <n v="20.16"/>
    <n v="7"/>
    <n v="0"/>
    <n v="9.8783999999999992"/>
  </r>
  <r>
    <n v="2520"/>
    <x v="1239"/>
    <x v="0"/>
    <x v="680"/>
    <d v="2013-10-22T00:00:00"/>
    <s v="Standard Class"/>
    <x v="522"/>
    <s v="Cynthia Delaney"/>
    <x v="2"/>
    <s v="United States"/>
    <s v="Oklahoma City"/>
    <x v="26"/>
    <n v="73120"/>
    <x v="2"/>
    <s v="OFF-LA-10003223"/>
    <x v="1"/>
    <x v="2"/>
    <s v="Avery 508"/>
    <n v="29.46"/>
    <n v="6"/>
    <n v="0"/>
    <n v="14.4354"/>
  </r>
  <r>
    <n v="2521"/>
    <x v="1239"/>
    <x v="0"/>
    <x v="680"/>
    <d v="2013-10-22T00:00:00"/>
    <s v="Standard Class"/>
    <x v="522"/>
    <s v="Cynthia Delaney"/>
    <x v="2"/>
    <s v="United States"/>
    <s v="Oklahoma City"/>
    <x v="26"/>
    <n v="73120"/>
    <x v="2"/>
    <s v="OFF-AP-10002651"/>
    <x v="1"/>
    <x v="9"/>
    <s v="Hoover Upright Vacuum With Dirt Cup"/>
    <n v="868.58999999999992"/>
    <n v="3"/>
    <n v="0"/>
    <n v="251.89109999999988"/>
  </r>
  <r>
    <n v="2522"/>
    <x v="1239"/>
    <x v="0"/>
    <x v="680"/>
    <d v="2013-10-22T00:00:00"/>
    <s v="Standard Class"/>
    <x v="522"/>
    <s v="Cynthia Delaney"/>
    <x v="2"/>
    <s v="United States"/>
    <s v="Oklahoma City"/>
    <x v="26"/>
    <n v="73120"/>
    <x v="2"/>
    <s v="OFF-PA-10003177"/>
    <x v="1"/>
    <x v="10"/>
    <s v="Xerox 1999"/>
    <n v="12.96"/>
    <n v="2"/>
    <n v="0"/>
    <n v="6.2208000000000006"/>
  </r>
  <r>
    <n v="2523"/>
    <x v="1239"/>
    <x v="0"/>
    <x v="680"/>
    <d v="2013-10-22T00:00:00"/>
    <s v="Standard Class"/>
    <x v="522"/>
    <s v="Cynthia Delaney"/>
    <x v="2"/>
    <s v="United States"/>
    <s v="Oklahoma City"/>
    <x v="26"/>
    <n v="73120"/>
    <x v="2"/>
    <s v="TEC-PH-10003442"/>
    <x v="2"/>
    <x v="7"/>
    <s v="Samsung Replacement EH64AVFWE Premium Headset"/>
    <n v="5.5"/>
    <n v="1"/>
    <n v="0"/>
    <n v="1.375"/>
  </r>
  <r>
    <n v="2524"/>
    <x v="1239"/>
    <x v="0"/>
    <x v="680"/>
    <d v="2013-10-22T00:00:00"/>
    <s v="Standard Class"/>
    <x v="522"/>
    <s v="Cynthia Delaney"/>
    <x v="2"/>
    <s v="United States"/>
    <s v="Oklahoma City"/>
    <x v="26"/>
    <n v="73120"/>
    <x v="2"/>
    <s v="OFF-BI-10000977"/>
    <x v="1"/>
    <x v="8"/>
    <s v="Ibico Plastic Spiral Binding Combs"/>
    <n v="121.6"/>
    <n v="4"/>
    <n v="0"/>
    <n v="55.935999999999993"/>
  </r>
  <r>
    <n v="2525"/>
    <x v="1240"/>
    <x v="1"/>
    <x v="744"/>
    <d v="2012-04-10T00:00:00"/>
    <s v="Standard Class"/>
    <x v="627"/>
    <s v="Thomas Thornton"/>
    <x v="0"/>
    <s v="United States"/>
    <s v="Houston"/>
    <x v="5"/>
    <n v="77041"/>
    <x v="2"/>
    <s v="OFF-AR-10004078"/>
    <x v="1"/>
    <x v="6"/>
    <s v="Newell 312"/>
    <n v="42.047999999999995"/>
    <n v="9"/>
    <n v="0.2"/>
    <n v="5.2559999999999985"/>
  </r>
  <r>
    <n v="2526"/>
    <x v="1240"/>
    <x v="1"/>
    <x v="744"/>
    <d v="2012-04-10T00:00:00"/>
    <s v="Standard Class"/>
    <x v="627"/>
    <s v="Thomas Thornton"/>
    <x v="0"/>
    <s v="United States"/>
    <s v="Houston"/>
    <x v="5"/>
    <n v="77041"/>
    <x v="2"/>
    <s v="TEC-AC-10002550"/>
    <x v="2"/>
    <x v="11"/>
    <s v="Maxell 4.7GB DVD-RW 3/Pack"/>
    <n v="25.488"/>
    <n v="2"/>
    <n v="0.2"/>
    <n v="4.4603999999999999"/>
  </r>
  <r>
    <n v="2527"/>
    <x v="1240"/>
    <x v="1"/>
    <x v="744"/>
    <d v="2012-04-10T00:00:00"/>
    <s v="Standard Class"/>
    <x v="627"/>
    <s v="Thomas Thornton"/>
    <x v="0"/>
    <s v="United States"/>
    <s v="Houston"/>
    <x v="5"/>
    <n v="77041"/>
    <x v="2"/>
    <s v="OFF-BI-10004965"/>
    <x v="1"/>
    <x v="8"/>
    <s v="Ibico Covers for Plastic or Wire Binding Elements"/>
    <n v="6.8999999999999986"/>
    <n v="3"/>
    <n v="0.8"/>
    <n v="-12.075000000000003"/>
  </r>
  <r>
    <n v="2528"/>
    <x v="1240"/>
    <x v="1"/>
    <x v="744"/>
    <d v="2012-04-10T00:00:00"/>
    <s v="Standard Class"/>
    <x v="627"/>
    <s v="Thomas Thornton"/>
    <x v="0"/>
    <s v="United States"/>
    <s v="Houston"/>
    <x v="5"/>
    <n v="77041"/>
    <x v="2"/>
    <s v="OFF-BI-10004209"/>
    <x v="1"/>
    <x v="8"/>
    <s v="Fellowes Twister Kit, Gray/Clear, 3/pkg"/>
    <n v="9.6479999999999961"/>
    <n v="6"/>
    <n v="0.8"/>
    <n v="-16.884"/>
  </r>
  <r>
    <n v="2529"/>
    <x v="1240"/>
    <x v="1"/>
    <x v="744"/>
    <d v="2012-04-10T00:00:00"/>
    <s v="Standard Class"/>
    <x v="627"/>
    <s v="Thomas Thornton"/>
    <x v="0"/>
    <s v="United States"/>
    <s v="Houston"/>
    <x v="5"/>
    <n v="77041"/>
    <x v="2"/>
    <s v="OFF-PA-10001526"/>
    <x v="1"/>
    <x v="10"/>
    <s v="Xerox 1949"/>
    <n v="7.9680000000000009"/>
    <n v="2"/>
    <n v="0.2"/>
    <n v="2.8884000000000007"/>
  </r>
  <r>
    <n v="2530"/>
    <x v="1241"/>
    <x v="2"/>
    <x v="745"/>
    <d v="2011-10-29T00:00:00"/>
    <s v="Standard Class"/>
    <x v="626"/>
    <s v="Daniel Byrd"/>
    <x v="2"/>
    <s v="United States"/>
    <s v="Fort Lauderdale"/>
    <x v="2"/>
    <n v="33311"/>
    <x v="0"/>
    <s v="OFF-PA-10000788"/>
    <x v="1"/>
    <x v="10"/>
    <s v="Xerox 210"/>
    <n v="10.368000000000002"/>
    <n v="2"/>
    <n v="0.2"/>
    <n v="3.6288"/>
  </r>
  <r>
    <n v="2531"/>
    <x v="1242"/>
    <x v="2"/>
    <x v="654"/>
    <d v="2011-08-21T00:00:00"/>
    <s v="Standard Class"/>
    <x v="137"/>
    <s v="Don Jones"/>
    <x v="1"/>
    <s v="United States"/>
    <s v="Little Rock"/>
    <x v="36"/>
    <n v="72209"/>
    <x v="0"/>
    <s v="OFF-PA-10000595"/>
    <x v="1"/>
    <x v="10"/>
    <s v="Xerox 1929"/>
    <n v="114.2"/>
    <n v="5"/>
    <n v="0"/>
    <n v="52.531999999999996"/>
  </r>
  <r>
    <n v="2532"/>
    <x v="1242"/>
    <x v="2"/>
    <x v="654"/>
    <d v="2011-08-21T00:00:00"/>
    <s v="Standard Class"/>
    <x v="137"/>
    <s v="Don Jones"/>
    <x v="1"/>
    <s v="United States"/>
    <s v="Little Rock"/>
    <x v="36"/>
    <n v="72209"/>
    <x v="0"/>
    <s v="OFF-BI-10000829"/>
    <x v="1"/>
    <x v="8"/>
    <s v="Avery Non-Stick Binders"/>
    <n v="17.96"/>
    <n v="4"/>
    <n v="0"/>
    <n v="8.2615999999999996"/>
  </r>
  <r>
    <n v="2533"/>
    <x v="1242"/>
    <x v="2"/>
    <x v="654"/>
    <d v="2011-08-21T00:00:00"/>
    <s v="Standard Class"/>
    <x v="137"/>
    <s v="Don Jones"/>
    <x v="1"/>
    <s v="United States"/>
    <s v="Little Rock"/>
    <x v="36"/>
    <n v="72209"/>
    <x v="0"/>
    <s v="OFF-FA-10002676"/>
    <x v="1"/>
    <x v="13"/>
    <s v="Colored Push Pins"/>
    <n v="12.67"/>
    <n v="7"/>
    <n v="0"/>
    <n v="4.5611999999999995"/>
  </r>
  <r>
    <n v="2534"/>
    <x v="1242"/>
    <x v="2"/>
    <x v="654"/>
    <d v="2011-08-21T00:00:00"/>
    <s v="Standard Class"/>
    <x v="137"/>
    <s v="Don Jones"/>
    <x v="1"/>
    <s v="United States"/>
    <s v="Little Rock"/>
    <x v="36"/>
    <n v="72209"/>
    <x v="0"/>
    <s v="TEC-AC-10000844"/>
    <x v="2"/>
    <x v="11"/>
    <s v="Logitech Gaming G510s - Keyboard"/>
    <n v="339.96"/>
    <n v="4"/>
    <n v="0"/>
    <n v="122.38559999999998"/>
  </r>
  <r>
    <n v="2535"/>
    <x v="1243"/>
    <x v="3"/>
    <x v="733"/>
    <d v="2014-08-19T00:00:00"/>
    <s v="Second Class"/>
    <x v="393"/>
    <s v="Dionis Lloyd"/>
    <x v="1"/>
    <s v="United States"/>
    <s v="Philadelphia"/>
    <x v="9"/>
    <n v="19120"/>
    <x v="3"/>
    <s v="OFF-ST-10004459"/>
    <x v="1"/>
    <x v="4"/>
    <s v="Tennsco Single-Tier Lockers"/>
    <n v="1801.6320000000001"/>
    <n v="6"/>
    <n v="0.2"/>
    <n v="-337.80600000000004"/>
  </r>
  <r>
    <n v="2536"/>
    <x v="1244"/>
    <x v="1"/>
    <x v="684"/>
    <d v="2012-09-08T00:00:00"/>
    <s v="First Class"/>
    <x v="628"/>
    <s v="Lori Olson"/>
    <x v="1"/>
    <s v="United States"/>
    <s v="La Quinta"/>
    <x v="1"/>
    <n v="92253"/>
    <x v="1"/>
    <s v="TEC-AC-10003499"/>
    <x v="2"/>
    <x v="11"/>
    <s v="Memorex Mini Travel Drive 8 GB USB 2.0 Flash Drive"/>
    <n v="46.32"/>
    <n v="4"/>
    <n v="0"/>
    <n v="18.064800000000002"/>
  </r>
  <r>
    <n v="2537"/>
    <x v="1245"/>
    <x v="1"/>
    <x v="746"/>
    <d v="2012-01-29T00:00:00"/>
    <s v="Second Class"/>
    <x v="277"/>
    <s v="Seth Vernon"/>
    <x v="0"/>
    <s v="United States"/>
    <s v="Cleveland"/>
    <x v="24"/>
    <n v="44105"/>
    <x v="3"/>
    <s v="FUR-CH-10000513"/>
    <x v="0"/>
    <x v="1"/>
    <s v="High-Back Leather Manager's Chair"/>
    <n v="181.98599999999999"/>
    <n v="2"/>
    <n v="0.3"/>
    <n v="-54.595799999999997"/>
  </r>
  <r>
    <n v="2538"/>
    <x v="1245"/>
    <x v="1"/>
    <x v="746"/>
    <d v="2012-01-29T00:00:00"/>
    <s v="Second Class"/>
    <x v="277"/>
    <s v="Seth Vernon"/>
    <x v="0"/>
    <s v="United States"/>
    <s v="Cleveland"/>
    <x v="24"/>
    <n v="44105"/>
    <x v="3"/>
    <s v="TEC-PH-10000895"/>
    <x v="2"/>
    <x v="7"/>
    <s v="Polycom VVX 310 VoIP phone"/>
    <n v="431.976"/>
    <n v="4"/>
    <n v="0.4"/>
    <n v="-100.7944"/>
  </r>
  <r>
    <n v="2539"/>
    <x v="1245"/>
    <x v="1"/>
    <x v="746"/>
    <d v="2012-01-29T00:00:00"/>
    <s v="Second Class"/>
    <x v="277"/>
    <s v="Seth Vernon"/>
    <x v="0"/>
    <s v="United States"/>
    <s v="Cleveland"/>
    <x v="24"/>
    <n v="44105"/>
    <x v="3"/>
    <s v="TEC-PH-10002555"/>
    <x v="2"/>
    <x v="7"/>
    <s v="Nortel Meridian M5316 Digital phone"/>
    <n v="155.36999999999998"/>
    <n v="1"/>
    <n v="0.4"/>
    <n v="-36.253"/>
  </r>
  <r>
    <n v="2540"/>
    <x v="1246"/>
    <x v="1"/>
    <x v="747"/>
    <d v="2012-07-16T00:00:00"/>
    <s v="Same Day"/>
    <x v="613"/>
    <s v="Eleni McCrary"/>
    <x v="1"/>
    <s v="United States"/>
    <s v="San Francisco"/>
    <x v="1"/>
    <n v="94122"/>
    <x v="1"/>
    <s v="FUR-CH-10003312"/>
    <x v="0"/>
    <x v="1"/>
    <s v="Hon 2090 “Pillow Soft” Series Mid Back Swivel/Tilt Chairs"/>
    <n v="1348.7040000000002"/>
    <n v="6"/>
    <n v="0.2"/>
    <n v="-219.16440000000023"/>
  </r>
  <r>
    <n v="2541"/>
    <x v="1246"/>
    <x v="1"/>
    <x v="747"/>
    <d v="2012-07-16T00:00:00"/>
    <s v="Same Day"/>
    <x v="613"/>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x v="629"/>
    <s v="Ken Dana"/>
    <x v="1"/>
    <s v="United States"/>
    <s v="Scottsdale"/>
    <x v="16"/>
    <n v="85254"/>
    <x v="1"/>
    <s v="FUR-FU-10002759"/>
    <x v="0"/>
    <x v="5"/>
    <s v="12-1/2 Diameter Round Wall Clock"/>
    <n v="111.88800000000001"/>
    <n v="7"/>
    <n v="0.2"/>
    <n v="22.377600000000001"/>
  </r>
  <r>
    <n v="2543"/>
    <x v="1248"/>
    <x v="2"/>
    <x v="467"/>
    <d v="2011-10-01T00:00:00"/>
    <s v="Second Class"/>
    <x v="630"/>
    <s v="Nicole Brennan"/>
    <x v="1"/>
    <s v="United States"/>
    <s v="Philadelphia"/>
    <x v="9"/>
    <n v="19134"/>
    <x v="3"/>
    <s v="OFF-AP-10002191"/>
    <x v="1"/>
    <x v="9"/>
    <s v="Belkin 8 Outlet SurgeMaster II Gold Surge Protector"/>
    <n v="143.952"/>
    <n v="3"/>
    <n v="0.2"/>
    <n v="14.39520000000001"/>
  </r>
  <r>
    <n v="2544"/>
    <x v="1249"/>
    <x v="0"/>
    <x v="162"/>
    <d v="2013-09-15T00:00:00"/>
    <s v="Standard Class"/>
    <x v="399"/>
    <s v="Anne Pryor"/>
    <x v="2"/>
    <s v="United States"/>
    <s v="Malden"/>
    <x v="31"/>
    <n v="2148"/>
    <x v="3"/>
    <s v="FUR-BO-10003450"/>
    <x v="0"/>
    <x v="0"/>
    <s v="Bush Westfield Collection Bookcases, Dark Cherry Finish"/>
    <n v="173.94"/>
    <n v="3"/>
    <n v="0"/>
    <n v="13.915199999999992"/>
  </r>
  <r>
    <n v="2545"/>
    <x v="1249"/>
    <x v="0"/>
    <x v="162"/>
    <d v="2013-09-15T00:00:00"/>
    <s v="Standard Class"/>
    <x v="399"/>
    <s v="Anne Pryor"/>
    <x v="2"/>
    <s v="United States"/>
    <s v="Malden"/>
    <x v="31"/>
    <n v="2148"/>
    <x v="3"/>
    <s v="OFF-LA-10000248"/>
    <x v="1"/>
    <x v="2"/>
    <s v="Avery 52"/>
    <n v="14.76"/>
    <n v="4"/>
    <n v="0"/>
    <n v="6.9371999999999998"/>
  </r>
  <r>
    <n v="2546"/>
    <x v="1250"/>
    <x v="3"/>
    <x v="513"/>
    <d v="2014-04-21T00:00:00"/>
    <s v="Standard Class"/>
    <x v="32"/>
    <s v="Joel Eaton"/>
    <x v="0"/>
    <s v="United States"/>
    <s v="San Jose"/>
    <x v="1"/>
    <n v="95123"/>
    <x v="1"/>
    <s v="OFF-ST-10004804"/>
    <x v="1"/>
    <x v="4"/>
    <s v="Belkin 19&quot; Vented Equipment Shelf, Black"/>
    <n v="205.92"/>
    <n v="4"/>
    <n v="0"/>
    <n v="2.0592000000000041"/>
  </r>
  <r>
    <n v="2547"/>
    <x v="1250"/>
    <x v="3"/>
    <x v="513"/>
    <d v="2014-04-21T00:00:00"/>
    <s v="Standard Class"/>
    <x v="32"/>
    <s v="Joel Eaton"/>
    <x v="0"/>
    <s v="United States"/>
    <s v="San Jose"/>
    <x v="1"/>
    <n v="95123"/>
    <x v="1"/>
    <s v="FUR-BO-10001337"/>
    <x v="0"/>
    <x v="0"/>
    <s v="O'Sullivan Living Dimensions 2-Shelf Bookcases"/>
    <n v="102.833"/>
    <n v="1"/>
    <n v="0.15"/>
    <n v="-6.0489999999999995"/>
  </r>
  <r>
    <n v="2548"/>
    <x v="1251"/>
    <x v="1"/>
    <x v="748"/>
    <d v="2012-08-22T00:00:00"/>
    <s v="Standard Class"/>
    <x v="622"/>
    <s v="John Murray"/>
    <x v="0"/>
    <s v="United States"/>
    <s v="Phoenix"/>
    <x v="16"/>
    <n v="85023"/>
    <x v="1"/>
    <s v="OFF-AR-10002255"/>
    <x v="1"/>
    <x v="6"/>
    <s v="Newell 346"/>
    <n v="2.3039999999999998"/>
    <n v="1"/>
    <n v="0.2"/>
    <n v="0.25919999999999999"/>
  </r>
  <r>
    <n v="2549"/>
    <x v="1251"/>
    <x v="1"/>
    <x v="748"/>
    <d v="2012-08-22T00:00:00"/>
    <s v="Standard Class"/>
    <x v="622"/>
    <s v="John Murray"/>
    <x v="0"/>
    <s v="United States"/>
    <s v="Phoenix"/>
    <x v="16"/>
    <n v="85023"/>
    <x v="1"/>
    <s v="TEC-PH-10002624"/>
    <x v="2"/>
    <x v="7"/>
    <s v="Samsung Galaxy S4 Mini"/>
    <n v="1879.96"/>
    <n v="5"/>
    <n v="0.2"/>
    <n v="211.49549999999977"/>
  </r>
  <r>
    <n v="2550"/>
    <x v="1251"/>
    <x v="1"/>
    <x v="748"/>
    <d v="2012-08-22T00:00:00"/>
    <s v="Standard Class"/>
    <x v="622"/>
    <s v="John Murray"/>
    <x v="0"/>
    <s v="United States"/>
    <s v="Phoenix"/>
    <x v="16"/>
    <n v="85023"/>
    <x v="1"/>
    <s v="OFF-PA-10001878"/>
    <x v="1"/>
    <x v="10"/>
    <s v="Xerox 1891"/>
    <n v="313.024"/>
    <n v="8"/>
    <n v="0.2"/>
    <n v="105.64559999999997"/>
  </r>
  <r>
    <n v="2551"/>
    <x v="1251"/>
    <x v="1"/>
    <x v="748"/>
    <d v="2012-08-22T00:00:00"/>
    <s v="Standard Class"/>
    <x v="622"/>
    <s v="John Murray"/>
    <x v="0"/>
    <s v="United States"/>
    <s v="Phoenix"/>
    <x v="16"/>
    <n v="85023"/>
    <x v="1"/>
    <s v="OFF-LA-10000452"/>
    <x v="1"/>
    <x v="2"/>
    <s v="Avery 488"/>
    <n v="5.04"/>
    <n v="2"/>
    <n v="0.2"/>
    <n v="1.764"/>
  </r>
  <r>
    <n v="2552"/>
    <x v="1252"/>
    <x v="3"/>
    <x v="123"/>
    <d v="2014-11-24T00:00:00"/>
    <s v="Standard Class"/>
    <x v="455"/>
    <s v="Adrian Barton"/>
    <x v="0"/>
    <s v="United States"/>
    <s v="Henderson"/>
    <x v="0"/>
    <n v="42420"/>
    <x v="0"/>
    <s v="FUR-FU-10004665"/>
    <x v="0"/>
    <x v="5"/>
    <s v="3M Polarizing Task Lamp with Clamp Arm, Light Gray"/>
    <n v="821.87999999999988"/>
    <n v="6"/>
    <n v="0"/>
    <n v="213.68880000000001"/>
  </r>
  <r>
    <n v="2553"/>
    <x v="1252"/>
    <x v="3"/>
    <x v="123"/>
    <d v="2014-11-24T00:00:00"/>
    <s v="Standard Class"/>
    <x v="455"/>
    <s v="Adrian Barton"/>
    <x v="0"/>
    <s v="United States"/>
    <s v="Henderson"/>
    <x v="0"/>
    <n v="42420"/>
    <x v="0"/>
    <s v="OFF-BI-10000088"/>
    <x v="1"/>
    <x v="8"/>
    <s v="GBC Imprintable Covers"/>
    <n v="21.96"/>
    <n v="2"/>
    <n v="0"/>
    <n v="10.760400000000001"/>
  </r>
  <r>
    <n v="2554"/>
    <x v="1253"/>
    <x v="0"/>
    <x v="749"/>
    <d v="2013-09-19T00:00:00"/>
    <s v="Standard Class"/>
    <x v="43"/>
    <s v="Parhena Norris"/>
    <x v="2"/>
    <s v="United States"/>
    <s v="Columbia"/>
    <x v="20"/>
    <n v="29203"/>
    <x v="0"/>
    <s v="OFF-PA-10000029"/>
    <x v="1"/>
    <x v="10"/>
    <s v="Xerox 224"/>
    <n v="25.92"/>
    <n v="4"/>
    <n v="0"/>
    <n v="12.441600000000001"/>
  </r>
  <r>
    <n v="2555"/>
    <x v="1254"/>
    <x v="0"/>
    <x v="243"/>
    <d v="2013-08-21T00:00:00"/>
    <s v="Standard Class"/>
    <x v="547"/>
    <s v="John Castell"/>
    <x v="0"/>
    <s v="United States"/>
    <s v="Tallahassee"/>
    <x v="2"/>
    <n v="32303"/>
    <x v="0"/>
    <s v="TEC-PH-10000369"/>
    <x v="2"/>
    <x v="7"/>
    <s v="HTC One Mini"/>
    <n v="705.54399999999998"/>
    <n v="7"/>
    <n v="0.2"/>
    <n v="70.554400000000072"/>
  </r>
  <r>
    <n v="2556"/>
    <x v="1255"/>
    <x v="1"/>
    <x v="120"/>
    <d v="2012-09-30T00:00:00"/>
    <s v="Standard Class"/>
    <x v="58"/>
    <s v="Philip Fox"/>
    <x v="0"/>
    <s v="United States"/>
    <s v="New York City"/>
    <x v="15"/>
    <n v="10035"/>
    <x v="3"/>
    <s v="TEC-AC-10001590"/>
    <x v="2"/>
    <x v="11"/>
    <s v="Dell Slim USB Multimedia Keyboard"/>
    <n v="50"/>
    <n v="2"/>
    <n v="0"/>
    <n v="12"/>
  </r>
  <r>
    <n v="2557"/>
    <x v="1256"/>
    <x v="0"/>
    <x v="750"/>
    <d v="2013-10-15T00:00:00"/>
    <s v="Standard Class"/>
    <x v="308"/>
    <s v="Bart Watters"/>
    <x v="1"/>
    <s v="United States"/>
    <s v="Houston"/>
    <x v="5"/>
    <n v="77070"/>
    <x v="2"/>
    <s v="FUR-FU-10004909"/>
    <x v="0"/>
    <x v="5"/>
    <s v="Contemporary Wood/Metal Frame"/>
    <n v="51.712000000000003"/>
    <n v="8"/>
    <n v="0.6"/>
    <n v="-32.320000000000007"/>
  </r>
  <r>
    <n v="2558"/>
    <x v="1257"/>
    <x v="1"/>
    <x v="539"/>
    <d v="2012-03-30T00:00:00"/>
    <s v="Standard Class"/>
    <x v="130"/>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x v="612"/>
    <s v="Tamara Manning"/>
    <x v="0"/>
    <s v="United States"/>
    <s v="Orem"/>
    <x v="7"/>
    <n v="84057"/>
    <x v="1"/>
    <s v="FUR-BO-10004357"/>
    <x v="0"/>
    <x v="0"/>
    <s v="O'Sullivan Living Dimensions 3-Shelf Bookcases"/>
    <n v="1406.86"/>
    <n v="7"/>
    <n v="0"/>
    <n v="140.68599999999989"/>
  </r>
  <r>
    <n v="2560"/>
    <x v="1258"/>
    <x v="1"/>
    <x v="70"/>
    <d v="2012-06-04T00:00:00"/>
    <s v="Standard Class"/>
    <x v="612"/>
    <s v="Tamara Manning"/>
    <x v="0"/>
    <s v="United States"/>
    <s v="Orem"/>
    <x v="7"/>
    <n v="84057"/>
    <x v="1"/>
    <s v="OFF-LA-10003766"/>
    <x v="1"/>
    <x v="2"/>
    <s v="Self-Adhesive Removable Labels"/>
    <n v="15.75"/>
    <n v="5"/>
    <n v="0"/>
    <n v="7.5600000000000005"/>
  </r>
  <r>
    <n v="2561"/>
    <x v="1258"/>
    <x v="1"/>
    <x v="70"/>
    <d v="2012-06-04T00:00:00"/>
    <s v="Standard Class"/>
    <x v="612"/>
    <s v="Tamara Manning"/>
    <x v="0"/>
    <s v="United States"/>
    <s v="Orem"/>
    <x v="7"/>
    <n v="84057"/>
    <x v="1"/>
    <s v="OFF-ST-10000046"/>
    <x v="1"/>
    <x v="4"/>
    <s v="Fellowes Super Stor/Drawer Files"/>
    <n v="323.10000000000002"/>
    <n v="2"/>
    <n v="0"/>
    <n v="61.38900000000001"/>
  </r>
  <r>
    <n v="2562"/>
    <x v="1259"/>
    <x v="1"/>
    <x v="707"/>
    <d v="2012-12-31T00:00:00"/>
    <s v="Standard Class"/>
    <x v="93"/>
    <s v="Maria Bertelson"/>
    <x v="0"/>
    <s v="United States"/>
    <s v="Nashville"/>
    <x v="18"/>
    <n v="37211"/>
    <x v="0"/>
    <s v="OFF-LA-10003190"/>
    <x v="1"/>
    <x v="2"/>
    <s v="Avery 474"/>
    <n v="9.2159999999999993"/>
    <n v="4"/>
    <n v="0.2"/>
    <n v="3.3408000000000002"/>
  </r>
  <r>
    <n v="2563"/>
    <x v="1259"/>
    <x v="1"/>
    <x v="707"/>
    <d v="2012-12-31T00:00:00"/>
    <s v="Standard Class"/>
    <x v="93"/>
    <s v="Maria Bertelson"/>
    <x v="0"/>
    <s v="United States"/>
    <s v="Nashville"/>
    <x v="18"/>
    <n v="37211"/>
    <x v="0"/>
    <s v="OFF-PA-10002787"/>
    <x v="1"/>
    <x v="10"/>
    <s v="Xerox 227"/>
    <n v="10.368000000000002"/>
    <n v="2"/>
    <n v="0.2"/>
    <n v="3.6288"/>
  </r>
  <r>
    <n v="2564"/>
    <x v="1260"/>
    <x v="1"/>
    <x v="751"/>
    <d v="2012-03-22T00:00:00"/>
    <s v="Second Class"/>
    <x v="403"/>
    <s v="Harold Ryan"/>
    <x v="1"/>
    <s v="United States"/>
    <s v="New York City"/>
    <x v="15"/>
    <n v="10009"/>
    <x v="3"/>
    <s v="TEC-AC-10000387"/>
    <x v="2"/>
    <x v="11"/>
    <s v="KeyTronic KT800P2 - Keyboard - Black"/>
    <n v="15.02"/>
    <n v="1"/>
    <n v="0"/>
    <n v="2.7035999999999998"/>
  </r>
  <r>
    <n v="2565"/>
    <x v="1260"/>
    <x v="1"/>
    <x v="751"/>
    <d v="2012-03-22T00:00:00"/>
    <s v="Second Class"/>
    <x v="403"/>
    <s v="Harold Ryan"/>
    <x v="1"/>
    <s v="United States"/>
    <s v="New York City"/>
    <x v="15"/>
    <n v="10009"/>
    <x v="3"/>
    <s v="OFF-ST-10001291"/>
    <x v="1"/>
    <x v="4"/>
    <s v="Tenex Personal Self-Stacking Standard File Box, Black/Gray"/>
    <n v="33.82"/>
    <n v="2"/>
    <n v="0"/>
    <n v="9.1313999999999993"/>
  </r>
  <r>
    <n v="2566"/>
    <x v="1261"/>
    <x v="3"/>
    <x v="202"/>
    <d v="2014-12-25T00:00:00"/>
    <s v="First Class"/>
    <x v="631"/>
    <s v="Brian Derr"/>
    <x v="0"/>
    <s v="United States"/>
    <s v="Bowling Green"/>
    <x v="0"/>
    <n v="42104"/>
    <x v="0"/>
    <s v="TEC-AC-10003116"/>
    <x v="2"/>
    <x v="11"/>
    <s v="Memorex Froggy Flash Drive 8 GB"/>
    <n v="71"/>
    <n v="4"/>
    <n v="0"/>
    <n v="27.689999999999998"/>
  </r>
  <r>
    <n v="2567"/>
    <x v="1262"/>
    <x v="3"/>
    <x v="752"/>
    <d v="2014-11-04T00:00:00"/>
    <s v="Second Class"/>
    <x v="227"/>
    <s v="Sarah Foster"/>
    <x v="0"/>
    <s v="United States"/>
    <s v="Bellingham"/>
    <x v="4"/>
    <n v="98226"/>
    <x v="1"/>
    <s v="OFF-BI-10001308"/>
    <x v="1"/>
    <x v="8"/>
    <s v="GBC Standard Plastic Binding Systems' Combs"/>
    <n v="25.120000000000005"/>
    <n v="5"/>
    <n v="0.2"/>
    <n v="7.8499999999999979"/>
  </r>
  <r>
    <n v="2568"/>
    <x v="1262"/>
    <x v="3"/>
    <x v="752"/>
    <d v="2014-11-04T00:00:00"/>
    <s v="Second Class"/>
    <x v="227"/>
    <s v="Sarah Foster"/>
    <x v="0"/>
    <s v="United States"/>
    <s v="Bellingham"/>
    <x v="4"/>
    <n v="98226"/>
    <x v="1"/>
    <s v="FUR-TA-10003954"/>
    <x v="0"/>
    <x v="3"/>
    <s v="Hon 94000 Series Round Tables"/>
    <n v="2665.62"/>
    <n v="9"/>
    <n v="0"/>
    <n v="239.90580000000011"/>
  </r>
  <r>
    <n v="2569"/>
    <x v="1263"/>
    <x v="3"/>
    <x v="210"/>
    <d v="2014-09-12T00:00:00"/>
    <s v="Standard Class"/>
    <x v="407"/>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x v="112"/>
    <s v="Dan Reichenbach"/>
    <x v="1"/>
    <s v="United States"/>
    <s v="Newark"/>
    <x v="24"/>
    <n v="43055"/>
    <x v="3"/>
    <s v="TEC-PH-10000576"/>
    <x v="2"/>
    <x v="7"/>
    <s v="AT&amp;T 1080 Corded phone"/>
    <n v="164.38800000000001"/>
    <n v="2"/>
    <n v="0.4"/>
    <n v="-35.617400000000004"/>
  </r>
  <r>
    <n v="2571"/>
    <x v="1264"/>
    <x v="3"/>
    <x v="753"/>
    <d v="2014-12-28T00:00:00"/>
    <s v="Same Day"/>
    <x v="112"/>
    <s v="Dan Reichenbach"/>
    <x v="1"/>
    <s v="United States"/>
    <s v="Newark"/>
    <x v="24"/>
    <n v="43055"/>
    <x v="3"/>
    <s v="OFF-AR-10004441"/>
    <x v="1"/>
    <x v="6"/>
    <s v="BIC Brite Liner Highlighters"/>
    <n v="13.247999999999999"/>
    <n v="4"/>
    <n v="0.2"/>
    <n v="3.6431999999999998"/>
  </r>
  <r>
    <n v="2572"/>
    <x v="1265"/>
    <x v="3"/>
    <x v="11"/>
    <d v="2014-07-22T00:00:00"/>
    <s v="Standard Class"/>
    <x v="91"/>
    <s v="Valerie Mitchum"/>
    <x v="2"/>
    <s v="United States"/>
    <s v="Woodstock"/>
    <x v="10"/>
    <n v="60098"/>
    <x v="2"/>
    <s v="OFF-AR-10003759"/>
    <x v="1"/>
    <x v="6"/>
    <s v="Crayola Anti Dust Chalk, 12/Pack"/>
    <n v="2.9120000000000004"/>
    <n v="2"/>
    <n v="0.2"/>
    <n v="0.90999999999999981"/>
  </r>
  <r>
    <n v="2573"/>
    <x v="1266"/>
    <x v="0"/>
    <x v="399"/>
    <d v="2013-08-16T00:00:00"/>
    <s v="Second Class"/>
    <x v="632"/>
    <s v="Chris McAfee"/>
    <x v="0"/>
    <s v="United States"/>
    <s v="Carrollton"/>
    <x v="5"/>
    <n v="75007"/>
    <x v="2"/>
    <s v="TEC-AC-10004145"/>
    <x v="2"/>
    <x v="11"/>
    <s v="Logitech diNovo Edge Keyboard"/>
    <n v="1399.9440000000002"/>
    <n v="7"/>
    <n v="0.2"/>
    <n v="52.497900000000016"/>
  </r>
  <r>
    <n v="2574"/>
    <x v="1267"/>
    <x v="3"/>
    <x v="362"/>
    <d v="2014-07-15T00:00:00"/>
    <s v="Standard Class"/>
    <x v="598"/>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x v="19"/>
    <s v="Ruben Ausman"/>
    <x v="1"/>
    <s v="United States"/>
    <s v="Columbus"/>
    <x v="32"/>
    <n v="31907"/>
    <x v="0"/>
    <s v="OFF-EN-10004955"/>
    <x v="1"/>
    <x v="12"/>
    <s v="Fashion Color Clasp Envelopes"/>
    <n v="16.23"/>
    <n v="3"/>
    <n v="0"/>
    <n v="7.9527000000000001"/>
  </r>
  <r>
    <n v="2576"/>
    <x v="1268"/>
    <x v="2"/>
    <x v="754"/>
    <d v="2011-11-27T00:00:00"/>
    <s v="Standard Class"/>
    <x v="19"/>
    <s v="Ruben Ausman"/>
    <x v="1"/>
    <s v="United States"/>
    <s v="Columbus"/>
    <x v="32"/>
    <n v="31907"/>
    <x v="0"/>
    <s v="OFF-BI-10001071"/>
    <x v="1"/>
    <x v="8"/>
    <s v="GBC ProClick Punch Binding System"/>
    <n v="319.89999999999998"/>
    <n v="5"/>
    <n v="0"/>
    <n v="156.751"/>
  </r>
  <r>
    <n v="2577"/>
    <x v="1268"/>
    <x v="2"/>
    <x v="754"/>
    <d v="2011-11-27T00:00:00"/>
    <s v="Standard Class"/>
    <x v="19"/>
    <s v="Ruben Ausman"/>
    <x v="1"/>
    <s v="United States"/>
    <s v="Columbus"/>
    <x v="32"/>
    <n v="31907"/>
    <x v="0"/>
    <s v="OFF-EN-10001990"/>
    <x v="1"/>
    <x v="12"/>
    <s v="Staples"/>
    <n v="11.36"/>
    <n v="2"/>
    <n v="0"/>
    <n v="5.3391999999999991"/>
  </r>
  <r>
    <n v="2578"/>
    <x v="1268"/>
    <x v="2"/>
    <x v="754"/>
    <d v="2011-11-27T00:00:00"/>
    <s v="Standard Class"/>
    <x v="19"/>
    <s v="Ruben Ausman"/>
    <x v="1"/>
    <s v="United States"/>
    <s v="Columbus"/>
    <x v="32"/>
    <n v="31907"/>
    <x v="0"/>
    <s v="OFF-AP-10002734"/>
    <x v="1"/>
    <x v="9"/>
    <s v="Holmes Harmony HEPA Air Purifier for 17 x 20 Room"/>
    <n v="675.12"/>
    <n v="3"/>
    <n v="0"/>
    <n v="290.30160000000001"/>
  </r>
  <r>
    <n v="2579"/>
    <x v="1269"/>
    <x v="2"/>
    <x v="755"/>
    <d v="2011-02-01T00:00:00"/>
    <s v="Standard Class"/>
    <x v="174"/>
    <s v="Shirley Daniels"/>
    <x v="2"/>
    <s v="United States"/>
    <s v="Alexandria"/>
    <x v="17"/>
    <n v="22304"/>
    <x v="0"/>
    <s v="FUR-FU-10004587"/>
    <x v="0"/>
    <x v="5"/>
    <s v="GE General Use Halogen Bulbs, 100 Watts, 1 Bulb per Pack"/>
    <n v="62.820000000000007"/>
    <n v="3"/>
    <n v="0"/>
    <n v="30.7818"/>
  </r>
  <r>
    <n v="2580"/>
    <x v="1269"/>
    <x v="2"/>
    <x v="755"/>
    <d v="2011-02-01T00:00:00"/>
    <s v="Standard Class"/>
    <x v="174"/>
    <s v="Shirley Daniels"/>
    <x v="2"/>
    <s v="United States"/>
    <s v="Alexandria"/>
    <x v="17"/>
    <n v="22304"/>
    <x v="0"/>
    <s v="OFF-ST-10004337"/>
    <x v="1"/>
    <x v="4"/>
    <s v="SAFCO Commercial Wire Shelving, 72h"/>
    <n v="489.92"/>
    <n v="8"/>
    <n v="0"/>
    <n v="0"/>
  </r>
  <r>
    <n v="2581"/>
    <x v="1269"/>
    <x v="2"/>
    <x v="755"/>
    <d v="2011-02-01T00:00:00"/>
    <s v="Standard Class"/>
    <x v="174"/>
    <s v="Shirley Daniels"/>
    <x v="2"/>
    <s v="United States"/>
    <s v="Alexandria"/>
    <x v="17"/>
    <n v="22304"/>
    <x v="0"/>
    <s v="OFF-PA-10003072"/>
    <x v="1"/>
    <x v="10"/>
    <s v="Eureka Recycled Copy Paper 8 1/2&quot; x 11&quot;, Ream"/>
    <n v="19.440000000000001"/>
    <n v="3"/>
    <n v="0"/>
    <n v="9.3312000000000008"/>
  </r>
  <r>
    <n v="2582"/>
    <x v="1269"/>
    <x v="2"/>
    <x v="755"/>
    <d v="2011-02-01T00:00:00"/>
    <s v="Standard Class"/>
    <x v="174"/>
    <s v="Shirley Daniels"/>
    <x v="2"/>
    <s v="United States"/>
    <s v="Alexandria"/>
    <x v="17"/>
    <n v="22304"/>
    <x v="0"/>
    <s v="OFF-PA-10000380"/>
    <x v="1"/>
    <x v="10"/>
    <s v="REDIFORM Incoming/Outgoing Call Register, 11&quot; X 8 1/2&quot;, 100 Messages"/>
    <n v="16.68"/>
    <n v="2"/>
    <n v="0"/>
    <n v="8.34"/>
  </r>
  <r>
    <n v="2583"/>
    <x v="1269"/>
    <x v="2"/>
    <x v="755"/>
    <d v="2011-02-01T00:00:00"/>
    <s v="Standard Class"/>
    <x v="174"/>
    <s v="Shirley Daniels"/>
    <x v="2"/>
    <s v="United States"/>
    <s v="Alexandria"/>
    <x v="17"/>
    <n v="22304"/>
    <x v="0"/>
    <s v="TEC-PH-10004833"/>
    <x v="2"/>
    <x v="7"/>
    <s v="Macally Suction Cup Mount"/>
    <n v="155.35"/>
    <n v="13"/>
    <n v="0"/>
    <n v="0"/>
  </r>
  <r>
    <n v="2584"/>
    <x v="1269"/>
    <x v="2"/>
    <x v="755"/>
    <d v="2011-02-01T00:00:00"/>
    <s v="Standard Class"/>
    <x v="174"/>
    <s v="Shirley Daniels"/>
    <x v="2"/>
    <s v="United States"/>
    <s v="Alexandria"/>
    <x v="17"/>
    <n v="22304"/>
    <x v="0"/>
    <s v="FUR-FU-10001847"/>
    <x v="0"/>
    <x v="5"/>
    <s v="Eldon Image Series Black Desk Accessories"/>
    <n v="12.419999999999998"/>
    <n v="3"/>
    <n v="0"/>
    <n v="4.4711999999999996"/>
  </r>
  <r>
    <n v="2585"/>
    <x v="1269"/>
    <x v="2"/>
    <x v="755"/>
    <d v="2011-02-01T00:00:00"/>
    <s v="Standard Class"/>
    <x v="174"/>
    <s v="Shirley Daniels"/>
    <x v="2"/>
    <s v="United States"/>
    <s v="Alexandria"/>
    <x v="17"/>
    <n v="22304"/>
    <x v="0"/>
    <s v="TEC-PH-10002103"/>
    <x v="2"/>
    <x v="7"/>
    <s v="Jabra SPEAK 410"/>
    <n v="187.98"/>
    <n v="2"/>
    <n v="0"/>
    <n v="52.634399999999999"/>
  </r>
  <r>
    <n v="2586"/>
    <x v="1270"/>
    <x v="1"/>
    <x v="502"/>
    <d v="2012-11-10T00:00:00"/>
    <s v="Standard Class"/>
    <x v="294"/>
    <s v="Chris Selesnick"/>
    <x v="1"/>
    <s v="United States"/>
    <s v="Haltom City"/>
    <x v="5"/>
    <n v="76117"/>
    <x v="2"/>
    <s v="OFF-EN-10001137"/>
    <x v="1"/>
    <x v="12"/>
    <s v="#10 Gummed Flap White Envelopes, 100/Box"/>
    <n v="6.6080000000000005"/>
    <n v="2"/>
    <n v="0.2"/>
    <n v="2.1475999999999997"/>
  </r>
  <r>
    <n v="2587"/>
    <x v="1271"/>
    <x v="3"/>
    <x v="160"/>
    <d v="2014-07-07T00:00:00"/>
    <s v="Standard Class"/>
    <x v="267"/>
    <s v="Ralph Arnett"/>
    <x v="0"/>
    <s v="United States"/>
    <s v="New York City"/>
    <x v="15"/>
    <n v="10024"/>
    <x v="3"/>
    <s v="OFF-ST-10001476"/>
    <x v="1"/>
    <x v="4"/>
    <s v="Steel Personal Filing/Posting Tote"/>
    <n v="248.57"/>
    <n v="7"/>
    <n v="0"/>
    <n v="67.113900000000015"/>
  </r>
  <r>
    <n v="2588"/>
    <x v="1271"/>
    <x v="3"/>
    <x v="160"/>
    <d v="2014-07-07T00:00:00"/>
    <s v="Standard Class"/>
    <x v="267"/>
    <s v="Ralph Arnett"/>
    <x v="0"/>
    <s v="United States"/>
    <s v="New York City"/>
    <x v="15"/>
    <n v="10024"/>
    <x v="3"/>
    <s v="FUR-FU-10002045"/>
    <x v="0"/>
    <x v="5"/>
    <s v="Executive Impressions 14&quot;"/>
    <n v="22.23"/>
    <n v="1"/>
    <n v="0"/>
    <n v="9.7812000000000019"/>
  </r>
  <r>
    <n v="2589"/>
    <x v="1272"/>
    <x v="0"/>
    <x v="465"/>
    <d v="2013-05-10T00:00:00"/>
    <s v="Standard Class"/>
    <x v="593"/>
    <s v="Barry Franz"/>
    <x v="2"/>
    <s v="United States"/>
    <s v="Los Angeles"/>
    <x v="1"/>
    <n v="90004"/>
    <x v="1"/>
    <s v="OFF-ST-10001505"/>
    <x v="1"/>
    <x v="4"/>
    <s v="Perma STOR-ALL Hanging File Box, 13 1/8&quot;W x 12 1/4&quot;D x 10 1/2&quot;H"/>
    <n v="5.98"/>
    <n v="1"/>
    <n v="0"/>
    <n v="1.0165999999999995"/>
  </r>
  <r>
    <n v="2590"/>
    <x v="1272"/>
    <x v="0"/>
    <x v="465"/>
    <d v="2013-05-10T00:00:00"/>
    <s v="Standard Class"/>
    <x v="593"/>
    <s v="Barry Franz"/>
    <x v="2"/>
    <s v="United States"/>
    <s v="Los Angeles"/>
    <x v="1"/>
    <n v="90004"/>
    <x v="1"/>
    <s v="TEC-PH-10001433"/>
    <x v="2"/>
    <x v="7"/>
    <s v="Cisco Small Business SPA 502G VoIP phone"/>
    <n v="246.16800000000001"/>
    <n v="3"/>
    <n v="0.2"/>
    <n v="21.539699999999996"/>
  </r>
  <r>
    <n v="2591"/>
    <x v="1273"/>
    <x v="0"/>
    <x v="162"/>
    <d v="2013-09-15T00:00:00"/>
    <s v="Standard Class"/>
    <x v="339"/>
    <s v="Sanjit Engle"/>
    <x v="0"/>
    <s v="United States"/>
    <s v="Wheeling"/>
    <x v="10"/>
    <n v="60090"/>
    <x v="2"/>
    <s v="FUR-FU-10004671"/>
    <x v="0"/>
    <x v="5"/>
    <s v="Executive Impressions 12&quot; Wall Clock"/>
    <n v="14.136000000000003"/>
    <n v="2"/>
    <n v="0.6"/>
    <n v="-7.774799999999999"/>
  </r>
  <r>
    <n v="2592"/>
    <x v="1273"/>
    <x v="0"/>
    <x v="162"/>
    <d v="2013-09-15T00:00:00"/>
    <s v="Standard Class"/>
    <x v="339"/>
    <s v="Sanjit Engle"/>
    <x v="0"/>
    <s v="United States"/>
    <s v="Wheeling"/>
    <x v="10"/>
    <n v="60090"/>
    <x v="2"/>
    <s v="FUR-TA-10003569"/>
    <x v="0"/>
    <x v="3"/>
    <s v="Bretford CR8500 Series Meeting Room Furniture"/>
    <n v="601.47"/>
    <n v="3"/>
    <n v="0.5"/>
    <n v="-300.73500000000001"/>
  </r>
  <r>
    <n v="2593"/>
    <x v="1274"/>
    <x v="3"/>
    <x v="221"/>
    <d v="2014-11-27T00:00:00"/>
    <s v="Second Class"/>
    <x v="276"/>
    <s v="Roland Schwarz"/>
    <x v="1"/>
    <s v="United States"/>
    <s v="Summerville"/>
    <x v="20"/>
    <n v="29483"/>
    <x v="0"/>
    <s v="TEC-PH-10002807"/>
    <x v="2"/>
    <x v="7"/>
    <s v="Motorla HX550 Universal Bluetooth Headset"/>
    <n v="79.099999999999994"/>
    <n v="2"/>
    <n v="0"/>
    <n v="39.549999999999997"/>
  </r>
  <r>
    <n v="2594"/>
    <x v="1274"/>
    <x v="3"/>
    <x v="221"/>
    <d v="2014-11-27T00:00:00"/>
    <s v="Second Class"/>
    <x v="276"/>
    <s v="Roland Schwarz"/>
    <x v="1"/>
    <s v="United States"/>
    <s v="Summerville"/>
    <x v="20"/>
    <n v="29483"/>
    <x v="0"/>
    <s v="OFF-BI-10001597"/>
    <x v="1"/>
    <x v="8"/>
    <s v="Wilson Jones Ledger-Size, Piano-Hinge Binder, 2&quot;, Blue"/>
    <n v="327.84"/>
    <n v="8"/>
    <n v="0"/>
    <n v="157.36319999999998"/>
  </r>
  <r>
    <n v="2595"/>
    <x v="1275"/>
    <x v="3"/>
    <x v="726"/>
    <d v="2014-05-18T00:00:00"/>
    <s v="Standard Class"/>
    <x v="312"/>
    <s v="Brian Moss"/>
    <x v="1"/>
    <s v="United States"/>
    <s v="Columbus"/>
    <x v="14"/>
    <n v="47201"/>
    <x v="2"/>
    <s v="OFF-EN-10003296"/>
    <x v="1"/>
    <x v="12"/>
    <s v="Tyvek Side-Opening Peel &amp; Seel Expanding Envelopes"/>
    <n v="180.96"/>
    <n v="2"/>
    <n v="0"/>
    <n v="81.432000000000002"/>
  </r>
  <r>
    <n v="2596"/>
    <x v="1275"/>
    <x v="3"/>
    <x v="726"/>
    <d v="2014-05-18T00:00:00"/>
    <s v="Standard Class"/>
    <x v="312"/>
    <s v="Brian Moss"/>
    <x v="1"/>
    <s v="United States"/>
    <s v="Columbus"/>
    <x v="14"/>
    <n v="47201"/>
    <x v="2"/>
    <s v="OFF-BI-10004632"/>
    <x v="1"/>
    <x v="8"/>
    <s v="Ibico Hi-Tech Manual Binding System"/>
    <n v="914.97"/>
    <n v="3"/>
    <n v="0"/>
    <n v="411.73649999999998"/>
  </r>
  <r>
    <n v="2597"/>
    <x v="1275"/>
    <x v="3"/>
    <x v="726"/>
    <d v="2014-05-18T00:00:00"/>
    <s v="Standard Class"/>
    <x v="312"/>
    <s v="Brian Moss"/>
    <x v="1"/>
    <s v="United States"/>
    <s v="Columbus"/>
    <x v="14"/>
    <n v="47201"/>
    <x v="2"/>
    <s v="TEC-PH-10002310"/>
    <x v="2"/>
    <x v="7"/>
    <s v="Plantronics Calisto P620-M USB Wireless Speakerphone System"/>
    <n v="587.97"/>
    <n v="3"/>
    <n v="0"/>
    <n v="158.75190000000003"/>
  </r>
  <r>
    <n v="2598"/>
    <x v="1275"/>
    <x v="3"/>
    <x v="726"/>
    <d v="2014-05-18T00:00:00"/>
    <s v="Standard Class"/>
    <x v="312"/>
    <s v="Brian Moss"/>
    <x v="1"/>
    <s v="United States"/>
    <s v="Columbus"/>
    <x v="14"/>
    <n v="47201"/>
    <x v="2"/>
    <s v="OFF-ST-10000078"/>
    <x v="1"/>
    <x v="4"/>
    <s v="Tennsco 6- and 18-Compartment Lockers"/>
    <n v="530.34"/>
    <n v="2"/>
    <n v="0"/>
    <n v="95.461199999999963"/>
  </r>
  <r>
    <n v="2599"/>
    <x v="1275"/>
    <x v="3"/>
    <x v="726"/>
    <d v="2014-05-18T00:00:00"/>
    <s v="Standard Class"/>
    <x v="312"/>
    <s v="Brian Moss"/>
    <x v="1"/>
    <s v="United States"/>
    <s v="Columbus"/>
    <x v="14"/>
    <n v="47201"/>
    <x v="2"/>
    <s v="OFF-PA-10001752"/>
    <x v="1"/>
    <x v="10"/>
    <s v="Hammermill CopyPlus Copy Paper (20Lb. and 84 Bright)"/>
    <n v="14.940000000000001"/>
    <n v="3"/>
    <n v="0"/>
    <n v="7.3206000000000007"/>
  </r>
  <r>
    <n v="2600"/>
    <x v="1276"/>
    <x v="3"/>
    <x v="756"/>
    <d v="2014-04-30T00:00:00"/>
    <s v="Standard Class"/>
    <x v="85"/>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x v="85"/>
    <s v="Sally Knutson"/>
    <x v="0"/>
    <s v="United States"/>
    <s v="New York City"/>
    <x v="15"/>
    <n v="10024"/>
    <x v="3"/>
    <s v="OFF-SU-10002573"/>
    <x v="1"/>
    <x v="14"/>
    <s v="Acme 10&quot; Easy Grip Assistive Scissors"/>
    <n v="122.71000000000001"/>
    <n v="7"/>
    <n v="0"/>
    <n v="36.812999999999988"/>
  </r>
  <r>
    <n v="2602"/>
    <x v="1277"/>
    <x v="0"/>
    <x v="30"/>
    <d v="2013-06-05T00:00:00"/>
    <s v="Same Day"/>
    <x v="633"/>
    <s v="Edward Nazzal"/>
    <x v="0"/>
    <s v="United States"/>
    <s v="New York City"/>
    <x v="15"/>
    <n v="10035"/>
    <x v="3"/>
    <s v="OFF-PA-10000349"/>
    <x v="1"/>
    <x v="10"/>
    <s v="Staples"/>
    <n v="14.940000000000001"/>
    <n v="3"/>
    <n v="0"/>
    <n v="7.0218000000000007"/>
  </r>
  <r>
    <n v="2603"/>
    <x v="1277"/>
    <x v="0"/>
    <x v="30"/>
    <d v="2013-06-05T00:00:00"/>
    <s v="Same Day"/>
    <x v="633"/>
    <s v="Edward Nazzal"/>
    <x v="0"/>
    <s v="United States"/>
    <s v="New York City"/>
    <x v="15"/>
    <n v="10035"/>
    <x v="3"/>
    <s v="TEC-MA-10003356"/>
    <x v="2"/>
    <x v="15"/>
    <s v="Panasonic KX MC6040 Color Laser Multifunction Printer"/>
    <n v="1349.85"/>
    <n v="3"/>
    <n v="0"/>
    <n v="364.45949999999993"/>
  </r>
  <r>
    <n v="2604"/>
    <x v="1277"/>
    <x v="0"/>
    <x v="30"/>
    <d v="2013-06-05T00:00:00"/>
    <s v="Same Day"/>
    <x v="633"/>
    <s v="Edward Nazzal"/>
    <x v="0"/>
    <s v="United States"/>
    <s v="New York City"/>
    <x v="15"/>
    <n v="10035"/>
    <x v="3"/>
    <s v="FUR-BO-10000362"/>
    <x v="0"/>
    <x v="0"/>
    <s v="Sauder Inglewood Library Bookcases"/>
    <n v="136.78399999999999"/>
    <n v="1"/>
    <n v="0.2"/>
    <n v="5.129400000000004"/>
  </r>
  <r>
    <n v="2605"/>
    <x v="1277"/>
    <x v="0"/>
    <x v="30"/>
    <d v="2013-06-05T00:00:00"/>
    <s v="Same Day"/>
    <x v="633"/>
    <s v="Edward Nazzal"/>
    <x v="0"/>
    <s v="United States"/>
    <s v="New York City"/>
    <x v="15"/>
    <n v="10035"/>
    <x v="3"/>
    <s v="FUR-FU-10003878"/>
    <x v="0"/>
    <x v="5"/>
    <s v="Linden 10&quot; Round Wall Clock, Black"/>
    <n v="61.12"/>
    <n v="4"/>
    <n v="0"/>
    <n v="20.780799999999999"/>
  </r>
  <r>
    <n v="2606"/>
    <x v="1278"/>
    <x v="2"/>
    <x v="757"/>
    <d v="2011-12-21T00:00:00"/>
    <s v="Standard Class"/>
    <x v="634"/>
    <s v="Kean Nguyen"/>
    <x v="1"/>
    <s v="United States"/>
    <s v="Jacksonville"/>
    <x v="2"/>
    <n v="32216"/>
    <x v="0"/>
    <s v="OFF-BI-10000591"/>
    <x v="1"/>
    <x v="8"/>
    <s v="Avery Binder Labels"/>
    <n v="1.1670000000000003"/>
    <n v="1"/>
    <n v="0.7"/>
    <n v="-0.85579999999999989"/>
  </r>
  <r>
    <n v="2607"/>
    <x v="1279"/>
    <x v="0"/>
    <x v="758"/>
    <d v="2013-03-11T00:00:00"/>
    <s v="Standard Class"/>
    <x v="450"/>
    <s v="Michael Granlund"/>
    <x v="2"/>
    <s v="United States"/>
    <s v="San Diego"/>
    <x v="1"/>
    <n v="92024"/>
    <x v="1"/>
    <s v="OFF-AR-10003727"/>
    <x v="1"/>
    <x v="6"/>
    <s v="Berol Giant Pencil Sharpener"/>
    <n v="16.989999999999998"/>
    <n v="1"/>
    <n v="0"/>
    <n v="4.9270999999999976"/>
  </r>
  <r>
    <n v="2608"/>
    <x v="1280"/>
    <x v="2"/>
    <x v="641"/>
    <d v="2011-11-30T00:00:00"/>
    <s v="Standard Class"/>
    <x v="565"/>
    <s v="Matt Collister"/>
    <x v="1"/>
    <s v="United States"/>
    <s v="Arlington"/>
    <x v="5"/>
    <n v="76017"/>
    <x v="2"/>
    <s v="TEC-AC-10001635"/>
    <x v="2"/>
    <x v="11"/>
    <s v="KeyTronic KT400U2 - Keyboard - Black"/>
    <n v="24.672000000000001"/>
    <n v="3"/>
    <n v="0.2"/>
    <n v="0"/>
  </r>
  <r>
    <n v="2609"/>
    <x v="1280"/>
    <x v="2"/>
    <x v="641"/>
    <d v="2011-11-30T00:00:00"/>
    <s v="Standard Class"/>
    <x v="565"/>
    <s v="Matt Collister"/>
    <x v="1"/>
    <s v="United States"/>
    <s v="Arlington"/>
    <x v="5"/>
    <n v="76017"/>
    <x v="2"/>
    <s v="OFF-LA-10001317"/>
    <x v="1"/>
    <x v="2"/>
    <s v="Avery 520"/>
    <n v="2.52"/>
    <n v="1"/>
    <n v="0.2"/>
    <n v="0.88200000000000001"/>
  </r>
  <r>
    <n v="2610"/>
    <x v="1280"/>
    <x v="2"/>
    <x v="641"/>
    <d v="2011-11-30T00:00:00"/>
    <s v="Standard Class"/>
    <x v="565"/>
    <s v="Matt Collister"/>
    <x v="1"/>
    <s v="United States"/>
    <s v="Arlington"/>
    <x v="5"/>
    <n v="76017"/>
    <x v="2"/>
    <s v="FUR-TA-10000577"/>
    <x v="0"/>
    <x v="3"/>
    <s v="Bretford CR4500 Series Slim Rectangular Table"/>
    <n v="1218.7349999999997"/>
    <n v="5"/>
    <n v="0.3"/>
    <n v="-121.87349999999992"/>
  </r>
  <r>
    <n v="2611"/>
    <x v="1280"/>
    <x v="2"/>
    <x v="641"/>
    <d v="2011-11-30T00:00:00"/>
    <s v="Standard Class"/>
    <x v="565"/>
    <s v="Matt Collister"/>
    <x v="1"/>
    <s v="United States"/>
    <s v="Arlington"/>
    <x v="5"/>
    <n v="76017"/>
    <x v="2"/>
    <s v="OFF-LA-10000248"/>
    <x v="1"/>
    <x v="2"/>
    <s v="Avery 52"/>
    <n v="5.9039999999999999"/>
    <n v="2"/>
    <n v="0.2"/>
    <n v="1.9925999999999999"/>
  </r>
  <r>
    <n v="2612"/>
    <x v="1280"/>
    <x v="2"/>
    <x v="641"/>
    <d v="2011-11-30T00:00:00"/>
    <s v="Standard Class"/>
    <x v="565"/>
    <s v="Matt Collister"/>
    <x v="1"/>
    <s v="United States"/>
    <s v="Arlington"/>
    <x v="5"/>
    <n v="76017"/>
    <x v="2"/>
    <s v="OFF-PA-10000955"/>
    <x v="1"/>
    <x v="10"/>
    <s v="Southworth 25% Cotton Granite Paper &amp; Envelopes"/>
    <n v="15.696000000000002"/>
    <n v="3"/>
    <n v="0.2"/>
    <n v="5.1011999999999995"/>
  </r>
  <r>
    <n v="2613"/>
    <x v="1280"/>
    <x v="2"/>
    <x v="641"/>
    <d v="2011-11-30T00:00:00"/>
    <s v="Standard Class"/>
    <x v="565"/>
    <s v="Matt Collister"/>
    <x v="1"/>
    <s v="United States"/>
    <s v="Arlington"/>
    <x v="5"/>
    <n v="76017"/>
    <x v="2"/>
    <s v="FUR-FU-10000221"/>
    <x v="0"/>
    <x v="5"/>
    <s v="Master Caster Door Stop, Brown"/>
    <n v="6.0960000000000001"/>
    <n v="3"/>
    <n v="0.6"/>
    <n v="-3.9624000000000006"/>
  </r>
  <r>
    <n v="2614"/>
    <x v="1281"/>
    <x v="0"/>
    <x v="236"/>
    <d v="2013-05-06T00:00:00"/>
    <s v="Standard Class"/>
    <x v="635"/>
    <s v="Bill Overfelt"/>
    <x v="1"/>
    <s v="United States"/>
    <s v="Los Angeles"/>
    <x v="1"/>
    <n v="90045"/>
    <x v="1"/>
    <s v="FUR-CH-10002304"/>
    <x v="0"/>
    <x v="1"/>
    <s v="Global Stack Chair without Arms, Black"/>
    <n v="41.568000000000005"/>
    <n v="2"/>
    <n v="0.2"/>
    <n v="2.5980000000000008"/>
  </r>
  <r>
    <n v="2615"/>
    <x v="1282"/>
    <x v="2"/>
    <x v="759"/>
    <d v="2011-05-03T00:00:00"/>
    <s v="Standard Class"/>
    <x v="636"/>
    <s v="Aleksandra Gannaway"/>
    <x v="1"/>
    <s v="United States"/>
    <s v="Los Angeles"/>
    <x v="1"/>
    <n v="90049"/>
    <x v="1"/>
    <s v="FUR-CH-10004886"/>
    <x v="0"/>
    <x v="1"/>
    <s v="Bevis Steel Folding Chairs"/>
    <n v="230.28000000000003"/>
    <n v="3"/>
    <n v="0.2"/>
    <n v="23.027999999999992"/>
  </r>
  <r>
    <n v="2616"/>
    <x v="1282"/>
    <x v="2"/>
    <x v="759"/>
    <d v="2011-05-03T00:00:00"/>
    <s v="Standard Class"/>
    <x v="636"/>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x v="333"/>
    <s v="Maribeth Schnelling"/>
    <x v="0"/>
    <s v="United States"/>
    <s v="San Francisco"/>
    <x v="1"/>
    <n v="94110"/>
    <x v="1"/>
    <s v="OFF-LA-10003663"/>
    <x v="1"/>
    <x v="2"/>
    <s v="Avery 498"/>
    <n v="5.78"/>
    <n v="2"/>
    <n v="0"/>
    <n v="2.7166000000000001"/>
  </r>
  <r>
    <n v="2618"/>
    <x v="1283"/>
    <x v="3"/>
    <x v="719"/>
    <d v="2014-04-06T00:00:00"/>
    <s v="Standard Class"/>
    <x v="333"/>
    <s v="Maribeth Schnelling"/>
    <x v="0"/>
    <s v="United States"/>
    <s v="San Francisco"/>
    <x v="1"/>
    <n v="94110"/>
    <x v="1"/>
    <s v="OFF-BI-10001294"/>
    <x v="1"/>
    <x v="8"/>
    <s v="Fellowes Binding Cases"/>
    <n v="121.67999999999999"/>
    <n v="13"/>
    <n v="0.2"/>
    <n v="38.024999999999977"/>
  </r>
  <r>
    <n v="2619"/>
    <x v="1284"/>
    <x v="3"/>
    <x v="66"/>
    <d v="2014-12-27T00:00:00"/>
    <s v="Standard Class"/>
    <x v="487"/>
    <s v="Jim Mitchum"/>
    <x v="1"/>
    <s v="United States"/>
    <s v="Carlsbad"/>
    <x v="27"/>
    <n v="88220"/>
    <x v="1"/>
    <s v="OFF-AR-10000369"/>
    <x v="1"/>
    <x v="6"/>
    <s v="Design Ebony Sketching Pencil"/>
    <n v="4.17"/>
    <n v="3"/>
    <n v="0"/>
    <n v="1.0841999999999998"/>
  </r>
  <r>
    <n v="2620"/>
    <x v="1284"/>
    <x v="3"/>
    <x v="66"/>
    <d v="2014-12-27T00:00:00"/>
    <s v="Standard Class"/>
    <x v="487"/>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x v="487"/>
    <s v="Jim Mitchum"/>
    <x v="1"/>
    <s v="United States"/>
    <s v="Carlsbad"/>
    <x v="27"/>
    <n v="88220"/>
    <x v="1"/>
    <s v="OFF-ST-10000876"/>
    <x v="1"/>
    <x v="4"/>
    <s v="Eldon Simplefile Box Office"/>
    <n v="37.32"/>
    <n v="3"/>
    <n v="0"/>
    <n v="10.4496"/>
  </r>
  <r>
    <n v="2622"/>
    <x v="1284"/>
    <x v="3"/>
    <x v="66"/>
    <d v="2014-12-27T00:00:00"/>
    <s v="Standard Class"/>
    <x v="487"/>
    <s v="Jim Mitchum"/>
    <x v="1"/>
    <s v="United States"/>
    <s v="Carlsbad"/>
    <x v="27"/>
    <n v="88220"/>
    <x v="1"/>
    <s v="OFF-LA-10001404"/>
    <x v="1"/>
    <x v="2"/>
    <s v="Avery 517"/>
    <n v="18.45"/>
    <n v="5"/>
    <n v="0"/>
    <n v="8.6715"/>
  </r>
  <r>
    <n v="2623"/>
    <x v="1285"/>
    <x v="2"/>
    <x v="640"/>
    <d v="2011-12-06T00:00:00"/>
    <s v="Second Class"/>
    <x v="637"/>
    <s v="Matthew Clasen"/>
    <x v="1"/>
    <s v="United States"/>
    <s v="Saint Louis"/>
    <x v="25"/>
    <n v="63116"/>
    <x v="2"/>
    <s v="OFF-PA-10001972"/>
    <x v="1"/>
    <x v="10"/>
    <s v="Xerox 214"/>
    <n v="25.92"/>
    <n v="4"/>
    <n v="0"/>
    <n v="12.441600000000001"/>
  </r>
  <r>
    <n v="2624"/>
    <x v="1286"/>
    <x v="3"/>
    <x v="760"/>
    <d v="2014-10-25T00:00:00"/>
    <s v="First Class"/>
    <x v="638"/>
    <s v="Tom Ashbrook"/>
    <x v="2"/>
    <s v="United States"/>
    <s v="New York City"/>
    <x v="15"/>
    <n v="10024"/>
    <x v="3"/>
    <s v="TEC-CO-10004722"/>
    <x v="2"/>
    <x v="16"/>
    <s v="Canon imageCLASS 2200 Advanced Copier"/>
    <n v="11199.968000000001"/>
    <n v="4"/>
    <n v="0.2"/>
    <n v="3919.9887999999992"/>
  </r>
  <r>
    <n v="2625"/>
    <x v="1286"/>
    <x v="3"/>
    <x v="760"/>
    <d v="2014-10-25T00:00:00"/>
    <s v="First Class"/>
    <x v="638"/>
    <s v="Tom Ashbrook"/>
    <x v="2"/>
    <s v="United States"/>
    <s v="New York City"/>
    <x v="15"/>
    <n v="10024"/>
    <x v="3"/>
    <s v="TEC-PH-10001494"/>
    <x v="2"/>
    <x v="7"/>
    <s v="Polycom CX600 IP Phone VoIP phone"/>
    <n v="2399.6"/>
    <n v="8"/>
    <n v="0"/>
    <n v="647.89200000000005"/>
  </r>
  <r>
    <n v="2626"/>
    <x v="1286"/>
    <x v="3"/>
    <x v="760"/>
    <d v="2014-10-25T00:00:00"/>
    <s v="First Class"/>
    <x v="638"/>
    <s v="Tom Ashbrook"/>
    <x v="2"/>
    <s v="United States"/>
    <s v="New York City"/>
    <x v="15"/>
    <n v="10024"/>
    <x v="3"/>
    <s v="OFF-EN-10002500"/>
    <x v="1"/>
    <x v="12"/>
    <s v="Globe Weis Peel &amp; Seel First Class Envelopes"/>
    <n v="63.9"/>
    <n v="5"/>
    <n v="0"/>
    <n v="28.754999999999995"/>
  </r>
  <r>
    <n v="2627"/>
    <x v="1286"/>
    <x v="3"/>
    <x v="760"/>
    <d v="2014-10-25T00:00:00"/>
    <s v="First Class"/>
    <x v="638"/>
    <s v="Tom Ashbrook"/>
    <x v="2"/>
    <s v="United States"/>
    <s v="New York City"/>
    <x v="15"/>
    <n v="10024"/>
    <x v="3"/>
    <s v="TEC-PH-10003800"/>
    <x v="2"/>
    <x v="7"/>
    <s v="i.Sound Portable Power - 8000 mAh"/>
    <n v="52.99"/>
    <n v="1"/>
    <n v="0"/>
    <n v="0.52989999999999782"/>
  </r>
  <r>
    <n v="2628"/>
    <x v="1287"/>
    <x v="3"/>
    <x v="38"/>
    <d v="2014-11-16T00:00:00"/>
    <s v="First Class"/>
    <x v="115"/>
    <s v="Sean Braxton"/>
    <x v="1"/>
    <s v="United States"/>
    <s v="Springfield"/>
    <x v="24"/>
    <n v="45503"/>
    <x v="3"/>
    <s v="TEC-AC-10002399"/>
    <x v="2"/>
    <x v="11"/>
    <s v="SanDisk Cruzer 32 GB USB Flash Drive"/>
    <n v="60.864000000000004"/>
    <n v="4"/>
    <n v="0.2"/>
    <n v="9.1295999999999964"/>
  </r>
  <r>
    <n v="2629"/>
    <x v="1287"/>
    <x v="3"/>
    <x v="38"/>
    <d v="2014-11-16T00:00:00"/>
    <s v="First Class"/>
    <x v="115"/>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x v="115"/>
    <s v="Sean Braxton"/>
    <x v="1"/>
    <s v="United States"/>
    <s v="Springfield"/>
    <x v="24"/>
    <n v="45503"/>
    <x v="3"/>
    <s v="OFF-BI-10003196"/>
    <x v="1"/>
    <x v="8"/>
    <s v="Accohide Poly Flexible Ring Binders"/>
    <n v="11.220000000000002"/>
    <n v="10"/>
    <n v="0.7"/>
    <n v="-7.4799999999999969"/>
  </r>
  <r>
    <n v="2631"/>
    <x v="1288"/>
    <x v="1"/>
    <x v="229"/>
    <d v="2012-09-15T00:00:00"/>
    <s v="Standard Class"/>
    <x v="492"/>
    <s v="Aimee Bixby"/>
    <x v="0"/>
    <s v="United States"/>
    <s v="Tulsa"/>
    <x v="26"/>
    <n v="74133"/>
    <x v="2"/>
    <s v="OFF-PA-10000477"/>
    <x v="1"/>
    <x v="10"/>
    <s v="Xerox 1952"/>
    <n v="14.940000000000001"/>
    <n v="3"/>
    <n v="0"/>
    <n v="7.0218000000000007"/>
  </r>
  <r>
    <n v="2632"/>
    <x v="1289"/>
    <x v="3"/>
    <x v="356"/>
    <d v="2014-05-21T00:00:00"/>
    <s v="Standard Class"/>
    <x v="639"/>
    <s v="Jason Fortune-"/>
    <x v="0"/>
    <s v="United States"/>
    <s v="Seattle"/>
    <x v="4"/>
    <n v="98103"/>
    <x v="1"/>
    <s v="FUR-FU-10000076"/>
    <x v="0"/>
    <x v="5"/>
    <s v="24-Hour Round Wall Clock"/>
    <n v="39.96"/>
    <n v="2"/>
    <n v="0"/>
    <n v="17.182800000000004"/>
  </r>
  <r>
    <n v="2633"/>
    <x v="1289"/>
    <x v="3"/>
    <x v="356"/>
    <d v="2014-05-21T00:00:00"/>
    <s v="Standard Class"/>
    <x v="639"/>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x v="639"/>
    <s v="Jason Fortune-"/>
    <x v="0"/>
    <s v="United States"/>
    <s v="Seattle"/>
    <x v="4"/>
    <n v="98103"/>
    <x v="1"/>
    <s v="FUR-CH-10004287"/>
    <x v="0"/>
    <x v="1"/>
    <s v="SAFCO Arco Folding Chair"/>
    <n v="220.96"/>
    <n v="1"/>
    <n v="0.2"/>
    <n v="24.857999999999983"/>
  </r>
  <r>
    <n v="2635"/>
    <x v="1290"/>
    <x v="1"/>
    <x v="761"/>
    <d v="2012-07-10T00:00:00"/>
    <s v="Second Class"/>
    <x v="541"/>
    <s v="Barbara Fisher"/>
    <x v="1"/>
    <s v="United States"/>
    <s v="Fayetteville"/>
    <x v="3"/>
    <n v="28314"/>
    <x v="0"/>
    <s v="FUR-FU-10003829"/>
    <x v="0"/>
    <x v="5"/>
    <s v="Stackable Trays"/>
    <n v="4.9280000000000008"/>
    <n v="2"/>
    <n v="0.2"/>
    <n v="0.73919999999999941"/>
  </r>
  <r>
    <n v="2636"/>
    <x v="1290"/>
    <x v="1"/>
    <x v="761"/>
    <d v="2012-07-10T00:00:00"/>
    <s v="Second Class"/>
    <x v="541"/>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x v="640"/>
    <s v="Tim Taslimi"/>
    <x v="1"/>
    <s v="United States"/>
    <s v="Los Angeles"/>
    <x v="1"/>
    <n v="90045"/>
    <x v="1"/>
    <s v="OFF-ST-10000046"/>
    <x v="1"/>
    <x v="4"/>
    <s v="Fellowes Super Stor/Drawer Files"/>
    <n v="323.10000000000002"/>
    <n v="2"/>
    <n v="0"/>
    <n v="61.38900000000001"/>
  </r>
  <r>
    <n v="2638"/>
    <x v="1292"/>
    <x v="3"/>
    <x v="492"/>
    <d v="2014-06-19T00:00:00"/>
    <s v="Standard Class"/>
    <x v="641"/>
    <s v="Sarah Bern"/>
    <x v="0"/>
    <s v="United States"/>
    <s v="New York City"/>
    <x v="15"/>
    <n v="10035"/>
    <x v="3"/>
    <s v="OFF-PA-10000697"/>
    <x v="1"/>
    <x v="10"/>
    <s v="TOPS Voice Message Log Book, Flash Format"/>
    <n v="19.04"/>
    <n v="4"/>
    <n v="0"/>
    <n v="9.3295999999999992"/>
  </r>
  <r>
    <n v="2639"/>
    <x v="1292"/>
    <x v="3"/>
    <x v="492"/>
    <d v="2014-06-19T00:00:00"/>
    <s v="Standard Class"/>
    <x v="641"/>
    <s v="Sarah Bern"/>
    <x v="0"/>
    <s v="United States"/>
    <s v="New York City"/>
    <x v="15"/>
    <n v="10035"/>
    <x v="3"/>
    <s v="OFF-BI-10000848"/>
    <x v="1"/>
    <x v="8"/>
    <s v="Angle-D Ring Binders"/>
    <n v="13.128"/>
    <n v="3"/>
    <n v="0.2"/>
    <n v="4.2665999999999986"/>
  </r>
  <r>
    <n v="2640"/>
    <x v="1292"/>
    <x v="3"/>
    <x v="492"/>
    <d v="2014-06-19T00:00:00"/>
    <s v="Standard Class"/>
    <x v="641"/>
    <s v="Sarah Bern"/>
    <x v="0"/>
    <s v="United States"/>
    <s v="New York City"/>
    <x v="15"/>
    <n v="10035"/>
    <x v="3"/>
    <s v="OFF-AR-10004691"/>
    <x v="1"/>
    <x v="6"/>
    <s v="Boston 1730 StandUp Electric Pencil Sharpener"/>
    <n v="64.14"/>
    <n v="3"/>
    <n v="0"/>
    <n v="16.676400000000001"/>
  </r>
  <r>
    <n v="2641"/>
    <x v="1292"/>
    <x v="3"/>
    <x v="492"/>
    <d v="2014-06-19T00:00:00"/>
    <s v="Standard Class"/>
    <x v="641"/>
    <s v="Sarah Bern"/>
    <x v="0"/>
    <s v="United States"/>
    <s v="New York City"/>
    <x v="15"/>
    <n v="10035"/>
    <x v="3"/>
    <s v="FUR-CH-10000595"/>
    <x v="0"/>
    <x v="1"/>
    <s v="Safco Contoured Stacking Chairs"/>
    <n v="858.24"/>
    <n v="4"/>
    <n v="0.1"/>
    <n v="143.03999999999996"/>
  </r>
  <r>
    <n v="2642"/>
    <x v="1293"/>
    <x v="1"/>
    <x v="763"/>
    <d v="2012-02-25T00:00:00"/>
    <s v="Standard Class"/>
    <x v="21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x v="567"/>
    <s v="Kelly Andreada"/>
    <x v="0"/>
    <s v="United States"/>
    <s v="Aurora"/>
    <x v="10"/>
    <n v="60505"/>
    <x v="2"/>
    <s v="OFF-PA-10001289"/>
    <x v="1"/>
    <x v="10"/>
    <s v="White Computer Printout Paper by Universal"/>
    <n v="186.048"/>
    <n v="6"/>
    <n v="0.2"/>
    <n v="67.442399999999992"/>
  </r>
  <r>
    <n v="2644"/>
    <x v="1295"/>
    <x v="0"/>
    <x v="764"/>
    <d v="2013-04-22T00:00:00"/>
    <s v="Second Class"/>
    <x v="408"/>
    <s v="Ben Ferrer"/>
    <x v="2"/>
    <s v="United States"/>
    <s v="Raleigh"/>
    <x v="3"/>
    <n v="27604"/>
    <x v="0"/>
    <s v="TEC-PH-10003092"/>
    <x v="2"/>
    <x v="7"/>
    <s v="Motorola L804"/>
    <n v="36.792000000000002"/>
    <n v="1"/>
    <n v="0.2"/>
    <n v="4.1390999999999991"/>
  </r>
  <r>
    <n v="2645"/>
    <x v="1295"/>
    <x v="0"/>
    <x v="764"/>
    <d v="2013-04-22T00:00:00"/>
    <s v="Second Class"/>
    <x v="408"/>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x v="483"/>
    <s v="Tom Boeckenhauer"/>
    <x v="0"/>
    <s v="United States"/>
    <s v="Tulsa"/>
    <x v="26"/>
    <n v="74133"/>
    <x v="2"/>
    <s v="FUR-FU-10004270"/>
    <x v="0"/>
    <x v="5"/>
    <s v="Executive Impressions 13&quot; Clairmont Wall Clock"/>
    <n v="57.69"/>
    <n v="3"/>
    <n v="0"/>
    <n v="23.652900000000002"/>
  </r>
  <r>
    <n v="2647"/>
    <x v="1296"/>
    <x v="2"/>
    <x v="557"/>
    <d v="2011-09-12T00:00:00"/>
    <s v="Second Class"/>
    <x v="483"/>
    <s v="Tom Boeckenhauer"/>
    <x v="0"/>
    <s v="United States"/>
    <s v="Tulsa"/>
    <x v="26"/>
    <n v="74133"/>
    <x v="2"/>
    <s v="OFF-BI-10000948"/>
    <x v="1"/>
    <x v="8"/>
    <s v="GBC Laser Imprintable Binding System Covers, Desert Sand"/>
    <n v="42.81"/>
    <n v="3"/>
    <n v="0"/>
    <n v="20.120699999999999"/>
  </r>
  <r>
    <n v="2648"/>
    <x v="1296"/>
    <x v="2"/>
    <x v="557"/>
    <d v="2011-09-12T00:00:00"/>
    <s v="Second Class"/>
    <x v="483"/>
    <s v="Tom Boeckenhauer"/>
    <x v="0"/>
    <s v="United States"/>
    <s v="Tulsa"/>
    <x v="26"/>
    <n v="74133"/>
    <x v="2"/>
    <s v="OFF-PA-10000223"/>
    <x v="1"/>
    <x v="10"/>
    <s v="Xerox 2000"/>
    <n v="12.96"/>
    <n v="2"/>
    <n v="0"/>
    <n v="6.2208000000000006"/>
  </r>
  <r>
    <n v="2649"/>
    <x v="1296"/>
    <x v="2"/>
    <x v="557"/>
    <d v="2011-09-12T00:00:00"/>
    <s v="Second Class"/>
    <x v="483"/>
    <s v="Tom Boeckenhauer"/>
    <x v="0"/>
    <s v="United States"/>
    <s v="Tulsa"/>
    <x v="26"/>
    <n v="74133"/>
    <x v="2"/>
    <s v="FUR-FU-10004665"/>
    <x v="0"/>
    <x v="5"/>
    <s v="3M Polarizing Task Lamp with Clamp Arm, Light Gray"/>
    <n v="821.87999999999988"/>
    <n v="6"/>
    <n v="0"/>
    <n v="213.68880000000001"/>
  </r>
  <r>
    <n v="2650"/>
    <x v="1296"/>
    <x v="2"/>
    <x v="557"/>
    <d v="2011-09-12T00:00:00"/>
    <s v="Second Class"/>
    <x v="483"/>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x v="64"/>
    <s v="Sally Hughsby"/>
    <x v="1"/>
    <s v="United States"/>
    <s v="Hesperia"/>
    <x v="1"/>
    <n v="92345"/>
    <x v="1"/>
    <s v="FUR-BO-10004467"/>
    <x v="0"/>
    <x v="0"/>
    <s v="Bestar Classic Bookcase"/>
    <n v="424.95749999999992"/>
    <n v="5"/>
    <n v="0.15"/>
    <n v="19.997999999999976"/>
  </r>
  <r>
    <n v="2652"/>
    <x v="1298"/>
    <x v="3"/>
    <x v="697"/>
    <d v="2014-09-22T00:00:00"/>
    <s v="Second Class"/>
    <x v="127"/>
    <s v="Alan Schoenberger"/>
    <x v="1"/>
    <s v="United States"/>
    <s v="Provo"/>
    <x v="7"/>
    <n v="84604"/>
    <x v="1"/>
    <s v="OFF-BI-10000829"/>
    <x v="1"/>
    <x v="8"/>
    <s v="Avery Non-Stick Binders"/>
    <n v="10.776000000000002"/>
    <n v="3"/>
    <n v="0.2"/>
    <n v="3.5021999999999989"/>
  </r>
  <r>
    <n v="2653"/>
    <x v="1298"/>
    <x v="3"/>
    <x v="697"/>
    <d v="2014-09-22T00:00:00"/>
    <s v="Second Class"/>
    <x v="127"/>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x v="127"/>
    <s v="Alan Schoenberger"/>
    <x v="1"/>
    <s v="United States"/>
    <s v="Provo"/>
    <x v="7"/>
    <n v="84604"/>
    <x v="1"/>
    <s v="OFF-PA-10000062"/>
    <x v="1"/>
    <x v="10"/>
    <s v="Green Bar Computer Printout Paper"/>
    <n v="164.88"/>
    <n v="3"/>
    <n v="0"/>
    <n v="80.791200000000003"/>
  </r>
  <r>
    <n v="2655"/>
    <x v="1298"/>
    <x v="3"/>
    <x v="697"/>
    <d v="2014-09-22T00:00:00"/>
    <s v="Second Class"/>
    <x v="127"/>
    <s v="Alan Schoenberger"/>
    <x v="1"/>
    <s v="United States"/>
    <s v="Provo"/>
    <x v="7"/>
    <n v="84604"/>
    <x v="1"/>
    <s v="FUR-BO-10003404"/>
    <x v="0"/>
    <x v="0"/>
    <s v="Global Adaptabilites Bookcase, Cherry/Storm Gray Finish"/>
    <n v="1292.94"/>
    <n v="3"/>
    <n v="0"/>
    <n v="77.576399999999921"/>
  </r>
  <r>
    <n v="2656"/>
    <x v="1298"/>
    <x v="3"/>
    <x v="697"/>
    <d v="2014-09-22T00:00:00"/>
    <s v="Second Class"/>
    <x v="127"/>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x v="127"/>
    <s v="Alan Schoenberger"/>
    <x v="1"/>
    <s v="United States"/>
    <s v="Provo"/>
    <x v="7"/>
    <n v="84604"/>
    <x v="1"/>
    <s v="OFF-ST-10001272"/>
    <x v="1"/>
    <x v="4"/>
    <s v="Mini 13-1/2 Capacity Data Binder Rack, Pearl"/>
    <n v="261.74"/>
    <n v="2"/>
    <n v="0"/>
    <n v="65.435000000000002"/>
  </r>
  <r>
    <n v="2658"/>
    <x v="1298"/>
    <x v="3"/>
    <x v="697"/>
    <d v="2014-09-22T00:00:00"/>
    <s v="Second Class"/>
    <x v="127"/>
    <s v="Alan Schoenberger"/>
    <x v="1"/>
    <s v="United States"/>
    <s v="Provo"/>
    <x v="7"/>
    <n v="84604"/>
    <x v="1"/>
    <s v="OFF-LA-10001175"/>
    <x v="1"/>
    <x v="2"/>
    <s v="Avery 514"/>
    <n v="14.399999999999999"/>
    <n v="5"/>
    <n v="0"/>
    <n v="7.056"/>
  </r>
  <r>
    <n v="2659"/>
    <x v="1299"/>
    <x v="0"/>
    <x v="765"/>
    <d v="2013-08-21T00:00:00"/>
    <s v="Standard Class"/>
    <x v="7"/>
    <s v="Pete Kriz"/>
    <x v="0"/>
    <s v="United States"/>
    <s v="San Francisco"/>
    <x v="1"/>
    <n v="94110"/>
    <x v="1"/>
    <s v="OFF-EN-10004030"/>
    <x v="1"/>
    <x v="12"/>
    <s v="Convenience Packs of Business Envelopes"/>
    <n v="10.86"/>
    <n v="3"/>
    <n v="0"/>
    <n v="5.1042000000000005"/>
  </r>
  <r>
    <n v="2660"/>
    <x v="1300"/>
    <x v="1"/>
    <x v="100"/>
    <d v="2012-12-28T00:00:00"/>
    <s v="Standard Class"/>
    <x v="403"/>
    <s v="Harold Ryan"/>
    <x v="1"/>
    <s v="United States"/>
    <s v="Gilbert"/>
    <x v="16"/>
    <n v="85234"/>
    <x v="1"/>
    <s v="FUR-CH-10004287"/>
    <x v="0"/>
    <x v="1"/>
    <s v="SAFCO Arco Folding Chair"/>
    <n v="883.84"/>
    <n v="4"/>
    <n v="0.2"/>
    <n v="99.431999999999931"/>
  </r>
  <r>
    <n v="2661"/>
    <x v="1301"/>
    <x v="3"/>
    <x v="354"/>
    <d v="2014-12-03T00:00:00"/>
    <s v="Standard Class"/>
    <x v="375"/>
    <s v="Deirdre Greer"/>
    <x v="1"/>
    <s v="United States"/>
    <s v="New York City"/>
    <x v="15"/>
    <n v="10035"/>
    <x v="3"/>
    <s v="TEC-PH-10002834"/>
    <x v="2"/>
    <x v="7"/>
    <s v="Google Nexus 5"/>
    <n v="1979.89"/>
    <n v="11"/>
    <n v="0"/>
    <n v="494.97250000000003"/>
  </r>
  <r>
    <n v="2662"/>
    <x v="1301"/>
    <x v="3"/>
    <x v="354"/>
    <d v="2014-12-03T00:00:00"/>
    <s v="Standard Class"/>
    <x v="375"/>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x v="642"/>
    <s v="Craig Leslie"/>
    <x v="2"/>
    <s v="United States"/>
    <s v="Springfield"/>
    <x v="25"/>
    <n v="65807"/>
    <x v="2"/>
    <s v="OFF-BI-10003460"/>
    <x v="1"/>
    <x v="8"/>
    <s v="Acco 3-Hole Punch"/>
    <n v="8.76"/>
    <n v="2"/>
    <n v="0"/>
    <n v="4.2047999999999996"/>
  </r>
  <r>
    <n v="2664"/>
    <x v="1303"/>
    <x v="0"/>
    <x v="766"/>
    <d v="2013-05-05T00:00:00"/>
    <s v="First Class"/>
    <x v="520"/>
    <s v="Herbert Flentye"/>
    <x v="0"/>
    <s v="United States"/>
    <s v="Memphis"/>
    <x v="18"/>
    <n v="38109"/>
    <x v="0"/>
    <s v="OFF-LA-10001569"/>
    <x v="1"/>
    <x v="2"/>
    <s v="Avery 499"/>
    <n v="3.9840000000000004"/>
    <n v="1"/>
    <n v="0.2"/>
    <n v="1.2948"/>
  </r>
  <r>
    <n v="2665"/>
    <x v="1303"/>
    <x v="0"/>
    <x v="766"/>
    <d v="2013-05-05T00:00:00"/>
    <s v="First Class"/>
    <x v="520"/>
    <s v="Herbert Flentye"/>
    <x v="0"/>
    <s v="United States"/>
    <s v="Memphis"/>
    <x v="18"/>
    <n v="38109"/>
    <x v="0"/>
    <s v="FUR-TA-10004534"/>
    <x v="0"/>
    <x v="3"/>
    <s v="Bevis 44 x 96 Conference Tables"/>
    <n v="370.62"/>
    <n v="3"/>
    <n v="0.4"/>
    <n v="-142.07100000000008"/>
  </r>
  <r>
    <n v="2666"/>
    <x v="1303"/>
    <x v="0"/>
    <x v="766"/>
    <d v="2013-05-05T00:00:00"/>
    <s v="First Class"/>
    <x v="520"/>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x v="643"/>
    <s v="Hunter Glantz"/>
    <x v="0"/>
    <s v="United States"/>
    <s v="Amarillo"/>
    <x v="5"/>
    <n v="79109"/>
    <x v="2"/>
    <s v="TEC-AC-10003832"/>
    <x v="2"/>
    <x v="11"/>
    <s v="Imation 16GB Mini TravelDrive USB 2.0 Flash Drive"/>
    <n v="79.512000000000015"/>
    <n v="3"/>
    <n v="0.2"/>
    <n v="20.8719"/>
  </r>
  <r>
    <n v="2668"/>
    <x v="1304"/>
    <x v="0"/>
    <x v="393"/>
    <d v="2013-10-02T00:00:00"/>
    <s v="Same Day"/>
    <x v="643"/>
    <s v="Hunter Glantz"/>
    <x v="0"/>
    <s v="United States"/>
    <s v="Amarillo"/>
    <x v="5"/>
    <n v="79109"/>
    <x v="2"/>
    <s v="OFF-PA-10000474"/>
    <x v="1"/>
    <x v="10"/>
    <s v="Staples"/>
    <n v="28.352"/>
    <n v="1"/>
    <n v="0.2"/>
    <n v="9.568799999999996"/>
  </r>
  <r>
    <n v="2669"/>
    <x v="1305"/>
    <x v="1"/>
    <x v="767"/>
    <d v="2012-08-30T00:00:00"/>
    <s v="Standard Class"/>
    <x v="644"/>
    <s v="Nancy Lomonaco"/>
    <x v="2"/>
    <s v="United States"/>
    <s v="Los Angeles"/>
    <x v="1"/>
    <n v="90045"/>
    <x v="1"/>
    <s v="FUR-CH-10002774"/>
    <x v="0"/>
    <x v="1"/>
    <s v="Global Deluxe Stacking Chair, Gray"/>
    <n v="40.783999999999999"/>
    <n v="1"/>
    <n v="0.2"/>
    <n v="4.5881999999999987"/>
  </r>
  <r>
    <n v="2670"/>
    <x v="1305"/>
    <x v="1"/>
    <x v="767"/>
    <d v="2012-08-30T00:00:00"/>
    <s v="Standard Class"/>
    <x v="644"/>
    <s v="Nancy Lomonaco"/>
    <x v="2"/>
    <s v="United States"/>
    <s v="Los Angeles"/>
    <x v="1"/>
    <n v="90045"/>
    <x v="1"/>
    <s v="OFF-AP-10002765"/>
    <x v="1"/>
    <x v="9"/>
    <s v="Fellowes Advanced Computer Series Surge Protectors"/>
    <n v="105.96"/>
    <n v="4"/>
    <n v="0"/>
    <n v="29.668800000000005"/>
  </r>
  <r>
    <n v="2671"/>
    <x v="1306"/>
    <x v="2"/>
    <x v="340"/>
    <d v="2011-09-12T00:00:00"/>
    <s v="Second Class"/>
    <x v="645"/>
    <s v="Rick Reed"/>
    <x v="1"/>
    <s v="United States"/>
    <s v="Lowell"/>
    <x v="31"/>
    <n v="1852"/>
    <x v="3"/>
    <s v="OFF-PA-10001144"/>
    <x v="1"/>
    <x v="10"/>
    <s v="Xerox 1913"/>
    <n v="166.44"/>
    <n v="3"/>
    <n v="0"/>
    <n v="79.891199999999998"/>
  </r>
  <r>
    <n v="2672"/>
    <x v="1306"/>
    <x v="2"/>
    <x v="340"/>
    <d v="2011-09-12T00:00:00"/>
    <s v="Second Class"/>
    <x v="645"/>
    <s v="Rick Reed"/>
    <x v="1"/>
    <s v="United States"/>
    <s v="Lowell"/>
    <x v="31"/>
    <n v="1852"/>
    <x v="3"/>
    <s v="FUR-CH-10003761"/>
    <x v="0"/>
    <x v="1"/>
    <s v="Global Italian Leather Office Chair"/>
    <n v="785.87999999999988"/>
    <n v="6"/>
    <n v="0"/>
    <n v="212.18759999999997"/>
  </r>
  <r>
    <n v="2673"/>
    <x v="1306"/>
    <x v="2"/>
    <x v="340"/>
    <d v="2011-09-12T00:00:00"/>
    <s v="Second Class"/>
    <x v="645"/>
    <s v="Rick Reed"/>
    <x v="1"/>
    <s v="United States"/>
    <s v="Lowell"/>
    <x v="31"/>
    <n v="1852"/>
    <x v="3"/>
    <s v="OFF-PA-10004665"/>
    <x v="1"/>
    <x v="10"/>
    <s v="Advantus Motivational Note Cards"/>
    <n v="26.2"/>
    <n v="2"/>
    <n v="0"/>
    <n v="12.837999999999999"/>
  </r>
  <r>
    <n v="2674"/>
    <x v="1306"/>
    <x v="2"/>
    <x v="340"/>
    <d v="2011-09-12T00:00:00"/>
    <s v="Second Class"/>
    <x v="645"/>
    <s v="Rick Reed"/>
    <x v="1"/>
    <s v="United States"/>
    <s v="Lowell"/>
    <x v="31"/>
    <n v="1852"/>
    <x v="3"/>
    <s v="OFF-ST-10000078"/>
    <x v="1"/>
    <x v="4"/>
    <s v="Tennsco 6- and 18-Compartment Lockers"/>
    <n v="1325.8500000000001"/>
    <n v="5"/>
    <n v="0"/>
    <n v="238.65299999999991"/>
  </r>
  <r>
    <n v="2675"/>
    <x v="1307"/>
    <x v="3"/>
    <x v="734"/>
    <d v="2014-12-04T00:00:00"/>
    <s v="Same Day"/>
    <x v="646"/>
    <s v="Toby Carlisle"/>
    <x v="0"/>
    <s v="United States"/>
    <s v="San Diego"/>
    <x v="1"/>
    <n v="92024"/>
    <x v="1"/>
    <s v="OFF-PA-10000357"/>
    <x v="1"/>
    <x v="10"/>
    <s v="Xerox 1888"/>
    <n v="166.44"/>
    <n v="3"/>
    <n v="0"/>
    <n v="79.891199999999998"/>
  </r>
  <r>
    <n v="2676"/>
    <x v="1308"/>
    <x v="3"/>
    <x v="344"/>
    <d v="2014-12-03T00:00:00"/>
    <s v="Standard Class"/>
    <x v="140"/>
    <s v="Doug Bickford"/>
    <x v="0"/>
    <s v="United States"/>
    <s v="Asheville"/>
    <x v="3"/>
    <n v="28806"/>
    <x v="0"/>
    <s v="OFF-AR-10000422"/>
    <x v="1"/>
    <x v="6"/>
    <s v="Pencil and Crayon Sharpener"/>
    <n v="8.76"/>
    <n v="5"/>
    <n v="0.2"/>
    <n v="0.76649999999999974"/>
  </r>
  <r>
    <n v="2677"/>
    <x v="1308"/>
    <x v="3"/>
    <x v="344"/>
    <d v="2014-12-03T00:00:00"/>
    <s v="Standard Class"/>
    <x v="140"/>
    <s v="Doug Bickford"/>
    <x v="0"/>
    <s v="United States"/>
    <s v="Asheville"/>
    <x v="3"/>
    <n v="28806"/>
    <x v="0"/>
    <s v="OFF-AP-10001205"/>
    <x v="1"/>
    <x v="9"/>
    <s v="Belkin 5 Outlet SurgeMaster Power Centers"/>
    <n v="43.584000000000003"/>
    <n v="1"/>
    <n v="0.2"/>
    <n v="4.3584000000000032"/>
  </r>
  <r>
    <n v="2678"/>
    <x v="1309"/>
    <x v="2"/>
    <x v="261"/>
    <d v="2011-06-21T00:00:00"/>
    <s v="Same Day"/>
    <x v="647"/>
    <s v="Stewart Visinsky"/>
    <x v="0"/>
    <s v="United States"/>
    <s v="Pueblo"/>
    <x v="22"/>
    <n v="81001"/>
    <x v="1"/>
    <s v="OFF-BI-10001116"/>
    <x v="1"/>
    <x v="8"/>
    <s v="Wilson Jones 1&quot; Hanging DublLock Ring Binders"/>
    <n v="11.088000000000003"/>
    <n v="7"/>
    <n v="0.7"/>
    <n v="-8.1311999999999998"/>
  </r>
  <r>
    <n v="2679"/>
    <x v="1309"/>
    <x v="2"/>
    <x v="261"/>
    <d v="2011-06-21T00:00:00"/>
    <s v="Same Day"/>
    <x v="647"/>
    <s v="Stewart Visinsky"/>
    <x v="0"/>
    <s v="United States"/>
    <s v="Pueblo"/>
    <x v="22"/>
    <n v="81001"/>
    <x v="1"/>
    <s v="OFF-BI-10002931"/>
    <x v="1"/>
    <x v="8"/>
    <s v="Avery Trapezoid Extra Heavy Duty 4&quot; Binders"/>
    <n v="25.164000000000001"/>
    <n v="2"/>
    <n v="0.7"/>
    <n v="-16.775999999999996"/>
  </r>
  <r>
    <n v="2680"/>
    <x v="1310"/>
    <x v="3"/>
    <x v="276"/>
    <d v="2014-01-28T00:00:00"/>
    <s v="Standard Class"/>
    <x v="414"/>
    <s v="Mick Hernandez"/>
    <x v="2"/>
    <s v="United States"/>
    <s v="Jackson"/>
    <x v="12"/>
    <n v="49201"/>
    <x v="2"/>
    <s v="OFF-BI-10000546"/>
    <x v="1"/>
    <x v="8"/>
    <s v="Avery Durable Binders"/>
    <n v="14.399999999999999"/>
    <n v="5"/>
    <n v="0"/>
    <n v="7.056"/>
  </r>
  <r>
    <n v="2681"/>
    <x v="1310"/>
    <x v="3"/>
    <x v="276"/>
    <d v="2014-01-28T00:00:00"/>
    <s v="Standard Class"/>
    <x v="414"/>
    <s v="Mick Hernandez"/>
    <x v="2"/>
    <s v="United States"/>
    <s v="Jackson"/>
    <x v="12"/>
    <n v="49201"/>
    <x v="2"/>
    <s v="TEC-AC-10002049"/>
    <x v="2"/>
    <x v="11"/>
    <s v="Logitech G19 Programmable Gaming Keyboard"/>
    <n v="619.94999999999993"/>
    <n v="5"/>
    <n v="0"/>
    <n v="111.59099999999995"/>
  </r>
  <r>
    <n v="2682"/>
    <x v="1310"/>
    <x v="3"/>
    <x v="276"/>
    <d v="2014-01-28T00:00:00"/>
    <s v="Standard Class"/>
    <x v="414"/>
    <s v="Mick Hernandez"/>
    <x v="2"/>
    <s v="United States"/>
    <s v="Jackson"/>
    <x v="12"/>
    <n v="49201"/>
    <x v="2"/>
    <s v="OFF-BI-10001196"/>
    <x v="1"/>
    <x v="8"/>
    <s v="Avery Flip-Chart Easel Binder, Black"/>
    <n v="89.52"/>
    <n v="4"/>
    <n v="0"/>
    <n v="42.074399999999997"/>
  </r>
  <r>
    <n v="2683"/>
    <x v="1310"/>
    <x v="3"/>
    <x v="276"/>
    <d v="2014-01-28T00:00:00"/>
    <s v="Standard Class"/>
    <x v="414"/>
    <s v="Mick Hernandez"/>
    <x v="2"/>
    <s v="United States"/>
    <s v="Jackson"/>
    <x v="12"/>
    <n v="49201"/>
    <x v="2"/>
    <s v="TEC-MA-10002981"/>
    <x v="2"/>
    <x v="15"/>
    <s v="I.R.I.S IRISCard Anywhere 5 Card Scanner"/>
    <n v="350.97300000000007"/>
    <n v="3"/>
    <n v="0.1"/>
    <n v="152.08829999999998"/>
  </r>
  <r>
    <n v="2684"/>
    <x v="1310"/>
    <x v="3"/>
    <x v="276"/>
    <d v="2014-01-28T00:00:00"/>
    <s v="Standard Class"/>
    <x v="414"/>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x v="564"/>
    <s v="Carol Triggs"/>
    <x v="0"/>
    <s v="United States"/>
    <s v="Los Angeles"/>
    <x v="1"/>
    <n v="90004"/>
    <x v="1"/>
    <s v="OFF-BI-10000632"/>
    <x v="1"/>
    <x v="8"/>
    <s v="Satellite Sectional Post Binders"/>
    <n v="312.55200000000002"/>
    <n v="9"/>
    <n v="0.2"/>
    <n v="101.57939999999999"/>
  </r>
  <r>
    <n v="2686"/>
    <x v="1312"/>
    <x v="0"/>
    <x v="47"/>
    <d v="2013-09-12T00:00:00"/>
    <s v="Standard Class"/>
    <x v="41"/>
    <s v="Karl Braun"/>
    <x v="0"/>
    <s v="United States"/>
    <s v="Thomasville"/>
    <x v="3"/>
    <n v="27360"/>
    <x v="0"/>
    <s v="OFF-EN-10003055"/>
    <x v="1"/>
    <x v="12"/>
    <s v="Blue String-Tie &amp; Button Interoffice Envelopes, 10 x 13"/>
    <n v="95.951999999999998"/>
    <n v="3"/>
    <n v="0.2"/>
    <n v="29.984999999999985"/>
  </r>
  <r>
    <n v="2687"/>
    <x v="1312"/>
    <x v="0"/>
    <x v="47"/>
    <d v="2013-09-12T00:00:00"/>
    <s v="Standard Class"/>
    <x v="41"/>
    <s v="Karl Braun"/>
    <x v="0"/>
    <s v="United States"/>
    <s v="Thomasville"/>
    <x v="3"/>
    <n v="27360"/>
    <x v="0"/>
    <s v="OFF-BI-10001031"/>
    <x v="1"/>
    <x v="8"/>
    <s v="Pressboard Data Binders by Wilson Jones"/>
    <n v="3.2040000000000002"/>
    <n v="2"/>
    <n v="0.7"/>
    <n v="-2.4563999999999995"/>
  </r>
  <r>
    <n v="2688"/>
    <x v="1313"/>
    <x v="0"/>
    <x v="578"/>
    <d v="2013-08-06T00:00:00"/>
    <s v="First Class"/>
    <x v="267"/>
    <s v="Ralph Arnett"/>
    <x v="0"/>
    <s v="United States"/>
    <s v="Peoria"/>
    <x v="10"/>
    <n v="61604"/>
    <x v="2"/>
    <s v="OFF-BI-10002003"/>
    <x v="1"/>
    <x v="8"/>
    <s v="Ibico Presentation Index for Binding Systems"/>
    <n v="3.9799999999999991"/>
    <n v="5"/>
    <n v="0.8"/>
    <n v="-6.5670000000000019"/>
  </r>
  <r>
    <n v="2689"/>
    <x v="1314"/>
    <x v="1"/>
    <x v="768"/>
    <d v="2012-11-14T00:00:00"/>
    <s v="First Class"/>
    <x v="289"/>
    <s v="Yoseph Carroll"/>
    <x v="1"/>
    <s v="United States"/>
    <s v="Los Angeles"/>
    <x v="1"/>
    <n v="90032"/>
    <x v="1"/>
    <s v="OFF-PA-10003016"/>
    <x v="1"/>
    <x v="10"/>
    <s v="Adams &quot;While You Were Out&quot; Message Pads"/>
    <n v="15.700000000000001"/>
    <n v="5"/>
    <n v="0"/>
    <n v="7.0649999999999995"/>
  </r>
  <r>
    <n v="2690"/>
    <x v="1315"/>
    <x v="2"/>
    <x v="479"/>
    <d v="2011-07-02T00:00:00"/>
    <s v="First Class"/>
    <x v="154"/>
    <s v="Russell Applegate"/>
    <x v="0"/>
    <s v="United States"/>
    <s v="Chicago"/>
    <x v="10"/>
    <n v="60653"/>
    <x v="2"/>
    <s v="OFF-AR-10004582"/>
    <x v="1"/>
    <x v="6"/>
    <s v="BIC Brite Liner Grip Highlighters"/>
    <n v="5.2480000000000002"/>
    <n v="4"/>
    <n v="0.2"/>
    <n v="1.6399999999999995"/>
  </r>
  <r>
    <n v="2691"/>
    <x v="1316"/>
    <x v="3"/>
    <x v="769"/>
    <d v="2014-12-09T00:00:00"/>
    <s v="Standard Class"/>
    <x v="380"/>
    <s v="Charles McCrossin"/>
    <x v="0"/>
    <s v="United States"/>
    <s v="Philadelphia"/>
    <x v="9"/>
    <n v="19134"/>
    <x v="3"/>
    <s v="OFF-BI-10004364"/>
    <x v="1"/>
    <x v="8"/>
    <s v="Storex Dura Pro Binders"/>
    <n v="5.3460000000000019"/>
    <n v="3"/>
    <n v="0.7"/>
    <n v="-4.4550000000000001"/>
  </r>
  <r>
    <n v="2692"/>
    <x v="1317"/>
    <x v="0"/>
    <x v="770"/>
    <d v="2013-09-03T00:00:00"/>
    <s v="Standard Class"/>
    <x v="79"/>
    <s v="Chad Sievert"/>
    <x v="0"/>
    <s v="United States"/>
    <s v="Englewood"/>
    <x v="22"/>
    <n v="80112"/>
    <x v="1"/>
    <s v="OFF-PA-10002246"/>
    <x v="1"/>
    <x v="10"/>
    <s v="Wirebound Four 2-3/4 x 5 Forms per Page, 400 Sets per Book"/>
    <n v="15.48"/>
    <n v="3"/>
    <n v="0.2"/>
    <n v="5.6115000000000004"/>
  </r>
  <r>
    <n v="2693"/>
    <x v="1317"/>
    <x v="0"/>
    <x v="770"/>
    <d v="2013-09-03T00:00:00"/>
    <s v="Standard Class"/>
    <x v="79"/>
    <s v="Chad Sievert"/>
    <x v="0"/>
    <s v="United States"/>
    <s v="Englewood"/>
    <x v="22"/>
    <n v="80112"/>
    <x v="1"/>
    <s v="TEC-PH-10002890"/>
    <x v="2"/>
    <x v="7"/>
    <s v="AT&amp;T 17929 Lendline Telephone"/>
    <n v="108.57599999999999"/>
    <n v="3"/>
    <n v="0.2"/>
    <n v="8.1432000000000002"/>
  </r>
  <r>
    <n v="2694"/>
    <x v="1318"/>
    <x v="0"/>
    <x v="115"/>
    <d v="2013-01-28T00:00:00"/>
    <s v="Standard Class"/>
    <x v="295"/>
    <s v="Anthony Johnson"/>
    <x v="1"/>
    <s v="United States"/>
    <s v="Seattle"/>
    <x v="4"/>
    <n v="98115"/>
    <x v="1"/>
    <s v="FUR-FU-10001475"/>
    <x v="0"/>
    <x v="5"/>
    <s v="Contract Clock, 14&quot;, Brown"/>
    <n v="109.9"/>
    <n v="5"/>
    <n v="0"/>
    <n v="37.366"/>
  </r>
  <r>
    <n v="2695"/>
    <x v="1319"/>
    <x v="2"/>
    <x v="771"/>
    <d v="2011-10-20T00:00:00"/>
    <s v="Standard Class"/>
    <x v="297"/>
    <s v="Dan Lawera"/>
    <x v="0"/>
    <s v="United States"/>
    <s v="Hialeah"/>
    <x v="2"/>
    <n v="33012"/>
    <x v="0"/>
    <s v="FUR-FU-10004270"/>
    <x v="0"/>
    <x v="5"/>
    <s v="Executive Impressions 13&quot; Clairmont Wall Clock"/>
    <n v="15.384"/>
    <n v="1"/>
    <n v="0.2"/>
    <n v="4.0383000000000013"/>
  </r>
  <r>
    <n v="2696"/>
    <x v="1320"/>
    <x v="0"/>
    <x v="569"/>
    <d v="2013-02-09T00:00:00"/>
    <s v="First Class"/>
    <x v="648"/>
    <s v="Bobby Elias"/>
    <x v="0"/>
    <s v="United States"/>
    <s v="Lancaster"/>
    <x v="24"/>
    <n v="43130"/>
    <x v="3"/>
    <s v="OFF-PA-10003465"/>
    <x v="1"/>
    <x v="10"/>
    <s v="Xerox 1912"/>
    <n v="30.352"/>
    <n v="2"/>
    <n v="0.2"/>
    <n v="10.623199999999997"/>
  </r>
  <r>
    <n v="2697"/>
    <x v="1321"/>
    <x v="2"/>
    <x v="772"/>
    <d v="2011-03-23T00:00:00"/>
    <s v="Standard Class"/>
    <x v="598"/>
    <s v="Sean Miller"/>
    <x v="2"/>
    <s v="United States"/>
    <s v="Jacksonville"/>
    <x v="2"/>
    <n v="32216"/>
    <x v="0"/>
    <s v="TEC-MA-10003626"/>
    <x v="2"/>
    <x v="15"/>
    <s v="Hewlett-Packard Deskjet 6540 Color Inkjet Printer"/>
    <n v="821.3"/>
    <n v="4"/>
    <n v="0.5"/>
    <n v="-16.426000000000045"/>
  </r>
  <r>
    <n v="2698"/>
    <x v="1321"/>
    <x v="2"/>
    <x v="772"/>
    <d v="2011-03-23T00:00:00"/>
    <s v="Standard Class"/>
    <x v="598"/>
    <s v="Sean Miller"/>
    <x v="2"/>
    <s v="United States"/>
    <s v="Jacksonville"/>
    <x v="2"/>
    <n v="32216"/>
    <x v="0"/>
    <s v="TEC-MA-10002412"/>
    <x v="2"/>
    <x v="15"/>
    <s v="Cisco TelePresence System EX90 Videoconferencing Unit"/>
    <n v="22638.48"/>
    <n v="6"/>
    <n v="0.5"/>
    <n v="-1811.0784000000021"/>
  </r>
  <r>
    <n v="2699"/>
    <x v="1321"/>
    <x v="2"/>
    <x v="772"/>
    <d v="2011-03-23T00:00:00"/>
    <s v="Standard Class"/>
    <x v="598"/>
    <s v="Sean Miller"/>
    <x v="2"/>
    <s v="United States"/>
    <s v="Jacksonville"/>
    <x v="2"/>
    <n v="32216"/>
    <x v="0"/>
    <s v="OFF-PA-10001804"/>
    <x v="1"/>
    <x v="10"/>
    <s v="Xerox 195"/>
    <n v="21.376000000000001"/>
    <n v="4"/>
    <n v="0.2"/>
    <n v="7.4815999999999994"/>
  </r>
  <r>
    <n v="2700"/>
    <x v="1321"/>
    <x v="2"/>
    <x v="772"/>
    <d v="2011-03-23T00:00:00"/>
    <s v="Standard Class"/>
    <x v="598"/>
    <s v="Sean Miller"/>
    <x v="2"/>
    <s v="United States"/>
    <s v="Jacksonville"/>
    <x v="2"/>
    <n v="32216"/>
    <x v="0"/>
    <s v="OFF-AR-10003183"/>
    <x v="1"/>
    <x v="6"/>
    <s v="Avery Fluorescent Highlighter Four-Color Set"/>
    <n v="8.016"/>
    <n v="3"/>
    <n v="0.2"/>
    <n v="1.0019999999999993"/>
  </r>
  <r>
    <n v="2701"/>
    <x v="1321"/>
    <x v="2"/>
    <x v="772"/>
    <d v="2011-03-23T00:00:00"/>
    <s v="Standard Class"/>
    <x v="598"/>
    <s v="Sean Miller"/>
    <x v="2"/>
    <s v="United States"/>
    <s v="Jacksonville"/>
    <x v="2"/>
    <n v="32216"/>
    <x v="0"/>
    <s v="FUR-FU-10004270"/>
    <x v="0"/>
    <x v="5"/>
    <s v="Executive Impressions 13&quot; Clairmont Wall Clock"/>
    <n v="30.768000000000001"/>
    <n v="2"/>
    <n v="0.2"/>
    <n v="8.0766000000000027"/>
  </r>
  <r>
    <n v="2702"/>
    <x v="1321"/>
    <x v="2"/>
    <x v="772"/>
    <d v="2011-03-23T00:00:00"/>
    <s v="Standard Class"/>
    <x v="598"/>
    <s v="Sean Miller"/>
    <x v="2"/>
    <s v="United States"/>
    <s v="Jacksonville"/>
    <x v="2"/>
    <n v="32216"/>
    <x v="0"/>
    <s v="OFF-FA-10003112"/>
    <x v="1"/>
    <x v="13"/>
    <s v="Staples"/>
    <n v="18.936"/>
    <n v="3"/>
    <n v="0.2"/>
    <n v="5.9174999999999986"/>
  </r>
  <r>
    <n v="2703"/>
    <x v="1321"/>
    <x v="2"/>
    <x v="772"/>
    <d v="2011-03-23T00:00:00"/>
    <s v="Standard Class"/>
    <x v="598"/>
    <s v="Sean Miller"/>
    <x v="2"/>
    <s v="United States"/>
    <s v="Jacksonville"/>
    <x v="2"/>
    <n v="32216"/>
    <x v="0"/>
    <s v="FUR-FU-10001986"/>
    <x v="0"/>
    <x v="5"/>
    <s v="Dana Fluorescent Magnifying Lamp, White, 36&quot;"/>
    <n v="122.352"/>
    <n v="3"/>
    <n v="0.2"/>
    <n v="15.29399999999999"/>
  </r>
  <r>
    <n v="2704"/>
    <x v="1322"/>
    <x v="2"/>
    <x v="773"/>
    <d v="2011-05-30T00:00:00"/>
    <s v="Standard Class"/>
    <x v="261"/>
    <s v="Resi Pölking"/>
    <x v="0"/>
    <s v="United States"/>
    <s v="Baltimore"/>
    <x v="39"/>
    <n v="21215"/>
    <x v="3"/>
    <s v="OFF-PA-10002319"/>
    <x v="1"/>
    <x v="10"/>
    <s v="Xerox 1944"/>
    <n v="116.28"/>
    <n v="3"/>
    <n v="0"/>
    <n v="56.977199999999996"/>
  </r>
  <r>
    <n v="2705"/>
    <x v="1323"/>
    <x v="3"/>
    <x v="497"/>
    <d v="2014-07-14T00:00:00"/>
    <s v="Second Class"/>
    <x v="557"/>
    <s v="Joy Daniels"/>
    <x v="0"/>
    <s v="United States"/>
    <s v="New York City"/>
    <x v="15"/>
    <n v="10009"/>
    <x v="3"/>
    <s v="TEC-AC-10002323"/>
    <x v="2"/>
    <x v="11"/>
    <s v="SanDisk Ultra 32 GB MicroSDHC Class 10 Memory Card"/>
    <n v="132.60000000000002"/>
    <n v="6"/>
    <n v="0"/>
    <n v="17.238000000000007"/>
  </r>
  <r>
    <n v="2706"/>
    <x v="1324"/>
    <x v="3"/>
    <x v="114"/>
    <d v="2014-06-22T00:00:00"/>
    <s v="Standard Class"/>
    <x v="437"/>
    <s v="Alejandro Ballentine"/>
    <x v="2"/>
    <s v="United States"/>
    <s v="Carlsbad"/>
    <x v="27"/>
    <n v="88220"/>
    <x v="1"/>
    <s v="OFF-SU-10001165"/>
    <x v="1"/>
    <x v="14"/>
    <s v="Acme Elite Stainless Steel Scissors"/>
    <n v="16.68"/>
    <n v="2"/>
    <n v="0"/>
    <n v="4.3368000000000002"/>
  </r>
  <r>
    <n v="2707"/>
    <x v="1324"/>
    <x v="3"/>
    <x v="114"/>
    <d v="2014-06-22T00:00:00"/>
    <s v="Standard Class"/>
    <x v="437"/>
    <s v="Alejandro Ballentine"/>
    <x v="2"/>
    <s v="United States"/>
    <s v="Carlsbad"/>
    <x v="27"/>
    <n v="88220"/>
    <x v="1"/>
    <s v="OFF-PA-10001246"/>
    <x v="1"/>
    <x v="10"/>
    <s v="Xerox 215"/>
    <n v="19.440000000000001"/>
    <n v="3"/>
    <n v="0"/>
    <n v="9.3312000000000008"/>
  </r>
  <r>
    <n v="2708"/>
    <x v="1324"/>
    <x v="3"/>
    <x v="114"/>
    <d v="2014-06-22T00:00:00"/>
    <s v="Standard Class"/>
    <x v="437"/>
    <s v="Alejandro Ballentine"/>
    <x v="2"/>
    <s v="United States"/>
    <s v="Carlsbad"/>
    <x v="27"/>
    <n v="88220"/>
    <x v="1"/>
    <s v="OFF-PA-10001815"/>
    <x v="1"/>
    <x v="10"/>
    <s v="Xerox 1885"/>
    <n v="192.16"/>
    <n v="4"/>
    <n v="0"/>
    <n v="92.236799999999988"/>
  </r>
  <r>
    <n v="2709"/>
    <x v="1325"/>
    <x v="1"/>
    <x v="564"/>
    <d v="2012-02-06T00:00:00"/>
    <s v="Standard Class"/>
    <x v="230"/>
    <s v="Charles Crestani"/>
    <x v="0"/>
    <s v="United States"/>
    <s v="Los Angeles"/>
    <x v="1"/>
    <n v="90049"/>
    <x v="1"/>
    <s v="FUR-FU-10001876"/>
    <x v="0"/>
    <x v="5"/>
    <s v="Computer Room Manger, 14&quot;"/>
    <n v="227.35999999999999"/>
    <n v="7"/>
    <n v="0"/>
    <n v="81.849599999999981"/>
  </r>
  <r>
    <n v="2710"/>
    <x v="1325"/>
    <x v="1"/>
    <x v="564"/>
    <d v="2012-02-06T00:00:00"/>
    <s v="Standard Class"/>
    <x v="230"/>
    <s v="Charles Crestani"/>
    <x v="0"/>
    <s v="United States"/>
    <s v="Los Angeles"/>
    <x v="1"/>
    <n v="90049"/>
    <x v="1"/>
    <s v="TEC-MA-10000488"/>
    <x v="2"/>
    <x v="15"/>
    <s v="Bady BDG101FRU Card Printer"/>
    <n v="1919.9760000000001"/>
    <n v="3"/>
    <n v="0.2"/>
    <n v="215.99729999999977"/>
  </r>
  <r>
    <n v="2711"/>
    <x v="1326"/>
    <x v="1"/>
    <x v="555"/>
    <d v="2012-12-15T00:00:00"/>
    <s v="Standard Class"/>
    <x v="485"/>
    <s v="Gary Hwang"/>
    <x v="0"/>
    <s v="United States"/>
    <s v="Jacksonville"/>
    <x v="2"/>
    <n v="32216"/>
    <x v="0"/>
    <s v="OFF-BI-10001098"/>
    <x v="1"/>
    <x v="8"/>
    <s v="Acco D-Ring Binder w/DublLock"/>
    <n v="12.828000000000001"/>
    <n v="2"/>
    <n v="0.7"/>
    <n v="-8.9795999999999978"/>
  </r>
  <r>
    <n v="2712"/>
    <x v="1327"/>
    <x v="3"/>
    <x v="449"/>
    <d v="2014-10-12T00:00:00"/>
    <s v="First Class"/>
    <x v="434"/>
    <s v="Cathy Prescott"/>
    <x v="1"/>
    <s v="United States"/>
    <s v="Lakewood"/>
    <x v="24"/>
    <n v="44107"/>
    <x v="3"/>
    <s v="FUR-FU-10003577"/>
    <x v="0"/>
    <x v="5"/>
    <s v="Nu-Dell Leatherette Frames"/>
    <n v="45.888000000000005"/>
    <n v="4"/>
    <n v="0.2"/>
    <n v="9.1775999999999982"/>
  </r>
  <r>
    <n v="2713"/>
    <x v="1328"/>
    <x v="3"/>
    <x v="570"/>
    <d v="2014-08-02T00:00:00"/>
    <s v="Second Class"/>
    <x v="306"/>
    <s v="Gary McGarr"/>
    <x v="0"/>
    <s v="United States"/>
    <s v="Troy"/>
    <x v="15"/>
    <n v="12180"/>
    <x v="3"/>
    <s v="OFF-AR-10002656"/>
    <x v="1"/>
    <x v="6"/>
    <s v="Sanford Liquid Accent Highlighters"/>
    <n v="60.12"/>
    <n v="9"/>
    <n v="0"/>
    <n v="22.244399999999995"/>
  </r>
  <r>
    <n v="2714"/>
    <x v="1329"/>
    <x v="2"/>
    <x v="573"/>
    <d v="2011-04-29T00:00:00"/>
    <s v="Standard Class"/>
    <x v="62"/>
    <s v="Lena Creighton"/>
    <x v="0"/>
    <s v="United States"/>
    <s v="Wilmington"/>
    <x v="3"/>
    <n v="28403"/>
    <x v="0"/>
    <s v="TEC-PH-10004531"/>
    <x v="2"/>
    <x v="7"/>
    <s v="AT&amp;T CL2909"/>
    <n v="302.37599999999998"/>
    <n v="3"/>
    <n v="0.2"/>
    <n v="37.796999999999997"/>
  </r>
  <r>
    <n v="2715"/>
    <x v="1330"/>
    <x v="1"/>
    <x v="494"/>
    <d v="2012-12-06T00:00:00"/>
    <s v="Standard Class"/>
    <x v="457"/>
    <s v="Beth Thompson"/>
    <x v="2"/>
    <s v="United States"/>
    <s v="Seattle"/>
    <x v="4"/>
    <n v="98105"/>
    <x v="1"/>
    <s v="OFF-AR-10003251"/>
    <x v="1"/>
    <x v="6"/>
    <s v="Prang Drawing Pencil Set"/>
    <n v="13.899999999999999"/>
    <n v="5"/>
    <n v="0"/>
    <n v="5.56"/>
  </r>
  <r>
    <n v="2716"/>
    <x v="1331"/>
    <x v="2"/>
    <x v="774"/>
    <d v="2011-12-08T00:00:00"/>
    <s v="Standard Class"/>
    <x v="434"/>
    <s v="Cathy Prescott"/>
    <x v="1"/>
    <s v="United States"/>
    <s v="New York City"/>
    <x v="15"/>
    <n v="10024"/>
    <x v="3"/>
    <s v="TEC-PH-10000673"/>
    <x v="2"/>
    <x v="7"/>
    <s v="Plantronics Voyager Pro HD - Bluetooth Headset"/>
    <n v="129.97999999999999"/>
    <n v="2"/>
    <n v="0"/>
    <n v="62.3904"/>
  </r>
  <r>
    <n v="2717"/>
    <x v="1332"/>
    <x v="3"/>
    <x v="775"/>
    <d v="2014-09-02T00:00:00"/>
    <s v="Standard Class"/>
    <x v="649"/>
    <s v="Steve Carroll"/>
    <x v="2"/>
    <s v="United States"/>
    <s v="Columbus"/>
    <x v="32"/>
    <n v="31907"/>
    <x v="0"/>
    <s v="TEC-AC-10000158"/>
    <x v="2"/>
    <x v="11"/>
    <s v="Sony 64GB Class 10 Micro SDHC R40 Memory Card"/>
    <n v="71.98"/>
    <n v="2"/>
    <n v="0"/>
    <n v="15.1158"/>
  </r>
  <r>
    <n v="2718"/>
    <x v="1333"/>
    <x v="2"/>
    <x v="557"/>
    <d v="2011-09-13T00:00:00"/>
    <s v="Standard Class"/>
    <x v="589"/>
    <s v="Dennis Kane"/>
    <x v="0"/>
    <s v="United States"/>
    <s v="New York City"/>
    <x v="15"/>
    <n v="10024"/>
    <x v="3"/>
    <s v="TEC-PH-10002075"/>
    <x v="2"/>
    <x v="7"/>
    <s v="AT&amp;T EL51110 DECT"/>
    <n v="377.96999999999997"/>
    <n v="3"/>
    <n v="0"/>
    <n v="109.61129999999999"/>
  </r>
  <r>
    <n v="2719"/>
    <x v="1334"/>
    <x v="3"/>
    <x v="202"/>
    <d v="2014-12-28T00:00:00"/>
    <s v="Standard Class"/>
    <x v="339"/>
    <s v="Sanjit Engle"/>
    <x v="0"/>
    <s v="United States"/>
    <s v="Costa Mesa"/>
    <x v="1"/>
    <n v="92627"/>
    <x v="1"/>
    <s v="OFF-ST-10004340"/>
    <x v="1"/>
    <x v="4"/>
    <s v="Fellowes Mobile File Cart, Black"/>
    <n v="124.36"/>
    <n v="2"/>
    <n v="0"/>
    <n v="33.577200000000005"/>
  </r>
  <r>
    <n v="2720"/>
    <x v="1335"/>
    <x v="2"/>
    <x v="776"/>
    <d v="2011-12-08T00:00:00"/>
    <s v="Second Class"/>
    <x v="166"/>
    <s v="Luke Foster"/>
    <x v="0"/>
    <s v="United States"/>
    <s v="Houston"/>
    <x v="5"/>
    <n v="77095"/>
    <x v="2"/>
    <s v="FUR-FU-10002759"/>
    <x v="0"/>
    <x v="5"/>
    <s v="12-1/2 Diameter Round Wall Clock"/>
    <n v="23.976000000000003"/>
    <n v="3"/>
    <n v="0.6"/>
    <n v="-14.385599999999997"/>
  </r>
  <r>
    <n v="2721"/>
    <x v="1336"/>
    <x v="2"/>
    <x v="130"/>
    <d v="2011-11-08T00:00:00"/>
    <s v="Second Class"/>
    <x v="21"/>
    <s v="Odella Nelson"/>
    <x v="1"/>
    <s v="United States"/>
    <s v="Cary"/>
    <x v="3"/>
    <n v="27511"/>
    <x v="0"/>
    <s v="OFF-FA-10000585"/>
    <x v="1"/>
    <x v="13"/>
    <s v="OIC Bulk Pack Metal Binder Clips"/>
    <n v="8.3760000000000012"/>
    <n v="3"/>
    <n v="0.2"/>
    <n v="2.7222"/>
  </r>
  <r>
    <n v="2722"/>
    <x v="1336"/>
    <x v="2"/>
    <x v="130"/>
    <d v="2011-11-08T00:00:00"/>
    <s v="Second Class"/>
    <x v="21"/>
    <s v="Odella Nelson"/>
    <x v="1"/>
    <s v="United States"/>
    <s v="Cary"/>
    <x v="3"/>
    <n v="27511"/>
    <x v="0"/>
    <s v="OFF-AP-10004859"/>
    <x v="1"/>
    <x v="9"/>
    <s v="Acco 6 Outlet Guardian Premium Surge Suppressor"/>
    <n v="58.240000000000009"/>
    <n v="5"/>
    <n v="0.2"/>
    <n v="5.0960000000000001"/>
  </r>
  <r>
    <n v="2723"/>
    <x v="1337"/>
    <x v="0"/>
    <x v="167"/>
    <d v="2013-04-20T00:00:00"/>
    <s v="Second Class"/>
    <x v="483"/>
    <s v="Tom Boeckenhauer"/>
    <x v="0"/>
    <s v="United States"/>
    <s v="Alexandria"/>
    <x v="17"/>
    <n v="22304"/>
    <x v="0"/>
    <s v="OFF-ST-10001558"/>
    <x v="1"/>
    <x v="4"/>
    <s v="Acco Perma 4000 Stacking Storage Drawers"/>
    <n v="81.199999999999989"/>
    <n v="5"/>
    <n v="0"/>
    <n v="12.18"/>
  </r>
  <r>
    <n v="2724"/>
    <x v="1338"/>
    <x v="2"/>
    <x v="777"/>
    <d v="2011-10-08T00:00:00"/>
    <s v="Standard Class"/>
    <x v="650"/>
    <s v="David Flashing"/>
    <x v="0"/>
    <s v="United States"/>
    <s v="Vallejo"/>
    <x v="1"/>
    <n v="94591"/>
    <x v="1"/>
    <s v="OFF-LA-10004689"/>
    <x v="1"/>
    <x v="2"/>
    <s v="Avery 512"/>
    <n v="14.450000000000001"/>
    <n v="5"/>
    <n v="0"/>
    <n v="6.7915000000000001"/>
  </r>
  <r>
    <n v="2725"/>
    <x v="1338"/>
    <x v="2"/>
    <x v="777"/>
    <d v="2011-10-08T00:00:00"/>
    <s v="Standard Class"/>
    <x v="650"/>
    <s v="David Flashing"/>
    <x v="0"/>
    <s v="United States"/>
    <s v="Vallejo"/>
    <x v="1"/>
    <n v="94591"/>
    <x v="1"/>
    <s v="OFF-BI-10002867"/>
    <x v="1"/>
    <x v="8"/>
    <s v="GBC Recycled Regency Composition Covers"/>
    <n v="95.64800000000001"/>
    <n v="2"/>
    <n v="0.2"/>
    <n v="31.085599999999989"/>
  </r>
  <r>
    <n v="2726"/>
    <x v="1339"/>
    <x v="3"/>
    <x v="659"/>
    <d v="2014-11-14T00:00:00"/>
    <s v="Standard Class"/>
    <x v="212"/>
    <s v="Emily Phan"/>
    <x v="0"/>
    <s v="United States"/>
    <s v="Philadelphia"/>
    <x v="9"/>
    <n v="19120"/>
    <x v="3"/>
    <s v="TEC-PH-10003811"/>
    <x v="2"/>
    <x v="7"/>
    <s v="Jabra Supreme Plus Driver Edition Headset"/>
    <n v="359.97"/>
    <n v="5"/>
    <n v="0.4"/>
    <n v="-71.994000000000028"/>
  </r>
  <r>
    <n v="2727"/>
    <x v="1339"/>
    <x v="3"/>
    <x v="659"/>
    <d v="2014-11-14T00:00:00"/>
    <s v="Standard Class"/>
    <x v="212"/>
    <s v="Emily Phan"/>
    <x v="0"/>
    <s v="United States"/>
    <s v="Philadelphia"/>
    <x v="9"/>
    <n v="19120"/>
    <x v="3"/>
    <s v="FUR-TA-10000849"/>
    <x v="0"/>
    <x v="3"/>
    <s v="Bevis Rectangular Conference Tables"/>
    <n v="350.35199999999998"/>
    <n v="4"/>
    <n v="0.4"/>
    <n v="-140.14079999999996"/>
  </r>
  <r>
    <n v="2728"/>
    <x v="1340"/>
    <x v="3"/>
    <x v="66"/>
    <d v="2014-12-25T00:00:00"/>
    <s v="First Class"/>
    <x v="85"/>
    <s v="Sally Knutson"/>
    <x v="0"/>
    <s v="United States"/>
    <s v="Toledo"/>
    <x v="24"/>
    <n v="43615"/>
    <x v="3"/>
    <s v="OFF-BI-10000848"/>
    <x v="1"/>
    <x v="8"/>
    <s v="Angle-D Ring Binders"/>
    <n v="1.6410000000000002"/>
    <n v="1"/>
    <n v="0.7"/>
    <n v="-1.3128000000000002"/>
  </r>
  <r>
    <n v="2729"/>
    <x v="1340"/>
    <x v="3"/>
    <x v="66"/>
    <d v="2014-12-25T00:00:00"/>
    <s v="First Class"/>
    <x v="85"/>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x v="651"/>
    <s v="Fred Harton"/>
    <x v="0"/>
    <s v="United States"/>
    <s v="Seattle"/>
    <x v="4"/>
    <n v="98105"/>
    <x v="1"/>
    <s v="OFF-AR-10001547"/>
    <x v="1"/>
    <x v="6"/>
    <s v="Newell 311"/>
    <n v="6.63"/>
    <n v="3"/>
    <n v="0"/>
    <n v="1.7901"/>
  </r>
  <r>
    <n v="2731"/>
    <x v="1341"/>
    <x v="3"/>
    <x v="778"/>
    <d v="2014-02-20T00:00:00"/>
    <s v="Standard Class"/>
    <x v="651"/>
    <s v="Fred Harton"/>
    <x v="0"/>
    <s v="United States"/>
    <s v="Seattle"/>
    <x v="4"/>
    <n v="98105"/>
    <x v="1"/>
    <s v="TEC-AC-10001838"/>
    <x v="2"/>
    <x v="11"/>
    <s v="Razer Tiamat Over Ear 7.1 Surround Sound PC Gaming Headset"/>
    <n v="799.96"/>
    <n v="4"/>
    <n v="0"/>
    <n v="343.98280000000005"/>
  </r>
  <r>
    <n v="2732"/>
    <x v="1341"/>
    <x v="3"/>
    <x v="778"/>
    <d v="2014-02-20T00:00:00"/>
    <s v="Standard Class"/>
    <x v="651"/>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x v="13"/>
    <s v="Eric Hoffmann"/>
    <x v="0"/>
    <s v="United States"/>
    <s v="Plainfield"/>
    <x v="30"/>
    <n v="7060"/>
    <x v="3"/>
    <s v="TEC-PH-10002923"/>
    <x v="2"/>
    <x v="7"/>
    <s v="Logitech B530 USB Headset - headset - Full size, Binaural"/>
    <n v="73.98"/>
    <n v="2"/>
    <n v="0"/>
    <n v="19.974600000000002"/>
  </r>
  <r>
    <n v="2734"/>
    <x v="1342"/>
    <x v="2"/>
    <x v="779"/>
    <d v="2011-07-06T00:00:00"/>
    <s v="Standard Class"/>
    <x v="13"/>
    <s v="Eric Hoffmann"/>
    <x v="0"/>
    <s v="United States"/>
    <s v="Plainfield"/>
    <x v="30"/>
    <n v="7060"/>
    <x v="3"/>
    <s v="OFF-AR-10000716"/>
    <x v="1"/>
    <x v="6"/>
    <s v="DIXON Ticonderoga Erasable Checking Pencils"/>
    <n v="5.58"/>
    <n v="1"/>
    <n v="0"/>
    <n v="2.1762000000000001"/>
  </r>
  <r>
    <n v="2735"/>
    <x v="1343"/>
    <x v="1"/>
    <x v="780"/>
    <d v="2012-02-23T00:00:00"/>
    <s v="Second Class"/>
    <x v="555"/>
    <s v="Joe Elijah"/>
    <x v="0"/>
    <s v="United States"/>
    <s v="Las Cruces"/>
    <x v="27"/>
    <n v="88001"/>
    <x v="1"/>
    <s v="OFF-PA-10000249"/>
    <x v="1"/>
    <x v="10"/>
    <s v="Staples"/>
    <n v="49.12"/>
    <n v="4"/>
    <n v="0"/>
    <n v="23.086399999999998"/>
  </r>
  <r>
    <n v="2736"/>
    <x v="1344"/>
    <x v="1"/>
    <x v="50"/>
    <d v="2012-11-19T00:00:00"/>
    <s v="Standard Class"/>
    <x v="107"/>
    <s v="Ken Lonsdale"/>
    <x v="0"/>
    <s v="United States"/>
    <s v="Newark"/>
    <x v="13"/>
    <n v="19711"/>
    <x v="3"/>
    <s v="TEC-PH-10003691"/>
    <x v="2"/>
    <x v="7"/>
    <s v="BlackBerry Q10"/>
    <n v="377.96999999999997"/>
    <n v="3"/>
    <n v="0"/>
    <n v="94.492500000000007"/>
  </r>
  <r>
    <n v="2737"/>
    <x v="1344"/>
    <x v="1"/>
    <x v="50"/>
    <d v="2012-11-19T00:00:00"/>
    <s v="Standard Class"/>
    <x v="107"/>
    <s v="Ken Lonsdale"/>
    <x v="0"/>
    <s v="United States"/>
    <s v="Newark"/>
    <x v="13"/>
    <n v="19711"/>
    <x v="3"/>
    <s v="OFF-PA-10001560"/>
    <x v="1"/>
    <x v="10"/>
    <s v="Adams Telephone Message Books, 5 1/4” x 11”"/>
    <n v="42.28"/>
    <n v="7"/>
    <n v="0"/>
    <n v="19.871600000000001"/>
  </r>
  <r>
    <n v="2738"/>
    <x v="1344"/>
    <x v="1"/>
    <x v="50"/>
    <d v="2012-11-19T00:00:00"/>
    <s v="Standard Class"/>
    <x v="107"/>
    <s v="Ken Lonsdale"/>
    <x v="0"/>
    <s v="United States"/>
    <s v="Newark"/>
    <x v="13"/>
    <n v="19711"/>
    <x v="3"/>
    <s v="FUR-BO-10004467"/>
    <x v="0"/>
    <x v="0"/>
    <s v="Bestar Classic Bookcase"/>
    <n v="299.96999999999997"/>
    <n v="3"/>
    <n v="0"/>
    <n v="56.994299999999981"/>
  </r>
  <r>
    <n v="2739"/>
    <x v="1344"/>
    <x v="1"/>
    <x v="50"/>
    <d v="2012-11-19T00:00:00"/>
    <s v="Standard Class"/>
    <x v="107"/>
    <s v="Ken Lonsdale"/>
    <x v="0"/>
    <s v="United States"/>
    <s v="Newark"/>
    <x v="13"/>
    <n v="19711"/>
    <x v="3"/>
    <s v="TEC-PH-10001819"/>
    <x v="2"/>
    <x v="7"/>
    <s v="Innergie mMini Combo Duo USB Travel Charging Kit"/>
    <n v="89.98"/>
    <n v="2"/>
    <n v="0"/>
    <n v="43.190399999999997"/>
  </r>
  <r>
    <n v="2740"/>
    <x v="1345"/>
    <x v="3"/>
    <x v="513"/>
    <d v="2014-04-19T00:00:00"/>
    <s v="First Class"/>
    <x v="494"/>
    <s v="Edward Becker"/>
    <x v="1"/>
    <s v="United States"/>
    <s v="Hoover"/>
    <x v="19"/>
    <n v="35244"/>
    <x v="0"/>
    <s v="OFF-SU-10000157"/>
    <x v="1"/>
    <x v="14"/>
    <s v="Compact Automatic Electric Letter Opener"/>
    <n v="477.24"/>
    <n v="4"/>
    <n v="0"/>
    <n v="9.5448000000000093"/>
  </r>
  <r>
    <n v="2741"/>
    <x v="1345"/>
    <x v="3"/>
    <x v="513"/>
    <d v="2014-04-19T00:00:00"/>
    <s v="First Class"/>
    <x v="494"/>
    <s v="Edward Becker"/>
    <x v="1"/>
    <s v="United States"/>
    <s v="Hoover"/>
    <x v="19"/>
    <n v="35244"/>
    <x v="0"/>
    <s v="TEC-AC-10004227"/>
    <x v="2"/>
    <x v="11"/>
    <s v="SanDisk Ultra 16 GB MicroSDHC Class 10 Memory Card"/>
    <n v="25.98"/>
    <n v="2"/>
    <n v="0"/>
    <n v="1.558799999999998"/>
  </r>
  <r>
    <n v="2742"/>
    <x v="1346"/>
    <x v="0"/>
    <x v="781"/>
    <d v="2013-02-27T00:00:00"/>
    <s v="Second Class"/>
    <x v="232"/>
    <s v="Bruce Degenhardt"/>
    <x v="0"/>
    <s v="United States"/>
    <s v="Newark"/>
    <x v="24"/>
    <n v="43055"/>
    <x v="3"/>
    <s v="OFF-EN-10003134"/>
    <x v="1"/>
    <x v="12"/>
    <s v="Staples"/>
    <n v="46.72"/>
    <n v="5"/>
    <n v="0.2"/>
    <n v="17.52"/>
  </r>
  <r>
    <n v="2743"/>
    <x v="1347"/>
    <x v="2"/>
    <x v="130"/>
    <d v="2011-11-08T00:00:00"/>
    <s v="Standard Class"/>
    <x v="652"/>
    <s v="MaryBeth Skach"/>
    <x v="0"/>
    <s v="United States"/>
    <s v="San Diego"/>
    <x v="1"/>
    <n v="92037"/>
    <x v="1"/>
    <s v="FUR-FU-10004671"/>
    <x v="0"/>
    <x v="5"/>
    <s v="Executive Impressions 12&quot; Wall Clock"/>
    <n v="35.340000000000003"/>
    <n v="2"/>
    <n v="0"/>
    <n v="13.429200000000002"/>
  </r>
  <r>
    <n v="2744"/>
    <x v="1348"/>
    <x v="1"/>
    <x v="782"/>
    <d v="2012-06-25T00:00:00"/>
    <s v="Second Class"/>
    <x v="34"/>
    <s v="Stewart Carmichael"/>
    <x v="1"/>
    <s v="United States"/>
    <s v="San Francisco"/>
    <x v="1"/>
    <n v="94122"/>
    <x v="1"/>
    <s v="FUR-FU-10002253"/>
    <x v="0"/>
    <x v="5"/>
    <s v="Howard Miller 13&quot; Diameter Pewter Finish Round Wall Clock"/>
    <n v="257.64"/>
    <n v="6"/>
    <n v="0"/>
    <n v="100.4796"/>
  </r>
  <r>
    <n v="2745"/>
    <x v="1348"/>
    <x v="1"/>
    <x v="782"/>
    <d v="2012-06-25T00:00:00"/>
    <s v="Second Class"/>
    <x v="34"/>
    <s v="Stewart Carmichael"/>
    <x v="1"/>
    <s v="United States"/>
    <s v="San Francisco"/>
    <x v="1"/>
    <n v="94122"/>
    <x v="1"/>
    <s v="TEC-PH-10002726"/>
    <x v="2"/>
    <x v="7"/>
    <s v="netTALK DUO VoIP Telephone Service"/>
    <n v="125.97600000000001"/>
    <n v="3"/>
    <n v="0.2"/>
    <n v="47.241"/>
  </r>
  <r>
    <n v="2746"/>
    <x v="1349"/>
    <x v="3"/>
    <x v="783"/>
    <d v="2014-08-12T00:00:00"/>
    <s v="Second Class"/>
    <x v="248"/>
    <s v="Fred McMath"/>
    <x v="0"/>
    <s v="United States"/>
    <s v="Jacksonville"/>
    <x v="3"/>
    <n v="28540"/>
    <x v="0"/>
    <s v="TEC-AC-10004571"/>
    <x v="2"/>
    <x v="11"/>
    <s v="Logitech G700s Rechargeable Gaming Mouse"/>
    <n v="79.992000000000004"/>
    <n v="1"/>
    <n v="0.2"/>
    <n v="21.997800000000002"/>
  </r>
  <r>
    <n v="2747"/>
    <x v="1350"/>
    <x v="2"/>
    <x v="552"/>
    <d v="2011-05-17T00:00:00"/>
    <s v="Standard Class"/>
    <x v="409"/>
    <s v="Kean Thornton"/>
    <x v="0"/>
    <s v="United States"/>
    <s v="Franklin"/>
    <x v="31"/>
    <n v="2038"/>
    <x v="3"/>
    <s v="FUR-TA-10002228"/>
    <x v="0"/>
    <x v="3"/>
    <s v="Bevis Traditional Conference Table Top, Plinth Base"/>
    <n v="700.05600000000004"/>
    <n v="3"/>
    <n v="0.3"/>
    <n v="-130.0104"/>
  </r>
  <r>
    <n v="2748"/>
    <x v="1351"/>
    <x v="1"/>
    <x v="6"/>
    <d v="2012-11-26T00:00:00"/>
    <s v="Standard Class"/>
    <x v="399"/>
    <s v="Anne Pryor"/>
    <x v="2"/>
    <s v="United States"/>
    <s v="Frisco"/>
    <x v="5"/>
    <n v="75034"/>
    <x v="2"/>
    <s v="TEC-AC-10004127"/>
    <x v="2"/>
    <x v="11"/>
    <s v="SanDisk Cruzer 8 GB USB Flash Drive"/>
    <n v="27.168000000000003"/>
    <n v="4"/>
    <n v="0.2"/>
    <n v="-1.3583999999999987"/>
  </r>
  <r>
    <n v="2749"/>
    <x v="1352"/>
    <x v="1"/>
    <x v="784"/>
    <d v="2012-12-08T00:00:00"/>
    <s v="Standard Class"/>
    <x v="653"/>
    <s v="Ritsa Hightower"/>
    <x v="0"/>
    <s v="United States"/>
    <s v="Tallahassee"/>
    <x v="2"/>
    <n v="32303"/>
    <x v="0"/>
    <s v="OFF-BI-10001553"/>
    <x v="1"/>
    <x v="8"/>
    <s v="SpineVue Locking Slant-D Ring Binders by Cardinal"/>
    <n v="8.2260000000000009"/>
    <n v="3"/>
    <n v="0.7"/>
    <n v="-6.0323999999999991"/>
  </r>
  <r>
    <n v="2750"/>
    <x v="1353"/>
    <x v="2"/>
    <x v="785"/>
    <d v="2011-06-14T00:00:00"/>
    <s v="Standard Class"/>
    <x v="229"/>
    <s v="Carlos Soltero"/>
    <x v="0"/>
    <s v="United States"/>
    <s v="Seattle"/>
    <x v="4"/>
    <n v="98115"/>
    <x v="1"/>
    <s v="FUR-CH-10002758"/>
    <x v="0"/>
    <x v="1"/>
    <s v="Hon Deluxe Fabric Upholstered Stacking Chairs, Squared Back"/>
    <n v="585.55200000000002"/>
    <n v="3"/>
    <n v="0.2"/>
    <n v="73.19399999999996"/>
  </r>
  <r>
    <n v="2751"/>
    <x v="1354"/>
    <x v="2"/>
    <x v="233"/>
    <d v="2011-08-11T00:00:00"/>
    <s v="Second Class"/>
    <x v="612"/>
    <s v="Tamara Manning"/>
    <x v="0"/>
    <s v="United States"/>
    <s v="Vacaville"/>
    <x v="1"/>
    <n v="95687"/>
    <x v="1"/>
    <s v="OFF-ST-10000532"/>
    <x v="1"/>
    <x v="4"/>
    <s v="Advantus Rolling Drawer Organizers"/>
    <n v="423.28"/>
    <n v="11"/>
    <n v="0"/>
    <n v="110.05279999999999"/>
  </r>
  <r>
    <n v="2752"/>
    <x v="1355"/>
    <x v="2"/>
    <x v="542"/>
    <d v="2011-05-30T00:00:00"/>
    <s v="Standard Class"/>
    <x v="520"/>
    <s v="Herbert Flentye"/>
    <x v="0"/>
    <s v="United States"/>
    <s v="Los Angeles"/>
    <x v="1"/>
    <n v="90008"/>
    <x v="1"/>
    <s v="FUR-CH-10000988"/>
    <x v="0"/>
    <x v="1"/>
    <s v="Hon Olson Stacker Stools"/>
    <n v="225.29600000000002"/>
    <n v="2"/>
    <n v="0.2"/>
    <n v="22.529599999999995"/>
  </r>
  <r>
    <n v="2753"/>
    <x v="1356"/>
    <x v="1"/>
    <x v="786"/>
    <d v="2012-04-21T00:00:00"/>
    <s v="Standard Class"/>
    <x v="654"/>
    <s v="George Ashbrook"/>
    <x v="0"/>
    <s v="United States"/>
    <s v="San Francisco"/>
    <x v="1"/>
    <n v="94122"/>
    <x v="1"/>
    <s v="OFF-AR-10003251"/>
    <x v="1"/>
    <x v="6"/>
    <s v="Prang Drawing Pencil Set"/>
    <n v="5.56"/>
    <n v="2"/>
    <n v="0"/>
    <n v="2.2239999999999998"/>
  </r>
  <r>
    <n v="2754"/>
    <x v="1356"/>
    <x v="1"/>
    <x v="786"/>
    <d v="2012-04-21T00:00:00"/>
    <s v="Standard Class"/>
    <x v="654"/>
    <s v="George Ashbrook"/>
    <x v="0"/>
    <s v="United States"/>
    <s v="San Francisco"/>
    <x v="1"/>
    <n v="94122"/>
    <x v="1"/>
    <s v="TEC-AC-10003174"/>
    <x v="2"/>
    <x v="11"/>
    <s v="Plantronics S12 Corded Telephone Headset System"/>
    <n v="323.37"/>
    <n v="3"/>
    <n v="0"/>
    <n v="129.34800000000001"/>
  </r>
  <r>
    <n v="2755"/>
    <x v="1356"/>
    <x v="1"/>
    <x v="786"/>
    <d v="2012-04-21T00:00:00"/>
    <s v="Standard Class"/>
    <x v="654"/>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x v="654"/>
    <s v="George Ashbrook"/>
    <x v="0"/>
    <s v="United States"/>
    <s v="San Francisco"/>
    <x v="1"/>
    <n v="94122"/>
    <x v="1"/>
    <s v="OFF-AP-10002651"/>
    <x v="1"/>
    <x v="9"/>
    <s v="Hoover Upright Vacuum With Dirt Cup"/>
    <n v="1447.6499999999999"/>
    <n v="5"/>
    <n v="0"/>
    <n v="419.8184999999998"/>
  </r>
  <r>
    <n v="2757"/>
    <x v="1356"/>
    <x v="1"/>
    <x v="786"/>
    <d v="2012-04-21T00:00:00"/>
    <s v="Standard Class"/>
    <x v="654"/>
    <s v="George Ashbrook"/>
    <x v="0"/>
    <s v="United States"/>
    <s v="San Francisco"/>
    <x v="1"/>
    <n v="94122"/>
    <x v="1"/>
    <s v="OFF-PA-10001184"/>
    <x v="1"/>
    <x v="10"/>
    <s v="Xerox 1903"/>
    <n v="11.96"/>
    <n v="2"/>
    <n v="0"/>
    <n v="5.8604000000000003"/>
  </r>
  <r>
    <n v="2758"/>
    <x v="1357"/>
    <x v="0"/>
    <x v="725"/>
    <d v="2013-06-14T00:00:00"/>
    <s v="Second Class"/>
    <x v="301"/>
    <s v="Erica Smith"/>
    <x v="0"/>
    <s v="United States"/>
    <s v="New York City"/>
    <x v="15"/>
    <n v="10035"/>
    <x v="3"/>
    <s v="TEC-AC-10002402"/>
    <x v="2"/>
    <x v="11"/>
    <s v="Razer Kraken PRO Over Ear PC and Music Headset"/>
    <n v="239.96999999999997"/>
    <n v="3"/>
    <n v="0"/>
    <n v="71.990999999999985"/>
  </r>
  <r>
    <n v="2759"/>
    <x v="1358"/>
    <x v="0"/>
    <x v="21"/>
    <d v="2013-03-16T00:00:00"/>
    <s v="Standard Class"/>
    <x v="655"/>
    <s v="Julie Prescott"/>
    <x v="2"/>
    <s v="United States"/>
    <s v="Columbus"/>
    <x v="32"/>
    <n v="31907"/>
    <x v="0"/>
    <s v="FUR-FU-10004270"/>
    <x v="0"/>
    <x v="5"/>
    <s v="Executive Impressions 13&quot; Clairmont Wall Clock"/>
    <n v="76.92"/>
    <n v="4"/>
    <n v="0"/>
    <n v="31.537200000000006"/>
  </r>
  <r>
    <n v="2760"/>
    <x v="1358"/>
    <x v="0"/>
    <x v="21"/>
    <d v="2013-03-16T00:00:00"/>
    <s v="Standard Class"/>
    <x v="655"/>
    <s v="Julie Prescott"/>
    <x v="2"/>
    <s v="United States"/>
    <s v="Columbus"/>
    <x v="32"/>
    <n v="31907"/>
    <x v="0"/>
    <s v="OFF-ST-10001526"/>
    <x v="1"/>
    <x v="4"/>
    <s v="Iceberg Mobile Mega Data/Printer Cart "/>
    <n v="481.32"/>
    <n v="4"/>
    <n v="0"/>
    <n v="125.14319999999998"/>
  </r>
  <r>
    <n v="2761"/>
    <x v="1359"/>
    <x v="2"/>
    <x v="542"/>
    <d v="2011-05-29T00:00:00"/>
    <s v="First Class"/>
    <x v="656"/>
    <s v="Dean percer"/>
    <x v="2"/>
    <s v="United States"/>
    <s v="Murray"/>
    <x v="7"/>
    <n v="84107"/>
    <x v="1"/>
    <s v="OFF-PA-10002893"/>
    <x v="1"/>
    <x v="10"/>
    <s v="Wirebound Service Call Books, 5 1/2&quot; x 4&quot;"/>
    <n v="48.4"/>
    <n v="5"/>
    <n v="0"/>
    <n v="23.231999999999999"/>
  </r>
  <r>
    <n v="2762"/>
    <x v="1360"/>
    <x v="3"/>
    <x v="386"/>
    <d v="2014-10-15T00:00:00"/>
    <s v="First Class"/>
    <x v="71"/>
    <s v="Neil Knudson"/>
    <x v="2"/>
    <s v="United States"/>
    <s v="San Francisco"/>
    <x v="1"/>
    <n v="94110"/>
    <x v="1"/>
    <s v="TEC-AC-10003709"/>
    <x v="2"/>
    <x v="11"/>
    <s v="Maxell 4.7GB DVD-R 5/Pack"/>
    <n v="0.99"/>
    <n v="1"/>
    <n v="0"/>
    <n v="0.4356000000000001"/>
  </r>
  <r>
    <n v="2763"/>
    <x v="1360"/>
    <x v="3"/>
    <x v="386"/>
    <d v="2014-10-15T00:00:00"/>
    <s v="First Class"/>
    <x v="71"/>
    <s v="Neil Knudson"/>
    <x v="2"/>
    <s v="United States"/>
    <s v="San Francisco"/>
    <x v="1"/>
    <n v="94110"/>
    <x v="1"/>
    <s v="OFF-BI-10001191"/>
    <x v="1"/>
    <x v="8"/>
    <s v="Canvas Sectional Post Binders"/>
    <n v="101.84"/>
    <n v="5"/>
    <n v="0.2"/>
    <n v="36.917000000000002"/>
  </r>
  <r>
    <n v="2764"/>
    <x v="1361"/>
    <x v="3"/>
    <x v="738"/>
    <d v="2014-06-29T00:00:00"/>
    <s v="Standard Class"/>
    <x v="484"/>
    <s v="Paul Lucas"/>
    <x v="2"/>
    <s v="United States"/>
    <s v="Philadelphia"/>
    <x v="9"/>
    <n v="19140"/>
    <x v="3"/>
    <s v="OFF-BI-10003166"/>
    <x v="1"/>
    <x v="8"/>
    <s v="GBC Plasticlear Binding Covers"/>
    <n v="10.332000000000003"/>
    <n v="3"/>
    <n v="0.7"/>
    <n v="-7.5767999999999986"/>
  </r>
  <r>
    <n v="2765"/>
    <x v="1361"/>
    <x v="3"/>
    <x v="738"/>
    <d v="2014-06-29T00:00:00"/>
    <s v="Standard Class"/>
    <x v="484"/>
    <s v="Paul Lucas"/>
    <x v="2"/>
    <s v="United States"/>
    <s v="Philadelphia"/>
    <x v="9"/>
    <n v="19140"/>
    <x v="3"/>
    <s v="OFF-BI-10003982"/>
    <x v="1"/>
    <x v="8"/>
    <s v="Wilson Jones Century Plastic Molded Ring Binders"/>
    <n v="31.155000000000005"/>
    <n v="5"/>
    <n v="0.7"/>
    <n v="-23.8855"/>
  </r>
  <r>
    <n v="2766"/>
    <x v="1361"/>
    <x v="3"/>
    <x v="738"/>
    <d v="2014-06-29T00:00:00"/>
    <s v="Standard Class"/>
    <x v="484"/>
    <s v="Paul Lucas"/>
    <x v="2"/>
    <s v="United States"/>
    <s v="Philadelphia"/>
    <x v="9"/>
    <n v="19140"/>
    <x v="3"/>
    <s v="OFF-ST-10004835"/>
    <x v="1"/>
    <x v="4"/>
    <s v="Plastic Stacking Crates &amp; Casters"/>
    <n v="8.9280000000000008"/>
    <n v="2"/>
    <n v="0.2"/>
    <n v="0.66959999999999997"/>
  </r>
  <r>
    <n v="2767"/>
    <x v="1362"/>
    <x v="3"/>
    <x v="787"/>
    <d v="2014-01-19T00:00:00"/>
    <s v="First Class"/>
    <x v="355"/>
    <s v="Robert Waldorf"/>
    <x v="0"/>
    <s v="United States"/>
    <s v="Philadelphia"/>
    <x v="9"/>
    <n v="19134"/>
    <x v="3"/>
    <s v="OFF-AP-10000159"/>
    <x v="1"/>
    <x v="9"/>
    <s v="Belkin F9M820V08 8 Outlet Surge"/>
    <n v="34.384"/>
    <n v="1"/>
    <n v="0.2"/>
    <n v="3.8681999999999945"/>
  </r>
  <r>
    <n v="2768"/>
    <x v="1362"/>
    <x v="3"/>
    <x v="787"/>
    <d v="2014-01-19T00:00:00"/>
    <s v="First Class"/>
    <x v="355"/>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x v="657"/>
    <s v="Michael Oakman"/>
    <x v="0"/>
    <s v="United States"/>
    <s v="Dallas"/>
    <x v="5"/>
    <n v="75220"/>
    <x v="2"/>
    <s v="OFF-AP-10001242"/>
    <x v="1"/>
    <x v="9"/>
    <s v="APC 7 Outlet Network SurgeArrest Surge Protector"/>
    <n v="32.191999999999993"/>
    <n v="2"/>
    <n v="0.8"/>
    <n v="-80.48"/>
  </r>
  <r>
    <n v="2770"/>
    <x v="1363"/>
    <x v="1"/>
    <x v="788"/>
    <d v="2012-04-07T00:00:00"/>
    <s v="Standard Class"/>
    <x v="657"/>
    <s v="Michael Oakman"/>
    <x v="0"/>
    <s v="United States"/>
    <s v="Dallas"/>
    <x v="5"/>
    <n v="75220"/>
    <x v="2"/>
    <s v="TEC-AC-10003038"/>
    <x v="2"/>
    <x v="11"/>
    <s v="Kingston Digital DataTraveler 16GB USB 2.0"/>
    <n v="50.120000000000005"/>
    <n v="7"/>
    <n v="0.2"/>
    <n v="-0.62650000000000716"/>
  </r>
  <r>
    <n v="2771"/>
    <x v="1363"/>
    <x v="1"/>
    <x v="788"/>
    <d v="2012-04-07T00:00:00"/>
    <s v="Standard Class"/>
    <x v="657"/>
    <s v="Michael Oakman"/>
    <x v="0"/>
    <s v="United States"/>
    <s v="Dallas"/>
    <x v="5"/>
    <n v="75220"/>
    <x v="2"/>
    <s v="TEC-AC-10003289"/>
    <x v="2"/>
    <x v="11"/>
    <s v="Anker Ultra-Slim Mini Bluetooth 3.0 Wireless Keyboard"/>
    <n v="47.975999999999999"/>
    <n v="3"/>
    <n v="0.2"/>
    <n v="1.7990999999999993"/>
  </r>
  <r>
    <n v="2772"/>
    <x v="1364"/>
    <x v="0"/>
    <x v="323"/>
    <d v="2013-09-11T00:00:00"/>
    <s v="Standard Class"/>
    <x v="370"/>
    <s v="Jennifer Jackson"/>
    <x v="0"/>
    <s v="United States"/>
    <s v="Waukesha"/>
    <x v="6"/>
    <n v="53186"/>
    <x v="2"/>
    <s v="OFF-ST-10000918"/>
    <x v="1"/>
    <x v="4"/>
    <s v="Crate-A-Files"/>
    <n v="54.5"/>
    <n v="5"/>
    <n v="0"/>
    <n v="14.169999999999998"/>
  </r>
  <r>
    <n v="2773"/>
    <x v="1365"/>
    <x v="3"/>
    <x v="389"/>
    <d v="2014-12-13T00:00:00"/>
    <s v="First Class"/>
    <x v="537"/>
    <s v="Brian Thompson"/>
    <x v="0"/>
    <s v="United States"/>
    <s v="Fort Lauderdale"/>
    <x v="2"/>
    <n v="33311"/>
    <x v="0"/>
    <s v="FUR-FU-10001940"/>
    <x v="0"/>
    <x v="5"/>
    <s v="Staples"/>
    <n v="19.103999999999999"/>
    <n v="3"/>
    <n v="0.2"/>
    <n v="5.7312000000000012"/>
  </r>
  <r>
    <n v="2774"/>
    <x v="1366"/>
    <x v="0"/>
    <x v="441"/>
    <d v="2013-11-27T00:00:00"/>
    <s v="Standard Class"/>
    <x v="361"/>
    <s v="Rob Dowd"/>
    <x v="0"/>
    <s v="United States"/>
    <s v="Detroit"/>
    <x v="12"/>
    <n v="48205"/>
    <x v="2"/>
    <s v="OFF-BI-10002852"/>
    <x v="1"/>
    <x v="8"/>
    <s v="Ibico Standard Transparent Covers"/>
    <n v="49.44"/>
    <n v="3"/>
    <n v="0"/>
    <n v="24.2256"/>
  </r>
  <r>
    <n v="2775"/>
    <x v="1367"/>
    <x v="3"/>
    <x v="343"/>
    <d v="2014-11-19T00:00:00"/>
    <s v="Standard Class"/>
    <x v="529"/>
    <s v="Max Ludwig"/>
    <x v="2"/>
    <s v="United States"/>
    <s v="Springfield"/>
    <x v="24"/>
    <n v="45503"/>
    <x v="3"/>
    <s v="OFF-PA-10004451"/>
    <x v="1"/>
    <x v="10"/>
    <s v="Xerox 222"/>
    <n v="10.368000000000002"/>
    <n v="2"/>
    <n v="0.2"/>
    <n v="3.6288"/>
  </r>
  <r>
    <n v="2776"/>
    <x v="1368"/>
    <x v="0"/>
    <x v="147"/>
    <d v="2013-10-26T00:00:00"/>
    <s v="Standard Class"/>
    <x v="32"/>
    <s v="Joel Eaton"/>
    <x v="0"/>
    <s v="United States"/>
    <s v="San Diego"/>
    <x v="1"/>
    <n v="92037"/>
    <x v="1"/>
    <s v="OFF-ST-10004804"/>
    <x v="1"/>
    <x v="4"/>
    <s v="Belkin 19&quot; Vented Equipment Shelf, Black"/>
    <n v="154.44"/>
    <n v="3"/>
    <n v="0"/>
    <n v="1.5444000000000031"/>
  </r>
  <r>
    <n v="2777"/>
    <x v="1369"/>
    <x v="1"/>
    <x v="379"/>
    <d v="2012-12-25T00:00:00"/>
    <s v="Standard Class"/>
    <x v="45"/>
    <s v="Elpida Rittenbach"/>
    <x v="1"/>
    <s v="United States"/>
    <s v="Colorado Springs"/>
    <x v="22"/>
    <n v="80906"/>
    <x v="1"/>
    <s v="OFF-AP-10003971"/>
    <x v="1"/>
    <x v="9"/>
    <s v="Belkin 6 Outlet Metallic Surge Strip"/>
    <n v="60.984000000000009"/>
    <n v="7"/>
    <n v="0.2"/>
    <n v="4.5737999999999985"/>
  </r>
  <r>
    <n v="2778"/>
    <x v="1370"/>
    <x v="1"/>
    <x v="789"/>
    <d v="2012-07-19T00:00:00"/>
    <s v="Second Class"/>
    <x v="341"/>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x v="164"/>
    <s v="Saphhira Shifley"/>
    <x v="1"/>
    <s v="United States"/>
    <s v="Pompano Beach"/>
    <x v="2"/>
    <n v="33068"/>
    <x v="0"/>
    <s v="FUR-FU-10001935"/>
    <x v="0"/>
    <x v="5"/>
    <s v="3M Hangers With Command Adhesive"/>
    <n v="23.680000000000003"/>
    <n v="8"/>
    <n v="0.2"/>
    <n v="6.216000000000002"/>
  </r>
  <r>
    <n v="2780"/>
    <x v="1371"/>
    <x v="3"/>
    <x v="504"/>
    <d v="2014-05-06T00:00:00"/>
    <s v="Standard Class"/>
    <x v="164"/>
    <s v="Saphhira Shifley"/>
    <x v="1"/>
    <s v="United States"/>
    <s v="Pompano Beach"/>
    <x v="2"/>
    <n v="33068"/>
    <x v="0"/>
    <s v="TEC-AC-10003433"/>
    <x v="2"/>
    <x v="11"/>
    <s v="Maxell 4.7GB DVD+R 5/Pack"/>
    <n v="2.3760000000000003"/>
    <n v="3"/>
    <n v="0.2"/>
    <n v="0.74249999999999994"/>
  </r>
  <r>
    <n v="2781"/>
    <x v="1372"/>
    <x v="3"/>
    <x v="636"/>
    <d v="2014-05-09T00:00:00"/>
    <s v="First Class"/>
    <x v="646"/>
    <s v="Toby Carlisle"/>
    <x v="0"/>
    <s v="United States"/>
    <s v="New York City"/>
    <x v="15"/>
    <n v="10035"/>
    <x v="3"/>
    <s v="OFF-LA-10004544"/>
    <x v="1"/>
    <x v="2"/>
    <s v="Avery 505"/>
    <n v="59.2"/>
    <n v="4"/>
    <n v="0"/>
    <n v="29.6"/>
  </r>
  <r>
    <n v="2782"/>
    <x v="1373"/>
    <x v="3"/>
    <x v="225"/>
    <d v="2014-11-28T00:00:00"/>
    <s v="Standard Class"/>
    <x v="643"/>
    <s v="Hunter Glantz"/>
    <x v="0"/>
    <s v="United States"/>
    <s v="Lakeville"/>
    <x v="11"/>
    <n v="55044"/>
    <x v="2"/>
    <s v="OFF-AR-10001026"/>
    <x v="1"/>
    <x v="6"/>
    <s v="Sanford Uni-Blazer View Highlighters, Chisel Tip, Yellow"/>
    <n v="22"/>
    <n v="10"/>
    <n v="0"/>
    <n v="9.6800000000000015"/>
  </r>
  <r>
    <n v="2783"/>
    <x v="1374"/>
    <x v="0"/>
    <x v="583"/>
    <d v="2013-11-17T00:00:00"/>
    <s v="Standard Class"/>
    <x v="436"/>
    <s v="Lisa DeCherney"/>
    <x v="0"/>
    <s v="United States"/>
    <s v="Detroit"/>
    <x v="12"/>
    <n v="48234"/>
    <x v="2"/>
    <s v="TEC-PH-10001336"/>
    <x v="2"/>
    <x v="7"/>
    <s v="Digium D40 VoIP phone"/>
    <n v="257.98"/>
    <n v="2"/>
    <n v="0"/>
    <n v="74.8142"/>
  </r>
  <r>
    <n v="2784"/>
    <x v="1375"/>
    <x v="0"/>
    <x v="732"/>
    <d v="2013-11-11T00:00:00"/>
    <s v="Standard Class"/>
    <x v="15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x v="172"/>
    <s v="Michael Paige"/>
    <x v="1"/>
    <s v="United States"/>
    <s v="Troy"/>
    <x v="24"/>
    <n v="45373"/>
    <x v="3"/>
    <s v="TEC-PH-10004897"/>
    <x v="2"/>
    <x v="7"/>
    <s v="Mediabridge Sport Armband iPhone 5s"/>
    <n v="23.975999999999999"/>
    <n v="4"/>
    <n v="0.4"/>
    <n v="-15.584400000000002"/>
  </r>
  <r>
    <n v="2786"/>
    <x v="1377"/>
    <x v="1"/>
    <x v="481"/>
    <d v="2012-09-23T00:00:00"/>
    <s v="First Class"/>
    <x v="522"/>
    <s v="Cynthia Delaney"/>
    <x v="2"/>
    <s v="United States"/>
    <s v="Los Angeles"/>
    <x v="1"/>
    <n v="90036"/>
    <x v="1"/>
    <s v="FUR-CH-10004997"/>
    <x v="0"/>
    <x v="1"/>
    <s v="Hon Every-Day Series Multi-Task Chairs"/>
    <n v="601.53599999999994"/>
    <n v="4"/>
    <n v="0.2"/>
    <n v="0"/>
  </r>
  <r>
    <n v="2787"/>
    <x v="1377"/>
    <x v="1"/>
    <x v="481"/>
    <d v="2012-09-23T00:00:00"/>
    <s v="First Class"/>
    <x v="522"/>
    <s v="Cynthia Delaney"/>
    <x v="2"/>
    <s v="United States"/>
    <s v="Los Angeles"/>
    <x v="1"/>
    <n v="90036"/>
    <x v="1"/>
    <s v="OFF-FA-10002763"/>
    <x v="1"/>
    <x v="13"/>
    <s v="Advantus Map Pennant Flags and Round Head Tacks"/>
    <n v="7.9"/>
    <n v="2"/>
    <n v="0"/>
    <n v="2.5279999999999996"/>
  </r>
  <r>
    <n v="2788"/>
    <x v="1378"/>
    <x v="2"/>
    <x v="266"/>
    <d v="2011-12-06T00:00:00"/>
    <s v="Standard Class"/>
    <x v="55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x v="550"/>
    <s v="Michael Dominguez"/>
    <x v="1"/>
    <s v="United States"/>
    <s v="Corpus Christi"/>
    <x v="5"/>
    <n v="78415"/>
    <x v="2"/>
    <s v="OFF-AR-10000940"/>
    <x v="1"/>
    <x v="6"/>
    <s v="Newell 343"/>
    <n v="16.463999999999999"/>
    <n v="7"/>
    <n v="0.2"/>
    <n v="1.4406000000000008"/>
  </r>
  <r>
    <n v="2790"/>
    <x v="1378"/>
    <x v="2"/>
    <x v="266"/>
    <d v="2011-12-06T00:00:00"/>
    <s v="Standard Class"/>
    <x v="550"/>
    <s v="Michael Dominguez"/>
    <x v="1"/>
    <s v="United States"/>
    <s v="Corpus Christi"/>
    <x v="5"/>
    <n v="78415"/>
    <x v="2"/>
    <s v="FUR-FU-10002759"/>
    <x v="0"/>
    <x v="5"/>
    <s v="12-1/2 Diameter Round Wall Clock"/>
    <n v="39.960000000000008"/>
    <n v="5"/>
    <n v="0.6"/>
    <n v="-23.975999999999999"/>
  </r>
  <r>
    <n v="2791"/>
    <x v="1379"/>
    <x v="2"/>
    <x v="158"/>
    <d v="2011-09-22T00:00:00"/>
    <s v="First Class"/>
    <x v="312"/>
    <s v="Brian Moss"/>
    <x v="1"/>
    <s v="United States"/>
    <s v="Omaha"/>
    <x v="8"/>
    <n v="68104"/>
    <x v="2"/>
    <s v="OFF-AP-10000358"/>
    <x v="1"/>
    <x v="9"/>
    <s v="Fellowes Basic Home/Office Series Surge Protectors"/>
    <n v="25.96"/>
    <n v="2"/>
    <n v="0"/>
    <n v="7.5283999999999978"/>
  </r>
  <r>
    <n v="2792"/>
    <x v="1379"/>
    <x v="2"/>
    <x v="158"/>
    <d v="2011-09-22T00:00:00"/>
    <s v="First Class"/>
    <x v="312"/>
    <s v="Brian Moss"/>
    <x v="1"/>
    <s v="United States"/>
    <s v="Omaha"/>
    <x v="8"/>
    <n v="68104"/>
    <x v="2"/>
    <s v="OFF-AP-10003281"/>
    <x v="1"/>
    <x v="9"/>
    <s v="Acco 6 Outlet Guardian Standard Surge Suppressor"/>
    <n v="36.269999999999996"/>
    <n v="3"/>
    <n v="0"/>
    <n v="10.880999999999997"/>
  </r>
  <r>
    <n v="2793"/>
    <x v="1379"/>
    <x v="2"/>
    <x v="158"/>
    <d v="2011-09-22T00:00:00"/>
    <s v="First Class"/>
    <x v="312"/>
    <s v="Brian Moss"/>
    <x v="1"/>
    <s v="United States"/>
    <s v="Omaha"/>
    <x v="8"/>
    <n v="68104"/>
    <x v="2"/>
    <s v="OFF-PA-10000029"/>
    <x v="1"/>
    <x v="10"/>
    <s v="Xerox 224"/>
    <n v="6.48"/>
    <n v="1"/>
    <n v="0"/>
    <n v="3.1104000000000003"/>
  </r>
  <r>
    <n v="2794"/>
    <x v="1380"/>
    <x v="2"/>
    <x v="791"/>
    <d v="2011-04-17T00:00:00"/>
    <s v="Standard Class"/>
    <x v="634"/>
    <s v="Kean Nguyen"/>
    <x v="1"/>
    <s v="United States"/>
    <s v="Redondo Beach"/>
    <x v="1"/>
    <n v="90278"/>
    <x v="1"/>
    <s v="TEC-PH-10001557"/>
    <x v="2"/>
    <x v="7"/>
    <s v="Pyle PMP37LED"/>
    <n v="1075.088"/>
    <n v="14"/>
    <n v="0.2"/>
    <n v="94.070199999999943"/>
  </r>
  <r>
    <n v="2795"/>
    <x v="1380"/>
    <x v="2"/>
    <x v="791"/>
    <d v="2011-04-17T00:00:00"/>
    <s v="Standard Class"/>
    <x v="634"/>
    <s v="Kean Nguyen"/>
    <x v="1"/>
    <s v="United States"/>
    <s v="Redondo Beach"/>
    <x v="1"/>
    <n v="90278"/>
    <x v="1"/>
    <s v="TEC-PH-10000576"/>
    <x v="2"/>
    <x v="7"/>
    <s v="AT&amp;T 1080 Corded phone"/>
    <n v="438.36800000000005"/>
    <n v="4"/>
    <n v="0.2"/>
    <n v="38.357200000000006"/>
  </r>
  <r>
    <n v="2796"/>
    <x v="1380"/>
    <x v="2"/>
    <x v="791"/>
    <d v="2011-04-17T00:00:00"/>
    <s v="Standard Class"/>
    <x v="634"/>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x v="634"/>
    <s v="Kean Nguyen"/>
    <x v="1"/>
    <s v="United States"/>
    <s v="Redondo Beach"/>
    <x v="1"/>
    <n v="90278"/>
    <x v="1"/>
    <s v="FUR-BO-10001337"/>
    <x v="0"/>
    <x v="0"/>
    <s v="O'Sullivan Living Dimensions 2-Shelf Bookcases"/>
    <n v="308.49900000000002"/>
    <n v="3"/>
    <n v="0.15"/>
    <n v="-18.146999999999998"/>
  </r>
  <r>
    <n v="2798"/>
    <x v="1381"/>
    <x v="3"/>
    <x v="179"/>
    <d v="2014-10-28T00:00:00"/>
    <s v="Standard Class"/>
    <x v="490"/>
    <s v="Ivan Gibson"/>
    <x v="0"/>
    <s v="United States"/>
    <s v="Little Rock"/>
    <x v="36"/>
    <n v="72209"/>
    <x v="0"/>
    <s v="OFF-AR-10002257"/>
    <x v="1"/>
    <x v="6"/>
    <s v="Eldon Spacemaker Box, Quick-Snap Lid, Clear"/>
    <n v="13.36"/>
    <n v="4"/>
    <n v="0"/>
    <n v="4.1415999999999986"/>
  </r>
  <r>
    <n v="2799"/>
    <x v="1381"/>
    <x v="3"/>
    <x v="179"/>
    <d v="2014-10-28T00:00:00"/>
    <s v="Standard Class"/>
    <x v="490"/>
    <s v="Ivan Gibson"/>
    <x v="0"/>
    <s v="United States"/>
    <s v="Little Rock"/>
    <x v="36"/>
    <n v="72209"/>
    <x v="0"/>
    <s v="OFF-PA-10001019"/>
    <x v="1"/>
    <x v="10"/>
    <s v="Xerox 1884"/>
    <n v="39.96"/>
    <n v="2"/>
    <n v="0"/>
    <n v="18.781199999999998"/>
  </r>
  <r>
    <n v="2800"/>
    <x v="1381"/>
    <x v="3"/>
    <x v="179"/>
    <d v="2014-10-28T00:00:00"/>
    <s v="Standard Class"/>
    <x v="490"/>
    <s v="Ivan Gibson"/>
    <x v="0"/>
    <s v="United States"/>
    <s v="Little Rock"/>
    <x v="36"/>
    <n v="72209"/>
    <x v="0"/>
    <s v="OFF-BI-10003364"/>
    <x v="1"/>
    <x v="8"/>
    <s v="Binding Machine Supplies"/>
    <n v="145.85000000000002"/>
    <n v="5"/>
    <n v="0"/>
    <n v="70.007999999999996"/>
  </r>
  <r>
    <n v="2801"/>
    <x v="1382"/>
    <x v="0"/>
    <x v="792"/>
    <d v="2013-10-29T00:00:00"/>
    <s v="First Class"/>
    <x v="329"/>
    <s v="Jill Stevenson"/>
    <x v="1"/>
    <s v="United States"/>
    <s v="Miami"/>
    <x v="2"/>
    <n v="33180"/>
    <x v="0"/>
    <s v="TEC-PH-10000984"/>
    <x v="2"/>
    <x v="7"/>
    <s v="Panasonic KX-TG9471B"/>
    <n v="783.96000000000015"/>
    <n v="5"/>
    <n v="0.2"/>
    <n v="78.396000000000043"/>
  </r>
  <r>
    <n v="2802"/>
    <x v="1383"/>
    <x v="1"/>
    <x v="549"/>
    <d v="2012-11-04T00:00:00"/>
    <s v="First Class"/>
    <x v="315"/>
    <s v="Guy Armstrong"/>
    <x v="0"/>
    <s v="United States"/>
    <s v="Salem"/>
    <x v="21"/>
    <n v="97301"/>
    <x v="1"/>
    <s v="OFF-AR-10001683"/>
    <x v="1"/>
    <x v="6"/>
    <s v="Lumber Crayons"/>
    <n v="7.88"/>
    <n v="1"/>
    <n v="0.2"/>
    <n v="1.7730000000000004"/>
  </r>
  <r>
    <n v="2803"/>
    <x v="1384"/>
    <x v="3"/>
    <x v="132"/>
    <d v="2014-11-09T00:00:00"/>
    <s v="Standard Class"/>
    <x v="658"/>
    <s v="Denise Leinenbach"/>
    <x v="0"/>
    <s v="United States"/>
    <s v="Las Cruces"/>
    <x v="27"/>
    <n v="88001"/>
    <x v="1"/>
    <s v="FUR-FU-10000629"/>
    <x v="0"/>
    <x v="5"/>
    <s v="9-3/4 Diameter Round Wall Clock"/>
    <n v="41.37"/>
    <n v="3"/>
    <n v="0"/>
    <n v="17.375399999999999"/>
  </r>
  <r>
    <n v="2804"/>
    <x v="1385"/>
    <x v="1"/>
    <x v="793"/>
    <d v="2012-05-16T00:00:00"/>
    <s v="Standard Class"/>
    <x v="473"/>
    <s v="Cindy Stewart"/>
    <x v="0"/>
    <s v="United States"/>
    <s v="San Francisco"/>
    <x v="1"/>
    <n v="94122"/>
    <x v="1"/>
    <s v="OFF-PA-10003893"/>
    <x v="1"/>
    <x v="10"/>
    <s v="Xerox 1962"/>
    <n v="12.84"/>
    <n v="3"/>
    <n v="0"/>
    <n v="5.7779999999999987"/>
  </r>
  <r>
    <n v="2805"/>
    <x v="1385"/>
    <x v="1"/>
    <x v="793"/>
    <d v="2012-05-16T00:00:00"/>
    <s v="Standard Class"/>
    <x v="473"/>
    <s v="Cindy Stewart"/>
    <x v="0"/>
    <s v="United States"/>
    <s v="San Francisco"/>
    <x v="1"/>
    <n v="94122"/>
    <x v="1"/>
    <s v="OFF-PA-10004239"/>
    <x v="1"/>
    <x v="10"/>
    <s v="Xerox 1953"/>
    <n v="25.68"/>
    <n v="6"/>
    <n v="0"/>
    <n v="11.555999999999997"/>
  </r>
  <r>
    <n v="2806"/>
    <x v="1386"/>
    <x v="1"/>
    <x v="67"/>
    <d v="2012-09-11T00:00:00"/>
    <s v="Standard Class"/>
    <x v="230"/>
    <s v="Charles Crestani"/>
    <x v="0"/>
    <s v="United States"/>
    <s v="El Paso"/>
    <x v="5"/>
    <n v="79907"/>
    <x v="2"/>
    <s v="FUR-CH-10000553"/>
    <x v="0"/>
    <x v="1"/>
    <s v="Metal Folding Chairs, Beige, 4/Carton"/>
    <n v="47.515999999999991"/>
    <n v="2"/>
    <n v="0.3"/>
    <n v="-2.0364000000000004"/>
  </r>
  <r>
    <n v="2807"/>
    <x v="1387"/>
    <x v="1"/>
    <x v="395"/>
    <d v="2012-07-27T00:00:00"/>
    <s v="Second Class"/>
    <x v="659"/>
    <s v="Michelle Huthwaite"/>
    <x v="0"/>
    <s v="United States"/>
    <s v="Seattle"/>
    <x v="4"/>
    <n v="98115"/>
    <x v="1"/>
    <s v="OFF-FA-10004395"/>
    <x v="1"/>
    <x v="13"/>
    <s v="Plymouth Boxed Rubber Bands by Plymouth"/>
    <n v="9.42"/>
    <n v="2"/>
    <n v="0"/>
    <n v="0.47100000000000009"/>
  </r>
  <r>
    <n v="2808"/>
    <x v="1387"/>
    <x v="1"/>
    <x v="395"/>
    <d v="2012-07-27T00:00:00"/>
    <s v="Second Class"/>
    <x v="659"/>
    <s v="Michelle Huthwaite"/>
    <x v="0"/>
    <s v="United States"/>
    <s v="Seattle"/>
    <x v="4"/>
    <n v="98115"/>
    <x v="1"/>
    <s v="OFF-PA-10004782"/>
    <x v="1"/>
    <x v="10"/>
    <s v="Xerox 228"/>
    <n v="12.96"/>
    <n v="2"/>
    <n v="0"/>
    <n v="6.2208000000000006"/>
  </r>
  <r>
    <n v="2809"/>
    <x v="1387"/>
    <x v="1"/>
    <x v="395"/>
    <d v="2012-07-27T00:00:00"/>
    <s v="Second Class"/>
    <x v="659"/>
    <s v="Michelle Huthwaite"/>
    <x v="0"/>
    <s v="United States"/>
    <s v="Seattle"/>
    <x v="4"/>
    <n v="98115"/>
    <x v="1"/>
    <s v="FUR-BO-10002213"/>
    <x v="0"/>
    <x v="0"/>
    <s v="Sauder Forest Hills Library, Woodland Oak Finish"/>
    <n v="704.9"/>
    <n v="5"/>
    <n v="0"/>
    <n v="56.392000000000024"/>
  </r>
  <r>
    <n v="2810"/>
    <x v="1387"/>
    <x v="1"/>
    <x v="395"/>
    <d v="2012-07-27T00:00:00"/>
    <s v="Second Class"/>
    <x v="659"/>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x v="486"/>
    <s v="Mike Pelletier"/>
    <x v="2"/>
    <s v="United States"/>
    <s v="Milwaukee"/>
    <x v="6"/>
    <n v="53209"/>
    <x v="2"/>
    <s v="OFF-PA-10000157"/>
    <x v="1"/>
    <x v="10"/>
    <s v="Xerox 191"/>
    <n v="179.82"/>
    <n v="9"/>
    <n v="0"/>
    <n v="84.5154"/>
  </r>
  <r>
    <n v="2812"/>
    <x v="1388"/>
    <x v="1"/>
    <x v="547"/>
    <d v="2012-11-18T00:00:00"/>
    <s v="Second Class"/>
    <x v="486"/>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x v="486"/>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x v="486"/>
    <s v="Mike Pelletier"/>
    <x v="2"/>
    <s v="United States"/>
    <s v="Milwaukee"/>
    <x v="6"/>
    <n v="53209"/>
    <x v="2"/>
    <s v="TEC-AC-10004145"/>
    <x v="2"/>
    <x v="11"/>
    <s v="Logitech diNovo Edge Keyboard"/>
    <n v="999.96"/>
    <n v="4"/>
    <n v="0"/>
    <n v="229.99080000000004"/>
  </r>
  <r>
    <n v="2815"/>
    <x v="1388"/>
    <x v="1"/>
    <x v="547"/>
    <d v="2012-11-18T00:00:00"/>
    <s v="Second Class"/>
    <x v="486"/>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x v="660"/>
    <s v="Daniel Raglin"/>
    <x v="2"/>
    <s v="United States"/>
    <s v="Franklin"/>
    <x v="31"/>
    <n v="2038"/>
    <x v="3"/>
    <s v="OFF-BI-10001510"/>
    <x v="1"/>
    <x v="8"/>
    <s v="Deluxe Heavy-Duty Vinyl Round Ring Binder"/>
    <n v="114.60000000000001"/>
    <n v="5"/>
    <n v="0"/>
    <n v="51.57"/>
  </r>
  <r>
    <n v="2817"/>
    <x v="1389"/>
    <x v="1"/>
    <x v="135"/>
    <d v="2012-09-08T00:00:00"/>
    <s v="Standard Class"/>
    <x v="660"/>
    <s v="Daniel Raglin"/>
    <x v="2"/>
    <s v="United States"/>
    <s v="Franklin"/>
    <x v="31"/>
    <n v="2038"/>
    <x v="3"/>
    <s v="FUR-CH-10003817"/>
    <x v="0"/>
    <x v="1"/>
    <s v="Global Value Steno Chair, Gray"/>
    <n v="60.74"/>
    <n v="1"/>
    <n v="0"/>
    <n v="15.185000000000002"/>
  </r>
  <r>
    <n v="2818"/>
    <x v="1389"/>
    <x v="1"/>
    <x v="135"/>
    <d v="2012-09-08T00:00:00"/>
    <s v="Standard Class"/>
    <x v="660"/>
    <s v="Daniel Raglin"/>
    <x v="2"/>
    <s v="United States"/>
    <s v="Franklin"/>
    <x v="31"/>
    <n v="2038"/>
    <x v="3"/>
    <s v="FUR-FU-10000308"/>
    <x v="0"/>
    <x v="5"/>
    <s v="Deflect-o Glass Clear Studded Chair Mats"/>
    <n v="124.36"/>
    <n v="2"/>
    <n v="0"/>
    <n v="27.359200000000001"/>
  </r>
  <r>
    <n v="2819"/>
    <x v="1389"/>
    <x v="1"/>
    <x v="135"/>
    <d v="2012-09-08T00:00:00"/>
    <s v="Standard Class"/>
    <x v="660"/>
    <s v="Daniel Raglin"/>
    <x v="2"/>
    <s v="United States"/>
    <s v="Franklin"/>
    <x v="31"/>
    <n v="2038"/>
    <x v="3"/>
    <s v="OFF-ST-10003208"/>
    <x v="1"/>
    <x v="4"/>
    <s v="Adjustable Depth Letter/Legal Cart"/>
    <n v="1088.76"/>
    <n v="6"/>
    <n v="0"/>
    <n v="315.74039999999985"/>
  </r>
  <r>
    <n v="2820"/>
    <x v="1390"/>
    <x v="0"/>
    <x v="465"/>
    <d v="2013-05-09T00:00:00"/>
    <s v="First Class"/>
    <x v="661"/>
    <s v="Darrin Martin"/>
    <x v="0"/>
    <s v="United States"/>
    <s v="Encinitas"/>
    <x v="1"/>
    <n v="92024"/>
    <x v="1"/>
    <s v="OFF-BI-10003784"/>
    <x v="1"/>
    <x v="8"/>
    <s v="Computer Printout Index Tabs"/>
    <n v="6.7200000000000006"/>
    <n v="5"/>
    <n v="0.2"/>
    <n v="2.351999999999999"/>
  </r>
  <r>
    <n v="2821"/>
    <x v="1390"/>
    <x v="0"/>
    <x v="465"/>
    <d v="2013-05-09T00:00:00"/>
    <s v="First Class"/>
    <x v="661"/>
    <s v="Darrin Martin"/>
    <x v="0"/>
    <s v="United States"/>
    <s v="Encinitas"/>
    <x v="1"/>
    <n v="92024"/>
    <x v="1"/>
    <s v="FUR-TA-10003748"/>
    <x v="0"/>
    <x v="3"/>
    <s v="Bevis 36 x 72 Conference Tables"/>
    <n v="298.77600000000001"/>
    <n v="3"/>
    <n v="0.2"/>
    <n v="7.4693999999999932"/>
  </r>
  <r>
    <n v="2822"/>
    <x v="1391"/>
    <x v="3"/>
    <x v="413"/>
    <d v="2014-01-06T00:00:00"/>
    <s v="Standard Class"/>
    <x v="379"/>
    <s v="Brian DeCherney"/>
    <x v="0"/>
    <s v="United States"/>
    <s v="Anaheim"/>
    <x v="1"/>
    <n v="92804"/>
    <x v="1"/>
    <s v="TEC-PH-10002563"/>
    <x v="2"/>
    <x v="7"/>
    <s v="Adtran 1202752G1"/>
    <n v="302.37599999999998"/>
    <n v="3"/>
    <n v="0.2"/>
    <n v="22.678200000000018"/>
  </r>
  <r>
    <n v="2823"/>
    <x v="1392"/>
    <x v="3"/>
    <x v="65"/>
    <d v="2014-09-21T00:00:00"/>
    <s v="First Class"/>
    <x v="419"/>
    <s v="Dan Campbell"/>
    <x v="0"/>
    <s v="United States"/>
    <s v="Arlington"/>
    <x v="5"/>
    <n v="76017"/>
    <x v="2"/>
    <s v="OFF-AR-10000122"/>
    <x v="1"/>
    <x v="6"/>
    <s v="Newell 314"/>
    <n v="8.9280000000000008"/>
    <n v="2"/>
    <n v="0.2"/>
    <n v="0.55799999999999894"/>
  </r>
  <r>
    <n v="2824"/>
    <x v="1392"/>
    <x v="3"/>
    <x v="65"/>
    <d v="2014-09-21T00:00:00"/>
    <s v="First Class"/>
    <x v="419"/>
    <s v="Dan Campbell"/>
    <x v="0"/>
    <s v="United States"/>
    <s v="Arlington"/>
    <x v="5"/>
    <n v="76017"/>
    <x v="2"/>
    <s v="OFF-ST-10000352"/>
    <x v="1"/>
    <x v="4"/>
    <s v="Acco Perma 2700 Stacking Storage Drawers"/>
    <n v="47.584000000000003"/>
    <n v="2"/>
    <n v="0.2"/>
    <n v="-2.9739999999999966"/>
  </r>
  <r>
    <n v="2825"/>
    <x v="1393"/>
    <x v="2"/>
    <x v="794"/>
    <d v="2011-09-30T00:00:00"/>
    <s v="Standard Class"/>
    <x v="192"/>
    <s v="Michelle Tran"/>
    <x v="2"/>
    <s v="United States"/>
    <s v="Houston"/>
    <x v="5"/>
    <n v="77041"/>
    <x v="2"/>
    <s v="OFF-PA-10003270"/>
    <x v="1"/>
    <x v="10"/>
    <s v="Xerox 1954"/>
    <n v="33.792000000000002"/>
    <n v="8"/>
    <n v="0.2"/>
    <n v="10.559999999999999"/>
  </r>
  <r>
    <n v="2826"/>
    <x v="1393"/>
    <x v="2"/>
    <x v="794"/>
    <d v="2011-09-30T00:00:00"/>
    <s v="Standard Class"/>
    <x v="192"/>
    <s v="Michelle Tran"/>
    <x v="2"/>
    <s v="United States"/>
    <s v="Houston"/>
    <x v="5"/>
    <n v="77041"/>
    <x v="2"/>
    <s v="FUR-BO-10003272"/>
    <x v="0"/>
    <x v="0"/>
    <s v="O'Sullivan Living Dimensions 5-Shelf Bookcases"/>
    <n v="300.53279999999995"/>
    <n v="2"/>
    <n v="0.32"/>
    <n v="-97.23120000000003"/>
  </r>
  <r>
    <n v="2827"/>
    <x v="1393"/>
    <x v="2"/>
    <x v="794"/>
    <d v="2011-09-30T00:00:00"/>
    <s v="Standard Class"/>
    <x v="192"/>
    <s v="Michelle Tran"/>
    <x v="2"/>
    <s v="United States"/>
    <s v="Houston"/>
    <x v="5"/>
    <n v="77041"/>
    <x v="2"/>
    <s v="OFF-BI-10002982"/>
    <x v="1"/>
    <x v="8"/>
    <s v="Avery Self-Adhesive Photo Pockets for Polaroid Photos"/>
    <n v="2.7239999999999993"/>
    <n v="2"/>
    <n v="0.8"/>
    <n v="-4.3584000000000014"/>
  </r>
  <r>
    <n v="2828"/>
    <x v="1393"/>
    <x v="2"/>
    <x v="794"/>
    <d v="2011-09-30T00:00:00"/>
    <s v="Standard Class"/>
    <x v="192"/>
    <s v="Michelle Tran"/>
    <x v="2"/>
    <s v="United States"/>
    <s v="Houston"/>
    <x v="5"/>
    <n v="77041"/>
    <x v="2"/>
    <s v="OFF-EN-10001509"/>
    <x v="1"/>
    <x v="12"/>
    <s v="Poly String Tie Envelopes"/>
    <n v="3.2640000000000002"/>
    <n v="2"/>
    <n v="0.2"/>
    <n v="1.1015999999999997"/>
  </r>
  <r>
    <n v="2829"/>
    <x v="1394"/>
    <x v="0"/>
    <x v="131"/>
    <d v="2013-04-27T00:00:00"/>
    <s v="First Class"/>
    <x v="77"/>
    <s v="Max Jones"/>
    <x v="0"/>
    <s v="United States"/>
    <s v="Lancaster"/>
    <x v="24"/>
    <n v="43130"/>
    <x v="3"/>
    <s v="OFF-PA-10002421"/>
    <x v="1"/>
    <x v="10"/>
    <s v="Embossed Ink Jet Note Cards"/>
    <n v="108.33600000000001"/>
    <n v="6"/>
    <n v="0.2"/>
    <n v="37.917599999999993"/>
  </r>
  <r>
    <n v="2830"/>
    <x v="1394"/>
    <x v="0"/>
    <x v="131"/>
    <d v="2013-04-27T00:00:00"/>
    <s v="First Class"/>
    <x v="77"/>
    <s v="Max Jones"/>
    <x v="0"/>
    <s v="United States"/>
    <s v="Lancaster"/>
    <x v="24"/>
    <n v="43130"/>
    <x v="3"/>
    <s v="OFF-ST-10000760"/>
    <x v="1"/>
    <x v="4"/>
    <s v="Eldon Fold 'N Roll Cart System"/>
    <n v="55.92"/>
    <n v="5"/>
    <n v="0.2"/>
    <n v="6.2910000000000004"/>
  </r>
  <r>
    <n v="2831"/>
    <x v="1394"/>
    <x v="0"/>
    <x v="131"/>
    <d v="2013-04-27T00:00:00"/>
    <s v="First Class"/>
    <x v="77"/>
    <s v="Max Jones"/>
    <x v="0"/>
    <s v="United States"/>
    <s v="Lancaster"/>
    <x v="24"/>
    <n v="43130"/>
    <x v="3"/>
    <s v="OFF-PA-10002923"/>
    <x v="1"/>
    <x v="10"/>
    <s v="Xerox 1942"/>
    <n v="78.304000000000002"/>
    <n v="2"/>
    <n v="0.2"/>
    <n v="29.363999999999997"/>
  </r>
  <r>
    <n v="2832"/>
    <x v="1395"/>
    <x v="2"/>
    <x v="301"/>
    <d v="2011-11-05T00:00:00"/>
    <s v="Standard Class"/>
    <x v="444"/>
    <s v="Natalie DeCherney"/>
    <x v="0"/>
    <s v="United States"/>
    <s v="Portland"/>
    <x v="21"/>
    <n v="97206"/>
    <x v="1"/>
    <s v="OFF-ST-10001128"/>
    <x v="1"/>
    <x v="4"/>
    <s v="Carina Mini System Audio Rack, Model AR050B"/>
    <n v="443.92"/>
    <n v="5"/>
    <n v="0.2"/>
    <n v="-94.33299999999997"/>
  </r>
  <r>
    <n v="2833"/>
    <x v="1395"/>
    <x v="2"/>
    <x v="301"/>
    <d v="2011-11-05T00:00:00"/>
    <s v="Standard Class"/>
    <x v="444"/>
    <s v="Natalie DeCherney"/>
    <x v="0"/>
    <s v="United States"/>
    <s v="Portland"/>
    <x v="21"/>
    <n v="97206"/>
    <x v="1"/>
    <s v="TEC-PH-10000673"/>
    <x v="2"/>
    <x v="7"/>
    <s v="Plantronics Voyager Pro HD - Bluetooth Headset"/>
    <n v="155.976"/>
    <n v="3"/>
    <n v="0.2"/>
    <n v="54.5916"/>
  </r>
  <r>
    <n v="2834"/>
    <x v="1396"/>
    <x v="3"/>
    <x v="795"/>
    <d v="2014-02-01T00:00:00"/>
    <s v="Second Class"/>
    <x v="662"/>
    <s v="Carol Adams"/>
    <x v="1"/>
    <s v="United States"/>
    <s v="Hoover"/>
    <x v="19"/>
    <n v="35244"/>
    <x v="0"/>
    <s v="OFF-AR-10001547"/>
    <x v="1"/>
    <x v="6"/>
    <s v="Newell 311"/>
    <n v="15.469999999999999"/>
    <n v="7"/>
    <n v="0"/>
    <n v="4.1768999999999998"/>
  </r>
  <r>
    <n v="2835"/>
    <x v="1396"/>
    <x v="3"/>
    <x v="795"/>
    <d v="2014-02-01T00:00:00"/>
    <s v="Second Class"/>
    <x v="662"/>
    <s v="Carol Adams"/>
    <x v="1"/>
    <s v="United States"/>
    <s v="Hoover"/>
    <x v="19"/>
    <n v="35244"/>
    <x v="0"/>
    <s v="OFF-BI-10001890"/>
    <x v="1"/>
    <x v="8"/>
    <s v="Avery Poly Binder Pockets"/>
    <n v="7.16"/>
    <n v="2"/>
    <n v="0"/>
    <n v="3.4367999999999999"/>
  </r>
  <r>
    <n v="2836"/>
    <x v="1397"/>
    <x v="3"/>
    <x v="343"/>
    <d v="2014-11-17T00:00:00"/>
    <s v="Standard Class"/>
    <x v="315"/>
    <s v="Guy Armstrong"/>
    <x v="0"/>
    <s v="United States"/>
    <s v="Los Angeles"/>
    <x v="1"/>
    <n v="90036"/>
    <x v="1"/>
    <s v="OFF-AP-10003971"/>
    <x v="1"/>
    <x v="9"/>
    <s v="Belkin 6 Outlet Metallic Surge Strip"/>
    <n v="10.89"/>
    <n v="1"/>
    <n v="0"/>
    <n v="2.8314000000000004"/>
  </r>
  <r>
    <n v="2837"/>
    <x v="1397"/>
    <x v="3"/>
    <x v="343"/>
    <d v="2014-11-17T00:00:00"/>
    <s v="Standard Class"/>
    <x v="315"/>
    <s v="Guy Armstrong"/>
    <x v="0"/>
    <s v="United States"/>
    <s v="Los Angeles"/>
    <x v="1"/>
    <n v="90036"/>
    <x v="1"/>
    <s v="OFF-PA-10000520"/>
    <x v="1"/>
    <x v="10"/>
    <s v="Xerox 201"/>
    <n v="19.440000000000001"/>
    <n v="3"/>
    <n v="0"/>
    <n v="9.3312000000000008"/>
  </r>
  <r>
    <n v="2838"/>
    <x v="1397"/>
    <x v="3"/>
    <x v="343"/>
    <d v="2014-11-17T00:00:00"/>
    <s v="Standard Class"/>
    <x v="315"/>
    <s v="Guy Armstrong"/>
    <x v="0"/>
    <s v="United States"/>
    <s v="Los Angeles"/>
    <x v="1"/>
    <n v="90036"/>
    <x v="1"/>
    <s v="OFF-BI-10000977"/>
    <x v="1"/>
    <x v="8"/>
    <s v="Ibico Plastic Spiral Binding Combs"/>
    <n v="121.6"/>
    <n v="5"/>
    <n v="0.2"/>
    <n v="39.519999999999989"/>
  </r>
  <r>
    <n v="2839"/>
    <x v="1398"/>
    <x v="0"/>
    <x v="632"/>
    <d v="2013-06-13T00:00:00"/>
    <s v="First Class"/>
    <x v="646"/>
    <s v="Toby Carlisle"/>
    <x v="0"/>
    <s v="United States"/>
    <s v="Tallahassee"/>
    <x v="2"/>
    <n v="32303"/>
    <x v="0"/>
    <s v="TEC-MA-10002178"/>
    <x v="2"/>
    <x v="15"/>
    <s v="Cisco CP-7937G Unified IP Conference Station Phone"/>
    <n v="695.7"/>
    <n v="2"/>
    <n v="0.5"/>
    <n v="-27.827999999999975"/>
  </r>
  <r>
    <n v="2840"/>
    <x v="1399"/>
    <x v="1"/>
    <x v="37"/>
    <d v="2012-09-08T00:00:00"/>
    <s v="Second Class"/>
    <x v="80"/>
    <s v="Jennifer Braxton"/>
    <x v="1"/>
    <s v="United States"/>
    <s v="New York City"/>
    <x v="15"/>
    <n v="10009"/>
    <x v="3"/>
    <s v="OFF-ST-10001526"/>
    <x v="1"/>
    <x v="4"/>
    <s v="Iceberg Mobile Mega Data/Printer Cart "/>
    <n v="120.33"/>
    <n v="1"/>
    <n v="0"/>
    <n v="31.285799999999995"/>
  </r>
  <r>
    <n v="2841"/>
    <x v="1400"/>
    <x v="2"/>
    <x v="619"/>
    <d v="2011-03-19T00:00:00"/>
    <s v="Standard Class"/>
    <x v="278"/>
    <s v="Christine Kargatis"/>
    <x v="2"/>
    <s v="United States"/>
    <s v="Chesapeake"/>
    <x v="17"/>
    <n v="23320"/>
    <x v="0"/>
    <s v="FUR-CH-10003379"/>
    <x v="0"/>
    <x v="1"/>
    <s v="Global Commerce Series High-Back Swivel/Tilt Chairs"/>
    <n v="1139.92"/>
    <n v="4"/>
    <n v="0"/>
    <n v="284.98"/>
  </r>
  <r>
    <n v="2842"/>
    <x v="1401"/>
    <x v="3"/>
    <x v="515"/>
    <d v="2014-09-05T00:00:00"/>
    <s v="Second Class"/>
    <x v="210"/>
    <s v="Rob Lucas"/>
    <x v="0"/>
    <s v="United States"/>
    <s v="Fayetteville"/>
    <x v="3"/>
    <n v="28314"/>
    <x v="0"/>
    <s v="OFF-PA-10000100"/>
    <x v="1"/>
    <x v="10"/>
    <s v="Xerox 1945"/>
    <n v="229.54400000000001"/>
    <n v="7"/>
    <n v="0.2"/>
    <n v="83.209699999999998"/>
  </r>
  <r>
    <n v="2843"/>
    <x v="1402"/>
    <x v="3"/>
    <x v="721"/>
    <d v="2014-03-28T00:00:00"/>
    <s v="Standard Class"/>
    <x v="663"/>
    <s v="Anna Chung"/>
    <x v="0"/>
    <s v="United States"/>
    <s v="Huntsville"/>
    <x v="5"/>
    <n v="77340"/>
    <x v="2"/>
    <s v="OFF-ST-10001809"/>
    <x v="1"/>
    <x v="4"/>
    <s v="Fellowes Officeware Wire Shelving"/>
    <n v="143.72800000000001"/>
    <n v="2"/>
    <n v="0.2"/>
    <n v="-32.338800000000006"/>
  </r>
  <r>
    <n v="2844"/>
    <x v="1403"/>
    <x v="3"/>
    <x v="796"/>
    <d v="2014-05-23T00:00:00"/>
    <s v="Standard Class"/>
    <x v="3"/>
    <s v="Brosina Hoffman"/>
    <x v="0"/>
    <s v="United States"/>
    <s v="Philadelphia"/>
    <x v="9"/>
    <n v="19140"/>
    <x v="3"/>
    <s v="TEC-AC-10000387"/>
    <x v="2"/>
    <x v="11"/>
    <s v="KeyTronic KT800P2 - Keyboard - Black"/>
    <n v="36.048000000000002"/>
    <n v="3"/>
    <n v="0.2"/>
    <n v="-0.90120000000000111"/>
  </r>
  <r>
    <n v="2845"/>
    <x v="1404"/>
    <x v="0"/>
    <x v="797"/>
    <d v="2014-01-01T00:00:00"/>
    <s v="Standard Class"/>
    <x v="410"/>
    <s v="Brooke Gillingham"/>
    <x v="1"/>
    <s v="United States"/>
    <s v="Woodstock"/>
    <x v="10"/>
    <n v="60098"/>
    <x v="2"/>
    <s v="FUR-CH-10004853"/>
    <x v="0"/>
    <x v="1"/>
    <s v="Global Manager's Adjustable Task Chair, Storm"/>
    <n v="845.48799999999994"/>
    <n v="8"/>
    <n v="0.3"/>
    <n v="-12.078400000000101"/>
  </r>
  <r>
    <n v="2846"/>
    <x v="1405"/>
    <x v="3"/>
    <x v="701"/>
    <d v="2014-11-21T00:00:00"/>
    <s v="First Class"/>
    <x v="190"/>
    <s v="Xylona Preis"/>
    <x v="0"/>
    <s v="United States"/>
    <s v="Everett"/>
    <x v="31"/>
    <n v="2149"/>
    <x v="3"/>
    <s v="OFF-AR-10001958"/>
    <x v="1"/>
    <x v="6"/>
    <s v="Stanley Bostitch Contemporary Electric Pencil Sharpeners"/>
    <n v="50.94"/>
    <n v="3"/>
    <n v="0"/>
    <n v="14.263200000000001"/>
  </r>
  <r>
    <n v="2847"/>
    <x v="1406"/>
    <x v="3"/>
    <x v="18"/>
    <d v="2014-09-16T00:00:00"/>
    <s v="Standard Class"/>
    <x v="381"/>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x v="664"/>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x v="664"/>
    <s v="Denise Monton"/>
    <x v="1"/>
    <s v="United States"/>
    <s v="Roswell"/>
    <x v="32"/>
    <n v="30076"/>
    <x v="0"/>
    <s v="OFF-BI-10001359"/>
    <x v="1"/>
    <x v="8"/>
    <s v="GBC DocuBind TL300 Electric Binding System"/>
    <n v="2690.9700000000003"/>
    <n v="3"/>
    <n v="0"/>
    <n v="1264.7558999999999"/>
  </r>
  <r>
    <n v="2850"/>
    <x v="1408"/>
    <x v="0"/>
    <x v="85"/>
    <d v="2013-12-04T00:00:00"/>
    <s v="Standard Class"/>
    <x v="321"/>
    <s v="Anthony Jacobs"/>
    <x v="1"/>
    <s v="United States"/>
    <s v="Palm Coast"/>
    <x v="2"/>
    <n v="32137"/>
    <x v="0"/>
    <s v="OFF-BI-10002976"/>
    <x v="1"/>
    <x v="8"/>
    <s v="ACCOHIDE Binder by Acco"/>
    <n v="7.4340000000000011"/>
    <n v="6"/>
    <n v="0.7"/>
    <n v="-5.6993999999999971"/>
  </r>
  <r>
    <n v="2851"/>
    <x v="1409"/>
    <x v="0"/>
    <x v="799"/>
    <d v="2013-06-06T00:00:00"/>
    <s v="First Class"/>
    <x v="346"/>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x v="665"/>
    <s v="Vicky Freymann"/>
    <x v="2"/>
    <s v="United States"/>
    <s v="Columbus"/>
    <x v="14"/>
    <n v="47201"/>
    <x v="2"/>
    <s v="OFF-PA-10001745"/>
    <x v="1"/>
    <x v="10"/>
    <s v="Wirebound Message Books, 2 7/8&quot; x 5&quot;, 3 Forms per Page"/>
    <n v="28.16"/>
    <n v="4"/>
    <n v="0"/>
    <n v="13.235199999999999"/>
  </r>
  <r>
    <n v="2853"/>
    <x v="1411"/>
    <x v="0"/>
    <x v="690"/>
    <d v="2013-03-22T00:00:00"/>
    <s v="Second Class"/>
    <x v="603"/>
    <s v="Susan Vittorini"/>
    <x v="0"/>
    <s v="United States"/>
    <s v="Oceanside"/>
    <x v="15"/>
    <n v="11572"/>
    <x v="3"/>
    <s v="FUR-FU-10000409"/>
    <x v="0"/>
    <x v="5"/>
    <s v="GE 4 Foot Flourescent Tube, 40 Watt"/>
    <n v="14.98"/>
    <n v="1"/>
    <n v="0"/>
    <n v="6.8908000000000005"/>
  </r>
  <r>
    <n v="2854"/>
    <x v="1411"/>
    <x v="0"/>
    <x v="690"/>
    <d v="2013-03-22T00:00:00"/>
    <s v="Second Class"/>
    <x v="603"/>
    <s v="Susan Vittorini"/>
    <x v="0"/>
    <s v="United States"/>
    <s v="Oceanside"/>
    <x v="15"/>
    <n v="11572"/>
    <x v="3"/>
    <s v="FUR-FU-10000221"/>
    <x v="0"/>
    <x v="5"/>
    <s v="Master Caster Door Stop, Brown"/>
    <n v="20.32"/>
    <n v="4"/>
    <n v="0"/>
    <n v="6.9087999999999994"/>
  </r>
  <r>
    <n v="2855"/>
    <x v="1412"/>
    <x v="3"/>
    <x v="648"/>
    <d v="2014-08-21T00:00:00"/>
    <s v="Same Day"/>
    <x v="613"/>
    <s v="Eleni McCrary"/>
    <x v="1"/>
    <s v="United States"/>
    <s v="Franklin"/>
    <x v="31"/>
    <n v="2038"/>
    <x v="3"/>
    <s v="OFF-ST-10000344"/>
    <x v="1"/>
    <x v="4"/>
    <s v="Neat Ideas Personal Hanging Folder Files, Black"/>
    <n v="40.29"/>
    <n v="3"/>
    <n v="0"/>
    <n v="10.475399999999999"/>
  </r>
  <r>
    <n v="2856"/>
    <x v="1413"/>
    <x v="3"/>
    <x v="800"/>
    <d v="2014-08-01T00:00:00"/>
    <s v="Standard Class"/>
    <x v="181"/>
    <s v="Raymond Buch"/>
    <x v="0"/>
    <s v="United States"/>
    <s v="Sioux Falls"/>
    <x v="44"/>
    <n v="57103"/>
    <x v="2"/>
    <s v="OFF-LA-10003663"/>
    <x v="1"/>
    <x v="2"/>
    <s v="Avery 498"/>
    <n v="20.23"/>
    <n v="7"/>
    <n v="0"/>
    <n v="9.5081000000000007"/>
  </r>
  <r>
    <n v="2857"/>
    <x v="1414"/>
    <x v="0"/>
    <x v="370"/>
    <d v="2013-08-30T00:00:00"/>
    <s v="First Class"/>
    <x v="137"/>
    <s v="Don Jones"/>
    <x v="1"/>
    <s v="United States"/>
    <s v="San Diego"/>
    <x v="1"/>
    <n v="92037"/>
    <x v="1"/>
    <s v="FUR-CH-10001215"/>
    <x v="0"/>
    <x v="1"/>
    <s v="Global Troy Executive Leather Low-Back Tilter"/>
    <n v="1603.1360000000002"/>
    <n v="4"/>
    <n v="0.2"/>
    <n v="100.19599999999997"/>
  </r>
  <r>
    <n v="2858"/>
    <x v="1415"/>
    <x v="0"/>
    <x v="243"/>
    <d v="2013-08-18T00:00:00"/>
    <s v="Second Class"/>
    <x v="666"/>
    <s v="Christopher Conant"/>
    <x v="0"/>
    <s v="United States"/>
    <s v="Fayetteville"/>
    <x v="3"/>
    <n v="28314"/>
    <x v="0"/>
    <s v="FUR-CH-10000988"/>
    <x v="0"/>
    <x v="1"/>
    <s v="Hon Olson Stacker Stools"/>
    <n v="225.29600000000002"/>
    <n v="2"/>
    <n v="0.2"/>
    <n v="22.529599999999995"/>
  </r>
  <r>
    <n v="2859"/>
    <x v="1416"/>
    <x v="3"/>
    <x v="240"/>
    <d v="2014-05-24T00:00:00"/>
    <s v="Standard Class"/>
    <x v="618"/>
    <s v="Shahid Collister"/>
    <x v="0"/>
    <s v="United States"/>
    <s v="Atlanta"/>
    <x v="32"/>
    <n v="30318"/>
    <x v="0"/>
    <s v="TEC-AC-10003441"/>
    <x v="2"/>
    <x v="11"/>
    <s v="Kingston Digital DataTraveler 32GB USB 2.0"/>
    <n v="67.8"/>
    <n v="4"/>
    <n v="0"/>
    <n v="4.0679999999999978"/>
  </r>
  <r>
    <n v="2860"/>
    <x v="1416"/>
    <x v="3"/>
    <x v="240"/>
    <d v="2014-05-24T00:00:00"/>
    <s v="Standard Class"/>
    <x v="618"/>
    <s v="Shahid Collister"/>
    <x v="0"/>
    <s v="United States"/>
    <s v="Atlanta"/>
    <x v="32"/>
    <n v="30318"/>
    <x v="0"/>
    <s v="TEC-PH-10004389"/>
    <x v="2"/>
    <x v="7"/>
    <s v="Nokia Lumia 925"/>
    <n v="377.96999999999997"/>
    <n v="3"/>
    <n v="0"/>
    <n v="98.272200000000012"/>
  </r>
  <r>
    <n v="2861"/>
    <x v="1416"/>
    <x v="3"/>
    <x v="240"/>
    <d v="2014-05-24T00:00:00"/>
    <s v="Standard Class"/>
    <x v="618"/>
    <s v="Shahid Collister"/>
    <x v="0"/>
    <s v="United States"/>
    <s v="Atlanta"/>
    <x v="32"/>
    <n v="30318"/>
    <x v="0"/>
    <s v="FUR-BO-10004695"/>
    <x v="0"/>
    <x v="0"/>
    <s v="O'Sullivan 2-Door Barrister Bookcase in Odessa Pine"/>
    <n v="1628.82"/>
    <n v="9"/>
    <n v="0"/>
    <n v="374.62859999999989"/>
  </r>
  <r>
    <n v="2862"/>
    <x v="1416"/>
    <x v="3"/>
    <x v="240"/>
    <d v="2014-05-24T00:00:00"/>
    <s v="Standard Class"/>
    <x v="618"/>
    <s v="Shahid Collister"/>
    <x v="0"/>
    <s v="United States"/>
    <s v="Atlanta"/>
    <x v="32"/>
    <n v="30318"/>
    <x v="0"/>
    <s v="OFF-PA-10000100"/>
    <x v="1"/>
    <x v="10"/>
    <s v="Xerox 1945"/>
    <n v="286.93"/>
    <n v="7"/>
    <n v="0"/>
    <n v="140.59569999999999"/>
  </r>
  <r>
    <n v="2863"/>
    <x v="1417"/>
    <x v="3"/>
    <x v="801"/>
    <d v="2014-08-18T00:00:00"/>
    <s v="Standard Class"/>
    <x v="302"/>
    <s v="Rick Hansen"/>
    <x v="0"/>
    <s v="United States"/>
    <s v="Orlando"/>
    <x v="2"/>
    <n v="32839"/>
    <x v="0"/>
    <s v="OFF-PA-10000223"/>
    <x v="1"/>
    <x v="10"/>
    <s v="Xerox 2000"/>
    <n v="20.736000000000004"/>
    <n v="4"/>
    <n v="0.2"/>
    <n v="7.2576000000000001"/>
  </r>
  <r>
    <n v="2864"/>
    <x v="1418"/>
    <x v="3"/>
    <x v="802"/>
    <d v="2014-08-14T00:00:00"/>
    <s v="Same Day"/>
    <x v="271"/>
    <s v="Jay Kimmel"/>
    <x v="0"/>
    <s v="United States"/>
    <s v="San Francisco"/>
    <x v="1"/>
    <n v="94122"/>
    <x v="1"/>
    <s v="OFF-ST-10001325"/>
    <x v="1"/>
    <x v="4"/>
    <s v="Sterilite Officeware Hinged File Box"/>
    <n v="31.44"/>
    <n v="3"/>
    <n v="0"/>
    <n v="8.4888000000000012"/>
  </r>
  <r>
    <n v="2865"/>
    <x v="1418"/>
    <x v="3"/>
    <x v="802"/>
    <d v="2014-08-14T00:00:00"/>
    <s v="Same Day"/>
    <x v="271"/>
    <s v="Jay Kimmel"/>
    <x v="0"/>
    <s v="United States"/>
    <s v="San Francisco"/>
    <x v="1"/>
    <n v="94122"/>
    <x v="1"/>
    <s v="OFF-AP-10004249"/>
    <x v="1"/>
    <x v="9"/>
    <s v="Staples"/>
    <n v="83.79"/>
    <n v="7"/>
    <n v="0"/>
    <n v="22.623299999999997"/>
  </r>
  <r>
    <n v="2866"/>
    <x v="1418"/>
    <x v="3"/>
    <x v="802"/>
    <d v="2014-08-14T00:00:00"/>
    <s v="Same Day"/>
    <x v="271"/>
    <s v="Jay Kimmel"/>
    <x v="0"/>
    <s v="United States"/>
    <s v="San Francisco"/>
    <x v="1"/>
    <n v="94122"/>
    <x v="1"/>
    <s v="OFF-AR-10000588"/>
    <x v="1"/>
    <x v="6"/>
    <s v="Newell 345"/>
    <n v="59.519999999999996"/>
    <n v="3"/>
    <n v="0"/>
    <n v="15.475200000000001"/>
  </r>
  <r>
    <n v="2867"/>
    <x v="1418"/>
    <x v="3"/>
    <x v="802"/>
    <d v="2014-08-14T00:00:00"/>
    <s v="Same Day"/>
    <x v="271"/>
    <s v="Jay Kimmel"/>
    <x v="0"/>
    <s v="United States"/>
    <s v="San Francisco"/>
    <x v="1"/>
    <n v="94122"/>
    <x v="1"/>
    <s v="OFF-SU-10000946"/>
    <x v="1"/>
    <x v="14"/>
    <s v="Staples"/>
    <n v="31.92"/>
    <n v="4"/>
    <n v="0"/>
    <n v="9.2567999999999984"/>
  </r>
  <r>
    <n v="2868"/>
    <x v="1419"/>
    <x v="0"/>
    <x v="338"/>
    <d v="2013-11-13T00:00:00"/>
    <s v="Second Class"/>
    <x v="314"/>
    <s v="Art Foster"/>
    <x v="0"/>
    <s v="United States"/>
    <s v="Toledo"/>
    <x v="24"/>
    <n v="43615"/>
    <x v="3"/>
    <s v="OFF-SU-10001225"/>
    <x v="1"/>
    <x v="14"/>
    <s v="Staples"/>
    <n v="14.720000000000002"/>
    <n v="5"/>
    <n v="0.2"/>
    <n v="-3.3120000000000012"/>
  </r>
  <r>
    <n v="2869"/>
    <x v="1419"/>
    <x v="0"/>
    <x v="338"/>
    <d v="2013-11-13T00:00:00"/>
    <s v="Second Class"/>
    <x v="314"/>
    <s v="Art Foster"/>
    <x v="0"/>
    <s v="United States"/>
    <s v="Toledo"/>
    <x v="24"/>
    <n v="43615"/>
    <x v="3"/>
    <s v="OFF-ST-10001558"/>
    <x v="1"/>
    <x v="4"/>
    <s v="Acco Perma 4000 Stacking Storage Drawers"/>
    <n v="38.975999999999999"/>
    <n v="3"/>
    <n v="0.2"/>
    <n v="-2.4359999999999999"/>
  </r>
  <r>
    <n v="2870"/>
    <x v="1420"/>
    <x v="3"/>
    <x v="492"/>
    <d v="2014-06-20T00:00:00"/>
    <s v="Standard Class"/>
    <x v="62"/>
    <s v="Lena Creighton"/>
    <x v="0"/>
    <s v="United States"/>
    <s v="Saint Petersburg"/>
    <x v="2"/>
    <n v="33710"/>
    <x v="0"/>
    <s v="FUR-FU-10001546"/>
    <x v="0"/>
    <x v="5"/>
    <s v="Dana Swing-Arm Lamps"/>
    <n v="17.088000000000001"/>
    <n v="2"/>
    <n v="0.2"/>
    <n v="1.0679999999999996"/>
  </r>
  <r>
    <n v="2871"/>
    <x v="1421"/>
    <x v="2"/>
    <x v="579"/>
    <d v="2011-03-26T00:00:00"/>
    <s v="Standard Class"/>
    <x v="667"/>
    <s v="Beth Fritzler"/>
    <x v="1"/>
    <s v="United States"/>
    <s v="Tucson"/>
    <x v="16"/>
    <n v="85705"/>
    <x v="1"/>
    <s v="OFF-PA-10002581"/>
    <x v="1"/>
    <x v="10"/>
    <s v="Xerox 1951"/>
    <n v="74.352000000000004"/>
    <n v="3"/>
    <n v="0.2"/>
    <n v="23.234999999999992"/>
  </r>
  <r>
    <n v="2872"/>
    <x v="1421"/>
    <x v="2"/>
    <x v="579"/>
    <d v="2011-03-26T00:00:00"/>
    <s v="Standard Class"/>
    <x v="667"/>
    <s v="Beth Fritzler"/>
    <x v="1"/>
    <s v="United States"/>
    <s v="Tucson"/>
    <x v="16"/>
    <n v="85705"/>
    <x v="1"/>
    <s v="FUR-CH-10001482"/>
    <x v="0"/>
    <x v="1"/>
    <s v="Office Star - Mesh Screen back chair with Vinyl seat"/>
    <n v="314.35199999999998"/>
    <n v="3"/>
    <n v="0.2"/>
    <n v="-35.36460000000001"/>
  </r>
  <r>
    <n v="2873"/>
    <x v="1422"/>
    <x v="3"/>
    <x v="140"/>
    <d v="2014-06-21T00:00:00"/>
    <s v="Standard Class"/>
    <x v="561"/>
    <s v="Stuart Calhoun"/>
    <x v="0"/>
    <s v="United States"/>
    <s v="Los Angeles"/>
    <x v="1"/>
    <n v="90036"/>
    <x v="1"/>
    <s v="OFF-AR-10002399"/>
    <x v="1"/>
    <x v="6"/>
    <s v="Dixon Prang Watercolor Pencils, 10-Color Set with Brush"/>
    <n v="4.26"/>
    <n v="1"/>
    <n v="0"/>
    <n v="1.7465999999999999"/>
  </r>
  <r>
    <n v="2874"/>
    <x v="1423"/>
    <x v="3"/>
    <x v="673"/>
    <d v="2014-11-23T00:00:00"/>
    <s v="Standard Class"/>
    <x v="349"/>
    <s v="Scott Williamson"/>
    <x v="0"/>
    <s v="United States"/>
    <s v="San Diego"/>
    <x v="1"/>
    <n v="92105"/>
    <x v="1"/>
    <s v="OFF-ST-10001963"/>
    <x v="1"/>
    <x v="4"/>
    <s v="Tennsco Regal Shelving Units"/>
    <n v="811.28"/>
    <n v="8"/>
    <n v="0"/>
    <n v="24.338399999999979"/>
  </r>
  <r>
    <n v="2875"/>
    <x v="1424"/>
    <x v="3"/>
    <x v="614"/>
    <d v="2015-01-01T00:00:00"/>
    <s v="First Class"/>
    <x v="266"/>
    <s v="Michael Chen"/>
    <x v="0"/>
    <s v="United States"/>
    <s v="New York City"/>
    <x v="15"/>
    <n v="10035"/>
    <x v="3"/>
    <s v="OFF-FA-10002988"/>
    <x v="1"/>
    <x v="13"/>
    <s v="Ideal Clamps"/>
    <n v="6.0299999999999994"/>
    <n v="3"/>
    <n v="0"/>
    <n v="2.9546999999999999"/>
  </r>
  <r>
    <n v="2876"/>
    <x v="1425"/>
    <x v="0"/>
    <x v="803"/>
    <d v="2013-01-23T00:00:00"/>
    <s v="Second Class"/>
    <x v="143"/>
    <s v="Tamara Dahlen"/>
    <x v="0"/>
    <s v="United States"/>
    <s v="San Diego"/>
    <x v="1"/>
    <n v="92037"/>
    <x v="1"/>
    <s v="FUR-CH-10004289"/>
    <x v="0"/>
    <x v="1"/>
    <s v="Global Super Steno Chair"/>
    <n v="153.56800000000001"/>
    <n v="2"/>
    <n v="0.2"/>
    <n v="-5.758800000000015"/>
  </r>
  <r>
    <n v="2877"/>
    <x v="1425"/>
    <x v="0"/>
    <x v="803"/>
    <d v="2013-01-23T00:00:00"/>
    <s v="Second Class"/>
    <x v="143"/>
    <s v="Tamara Dahlen"/>
    <x v="0"/>
    <s v="United States"/>
    <s v="San Diego"/>
    <x v="1"/>
    <n v="92037"/>
    <x v="1"/>
    <s v="FUR-CH-10000785"/>
    <x v="0"/>
    <x v="1"/>
    <s v="Global Ergonomic Managers Chair"/>
    <n v="1013.4879999999999"/>
    <n v="7"/>
    <n v="0.2"/>
    <n v="76.011600000000016"/>
  </r>
  <r>
    <n v="2878"/>
    <x v="1426"/>
    <x v="0"/>
    <x v="804"/>
    <d v="2013-01-19T00:00:00"/>
    <s v="Standard Class"/>
    <x v="656"/>
    <s v="Dean percer"/>
    <x v="2"/>
    <s v="United States"/>
    <s v="Westfield"/>
    <x v="30"/>
    <n v="7090"/>
    <x v="3"/>
    <s v="OFF-EN-10003040"/>
    <x v="1"/>
    <x v="12"/>
    <s v="Quality Park Security Envelopes"/>
    <n v="52.34"/>
    <n v="2"/>
    <n v="0"/>
    <n v="24.599800000000002"/>
  </r>
  <r>
    <n v="2879"/>
    <x v="1426"/>
    <x v="0"/>
    <x v="804"/>
    <d v="2013-01-19T00:00:00"/>
    <s v="Standard Class"/>
    <x v="656"/>
    <s v="Dean percer"/>
    <x v="2"/>
    <s v="United States"/>
    <s v="Westfield"/>
    <x v="30"/>
    <n v="7090"/>
    <x v="3"/>
    <s v="OFF-AR-10001573"/>
    <x v="1"/>
    <x v="6"/>
    <s v="American Pencil"/>
    <n v="4.66"/>
    <n v="2"/>
    <n v="0"/>
    <n v="1.3513999999999995"/>
  </r>
  <r>
    <n v="2880"/>
    <x v="1426"/>
    <x v="0"/>
    <x v="804"/>
    <d v="2013-01-19T00:00:00"/>
    <s v="Standard Class"/>
    <x v="656"/>
    <s v="Dean percer"/>
    <x v="2"/>
    <s v="United States"/>
    <s v="Westfield"/>
    <x v="30"/>
    <n v="7090"/>
    <x v="3"/>
    <s v="TEC-AC-10000844"/>
    <x v="2"/>
    <x v="11"/>
    <s v="Logitech Gaming G510s - Keyboard"/>
    <n v="254.96999999999997"/>
    <n v="3"/>
    <n v="0"/>
    <n v="91.789199999999994"/>
  </r>
  <r>
    <n v="2881"/>
    <x v="1427"/>
    <x v="0"/>
    <x v="251"/>
    <d v="2013-09-24T00:00:00"/>
    <s v="Second Class"/>
    <x v="174"/>
    <s v="Shirley Daniels"/>
    <x v="2"/>
    <s v="United States"/>
    <s v="Orange"/>
    <x v="30"/>
    <n v="7050"/>
    <x v="3"/>
    <s v="OFF-BI-10000756"/>
    <x v="1"/>
    <x v="8"/>
    <s v="Storex DuraTech Recycled Plastic Frosted Binders"/>
    <n v="25.44"/>
    <n v="6"/>
    <n v="0"/>
    <n v="12.72"/>
  </r>
  <r>
    <n v="2882"/>
    <x v="1427"/>
    <x v="0"/>
    <x v="251"/>
    <d v="2013-09-24T00:00:00"/>
    <s v="Second Class"/>
    <x v="174"/>
    <s v="Shirley Daniels"/>
    <x v="2"/>
    <s v="United States"/>
    <s v="Orange"/>
    <x v="30"/>
    <n v="7050"/>
    <x v="3"/>
    <s v="OFF-SU-10000381"/>
    <x v="1"/>
    <x v="14"/>
    <s v="Acme Forged Steel Scissors with Black Enamel Handles"/>
    <n v="27.93"/>
    <n v="3"/>
    <n v="0"/>
    <n v="8.0996999999999986"/>
  </r>
  <r>
    <n v="2883"/>
    <x v="1428"/>
    <x v="2"/>
    <x v="805"/>
    <d v="2011-02-26T00:00:00"/>
    <s v="Standard Class"/>
    <x v="612"/>
    <s v="Tamara Manning"/>
    <x v="0"/>
    <s v="United States"/>
    <s v="Woodstock"/>
    <x v="10"/>
    <n v="60098"/>
    <x v="2"/>
    <s v="OFF-BI-10004094"/>
    <x v="1"/>
    <x v="8"/>
    <s v="GBC Standard Plastic Binding Systems Combs"/>
    <n v="8.8499999999999979"/>
    <n v="5"/>
    <n v="0.8"/>
    <n v="-13.717499999999998"/>
  </r>
  <r>
    <n v="2884"/>
    <x v="1429"/>
    <x v="0"/>
    <x v="583"/>
    <d v="2013-11-17T00:00:00"/>
    <s v="Second Class"/>
    <x v="318"/>
    <s v="Berenike Kampe"/>
    <x v="0"/>
    <s v="United States"/>
    <s v="San Francisco"/>
    <x v="1"/>
    <n v="94110"/>
    <x v="1"/>
    <s v="FUR-FU-10001852"/>
    <x v="0"/>
    <x v="5"/>
    <s v="Eldon Regeneration Recycled Desk Accessories, Smoke"/>
    <n v="6.96"/>
    <n v="4"/>
    <n v="0"/>
    <n v="2.2271999999999998"/>
  </r>
  <r>
    <n v="2885"/>
    <x v="1430"/>
    <x v="0"/>
    <x v="806"/>
    <d v="2013-02-03T00:00:00"/>
    <s v="Standard Class"/>
    <x v="223"/>
    <s v="Jeremy Farry"/>
    <x v="0"/>
    <s v="United States"/>
    <s v="San Francisco"/>
    <x v="1"/>
    <n v="94122"/>
    <x v="1"/>
    <s v="OFF-BI-10000014"/>
    <x v="1"/>
    <x v="8"/>
    <s v="Heavy-Duty E-Z-D Binders"/>
    <n v="17.456"/>
    <n v="2"/>
    <n v="0.2"/>
    <n v="5.8914"/>
  </r>
  <r>
    <n v="2886"/>
    <x v="1431"/>
    <x v="0"/>
    <x v="807"/>
    <d v="2013-10-23T00:00:00"/>
    <s v="Standard Class"/>
    <x v="212"/>
    <s v="Emily Phan"/>
    <x v="0"/>
    <s v="United States"/>
    <s v="Tempe"/>
    <x v="16"/>
    <n v="85281"/>
    <x v="1"/>
    <s v="FUR-CH-10003396"/>
    <x v="0"/>
    <x v="1"/>
    <s v="Global Deluxe Steno Chair"/>
    <n v="307.92"/>
    <n v="5"/>
    <n v="0.2"/>
    <n v="-34.64100000000002"/>
  </r>
  <r>
    <n v="2887"/>
    <x v="1432"/>
    <x v="3"/>
    <x v="404"/>
    <d v="2014-12-20T00:00:00"/>
    <s v="First Class"/>
    <x v="212"/>
    <s v="Emily Phan"/>
    <x v="0"/>
    <s v="United States"/>
    <s v="Los Angeles"/>
    <x v="1"/>
    <n v="90008"/>
    <x v="1"/>
    <s v="OFF-AR-10003811"/>
    <x v="1"/>
    <x v="6"/>
    <s v="Newell 327"/>
    <n v="6.63"/>
    <n v="3"/>
    <n v="0"/>
    <n v="1.7901"/>
  </r>
  <r>
    <n v="2888"/>
    <x v="1432"/>
    <x v="3"/>
    <x v="404"/>
    <d v="2014-12-20T00:00:00"/>
    <s v="First Class"/>
    <x v="212"/>
    <s v="Emily Phan"/>
    <x v="0"/>
    <s v="United States"/>
    <s v="Los Angeles"/>
    <x v="1"/>
    <n v="90008"/>
    <x v="1"/>
    <s v="OFF-PA-10003172"/>
    <x v="1"/>
    <x v="10"/>
    <s v="Xerox 1996"/>
    <n v="12.96"/>
    <n v="2"/>
    <n v="0"/>
    <n v="6.2208000000000006"/>
  </r>
  <r>
    <n v="2889"/>
    <x v="1432"/>
    <x v="3"/>
    <x v="404"/>
    <d v="2014-12-20T00:00:00"/>
    <s v="First Class"/>
    <x v="212"/>
    <s v="Emily Phan"/>
    <x v="0"/>
    <s v="United States"/>
    <s v="Los Angeles"/>
    <x v="1"/>
    <n v="90008"/>
    <x v="1"/>
    <s v="OFF-PA-10000289"/>
    <x v="1"/>
    <x v="10"/>
    <s v="Xerox 213"/>
    <n v="32.400000000000006"/>
    <n v="5"/>
    <n v="0"/>
    <n v="15.552000000000001"/>
  </r>
  <r>
    <n v="2890"/>
    <x v="1433"/>
    <x v="3"/>
    <x v="808"/>
    <d v="2014-11-07T00:00:00"/>
    <s v="Standard Class"/>
    <x v="175"/>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x v="668"/>
    <s v="Harry Greene"/>
    <x v="0"/>
    <s v="United States"/>
    <s v="Lake Charles"/>
    <x v="28"/>
    <n v="70601"/>
    <x v="0"/>
    <s v="FUR-CH-10002304"/>
    <x v="0"/>
    <x v="1"/>
    <s v="Global Stack Chair without Arms, Black"/>
    <n v="51.96"/>
    <n v="2"/>
    <n v="0"/>
    <n v="12.990000000000002"/>
  </r>
  <r>
    <n v="2892"/>
    <x v="1434"/>
    <x v="2"/>
    <x v="333"/>
    <d v="2011-05-01T00:00:00"/>
    <s v="Second Class"/>
    <x v="668"/>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x v="36"/>
    <s v="Julie Creighton"/>
    <x v="1"/>
    <s v="United States"/>
    <s v="Rochester"/>
    <x v="15"/>
    <n v="14609"/>
    <x v="3"/>
    <s v="OFF-PA-10003739"/>
    <x v="1"/>
    <x v="10"/>
    <s v="Xerox 1969"/>
    <n v="11.56"/>
    <n v="2"/>
    <n v="0"/>
    <n v="5.6644000000000005"/>
  </r>
  <r>
    <n v="2894"/>
    <x v="1435"/>
    <x v="3"/>
    <x v="436"/>
    <d v="2014-10-30T00:00:00"/>
    <s v="Standard Class"/>
    <x v="36"/>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x v="36"/>
    <s v="Julie Creighton"/>
    <x v="1"/>
    <s v="United States"/>
    <s v="Rochester"/>
    <x v="15"/>
    <n v="14609"/>
    <x v="3"/>
    <s v="FUR-FU-10000771"/>
    <x v="0"/>
    <x v="5"/>
    <s v="Eldon 200 Class Desk Accessories, Smoke"/>
    <n v="69.08"/>
    <n v="11"/>
    <n v="0"/>
    <n v="29.013600000000004"/>
  </r>
  <r>
    <n v="2896"/>
    <x v="1435"/>
    <x v="3"/>
    <x v="436"/>
    <d v="2014-10-30T00:00:00"/>
    <s v="Standard Class"/>
    <x v="36"/>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x v="27"/>
    <s v="Kunst Miller"/>
    <x v="0"/>
    <s v="United States"/>
    <s v="Long Beach"/>
    <x v="15"/>
    <n v="11561"/>
    <x v="3"/>
    <s v="OFF-AR-10001915"/>
    <x v="1"/>
    <x v="6"/>
    <s v="Peel-Off China Markers"/>
    <n v="49.65"/>
    <n v="5"/>
    <n v="0"/>
    <n v="20.853000000000002"/>
  </r>
  <r>
    <n v="2898"/>
    <x v="1437"/>
    <x v="0"/>
    <x v="810"/>
    <d v="2013-01-09T00:00:00"/>
    <s v="Standard Class"/>
    <x v="424"/>
    <s v="Erica Bern"/>
    <x v="1"/>
    <s v="United States"/>
    <s v="Charlotte"/>
    <x v="3"/>
    <n v="28205"/>
    <x v="0"/>
    <s v="TEC-CO-10000971"/>
    <x v="2"/>
    <x v="16"/>
    <s v="Hewlett Packard 310 Color Digital Copier"/>
    <n v="959.96800000000007"/>
    <n v="4"/>
    <n v="0.2"/>
    <n v="119.99599999999992"/>
  </r>
  <r>
    <n v="2899"/>
    <x v="1438"/>
    <x v="1"/>
    <x v="33"/>
    <d v="2012-04-30T00:00:00"/>
    <s v="Standard Class"/>
    <x v="617"/>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x v="38"/>
    <s v="Paul Gonzalez"/>
    <x v="0"/>
    <s v="United States"/>
    <s v="New York City"/>
    <x v="15"/>
    <n v="10035"/>
    <x v="3"/>
    <s v="TEC-CO-10000971"/>
    <x v="2"/>
    <x v="16"/>
    <s v="Hewlett Packard 310 Color Digital Copier"/>
    <n v="479.98400000000004"/>
    <n v="2"/>
    <n v="0.2"/>
    <n v="59.997999999999962"/>
  </r>
  <r>
    <n v="2901"/>
    <x v="1439"/>
    <x v="1"/>
    <x v="811"/>
    <d v="2012-09-17T00:00:00"/>
    <s v="Standard Class"/>
    <x v="38"/>
    <s v="Paul Gonzalez"/>
    <x v="0"/>
    <s v="United States"/>
    <s v="New York City"/>
    <x v="15"/>
    <n v="10035"/>
    <x v="3"/>
    <s v="OFF-LA-10001317"/>
    <x v="1"/>
    <x v="2"/>
    <s v="Avery 520"/>
    <n v="12.6"/>
    <n v="4"/>
    <n v="0"/>
    <n v="6.048"/>
  </r>
  <r>
    <n v="2902"/>
    <x v="1440"/>
    <x v="3"/>
    <x v="220"/>
    <d v="2014-09-16T00:00:00"/>
    <s v="Standard Class"/>
    <x v="626"/>
    <s v="Daniel Byrd"/>
    <x v="2"/>
    <s v="United States"/>
    <s v="Columbus"/>
    <x v="32"/>
    <n v="31907"/>
    <x v="0"/>
    <s v="OFF-PA-10003656"/>
    <x v="1"/>
    <x v="10"/>
    <s v="Xerox 1935"/>
    <n v="184.66"/>
    <n v="7"/>
    <n v="0"/>
    <n v="84.943599999999989"/>
  </r>
  <r>
    <n v="2903"/>
    <x v="1441"/>
    <x v="0"/>
    <x v="1"/>
    <d v="2013-06-18T00:00:00"/>
    <s v="Standard Class"/>
    <x v="257"/>
    <s v="Craig Reiter"/>
    <x v="0"/>
    <s v="United States"/>
    <s v="Chicago"/>
    <x v="10"/>
    <n v="60610"/>
    <x v="2"/>
    <s v="OFF-PA-10002160"/>
    <x v="1"/>
    <x v="10"/>
    <s v="Xerox 1978"/>
    <n v="23.120000000000005"/>
    <n v="5"/>
    <n v="0.2"/>
    <n v="8.3810000000000002"/>
  </r>
  <r>
    <n v="2904"/>
    <x v="1442"/>
    <x v="0"/>
    <x v="812"/>
    <d v="2013-07-02T00:00:00"/>
    <s v="Standard Class"/>
    <x v="542"/>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x v="542"/>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x v="37"/>
    <s v="Christopher Schild"/>
    <x v="2"/>
    <s v="United States"/>
    <s v="Seattle"/>
    <x v="4"/>
    <n v="98115"/>
    <x v="1"/>
    <s v="OFF-ST-10002615"/>
    <x v="1"/>
    <x v="4"/>
    <s v="Dual Level, Single-Width Filing Carts"/>
    <n v="310.12"/>
    <n v="2"/>
    <n v="0"/>
    <n v="80.631200000000007"/>
  </r>
  <r>
    <n v="2907"/>
    <x v="1444"/>
    <x v="3"/>
    <x v="132"/>
    <d v="2014-11-10T00:00:00"/>
    <s v="Standard Class"/>
    <x v="351"/>
    <s v="Daniel Lacy"/>
    <x v="0"/>
    <s v="United States"/>
    <s v="Eagan"/>
    <x v="11"/>
    <n v="55122"/>
    <x v="2"/>
    <s v="OFF-PA-10000327"/>
    <x v="1"/>
    <x v="10"/>
    <s v="Xerox 1971"/>
    <n v="8.56"/>
    <n v="2"/>
    <n v="0"/>
    <n v="3.8519999999999994"/>
  </r>
  <r>
    <n v="2908"/>
    <x v="1444"/>
    <x v="3"/>
    <x v="132"/>
    <d v="2014-11-10T00:00:00"/>
    <s v="Standard Class"/>
    <x v="351"/>
    <s v="Daniel Lacy"/>
    <x v="0"/>
    <s v="United States"/>
    <s v="Eagan"/>
    <x v="11"/>
    <n v="55122"/>
    <x v="2"/>
    <s v="OFF-ST-10001325"/>
    <x v="1"/>
    <x v="4"/>
    <s v="Sterilite Officeware Hinged File Box"/>
    <n v="52.400000000000006"/>
    <n v="5"/>
    <n v="0"/>
    <n v="14.148"/>
  </r>
  <r>
    <n v="2909"/>
    <x v="1444"/>
    <x v="3"/>
    <x v="132"/>
    <d v="2014-11-10T00:00:00"/>
    <s v="Standard Class"/>
    <x v="351"/>
    <s v="Daniel Lacy"/>
    <x v="0"/>
    <s v="United States"/>
    <s v="Eagan"/>
    <x v="11"/>
    <n v="55122"/>
    <x v="2"/>
    <s v="OFF-LA-10001771"/>
    <x v="1"/>
    <x v="2"/>
    <s v="Avery 513"/>
    <n v="14.940000000000001"/>
    <n v="3"/>
    <n v="0"/>
    <n v="6.8723999999999998"/>
  </r>
  <r>
    <n v="2910"/>
    <x v="1445"/>
    <x v="3"/>
    <x v="600"/>
    <d v="2014-02-24T00:00:00"/>
    <s v="Standard Class"/>
    <x v="250"/>
    <s v="Max Engle"/>
    <x v="0"/>
    <s v="United States"/>
    <s v="Seattle"/>
    <x v="4"/>
    <n v="98103"/>
    <x v="1"/>
    <s v="OFF-FA-10004968"/>
    <x v="1"/>
    <x v="13"/>
    <s v="Rubber Band Ball"/>
    <n v="11.22"/>
    <n v="3"/>
    <n v="0"/>
    <n v="0.2244000000000006"/>
  </r>
  <r>
    <n v="2911"/>
    <x v="1446"/>
    <x v="1"/>
    <x v="599"/>
    <d v="2012-11-09T00:00:00"/>
    <s v="Standard Class"/>
    <x v="104"/>
    <s v="Valerie Dominguez"/>
    <x v="0"/>
    <s v="United States"/>
    <s v="Coral Springs"/>
    <x v="2"/>
    <n v="33065"/>
    <x v="0"/>
    <s v="OFF-AP-10000576"/>
    <x v="1"/>
    <x v="9"/>
    <s v="Belkin 325VA UPS Surge Protector, 6'"/>
    <n v="387.13600000000002"/>
    <n v="4"/>
    <n v="0.2"/>
    <n v="24.196000000000012"/>
  </r>
  <r>
    <n v="2912"/>
    <x v="1447"/>
    <x v="2"/>
    <x v="737"/>
    <d v="2011-06-21T00:00:00"/>
    <s v="Standard Class"/>
    <x v="237"/>
    <s v="Chloris Kastensmidt"/>
    <x v="0"/>
    <s v="United States"/>
    <s v="Hempstead"/>
    <x v="15"/>
    <n v="11550"/>
    <x v="3"/>
    <s v="OFF-EN-10003286"/>
    <x v="1"/>
    <x v="12"/>
    <s v="Staples"/>
    <n v="41.4"/>
    <n v="5"/>
    <n v="0"/>
    <n v="19.457999999999998"/>
  </r>
  <r>
    <n v="2913"/>
    <x v="1447"/>
    <x v="2"/>
    <x v="737"/>
    <d v="2011-06-21T00:00:00"/>
    <s v="Standard Class"/>
    <x v="237"/>
    <s v="Chloris Kastensmidt"/>
    <x v="0"/>
    <s v="United States"/>
    <s v="Hempstead"/>
    <x v="15"/>
    <n v="11550"/>
    <x v="3"/>
    <s v="OFF-AR-10003772"/>
    <x v="1"/>
    <x v="6"/>
    <s v="Boston 16750 Black Compact Battery Pencil Sharpener"/>
    <n v="35"/>
    <n v="4"/>
    <n v="0"/>
    <n v="10.499999999999996"/>
  </r>
  <r>
    <n v="2914"/>
    <x v="1447"/>
    <x v="2"/>
    <x v="737"/>
    <d v="2011-06-21T00:00:00"/>
    <s v="Standard Class"/>
    <x v="237"/>
    <s v="Chloris Kastensmidt"/>
    <x v="0"/>
    <s v="United States"/>
    <s v="Hempstead"/>
    <x v="15"/>
    <n v="11550"/>
    <x v="3"/>
    <s v="OFF-BI-10002852"/>
    <x v="1"/>
    <x v="8"/>
    <s v="Ibico Standard Transparent Covers"/>
    <n v="39.552000000000007"/>
    <n v="3"/>
    <n v="0.2"/>
    <n v="14.337599999999998"/>
  </r>
  <r>
    <n v="2915"/>
    <x v="1448"/>
    <x v="1"/>
    <x v="88"/>
    <d v="2012-10-17T00:00:00"/>
    <s v="Second Class"/>
    <x v="351"/>
    <s v="Daniel Lacy"/>
    <x v="0"/>
    <s v="United States"/>
    <s v="Noblesville"/>
    <x v="14"/>
    <n v="46060"/>
    <x v="2"/>
    <s v="TEC-PH-10002890"/>
    <x v="2"/>
    <x v="7"/>
    <s v="AT&amp;T 17929 Lendline Telephone"/>
    <n v="135.72"/>
    <n v="3"/>
    <n v="0"/>
    <n v="35.287199999999999"/>
  </r>
  <r>
    <n v="2916"/>
    <x v="1448"/>
    <x v="1"/>
    <x v="88"/>
    <d v="2012-10-17T00:00:00"/>
    <s v="Second Class"/>
    <x v="351"/>
    <s v="Daniel Lacy"/>
    <x v="0"/>
    <s v="United States"/>
    <s v="Noblesville"/>
    <x v="14"/>
    <n v="46060"/>
    <x v="2"/>
    <s v="OFF-BI-10001308"/>
    <x v="1"/>
    <x v="8"/>
    <s v="GBC Standard Plastic Binding Systems' Combs"/>
    <n v="12.56"/>
    <n v="2"/>
    <n v="0"/>
    <n v="5.6519999999999992"/>
  </r>
  <r>
    <n v="2917"/>
    <x v="1448"/>
    <x v="1"/>
    <x v="88"/>
    <d v="2012-10-17T00:00:00"/>
    <s v="Second Class"/>
    <x v="351"/>
    <s v="Daniel Lacy"/>
    <x v="0"/>
    <s v="United States"/>
    <s v="Noblesville"/>
    <x v="14"/>
    <n v="46060"/>
    <x v="2"/>
    <s v="TEC-PH-10001750"/>
    <x v="2"/>
    <x v="7"/>
    <s v="Samsung Rugby III"/>
    <n v="263.95999999999998"/>
    <n v="4"/>
    <n v="0"/>
    <n v="71.269200000000012"/>
  </r>
  <r>
    <n v="2918"/>
    <x v="1449"/>
    <x v="3"/>
    <x v="151"/>
    <d v="2014-08-31T00:00:00"/>
    <s v="First Class"/>
    <x v="339"/>
    <s v="Sanjit Engle"/>
    <x v="0"/>
    <s v="United States"/>
    <s v="Dallas"/>
    <x v="5"/>
    <n v="75220"/>
    <x v="2"/>
    <s v="OFF-AR-10003338"/>
    <x v="1"/>
    <x v="6"/>
    <s v="Eberhard Faber 3 1/2&quot; Golf Pencils"/>
    <n v="5.9520000000000008"/>
    <n v="1"/>
    <n v="0.2"/>
    <n v="0.37200000000000011"/>
  </r>
  <r>
    <n v="2919"/>
    <x v="1450"/>
    <x v="0"/>
    <x v="813"/>
    <d v="2013-11-24T00:00:00"/>
    <s v="Same Day"/>
    <x v="624"/>
    <s v="Luke Schmidt"/>
    <x v="1"/>
    <s v="United States"/>
    <s v="Philadelphia"/>
    <x v="9"/>
    <n v="19140"/>
    <x v="3"/>
    <s v="OFF-FA-10002763"/>
    <x v="1"/>
    <x v="13"/>
    <s v="Advantus Map Pennant Flags and Round Head Tacks"/>
    <n v="15.8"/>
    <n v="5"/>
    <n v="0.2"/>
    <n v="2.3699999999999983"/>
  </r>
  <r>
    <n v="2920"/>
    <x v="1450"/>
    <x v="0"/>
    <x v="813"/>
    <d v="2013-11-24T00:00:00"/>
    <s v="Same Day"/>
    <x v="624"/>
    <s v="Luke Schmidt"/>
    <x v="1"/>
    <s v="United States"/>
    <s v="Philadelphia"/>
    <x v="9"/>
    <n v="19140"/>
    <x v="3"/>
    <s v="FUR-FU-10002088"/>
    <x v="0"/>
    <x v="5"/>
    <s v="Nu-Dell Float Frame 11 x 14 1/2"/>
    <n v="14.368000000000002"/>
    <n v="2"/>
    <n v="0.2"/>
    <n v="3.9512"/>
  </r>
  <r>
    <n v="2921"/>
    <x v="1450"/>
    <x v="0"/>
    <x v="813"/>
    <d v="2013-11-24T00:00:00"/>
    <s v="Same Day"/>
    <x v="624"/>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x v="462"/>
    <s v="Michael Moore"/>
    <x v="0"/>
    <s v="United States"/>
    <s v="San Francisco"/>
    <x v="1"/>
    <n v="94109"/>
    <x v="1"/>
    <s v="OFF-ST-10001511"/>
    <x v="1"/>
    <x v="4"/>
    <s v="Space Solutions Commercial Steel Shelving"/>
    <n v="129.30000000000001"/>
    <n v="2"/>
    <n v="0"/>
    <n v="6.4649999999999892"/>
  </r>
  <r>
    <n v="2923"/>
    <x v="1452"/>
    <x v="1"/>
    <x v="672"/>
    <d v="2012-12-03T00:00:00"/>
    <s v="Second Class"/>
    <x v="489"/>
    <s v="Deborah Brumfield"/>
    <x v="2"/>
    <s v="United States"/>
    <s v="Austin"/>
    <x v="5"/>
    <n v="78745"/>
    <x v="2"/>
    <s v="OFF-BI-10000301"/>
    <x v="1"/>
    <x v="8"/>
    <s v="GBC Instant Report Kit"/>
    <n v="3.8819999999999988"/>
    <n v="3"/>
    <n v="0.8"/>
    <n v="-5.8230000000000004"/>
  </r>
  <r>
    <n v="2924"/>
    <x v="1453"/>
    <x v="2"/>
    <x v="307"/>
    <d v="2011-07-04T00:00:00"/>
    <s v="Standard Class"/>
    <x v="338"/>
    <s v="Rob Williams"/>
    <x v="1"/>
    <s v="United States"/>
    <s v="Detroit"/>
    <x v="12"/>
    <n v="48234"/>
    <x v="2"/>
    <s v="OFF-FA-10003495"/>
    <x v="1"/>
    <x v="13"/>
    <s v="Staples"/>
    <n v="6.08"/>
    <n v="1"/>
    <n v="0"/>
    <n v="3.04"/>
  </r>
  <r>
    <n v="2925"/>
    <x v="1454"/>
    <x v="2"/>
    <x v="814"/>
    <d v="2011-09-05T00:00:00"/>
    <s v="First Class"/>
    <x v="594"/>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x v="594"/>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x v="669"/>
    <s v="Becky Pak"/>
    <x v="0"/>
    <s v="United States"/>
    <s v="Columbus"/>
    <x v="32"/>
    <n v="31907"/>
    <x v="0"/>
    <s v="FUR-FU-10000771"/>
    <x v="0"/>
    <x v="5"/>
    <s v="Eldon 200 Class Desk Accessories, Smoke"/>
    <n v="18.84"/>
    <n v="3"/>
    <n v="0"/>
    <n v="7.9128000000000007"/>
  </r>
  <r>
    <n v="2928"/>
    <x v="1456"/>
    <x v="3"/>
    <x v="400"/>
    <d v="2014-06-11T00:00:00"/>
    <s v="Standard Class"/>
    <x v="564"/>
    <s v="Carol Triggs"/>
    <x v="0"/>
    <s v="United States"/>
    <s v="Apple Valley"/>
    <x v="11"/>
    <n v="55124"/>
    <x v="2"/>
    <s v="OFF-AR-10002255"/>
    <x v="1"/>
    <x v="6"/>
    <s v="Newell 346"/>
    <n v="8.64"/>
    <n v="3"/>
    <n v="0"/>
    <n v="2.5055999999999998"/>
  </r>
  <r>
    <n v="2929"/>
    <x v="1457"/>
    <x v="3"/>
    <x v="15"/>
    <d v="2014-10-27T00:00:00"/>
    <s v="Standard Class"/>
    <x v="274"/>
    <s v="Tracy Hopkins"/>
    <x v="2"/>
    <s v="United States"/>
    <s v="Burlington"/>
    <x v="3"/>
    <n v="27217"/>
    <x v="0"/>
    <s v="OFF-BI-10004995"/>
    <x v="1"/>
    <x v="8"/>
    <s v="GBC DocuBind P400 Electric Binding System"/>
    <n v="1633.1880000000003"/>
    <n v="4"/>
    <n v="0.7"/>
    <n v="-1306.5504000000001"/>
  </r>
  <r>
    <n v="2930"/>
    <x v="1458"/>
    <x v="3"/>
    <x v="551"/>
    <d v="2014-11-25T00:00:00"/>
    <s v="Standard Class"/>
    <x v="467"/>
    <s v="Maria Etezadi"/>
    <x v="2"/>
    <s v="United States"/>
    <s v="Saginaw"/>
    <x v="12"/>
    <n v="48601"/>
    <x v="2"/>
    <s v="FUR-FU-10002597"/>
    <x v="0"/>
    <x v="5"/>
    <s v="C-Line Magnetic Cubicle Keepers, Clear Polypropylene"/>
    <n v="19.760000000000002"/>
    <n v="4"/>
    <n v="0"/>
    <n v="8.2992000000000008"/>
  </r>
  <r>
    <n v="2931"/>
    <x v="1459"/>
    <x v="1"/>
    <x v="816"/>
    <d v="2012-08-08T00:00:00"/>
    <s v="Same Day"/>
    <x v="627"/>
    <s v="Thomas Thornton"/>
    <x v="0"/>
    <s v="United States"/>
    <s v="San Francisco"/>
    <x v="1"/>
    <n v="94109"/>
    <x v="1"/>
    <s v="OFF-BI-10004970"/>
    <x v="1"/>
    <x v="8"/>
    <s v="ACCOHIDE 3-Ring Binder, Blue, 1&quot;"/>
    <n v="6.6080000000000005"/>
    <n v="2"/>
    <n v="0.2"/>
    <n v="2.2302"/>
  </r>
  <r>
    <n v="2932"/>
    <x v="1459"/>
    <x v="1"/>
    <x v="816"/>
    <d v="2012-08-08T00:00:00"/>
    <s v="Same Day"/>
    <x v="627"/>
    <s v="Thomas Thornton"/>
    <x v="0"/>
    <s v="United States"/>
    <s v="San Francisco"/>
    <x v="1"/>
    <n v="94109"/>
    <x v="1"/>
    <s v="OFF-BI-10002557"/>
    <x v="1"/>
    <x v="8"/>
    <s v="Presstex Flexible Ring Binders"/>
    <n v="7.28"/>
    <n v="2"/>
    <n v="0.2"/>
    <n v="2.7299999999999995"/>
  </r>
  <r>
    <n v="2933"/>
    <x v="1459"/>
    <x v="1"/>
    <x v="816"/>
    <d v="2012-08-08T00:00:00"/>
    <s v="Same Day"/>
    <x v="627"/>
    <s v="Thomas Thornton"/>
    <x v="0"/>
    <s v="United States"/>
    <s v="San Francisco"/>
    <x v="1"/>
    <n v="94109"/>
    <x v="1"/>
    <s v="FUR-CH-10000785"/>
    <x v="0"/>
    <x v="1"/>
    <s v="Global Ergonomic Managers Chair"/>
    <n v="144.78399999999999"/>
    <n v="1"/>
    <n v="0.2"/>
    <n v="10.858800000000002"/>
  </r>
  <r>
    <n v="2934"/>
    <x v="1460"/>
    <x v="0"/>
    <x v="409"/>
    <d v="2013-12-13T00:00:00"/>
    <s v="Standard Class"/>
    <x v="218"/>
    <s v="Greg Tran"/>
    <x v="0"/>
    <s v="United States"/>
    <s v="Seattle"/>
    <x v="4"/>
    <n v="98105"/>
    <x v="1"/>
    <s v="TEC-PH-10002310"/>
    <x v="2"/>
    <x v="7"/>
    <s v="Plantronics Calisto P620-M USB Wireless Speakerphone System"/>
    <n v="156.79200000000003"/>
    <n v="1"/>
    <n v="0.2"/>
    <n v="13.719300000000004"/>
  </r>
  <r>
    <n v="2935"/>
    <x v="1460"/>
    <x v="0"/>
    <x v="409"/>
    <d v="2013-12-13T00:00:00"/>
    <s v="Standard Class"/>
    <x v="218"/>
    <s v="Greg Tran"/>
    <x v="0"/>
    <s v="United States"/>
    <s v="Seattle"/>
    <x v="4"/>
    <n v="98105"/>
    <x v="1"/>
    <s v="TEC-PH-10002834"/>
    <x v="2"/>
    <x v="7"/>
    <s v="Google Nexus 5"/>
    <n v="431.97600000000006"/>
    <n v="3"/>
    <n v="0.2"/>
    <n v="26.998499999999993"/>
  </r>
  <r>
    <n v="2936"/>
    <x v="1460"/>
    <x v="0"/>
    <x v="409"/>
    <d v="2013-12-13T00:00:00"/>
    <s v="Standard Class"/>
    <x v="218"/>
    <s v="Greg Tran"/>
    <x v="0"/>
    <s v="United States"/>
    <s v="Seattle"/>
    <x v="4"/>
    <n v="98105"/>
    <x v="1"/>
    <s v="OFF-EN-10000927"/>
    <x v="1"/>
    <x v="12"/>
    <s v="Jet-Pak Recycled Peel 'N' Seal Padded Mailers"/>
    <n v="35.89"/>
    <n v="1"/>
    <n v="0"/>
    <n v="16.150499999999997"/>
  </r>
  <r>
    <n v="2937"/>
    <x v="1460"/>
    <x v="0"/>
    <x v="409"/>
    <d v="2013-12-13T00:00:00"/>
    <s v="Standard Class"/>
    <x v="218"/>
    <s v="Greg Tran"/>
    <x v="0"/>
    <s v="United States"/>
    <s v="Seattle"/>
    <x v="4"/>
    <n v="98105"/>
    <x v="1"/>
    <s v="OFF-BI-10001636"/>
    <x v="1"/>
    <x v="8"/>
    <s v="Ibico Plastic and Wire Spiral Binding Combs"/>
    <n v="47.207999999999998"/>
    <n v="7"/>
    <n v="0.2"/>
    <n v="15.342599999999997"/>
  </r>
  <r>
    <n v="2938"/>
    <x v="1460"/>
    <x v="0"/>
    <x v="409"/>
    <d v="2013-12-13T00:00:00"/>
    <s v="Standard Class"/>
    <x v="218"/>
    <s v="Greg Tran"/>
    <x v="0"/>
    <s v="United States"/>
    <s v="Seattle"/>
    <x v="4"/>
    <n v="98105"/>
    <x v="1"/>
    <s v="OFF-PA-10001736"/>
    <x v="1"/>
    <x v="10"/>
    <s v="Xerox 1880"/>
    <n v="248.07999999999998"/>
    <n v="7"/>
    <n v="0"/>
    <n v="116.59759999999997"/>
  </r>
  <r>
    <n v="2939"/>
    <x v="1460"/>
    <x v="0"/>
    <x v="409"/>
    <d v="2013-12-13T00:00:00"/>
    <s v="Standard Class"/>
    <x v="218"/>
    <s v="Greg Tran"/>
    <x v="0"/>
    <s v="United States"/>
    <s v="Seattle"/>
    <x v="4"/>
    <n v="98105"/>
    <x v="1"/>
    <s v="OFF-PA-10000482"/>
    <x v="1"/>
    <x v="10"/>
    <s v="Snap-A-Way Black Print Carbonless Ruled Speed Letter, Triplicate"/>
    <n v="189.7"/>
    <n v="5"/>
    <n v="0"/>
    <n v="89.158999999999992"/>
  </r>
  <r>
    <n v="2940"/>
    <x v="1460"/>
    <x v="0"/>
    <x v="409"/>
    <d v="2013-12-13T00:00:00"/>
    <s v="Standard Class"/>
    <x v="218"/>
    <s v="Greg Tran"/>
    <x v="0"/>
    <s v="United States"/>
    <s v="Seattle"/>
    <x v="4"/>
    <n v="98105"/>
    <x v="1"/>
    <s v="OFF-BI-10001658"/>
    <x v="1"/>
    <x v="8"/>
    <s v="GBC Standard Therm-A-Bind Covers"/>
    <n v="59.808000000000007"/>
    <n v="3"/>
    <n v="0.2"/>
    <n v="19.4376"/>
  </r>
  <r>
    <n v="2941"/>
    <x v="1461"/>
    <x v="3"/>
    <x v="613"/>
    <d v="2014-04-01T00:00:00"/>
    <s v="Standard Class"/>
    <x v="251"/>
    <s v="Justin Deggeller"/>
    <x v="1"/>
    <s v="United States"/>
    <s v="Milwaukee"/>
    <x v="6"/>
    <n v="53209"/>
    <x v="2"/>
    <s v="FUR-CH-10000422"/>
    <x v="0"/>
    <x v="1"/>
    <s v="Global Highback Leather Tilter in Burgundy"/>
    <n v="90.99"/>
    <n v="1"/>
    <n v="0"/>
    <n v="14.558400000000006"/>
  </r>
  <r>
    <n v="2942"/>
    <x v="1461"/>
    <x v="3"/>
    <x v="613"/>
    <d v="2014-04-01T00:00:00"/>
    <s v="Standard Class"/>
    <x v="251"/>
    <s v="Justin Deggeller"/>
    <x v="1"/>
    <s v="United States"/>
    <s v="Milwaukee"/>
    <x v="6"/>
    <n v="53209"/>
    <x v="2"/>
    <s v="FUR-CH-10004675"/>
    <x v="0"/>
    <x v="1"/>
    <s v="Lifetime Advantage Folding Chairs, 4/Carton"/>
    <n v="1526.5600000000002"/>
    <n v="7"/>
    <n v="0"/>
    <n v="427.43679999999995"/>
  </r>
  <r>
    <n v="2943"/>
    <x v="1461"/>
    <x v="3"/>
    <x v="613"/>
    <d v="2014-04-01T00:00:00"/>
    <s v="Standard Class"/>
    <x v="251"/>
    <s v="Justin Deggeller"/>
    <x v="1"/>
    <s v="United States"/>
    <s v="Milwaukee"/>
    <x v="6"/>
    <n v="53209"/>
    <x v="2"/>
    <s v="FUR-CH-10002880"/>
    <x v="0"/>
    <x v="1"/>
    <s v="Global High-Back Leather Tilter, Burgundy"/>
    <n v="368.96999999999997"/>
    <n v="3"/>
    <n v="0"/>
    <n v="40.586699999999979"/>
  </r>
  <r>
    <n v="2944"/>
    <x v="1462"/>
    <x v="3"/>
    <x v="123"/>
    <d v="2014-11-25T00:00:00"/>
    <s v="Standard Class"/>
    <x v="498"/>
    <s v="Mick Crebagga"/>
    <x v="0"/>
    <s v="United States"/>
    <s v="Los Angeles"/>
    <x v="1"/>
    <n v="90049"/>
    <x v="1"/>
    <s v="OFF-ST-10000675"/>
    <x v="1"/>
    <x v="4"/>
    <s v="File Shuttle II and Handi-File, Black"/>
    <n v="305.01"/>
    <n v="9"/>
    <n v="0"/>
    <n v="76.252499999999998"/>
  </r>
  <r>
    <n v="2945"/>
    <x v="1462"/>
    <x v="3"/>
    <x v="123"/>
    <d v="2014-11-25T00:00:00"/>
    <s v="Standard Class"/>
    <x v="498"/>
    <s v="Mick Crebagga"/>
    <x v="0"/>
    <s v="United States"/>
    <s v="Los Angeles"/>
    <x v="1"/>
    <n v="90049"/>
    <x v="1"/>
    <s v="FUR-FU-10002685"/>
    <x v="0"/>
    <x v="5"/>
    <s v="Executive Impressions 13-1/2&quot; Indoor/Outdoor Wall Clock"/>
    <n v="18.7"/>
    <n v="1"/>
    <n v="0"/>
    <n v="7.1059999999999999"/>
  </r>
  <r>
    <n v="2946"/>
    <x v="1463"/>
    <x v="0"/>
    <x v="254"/>
    <d v="2013-11-06T00:00:00"/>
    <s v="First Class"/>
    <x v="293"/>
    <s v="Lisa Hazard"/>
    <x v="0"/>
    <s v="United States"/>
    <s v="San Francisco"/>
    <x v="1"/>
    <n v="94122"/>
    <x v="1"/>
    <s v="FUR-FU-10004020"/>
    <x v="0"/>
    <x v="5"/>
    <s v="Advantus Panel Wall Acrylic Frame"/>
    <n v="38.29"/>
    <n v="7"/>
    <n v="0"/>
    <n v="16.464700000000001"/>
  </r>
  <r>
    <n v="2947"/>
    <x v="1464"/>
    <x v="3"/>
    <x v="817"/>
    <d v="2014-12-19T00:00:00"/>
    <s v="Standard Class"/>
    <x v="486"/>
    <s v="Mike Pelletier"/>
    <x v="2"/>
    <s v="United States"/>
    <s v="San Diego"/>
    <x v="1"/>
    <n v="92024"/>
    <x v="1"/>
    <s v="FUR-FU-10004963"/>
    <x v="0"/>
    <x v="5"/>
    <s v="Eldon 400 Class Desk Accessories, Black Carbon"/>
    <n v="26.25"/>
    <n v="3"/>
    <n v="0"/>
    <n v="11.025000000000002"/>
  </r>
  <r>
    <n v="2948"/>
    <x v="1464"/>
    <x v="3"/>
    <x v="817"/>
    <d v="2014-12-19T00:00:00"/>
    <s v="Standard Class"/>
    <x v="486"/>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x v="486"/>
    <s v="Mike Pelletier"/>
    <x v="2"/>
    <s v="United States"/>
    <s v="San Diego"/>
    <x v="1"/>
    <n v="92024"/>
    <x v="1"/>
    <s v="OFF-EN-10000461"/>
    <x v="1"/>
    <x v="12"/>
    <s v="#10- 4 1/8&quot; x 9 1/2&quot; Recycled Envelopes"/>
    <n v="43.7"/>
    <n v="5"/>
    <n v="0"/>
    <n v="20.539000000000001"/>
  </r>
  <r>
    <n v="2950"/>
    <x v="1465"/>
    <x v="3"/>
    <x v="105"/>
    <d v="2014-11-13T00:00:00"/>
    <s v="Same Day"/>
    <x v="670"/>
    <s v="Eugene Moren"/>
    <x v="2"/>
    <s v="United States"/>
    <s v="Glendale"/>
    <x v="16"/>
    <n v="85301"/>
    <x v="1"/>
    <s v="TEC-AC-10001266"/>
    <x v="2"/>
    <x v="11"/>
    <s v="Memorex Micro Travel Drive 8 GB"/>
    <n v="41.6"/>
    <n v="4"/>
    <n v="0.2"/>
    <n v="12.999999999999998"/>
  </r>
  <r>
    <n v="2951"/>
    <x v="1465"/>
    <x v="3"/>
    <x v="105"/>
    <d v="2014-11-13T00:00:00"/>
    <s v="Same Day"/>
    <x v="670"/>
    <s v="Eugene Moren"/>
    <x v="2"/>
    <s v="United States"/>
    <s v="Glendale"/>
    <x v="16"/>
    <n v="85301"/>
    <x v="1"/>
    <s v="OFF-PA-10002160"/>
    <x v="1"/>
    <x v="10"/>
    <s v="Xerox 1978"/>
    <n v="23.120000000000005"/>
    <n v="5"/>
    <n v="0.2"/>
    <n v="8.3810000000000002"/>
  </r>
  <r>
    <n v="2952"/>
    <x v="1465"/>
    <x v="3"/>
    <x v="105"/>
    <d v="2014-11-13T00:00:00"/>
    <s v="Same Day"/>
    <x v="670"/>
    <s v="Eugene Moren"/>
    <x v="2"/>
    <s v="United States"/>
    <s v="Glendale"/>
    <x v="16"/>
    <n v="85301"/>
    <x v="1"/>
    <s v="FUR-CH-10004875"/>
    <x v="0"/>
    <x v="1"/>
    <s v="Harbour Creations 67200 Series Stacking Chairs"/>
    <n v="113.88800000000002"/>
    <n v="2"/>
    <n v="0.2"/>
    <n v="9.9651999999999994"/>
  </r>
  <r>
    <n v="2953"/>
    <x v="1465"/>
    <x v="3"/>
    <x v="105"/>
    <d v="2014-11-13T00:00:00"/>
    <s v="Same Day"/>
    <x v="67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x v="67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x v="670"/>
    <s v="Eugene Moren"/>
    <x v="2"/>
    <s v="United States"/>
    <s v="Glendale"/>
    <x v="16"/>
    <n v="85301"/>
    <x v="1"/>
    <s v="TEC-PH-10001459"/>
    <x v="2"/>
    <x v="7"/>
    <s v="Samsung Galaxy Mega 6.3"/>
    <n v="671.98400000000004"/>
    <n v="2"/>
    <n v="0.2"/>
    <n v="50.398800000000023"/>
  </r>
  <r>
    <n v="2956"/>
    <x v="1466"/>
    <x v="0"/>
    <x v="298"/>
    <d v="2013-08-25T00:00:00"/>
    <s v="Standard Class"/>
    <x v="55"/>
    <s v="Greg Guthrie"/>
    <x v="1"/>
    <s v="United States"/>
    <s v="New York City"/>
    <x v="15"/>
    <n v="10035"/>
    <x v="3"/>
    <s v="TEC-PH-10000439"/>
    <x v="2"/>
    <x v="7"/>
    <s v="GE DSL Phone Line Filter"/>
    <n v="39.99"/>
    <n v="1"/>
    <n v="0"/>
    <n v="11.597099999999998"/>
  </r>
  <r>
    <n v="2957"/>
    <x v="1467"/>
    <x v="3"/>
    <x v="818"/>
    <d v="2014-07-05T00:00:00"/>
    <s v="Standard Class"/>
    <x v="671"/>
    <s v="Michelle Arnett"/>
    <x v="2"/>
    <s v="United States"/>
    <s v="Watertown"/>
    <x v="15"/>
    <n v="13601"/>
    <x v="3"/>
    <s v="FUR-CH-10002647"/>
    <x v="0"/>
    <x v="1"/>
    <s v="Situations Contoured Folding Chairs, 4/Set"/>
    <n v="191.64600000000002"/>
    <n v="3"/>
    <n v="0.1"/>
    <n v="31.94100000000001"/>
  </r>
  <r>
    <n v="2958"/>
    <x v="1468"/>
    <x v="3"/>
    <x v="464"/>
    <d v="2014-05-10T00:00:00"/>
    <s v="Standard Class"/>
    <x v="129"/>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x v="446"/>
    <s v="Kean Takahito"/>
    <x v="0"/>
    <s v="United States"/>
    <s v="Los Angeles"/>
    <x v="1"/>
    <n v="90032"/>
    <x v="1"/>
    <s v="OFF-BI-10001097"/>
    <x v="1"/>
    <x v="8"/>
    <s v="Avery Hole Reinforcements"/>
    <n v="19.936000000000003"/>
    <n v="4"/>
    <n v="0.2"/>
    <n v="7.2267999999999999"/>
  </r>
  <r>
    <n v="2960"/>
    <x v="1469"/>
    <x v="1"/>
    <x v="100"/>
    <d v="2012-12-29T00:00:00"/>
    <s v="Standard Class"/>
    <x v="446"/>
    <s v="Kean Takahito"/>
    <x v="0"/>
    <s v="United States"/>
    <s v="Los Angeles"/>
    <x v="1"/>
    <n v="90032"/>
    <x v="1"/>
    <s v="OFF-FA-10004854"/>
    <x v="1"/>
    <x v="13"/>
    <s v="Vinyl Coated Wire Paper Clips in Organizer Box, 800/Box"/>
    <n v="45.92"/>
    <n v="4"/>
    <n v="0"/>
    <n v="21.5824"/>
  </r>
  <r>
    <n v="2961"/>
    <x v="1470"/>
    <x v="3"/>
    <x v="466"/>
    <d v="2014-05-02T00:00:00"/>
    <s v="Standard Class"/>
    <x v="178"/>
    <s v="Philisse Overcash"/>
    <x v="2"/>
    <s v="United States"/>
    <s v="Seattle"/>
    <x v="4"/>
    <n v="98115"/>
    <x v="1"/>
    <s v="OFF-PA-10003673"/>
    <x v="1"/>
    <x v="10"/>
    <s v="Strathmore Photo Mount Cards"/>
    <n v="20.34"/>
    <n v="3"/>
    <n v="0"/>
    <n v="9.3563999999999989"/>
  </r>
  <r>
    <n v="2962"/>
    <x v="1470"/>
    <x v="3"/>
    <x v="466"/>
    <d v="2014-05-02T00:00:00"/>
    <s v="Standard Class"/>
    <x v="178"/>
    <s v="Philisse Overcash"/>
    <x v="2"/>
    <s v="United States"/>
    <s v="Seattle"/>
    <x v="4"/>
    <n v="98115"/>
    <x v="1"/>
    <s v="OFF-LA-10002034"/>
    <x v="1"/>
    <x v="2"/>
    <s v="Avery 478"/>
    <n v="39.28"/>
    <n v="8"/>
    <n v="0"/>
    <n v="19.247199999999999"/>
  </r>
  <r>
    <n v="2963"/>
    <x v="1471"/>
    <x v="3"/>
    <x v="819"/>
    <d v="2014-12-22T00:00:00"/>
    <s v="Second Class"/>
    <x v="672"/>
    <s v="Andy Yotov"/>
    <x v="1"/>
    <s v="United States"/>
    <s v="Oceanside"/>
    <x v="1"/>
    <n v="92054"/>
    <x v="1"/>
    <s v="FUR-CH-10002774"/>
    <x v="0"/>
    <x v="1"/>
    <s v="Global Deluxe Stacking Chair, Gray"/>
    <n v="81.567999999999998"/>
    <n v="2"/>
    <n v="0.2"/>
    <n v="9.1763999999999974"/>
  </r>
  <r>
    <n v="2964"/>
    <x v="1471"/>
    <x v="3"/>
    <x v="819"/>
    <d v="2014-12-22T00:00:00"/>
    <s v="Second Class"/>
    <x v="672"/>
    <s v="Andy Yotov"/>
    <x v="1"/>
    <s v="United States"/>
    <s v="Oceanside"/>
    <x v="1"/>
    <n v="92054"/>
    <x v="1"/>
    <s v="FUR-CH-10003817"/>
    <x v="0"/>
    <x v="1"/>
    <s v="Global Value Steno Chair, Gray"/>
    <n v="97.184000000000012"/>
    <n v="2"/>
    <n v="0.2"/>
    <n v="6.0740000000000016"/>
  </r>
  <r>
    <n v="2965"/>
    <x v="1471"/>
    <x v="3"/>
    <x v="819"/>
    <d v="2014-12-22T00:00:00"/>
    <s v="Second Class"/>
    <x v="672"/>
    <s v="Andy Yotov"/>
    <x v="1"/>
    <s v="United States"/>
    <s v="Oceanside"/>
    <x v="1"/>
    <n v="92054"/>
    <x v="1"/>
    <s v="OFF-BI-10002949"/>
    <x v="1"/>
    <x v="8"/>
    <s v="Prestige Round Ring Binders"/>
    <n v="24.320000000000004"/>
    <n v="5"/>
    <n v="0.2"/>
    <n v="8.2079999999999984"/>
  </r>
  <r>
    <n v="2966"/>
    <x v="1471"/>
    <x v="3"/>
    <x v="819"/>
    <d v="2014-12-22T00:00:00"/>
    <s v="Second Class"/>
    <x v="672"/>
    <s v="Andy Yotov"/>
    <x v="1"/>
    <s v="United States"/>
    <s v="Oceanside"/>
    <x v="1"/>
    <n v="92054"/>
    <x v="1"/>
    <s v="FUR-FU-10002445"/>
    <x v="0"/>
    <x v="5"/>
    <s v="DAX Two-Tone Rosewood/Black Document Frame, Desktop, 5 x 7"/>
    <n v="18.96"/>
    <n v="2"/>
    <n v="0"/>
    <n v="7.5840000000000014"/>
  </r>
  <r>
    <n v="2967"/>
    <x v="1472"/>
    <x v="2"/>
    <x v="422"/>
    <d v="2011-12-31T00:00:00"/>
    <s v="Standard Class"/>
    <x v="476"/>
    <s v="Corey-Lock"/>
    <x v="0"/>
    <s v="United States"/>
    <s v="Skokie"/>
    <x v="10"/>
    <n v="60076"/>
    <x v="2"/>
    <s v="FUR-FU-10001473"/>
    <x v="0"/>
    <x v="5"/>
    <s v="DAX Wood Document Frame"/>
    <n v="32.952000000000005"/>
    <n v="6"/>
    <n v="0.6"/>
    <n v="-19.771199999999997"/>
  </r>
  <r>
    <n v="2968"/>
    <x v="1472"/>
    <x v="2"/>
    <x v="422"/>
    <d v="2011-12-31T00:00:00"/>
    <s v="Standard Class"/>
    <x v="476"/>
    <s v="Corey-Lock"/>
    <x v="0"/>
    <s v="United States"/>
    <s v="Skokie"/>
    <x v="10"/>
    <n v="60076"/>
    <x v="2"/>
    <s v="OFF-ST-10002562"/>
    <x v="1"/>
    <x v="4"/>
    <s v="Staples"/>
    <n v="30.016000000000005"/>
    <n v="4"/>
    <n v="0.2"/>
    <n v="3.0015999999999998"/>
  </r>
  <r>
    <n v="2969"/>
    <x v="1473"/>
    <x v="3"/>
    <x v="44"/>
    <d v="2014-11-10T00:00:00"/>
    <s v="Second Class"/>
    <x v="535"/>
    <s v="Jill Fjeld"/>
    <x v="0"/>
    <s v="United States"/>
    <s v="Fayetteville"/>
    <x v="3"/>
    <n v="28314"/>
    <x v="0"/>
    <s v="OFF-AP-10002118"/>
    <x v="1"/>
    <x v="9"/>
    <s v="1.7 Cubic Foot Compact &quot;Cube&quot; Office Refrigerators"/>
    <n v="499.58400000000006"/>
    <n v="3"/>
    <n v="0.2"/>
    <n v="43.713600000000014"/>
  </r>
  <r>
    <n v="2970"/>
    <x v="1473"/>
    <x v="3"/>
    <x v="44"/>
    <d v="2014-11-10T00:00:00"/>
    <s v="Second Class"/>
    <x v="535"/>
    <s v="Jill Fjeld"/>
    <x v="0"/>
    <s v="United States"/>
    <s v="Fayetteville"/>
    <x v="3"/>
    <n v="28314"/>
    <x v="0"/>
    <s v="OFF-PA-10001800"/>
    <x v="1"/>
    <x v="10"/>
    <s v="Xerox 220"/>
    <n v="31.104000000000006"/>
    <n v="6"/>
    <n v="0.2"/>
    <n v="10.8864"/>
  </r>
  <r>
    <n v="2971"/>
    <x v="1473"/>
    <x v="3"/>
    <x v="44"/>
    <d v="2014-11-10T00:00:00"/>
    <s v="Second Class"/>
    <x v="535"/>
    <s v="Jill Fjeld"/>
    <x v="0"/>
    <s v="United States"/>
    <s v="Fayetteville"/>
    <x v="3"/>
    <n v="28314"/>
    <x v="0"/>
    <s v="OFF-BI-10002827"/>
    <x v="1"/>
    <x v="8"/>
    <s v="Avery Durable Poly Binders"/>
    <n v="13.272000000000002"/>
    <n v="8"/>
    <n v="0.7"/>
    <n v="-10.617599999999999"/>
  </r>
  <r>
    <n v="2972"/>
    <x v="1473"/>
    <x v="3"/>
    <x v="44"/>
    <d v="2014-11-10T00:00:00"/>
    <s v="Second Class"/>
    <x v="535"/>
    <s v="Jill Fjeld"/>
    <x v="0"/>
    <s v="United States"/>
    <s v="Fayetteville"/>
    <x v="3"/>
    <n v="28314"/>
    <x v="0"/>
    <s v="FUR-FU-10004671"/>
    <x v="0"/>
    <x v="5"/>
    <s v="Executive Impressions 12&quot; Wall Clock"/>
    <n v="28.272000000000006"/>
    <n v="2"/>
    <n v="0.2"/>
    <n v="6.3612000000000002"/>
  </r>
  <r>
    <n v="2973"/>
    <x v="1473"/>
    <x v="3"/>
    <x v="44"/>
    <d v="2014-11-10T00:00:00"/>
    <s v="Second Class"/>
    <x v="53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x v="239"/>
    <s v="Andrew Roberts"/>
    <x v="0"/>
    <s v="United States"/>
    <s v="Tulsa"/>
    <x v="26"/>
    <n v="74133"/>
    <x v="2"/>
    <s v="OFF-BI-10004656"/>
    <x v="1"/>
    <x v="8"/>
    <s v="Peel &amp; Stick Add-On Corner Pockets"/>
    <n v="10.8"/>
    <n v="5"/>
    <n v="0"/>
    <n v="5.1839999999999993"/>
  </r>
  <r>
    <n v="2975"/>
    <x v="1475"/>
    <x v="1"/>
    <x v="820"/>
    <d v="2012-05-12T00:00:00"/>
    <s v="Standard Class"/>
    <x v="165"/>
    <s v="Anna Gayman"/>
    <x v="0"/>
    <s v="United States"/>
    <s v="Allen"/>
    <x v="5"/>
    <n v="75002"/>
    <x v="2"/>
    <s v="FUR-TA-10001095"/>
    <x v="0"/>
    <x v="3"/>
    <s v="Chromcraft Round Conference Tables"/>
    <n v="244.00599999999997"/>
    <n v="2"/>
    <n v="0.3"/>
    <n v="-31.372200000000007"/>
  </r>
  <r>
    <n v="2976"/>
    <x v="1475"/>
    <x v="1"/>
    <x v="820"/>
    <d v="2012-05-12T00:00:00"/>
    <s v="Standard Class"/>
    <x v="165"/>
    <s v="Anna Gayman"/>
    <x v="0"/>
    <s v="United States"/>
    <s v="Allen"/>
    <x v="5"/>
    <n v="75002"/>
    <x v="2"/>
    <s v="OFF-PA-10000213"/>
    <x v="1"/>
    <x v="10"/>
    <s v="Xerox 198"/>
    <n v="15.936000000000002"/>
    <n v="4"/>
    <n v="0.2"/>
    <n v="5.378400000000001"/>
  </r>
  <r>
    <n v="2977"/>
    <x v="1476"/>
    <x v="3"/>
    <x v="769"/>
    <d v="2014-12-05T00:00:00"/>
    <s v="Same Day"/>
    <x v="1"/>
    <s v="Darrin Van Huff"/>
    <x v="1"/>
    <s v="United States"/>
    <s v="Philadelphia"/>
    <x v="9"/>
    <n v="19143"/>
    <x v="3"/>
    <s v="FUR-CH-10001797"/>
    <x v="0"/>
    <x v="1"/>
    <s v="Safco Chair Connectors, 6/Carton"/>
    <n v="188.55199999999996"/>
    <n v="7"/>
    <n v="0.3"/>
    <n v="-2.693600000000032"/>
  </r>
  <r>
    <n v="2978"/>
    <x v="1477"/>
    <x v="3"/>
    <x v="621"/>
    <d v="2014-10-09T00:00:00"/>
    <s v="Second Class"/>
    <x v="332"/>
    <s v="Hunter Lopez"/>
    <x v="0"/>
    <s v="United States"/>
    <s v="Rochester"/>
    <x v="15"/>
    <n v="14609"/>
    <x v="3"/>
    <s v="OFF-ST-10002214"/>
    <x v="1"/>
    <x v="4"/>
    <s v="X-Rack File for Hanging Folders"/>
    <n v="22.58"/>
    <n v="2"/>
    <n v="0"/>
    <n v="5.8707999999999991"/>
  </r>
  <r>
    <n v="2979"/>
    <x v="1478"/>
    <x v="2"/>
    <x v="286"/>
    <d v="2011-01-17T00:00:00"/>
    <s v="Second Class"/>
    <x v="444"/>
    <s v="Natalie DeCherney"/>
    <x v="0"/>
    <s v="United States"/>
    <s v="Mount Pleasant"/>
    <x v="20"/>
    <n v="29464"/>
    <x v="0"/>
    <s v="FUR-CH-10000422"/>
    <x v="0"/>
    <x v="1"/>
    <s v="Global Highback Leather Tilter in Burgundy"/>
    <n v="545.93999999999994"/>
    <n v="6"/>
    <n v="0"/>
    <n v="87.350400000000036"/>
  </r>
  <r>
    <n v="2980"/>
    <x v="1479"/>
    <x v="1"/>
    <x v="821"/>
    <d v="2012-06-17T00:00:00"/>
    <s v="Standard Class"/>
    <x v="673"/>
    <s v="Giulietta Baptist"/>
    <x v="0"/>
    <s v="United States"/>
    <s v="Philadelphia"/>
    <x v="9"/>
    <n v="19134"/>
    <x v="3"/>
    <s v="OFF-PA-10003848"/>
    <x v="1"/>
    <x v="10"/>
    <s v="Xerox 1997"/>
    <n v="20.736000000000004"/>
    <n v="4"/>
    <n v="0.2"/>
    <n v="7.2576000000000001"/>
  </r>
  <r>
    <n v="2981"/>
    <x v="1479"/>
    <x v="1"/>
    <x v="821"/>
    <d v="2012-06-17T00:00:00"/>
    <s v="Standard Class"/>
    <x v="673"/>
    <s v="Giulietta Baptist"/>
    <x v="0"/>
    <s v="United States"/>
    <s v="Philadelphia"/>
    <x v="9"/>
    <n v="19134"/>
    <x v="3"/>
    <s v="FUR-FU-10003623"/>
    <x v="0"/>
    <x v="5"/>
    <s v="DataProducts Ampli Magnifier Task Lamp, Black,"/>
    <n v="43.295999999999999"/>
    <n v="2"/>
    <n v="0.2"/>
    <n v="4.3295999999999975"/>
  </r>
  <r>
    <n v="2982"/>
    <x v="1480"/>
    <x v="2"/>
    <x v="136"/>
    <d v="2011-07-18T00:00:00"/>
    <s v="Standard Class"/>
    <x v="52"/>
    <s v="Clay Ludtke"/>
    <x v="0"/>
    <s v="United States"/>
    <s v="Seattle"/>
    <x v="4"/>
    <n v="98115"/>
    <x v="1"/>
    <s v="FUR-CH-10001797"/>
    <x v="0"/>
    <x v="1"/>
    <s v="Safco Chair Connectors, 6/Carton"/>
    <n v="123.136"/>
    <n v="4"/>
    <n v="0.2"/>
    <n v="13.852799999999981"/>
  </r>
  <r>
    <n v="2983"/>
    <x v="1480"/>
    <x v="2"/>
    <x v="136"/>
    <d v="2011-07-18T00:00:00"/>
    <s v="Standard Class"/>
    <x v="52"/>
    <s v="Clay Ludtke"/>
    <x v="0"/>
    <s v="United States"/>
    <s v="Seattle"/>
    <x v="4"/>
    <n v="98115"/>
    <x v="1"/>
    <s v="OFF-BI-10003094"/>
    <x v="1"/>
    <x v="8"/>
    <s v="Self-Adhesive Ring Binder Labels"/>
    <n v="11.264000000000001"/>
    <n v="4"/>
    <n v="0.2"/>
    <n v="3.8015999999999992"/>
  </r>
  <r>
    <n v="2984"/>
    <x v="1481"/>
    <x v="2"/>
    <x v="776"/>
    <d v="2011-12-11T00:00:00"/>
    <s v="Second Class"/>
    <x v="53"/>
    <s v="Ryan Crowe"/>
    <x v="0"/>
    <s v="United States"/>
    <s v="Springfield"/>
    <x v="21"/>
    <n v="97477"/>
    <x v="1"/>
    <s v="OFF-ST-10002205"/>
    <x v="1"/>
    <x v="4"/>
    <s v="File Shuttle I and Handi-File"/>
    <n v="53.424000000000007"/>
    <n v="3"/>
    <n v="0.2"/>
    <n v="4.6746000000000016"/>
  </r>
  <r>
    <n v="2985"/>
    <x v="1481"/>
    <x v="2"/>
    <x v="776"/>
    <d v="2011-12-11T00:00:00"/>
    <s v="Second Class"/>
    <x v="53"/>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x v="674"/>
    <s v="Julia Barnett"/>
    <x v="2"/>
    <s v="United States"/>
    <s v="Columbus"/>
    <x v="32"/>
    <n v="31907"/>
    <x v="0"/>
    <s v="FUR-FU-10000755"/>
    <x v="0"/>
    <x v="5"/>
    <s v="Eldon Expressions Mahogany Wood Desk Collection"/>
    <n v="24.96"/>
    <n v="4"/>
    <n v="0"/>
    <n v="6.240000000000002"/>
  </r>
  <r>
    <n v="2987"/>
    <x v="1482"/>
    <x v="0"/>
    <x v="822"/>
    <d v="2013-05-31T00:00:00"/>
    <s v="Standard Class"/>
    <x v="674"/>
    <s v="Julia Barnett"/>
    <x v="2"/>
    <s v="United States"/>
    <s v="Columbus"/>
    <x v="32"/>
    <n v="31907"/>
    <x v="0"/>
    <s v="OFF-PA-10002893"/>
    <x v="1"/>
    <x v="10"/>
    <s v="Wirebound Service Call Books, 5 1/2&quot; x 4&quot;"/>
    <n v="19.36"/>
    <n v="2"/>
    <n v="0"/>
    <n v="9.2927999999999997"/>
  </r>
  <r>
    <n v="2988"/>
    <x v="1482"/>
    <x v="0"/>
    <x v="822"/>
    <d v="2013-05-31T00:00:00"/>
    <s v="Standard Class"/>
    <x v="674"/>
    <s v="Julia Barnett"/>
    <x v="2"/>
    <s v="United States"/>
    <s v="Columbus"/>
    <x v="32"/>
    <n v="31907"/>
    <x v="0"/>
    <s v="OFF-ST-10000689"/>
    <x v="1"/>
    <x v="4"/>
    <s v="Fellowes Strictly Business Drawer File, Letter/Legal Size"/>
    <n v="1267.6499999999999"/>
    <n v="9"/>
    <n v="0"/>
    <n v="152.11799999999999"/>
  </r>
  <r>
    <n v="2989"/>
    <x v="1483"/>
    <x v="0"/>
    <x v="823"/>
    <d v="2013-02-26T00:00:00"/>
    <s v="Second Class"/>
    <x v="637"/>
    <s v="Matthew Clasen"/>
    <x v="1"/>
    <s v="United States"/>
    <s v="Los Angeles"/>
    <x v="1"/>
    <n v="90032"/>
    <x v="1"/>
    <s v="TEC-AC-10004227"/>
    <x v="2"/>
    <x v="11"/>
    <s v="SanDisk Ultra 16 GB MicroSDHC Class 10 Memory Card"/>
    <n v="12.99"/>
    <n v="1"/>
    <n v="0"/>
    <n v="0.77939999999999898"/>
  </r>
  <r>
    <n v="2990"/>
    <x v="1483"/>
    <x v="0"/>
    <x v="823"/>
    <d v="2013-02-26T00:00:00"/>
    <s v="Second Class"/>
    <x v="637"/>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x v="637"/>
    <s v="Matthew Clasen"/>
    <x v="1"/>
    <s v="United States"/>
    <s v="Los Angeles"/>
    <x v="1"/>
    <n v="90032"/>
    <x v="1"/>
    <s v="OFF-ST-10001809"/>
    <x v="1"/>
    <x v="4"/>
    <s v="Fellowes Officeware Wire Shelving"/>
    <n v="449.15"/>
    <n v="5"/>
    <n v="0"/>
    <n v="8.9829999999999899"/>
  </r>
  <r>
    <n v="2992"/>
    <x v="1483"/>
    <x v="0"/>
    <x v="823"/>
    <d v="2013-02-26T00:00:00"/>
    <s v="Second Class"/>
    <x v="637"/>
    <s v="Matthew Clasen"/>
    <x v="1"/>
    <s v="United States"/>
    <s v="Los Angeles"/>
    <x v="1"/>
    <n v="90032"/>
    <x v="1"/>
    <s v="OFF-BI-10002309"/>
    <x v="1"/>
    <x v="8"/>
    <s v="Avery Heavy-Duty EZD  Binder With Locking Rings"/>
    <n v="31.248000000000005"/>
    <n v="7"/>
    <n v="0.2"/>
    <n v="10.936799999999998"/>
  </r>
  <r>
    <n v="2993"/>
    <x v="1484"/>
    <x v="0"/>
    <x v="824"/>
    <d v="2013-10-07T00:00:00"/>
    <s v="Standard Class"/>
    <x v="640"/>
    <s v="Tim Taslimi"/>
    <x v="1"/>
    <s v="United States"/>
    <s v="New York City"/>
    <x v="15"/>
    <n v="10024"/>
    <x v="3"/>
    <s v="OFF-AP-10004532"/>
    <x v="1"/>
    <x v="9"/>
    <s v="Kensington 6 Outlet Guardian Standard Surge Protector"/>
    <n v="61.44"/>
    <n v="3"/>
    <n v="0"/>
    <n v="16.588799999999999"/>
  </r>
  <r>
    <n v="2994"/>
    <x v="1485"/>
    <x v="3"/>
    <x v="825"/>
    <d v="2014-03-18T00:00:00"/>
    <s v="Standard Class"/>
    <x v="77"/>
    <s v="Max Jones"/>
    <x v="0"/>
    <s v="United States"/>
    <s v="Detroit"/>
    <x v="12"/>
    <n v="48227"/>
    <x v="2"/>
    <s v="OFF-BI-10003091"/>
    <x v="1"/>
    <x v="8"/>
    <s v="GBC DocuBind TL200 Manual Binding Machine"/>
    <n v="895.92"/>
    <n v="4"/>
    <n v="0"/>
    <n v="421.08239999999995"/>
  </r>
  <r>
    <n v="2995"/>
    <x v="1486"/>
    <x v="0"/>
    <x v="369"/>
    <d v="2013-09-14T00:00:00"/>
    <s v="Second Class"/>
    <x v="247"/>
    <s v="Annie Thurman"/>
    <x v="0"/>
    <s v="United States"/>
    <s v="Stockton"/>
    <x v="1"/>
    <n v="95207"/>
    <x v="1"/>
    <s v="OFF-BI-10004654"/>
    <x v="1"/>
    <x v="8"/>
    <s v="VariCap6 Expandable Binder"/>
    <n v="55.360000000000007"/>
    <n v="4"/>
    <n v="0.2"/>
    <n v="18.683999999999997"/>
  </r>
  <r>
    <n v="2996"/>
    <x v="1487"/>
    <x v="2"/>
    <x v="686"/>
    <d v="2011-07-21T00:00:00"/>
    <s v="Standard Class"/>
    <x v="171"/>
    <s v="Philip Brown"/>
    <x v="0"/>
    <s v="United States"/>
    <s v="Phoenix"/>
    <x v="16"/>
    <n v="85023"/>
    <x v="1"/>
    <s v="OFF-ST-10000760"/>
    <x v="1"/>
    <x v="4"/>
    <s v="Eldon Fold 'N Roll Cart System"/>
    <n v="55.92"/>
    <n v="5"/>
    <n v="0.2"/>
    <n v="6.2910000000000004"/>
  </r>
  <r>
    <n v="2997"/>
    <x v="1488"/>
    <x v="2"/>
    <x v="261"/>
    <d v="2011-06-25T00:00:00"/>
    <s v="Standard Class"/>
    <x v="508"/>
    <s v="Natalie Webber"/>
    <x v="0"/>
    <s v="United States"/>
    <s v="Philadelphia"/>
    <x v="9"/>
    <n v="19120"/>
    <x v="3"/>
    <s v="OFF-EN-10001539"/>
    <x v="1"/>
    <x v="12"/>
    <s v="Staples"/>
    <n v="24.896000000000001"/>
    <n v="4"/>
    <n v="0.2"/>
    <n v="8.4024000000000001"/>
  </r>
  <r>
    <n v="2998"/>
    <x v="1488"/>
    <x v="2"/>
    <x v="261"/>
    <d v="2011-06-25T00:00:00"/>
    <s v="Standard Class"/>
    <x v="508"/>
    <s v="Natalie Webber"/>
    <x v="0"/>
    <s v="United States"/>
    <s v="Philadelphia"/>
    <x v="9"/>
    <n v="19120"/>
    <x v="3"/>
    <s v="FUR-FU-10000550"/>
    <x v="0"/>
    <x v="5"/>
    <s v="Stacking Trays by OIC"/>
    <n v="3.9840000000000004"/>
    <n v="1"/>
    <n v="0.2"/>
    <n v="0.64739999999999964"/>
  </r>
  <r>
    <n v="2999"/>
    <x v="1488"/>
    <x v="2"/>
    <x v="261"/>
    <d v="2011-06-25T00:00:00"/>
    <s v="Standard Class"/>
    <x v="508"/>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x v="508"/>
    <s v="Natalie Webber"/>
    <x v="0"/>
    <s v="United States"/>
    <s v="Philadelphia"/>
    <x v="9"/>
    <n v="19120"/>
    <x v="3"/>
    <s v="TEC-MA-10004521"/>
    <x v="2"/>
    <x v="15"/>
    <s v="Epson Perfection V600 Photo Scanner"/>
    <n v="206.99100000000004"/>
    <n v="3"/>
    <n v="0.7"/>
    <n v="-172.49250000000001"/>
  </r>
  <r>
    <n v="3001"/>
    <x v="1488"/>
    <x v="2"/>
    <x v="261"/>
    <d v="2011-06-25T00:00:00"/>
    <s v="Standard Class"/>
    <x v="508"/>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x v="508"/>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x v="163"/>
    <s v="Victor Preis"/>
    <x v="2"/>
    <s v="United States"/>
    <s v="Sterling Heights"/>
    <x v="12"/>
    <n v="48310"/>
    <x v="2"/>
    <s v="OFF-BI-10003655"/>
    <x v="1"/>
    <x v="8"/>
    <s v="Durable Pressboard Binders"/>
    <n v="19"/>
    <n v="5"/>
    <n v="0"/>
    <n v="8.93"/>
  </r>
  <r>
    <n v="3004"/>
    <x v="1490"/>
    <x v="3"/>
    <x v="819"/>
    <d v="2014-12-24T00:00:00"/>
    <s v="Standard Class"/>
    <x v="279"/>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x v="6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x v="50"/>
    <s v="Pete Armstrong"/>
    <x v="2"/>
    <s v="United States"/>
    <s v="Eau Claire"/>
    <x v="6"/>
    <n v="54703"/>
    <x v="2"/>
    <s v="OFF-BI-10000666"/>
    <x v="1"/>
    <x v="8"/>
    <s v="Surelock Post Binders"/>
    <n v="91.679999999999993"/>
    <n v="3"/>
    <n v="0"/>
    <n v="45.839999999999996"/>
  </r>
  <r>
    <n v="3007"/>
    <x v="1493"/>
    <x v="3"/>
    <x v="119"/>
    <d v="2014-10-16T00:00:00"/>
    <s v="First Class"/>
    <x v="257"/>
    <s v="Craig Reiter"/>
    <x v="0"/>
    <s v="United States"/>
    <s v="New York City"/>
    <x v="15"/>
    <n v="10009"/>
    <x v="3"/>
    <s v="OFF-AP-10000828"/>
    <x v="1"/>
    <x v="9"/>
    <s v="Avanti 4.4 Cu. Ft. Refrigerator"/>
    <n v="904.9"/>
    <n v="5"/>
    <n v="0"/>
    <n v="253.37199999999996"/>
  </r>
  <r>
    <n v="3008"/>
    <x v="1494"/>
    <x v="2"/>
    <x v="745"/>
    <d v="2011-10-29T00:00:00"/>
    <s v="Standard Class"/>
    <x v="211"/>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x v="506"/>
    <s v="James Galang"/>
    <x v="0"/>
    <s v="United States"/>
    <s v="Murray"/>
    <x v="0"/>
    <n v="42071"/>
    <x v="0"/>
    <s v="FUR-FU-10004748"/>
    <x v="0"/>
    <x v="5"/>
    <s v="Howard Miller 16&quot; Diameter Gallery Wall Clock"/>
    <n v="191.82"/>
    <n v="3"/>
    <n v="0"/>
    <n v="74.809799999999996"/>
  </r>
  <r>
    <n v="3010"/>
    <x v="1496"/>
    <x v="0"/>
    <x v="197"/>
    <d v="2013-07-30T00:00:00"/>
    <s v="Standard Class"/>
    <x v="64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x v="676"/>
    <s v="Sharelle Roach"/>
    <x v="2"/>
    <s v="United States"/>
    <s v="Louisville"/>
    <x v="22"/>
    <n v="80027"/>
    <x v="1"/>
    <s v="OFF-BI-10000773"/>
    <x v="1"/>
    <x v="8"/>
    <s v="Insertable Tab Post Binder Dividers"/>
    <n v="12.030000000000001"/>
    <n v="5"/>
    <n v="0.7"/>
    <n v="-9.222999999999999"/>
  </r>
  <r>
    <n v="3012"/>
    <x v="1497"/>
    <x v="3"/>
    <x v="827"/>
    <d v="2014-04-24T00:00:00"/>
    <s v="Standard Class"/>
    <x v="676"/>
    <s v="Sharelle Roach"/>
    <x v="2"/>
    <s v="United States"/>
    <s v="Louisville"/>
    <x v="22"/>
    <n v="80027"/>
    <x v="1"/>
    <s v="TEC-MA-10000822"/>
    <x v="2"/>
    <x v="15"/>
    <s v="Lexmark MX611dhe Monochrome Laser Printer"/>
    <n v="2549.9850000000006"/>
    <n v="5"/>
    <n v="0.7"/>
    <n v="-3399.9800000000009"/>
  </r>
  <r>
    <n v="3013"/>
    <x v="1497"/>
    <x v="3"/>
    <x v="827"/>
    <d v="2014-04-24T00:00:00"/>
    <s v="Standard Class"/>
    <x v="676"/>
    <s v="Sharelle Roach"/>
    <x v="2"/>
    <s v="United States"/>
    <s v="Louisville"/>
    <x v="22"/>
    <n v="80027"/>
    <x v="1"/>
    <s v="OFF-BI-10001543"/>
    <x v="1"/>
    <x v="8"/>
    <s v="GBC VeloBinder Manual Binding System"/>
    <n v="21.594000000000005"/>
    <n v="2"/>
    <n v="0.7"/>
    <n v="-15.835599999999999"/>
  </r>
  <r>
    <n v="3014"/>
    <x v="1497"/>
    <x v="3"/>
    <x v="827"/>
    <d v="2014-04-24T00:00:00"/>
    <s v="Standard Class"/>
    <x v="676"/>
    <s v="Sharelle Roach"/>
    <x v="2"/>
    <s v="United States"/>
    <s v="Louisville"/>
    <x v="22"/>
    <n v="80027"/>
    <x v="1"/>
    <s v="OFF-BI-10003355"/>
    <x v="1"/>
    <x v="8"/>
    <s v="Cardinal Holdit Business Card Pockets"/>
    <n v="8.9640000000000022"/>
    <n v="6"/>
    <n v="0.7"/>
    <n v="-6.573599999999999"/>
  </r>
  <r>
    <n v="3015"/>
    <x v="1497"/>
    <x v="3"/>
    <x v="827"/>
    <d v="2014-04-24T00:00:00"/>
    <s v="Standard Class"/>
    <x v="676"/>
    <s v="Sharelle Roach"/>
    <x v="2"/>
    <s v="United States"/>
    <s v="Louisville"/>
    <x v="22"/>
    <n v="80027"/>
    <x v="1"/>
    <s v="OFF-PA-10002005"/>
    <x v="1"/>
    <x v="10"/>
    <s v="Xerox 225"/>
    <n v="20.736000000000004"/>
    <n v="4"/>
    <n v="0.2"/>
    <n v="7.2576000000000001"/>
  </r>
  <r>
    <n v="3016"/>
    <x v="1498"/>
    <x v="1"/>
    <x v="14"/>
    <d v="2012-09-21T00:00:00"/>
    <s v="Standard Class"/>
    <x v="60"/>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x v="414"/>
    <s v="Mick Hernandez"/>
    <x v="2"/>
    <s v="United States"/>
    <s v="Pharr"/>
    <x v="5"/>
    <n v="78577"/>
    <x v="2"/>
    <s v="OFF-ST-10002743"/>
    <x v="1"/>
    <x v="4"/>
    <s v="SAFCO Boltless Steel Shelving"/>
    <n v="727.29600000000005"/>
    <n v="8"/>
    <n v="0.2"/>
    <n v="-172.73280000000005"/>
  </r>
  <r>
    <n v="3018"/>
    <x v="1499"/>
    <x v="0"/>
    <x v="828"/>
    <d v="2013-08-31T00:00:00"/>
    <s v="Standard Class"/>
    <x v="414"/>
    <s v="Mick Hernandez"/>
    <x v="2"/>
    <s v="United States"/>
    <s v="Pharr"/>
    <x v="5"/>
    <n v="78577"/>
    <x v="2"/>
    <s v="FUR-FU-10004973"/>
    <x v="0"/>
    <x v="5"/>
    <s v="Flat Face Poster Frame"/>
    <n v="22.608000000000001"/>
    <n v="3"/>
    <n v="0.6"/>
    <n v="-10.173599999999997"/>
  </r>
  <r>
    <n v="3019"/>
    <x v="1499"/>
    <x v="0"/>
    <x v="828"/>
    <d v="2013-08-31T00:00:00"/>
    <s v="Standard Class"/>
    <x v="414"/>
    <s v="Mick Hernandez"/>
    <x v="2"/>
    <s v="United States"/>
    <s v="Pharr"/>
    <x v="5"/>
    <n v="78577"/>
    <x v="2"/>
    <s v="TEC-AC-10002842"/>
    <x v="2"/>
    <x v="11"/>
    <s v="WD My Passport Ultra 2TB Portable External Hard Drive"/>
    <n v="666.4"/>
    <n v="7"/>
    <n v="0.2"/>
    <n v="-33.319999999999965"/>
  </r>
  <r>
    <n v="3020"/>
    <x v="1500"/>
    <x v="1"/>
    <x v="627"/>
    <d v="2012-11-14T00:00:00"/>
    <s v="Standard Class"/>
    <x v="183"/>
    <s v="Sanjit Chand"/>
    <x v="0"/>
    <s v="United States"/>
    <s v="West Jordan"/>
    <x v="7"/>
    <n v="84084"/>
    <x v="1"/>
    <s v="OFF-FA-10002701"/>
    <x v="1"/>
    <x v="13"/>
    <s v="Alliance Rubber Bands"/>
    <n v="5.04"/>
    <n v="3"/>
    <n v="0"/>
    <n v="0.20159999999999978"/>
  </r>
  <r>
    <n v="3021"/>
    <x v="1500"/>
    <x v="1"/>
    <x v="627"/>
    <d v="2012-11-14T00:00:00"/>
    <s v="Standard Class"/>
    <x v="183"/>
    <s v="Sanjit Chand"/>
    <x v="0"/>
    <s v="United States"/>
    <s v="West Jordan"/>
    <x v="7"/>
    <n v="84084"/>
    <x v="1"/>
    <s v="OFF-PA-10001125"/>
    <x v="1"/>
    <x v="10"/>
    <s v="Xerox 1988"/>
    <n v="92.94"/>
    <n v="3"/>
    <n v="0"/>
    <n v="41.822999999999993"/>
  </r>
  <r>
    <n v="3022"/>
    <x v="1500"/>
    <x v="1"/>
    <x v="627"/>
    <d v="2012-11-14T00:00:00"/>
    <s v="Standard Class"/>
    <x v="183"/>
    <s v="Sanjit Chand"/>
    <x v="0"/>
    <s v="United States"/>
    <s v="West Jordan"/>
    <x v="7"/>
    <n v="84084"/>
    <x v="1"/>
    <s v="FUR-FU-10004090"/>
    <x v="0"/>
    <x v="5"/>
    <s v="Executive Impressions 14&quot; Contract Wall Clock"/>
    <n v="66.69"/>
    <n v="3"/>
    <n v="0"/>
    <n v="22.007699999999996"/>
  </r>
  <r>
    <n v="3023"/>
    <x v="1500"/>
    <x v="1"/>
    <x v="627"/>
    <d v="2012-11-14T00:00:00"/>
    <s v="Standard Class"/>
    <x v="183"/>
    <s v="Sanjit Chand"/>
    <x v="0"/>
    <s v="United States"/>
    <s v="West Jordan"/>
    <x v="7"/>
    <n v="84084"/>
    <x v="1"/>
    <s v="OFF-BI-10001510"/>
    <x v="1"/>
    <x v="8"/>
    <s v="Deluxe Heavy-Duty Vinyl Round Ring Binder"/>
    <n v="91.68"/>
    <n v="5"/>
    <n v="0.2"/>
    <n v="28.65"/>
  </r>
  <r>
    <n v="3024"/>
    <x v="1501"/>
    <x v="3"/>
    <x v="701"/>
    <d v="2014-11-24T00:00:00"/>
    <s v="Standard Class"/>
    <x v="677"/>
    <s v="Joy Bell-"/>
    <x v="0"/>
    <s v="United States"/>
    <s v="Brownsville"/>
    <x v="5"/>
    <n v="78521"/>
    <x v="2"/>
    <s v="FUR-BO-10002202"/>
    <x v="0"/>
    <x v="0"/>
    <s v="Atlantic Metals Mobile 2-Shelf Bookcases, Custom Colors"/>
    <n v="327.73279999999994"/>
    <n v="2"/>
    <n v="0.32"/>
    <n v="-14.458800000000025"/>
  </r>
  <r>
    <n v="3025"/>
    <x v="1502"/>
    <x v="1"/>
    <x v="627"/>
    <d v="2012-11-13T00:00:00"/>
    <s v="Standard Class"/>
    <x v="549"/>
    <s v="Amy Cox"/>
    <x v="0"/>
    <s v="United States"/>
    <s v="New York City"/>
    <x v="15"/>
    <n v="10011"/>
    <x v="3"/>
    <s v="OFF-BI-10001922"/>
    <x v="1"/>
    <x v="8"/>
    <s v="Storex Dura Pro Binders"/>
    <n v="52.272000000000006"/>
    <n v="11"/>
    <n v="0.2"/>
    <n v="17.641799999999996"/>
  </r>
  <r>
    <n v="3026"/>
    <x v="1502"/>
    <x v="1"/>
    <x v="627"/>
    <d v="2012-11-13T00:00:00"/>
    <s v="Standard Class"/>
    <x v="549"/>
    <s v="Amy Cox"/>
    <x v="0"/>
    <s v="United States"/>
    <s v="New York City"/>
    <x v="15"/>
    <n v="10011"/>
    <x v="3"/>
    <s v="OFF-PA-10001667"/>
    <x v="1"/>
    <x v="10"/>
    <s v="Great White Multi-Use Recycled Paper (20Lb. and 84 Bright)"/>
    <n v="17.940000000000001"/>
    <n v="3"/>
    <n v="0"/>
    <n v="8.0730000000000004"/>
  </r>
  <r>
    <n v="3027"/>
    <x v="1503"/>
    <x v="3"/>
    <x v="300"/>
    <d v="2014-04-27T00:00:00"/>
    <s v="Standard Class"/>
    <x v="246"/>
    <s v="Meg O'Connel"/>
    <x v="2"/>
    <s v="United States"/>
    <s v="Philadelphia"/>
    <x v="9"/>
    <n v="19140"/>
    <x v="3"/>
    <s v="FUR-FU-10001488"/>
    <x v="0"/>
    <x v="5"/>
    <s v="Tenex 46&quot; x 60&quot; Computer Anti-Static Chairmat, Rectangular Shaped"/>
    <n v="254.35200000000003"/>
    <n v="3"/>
    <n v="0.2"/>
    <n v="0"/>
  </r>
  <r>
    <n v="3028"/>
    <x v="1504"/>
    <x v="2"/>
    <x v="829"/>
    <d v="2011-08-24T00:00:00"/>
    <s v="Same Day"/>
    <x v="516"/>
    <s v="Robert Barroso"/>
    <x v="1"/>
    <s v="United States"/>
    <s v="Billings"/>
    <x v="37"/>
    <n v="59102"/>
    <x v="1"/>
    <s v="OFF-BI-10002799"/>
    <x v="1"/>
    <x v="8"/>
    <s v="SlimView Poly Binder, 3/8&quot;"/>
    <n v="8.2880000000000003"/>
    <n v="2"/>
    <n v="0.2"/>
    <n v="2.6935999999999991"/>
  </r>
  <r>
    <n v="3029"/>
    <x v="1505"/>
    <x v="3"/>
    <x v="94"/>
    <d v="2014-12-22T00:00:00"/>
    <s v="Standard Class"/>
    <x v="482"/>
    <s v="Arianne Irving"/>
    <x v="0"/>
    <s v="United States"/>
    <s v="Chesapeake"/>
    <x v="17"/>
    <n v="23320"/>
    <x v="0"/>
    <s v="FUR-CH-10003846"/>
    <x v="0"/>
    <x v="1"/>
    <s v="Hon Valutask Swivel Chairs"/>
    <n v="504.90000000000003"/>
    <n v="5"/>
    <n v="0"/>
    <n v="80.78400000000002"/>
  </r>
  <r>
    <n v="3030"/>
    <x v="1506"/>
    <x v="0"/>
    <x v="830"/>
    <d v="2013-03-29T00:00:00"/>
    <s v="Standard Class"/>
    <x v="112"/>
    <s v="Dan Reichenbach"/>
    <x v="1"/>
    <s v="United States"/>
    <s v="Gresham"/>
    <x v="21"/>
    <n v="97030"/>
    <x v="1"/>
    <s v="TEC-PH-10003691"/>
    <x v="2"/>
    <x v="7"/>
    <s v="BlackBerry Q10"/>
    <n v="403.16800000000001"/>
    <n v="4"/>
    <n v="0.2"/>
    <n v="25.198000000000008"/>
  </r>
  <r>
    <n v="3031"/>
    <x v="1507"/>
    <x v="1"/>
    <x v="481"/>
    <d v="2012-09-27T00:00:00"/>
    <s v="Standard Class"/>
    <x v="678"/>
    <s v="Dario Medina"/>
    <x v="1"/>
    <s v="United States"/>
    <s v="Lincoln Park"/>
    <x v="12"/>
    <n v="48146"/>
    <x v="2"/>
    <s v="FUR-BO-10000468"/>
    <x v="0"/>
    <x v="0"/>
    <s v="O'Sullivan 2-Shelf Heavy-Duty Bookcases"/>
    <n v="194.32"/>
    <n v="4"/>
    <n v="0"/>
    <n v="31.091200000000015"/>
  </r>
  <r>
    <n v="3032"/>
    <x v="1507"/>
    <x v="1"/>
    <x v="481"/>
    <d v="2012-09-27T00:00:00"/>
    <s v="Standard Class"/>
    <x v="678"/>
    <s v="Dario Medina"/>
    <x v="1"/>
    <s v="United States"/>
    <s v="Lincoln Park"/>
    <x v="12"/>
    <n v="48146"/>
    <x v="2"/>
    <s v="OFF-AR-10001044"/>
    <x v="1"/>
    <x v="6"/>
    <s v="BOSTON Ranger #55 Pencil Sharpener, Black"/>
    <n v="25.99"/>
    <n v="1"/>
    <n v="0"/>
    <n v="7.5370999999999988"/>
  </r>
  <r>
    <n v="3033"/>
    <x v="1508"/>
    <x v="0"/>
    <x v="831"/>
    <d v="2013-11-27T00:00:00"/>
    <s v="Standard Class"/>
    <x v="423"/>
    <s v="Justin Hirsh"/>
    <x v="0"/>
    <s v="United States"/>
    <s v="Gresham"/>
    <x v="21"/>
    <n v="97030"/>
    <x v="1"/>
    <s v="FUR-CH-10003833"/>
    <x v="0"/>
    <x v="1"/>
    <s v="Novimex Fabric Task Chair"/>
    <n v="195.136"/>
    <n v="4"/>
    <n v="0.2"/>
    <n v="-12.196000000000005"/>
  </r>
  <r>
    <n v="3034"/>
    <x v="1509"/>
    <x v="3"/>
    <x v="118"/>
    <d v="2014-09-22T00:00:00"/>
    <s v="Standard Class"/>
    <x v="144"/>
    <s v="Adam Bellavance"/>
    <x v="2"/>
    <s v="United States"/>
    <s v="Philadelphia"/>
    <x v="9"/>
    <n v="19143"/>
    <x v="3"/>
    <s v="OFF-PA-10004355"/>
    <x v="1"/>
    <x v="10"/>
    <s v="Xerox 231"/>
    <n v="20.736000000000004"/>
    <n v="4"/>
    <n v="0.2"/>
    <n v="7.2576000000000001"/>
  </r>
  <r>
    <n v="3035"/>
    <x v="1510"/>
    <x v="1"/>
    <x v="832"/>
    <d v="2012-06-16T00:00:00"/>
    <s v="Standard Class"/>
    <x v="205"/>
    <s v="Brian Dahlen"/>
    <x v="0"/>
    <s v="United States"/>
    <s v="Monroe"/>
    <x v="28"/>
    <n v="71203"/>
    <x v="0"/>
    <s v="TEC-AC-10003038"/>
    <x v="2"/>
    <x v="11"/>
    <s v="Kingston Digital DataTraveler 16GB USB 2.0"/>
    <n v="53.699999999999996"/>
    <n v="6"/>
    <n v="0"/>
    <n v="10.202999999999994"/>
  </r>
  <r>
    <n v="3036"/>
    <x v="1510"/>
    <x v="1"/>
    <x v="832"/>
    <d v="2012-06-16T00:00:00"/>
    <s v="Standard Class"/>
    <x v="205"/>
    <s v="Brian Dahlen"/>
    <x v="0"/>
    <s v="United States"/>
    <s v="Monroe"/>
    <x v="28"/>
    <n v="71203"/>
    <x v="0"/>
    <s v="OFF-BI-10002799"/>
    <x v="1"/>
    <x v="8"/>
    <s v="SlimView Poly Binder, 3/8&quot;"/>
    <n v="36.26"/>
    <n v="7"/>
    <n v="0"/>
    <n v="16.679599999999997"/>
  </r>
  <r>
    <n v="3037"/>
    <x v="1510"/>
    <x v="1"/>
    <x v="832"/>
    <d v="2012-06-16T00:00:00"/>
    <s v="Standard Class"/>
    <x v="205"/>
    <s v="Brian Dahlen"/>
    <x v="0"/>
    <s v="United States"/>
    <s v="Monroe"/>
    <x v="28"/>
    <n v="71203"/>
    <x v="0"/>
    <s v="OFF-AR-10003582"/>
    <x v="1"/>
    <x v="6"/>
    <s v="Boston Electric Pencil Sharpener, Model 1818, Charcoal Black"/>
    <n v="56.3"/>
    <n v="2"/>
    <n v="0"/>
    <n v="15.764000000000003"/>
  </r>
  <r>
    <n v="3038"/>
    <x v="1510"/>
    <x v="1"/>
    <x v="832"/>
    <d v="2012-06-16T00:00:00"/>
    <s v="Standard Class"/>
    <x v="205"/>
    <s v="Brian Dahlen"/>
    <x v="0"/>
    <s v="United States"/>
    <s v="Monroe"/>
    <x v="28"/>
    <n v="71203"/>
    <x v="0"/>
    <s v="OFF-PA-10004451"/>
    <x v="1"/>
    <x v="10"/>
    <s v="Xerox 222"/>
    <n v="32.400000000000006"/>
    <n v="5"/>
    <n v="0"/>
    <n v="15.552000000000001"/>
  </r>
  <r>
    <n v="3039"/>
    <x v="1510"/>
    <x v="1"/>
    <x v="832"/>
    <d v="2012-06-16T00:00:00"/>
    <s v="Standard Class"/>
    <x v="205"/>
    <s v="Brian Dahlen"/>
    <x v="0"/>
    <s v="United States"/>
    <s v="Monroe"/>
    <x v="28"/>
    <n v="71203"/>
    <x v="0"/>
    <s v="FUR-FU-10004666"/>
    <x v="0"/>
    <x v="5"/>
    <s v="DAX Clear Channel Poster Frame"/>
    <n v="29.16"/>
    <n v="2"/>
    <n v="0"/>
    <n v="10.789200000000001"/>
  </r>
  <r>
    <n v="3040"/>
    <x v="1511"/>
    <x v="3"/>
    <x v="621"/>
    <d v="2014-10-09T00:00:00"/>
    <s v="Standard Class"/>
    <x v="442"/>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x v="9"/>
    <s v="Zuschuss Donatelli"/>
    <x v="0"/>
    <s v="United States"/>
    <s v="Chattanooga"/>
    <x v="18"/>
    <n v="37421"/>
    <x v="0"/>
    <s v="FUR-FU-10004270"/>
    <x v="0"/>
    <x v="5"/>
    <s v="Eldon Image Series Desk Accessories, Burgundy"/>
    <n v="16.72"/>
    <n v="5"/>
    <n v="0.2"/>
    <n v="3.3439999999999994"/>
  </r>
  <r>
    <n v="3042"/>
    <x v="1513"/>
    <x v="3"/>
    <x v="220"/>
    <d v="2014-09-13T00:00:00"/>
    <s v="Same Day"/>
    <x v="580"/>
    <s v="Karen Ferguson"/>
    <x v="2"/>
    <s v="United States"/>
    <s v="Long Beach"/>
    <x v="1"/>
    <n v="90805"/>
    <x v="1"/>
    <s v="OFF-PA-10003172"/>
    <x v="1"/>
    <x v="10"/>
    <s v="Xerox 1996"/>
    <n v="12.96"/>
    <n v="2"/>
    <n v="0"/>
    <n v="6.2208000000000006"/>
  </r>
  <r>
    <n v="3043"/>
    <x v="1513"/>
    <x v="3"/>
    <x v="220"/>
    <d v="2014-09-13T00:00:00"/>
    <s v="Same Day"/>
    <x v="580"/>
    <s v="Karen Ferguson"/>
    <x v="2"/>
    <s v="United States"/>
    <s v="Long Beach"/>
    <x v="1"/>
    <n v="90805"/>
    <x v="1"/>
    <s v="OFF-EN-10002312"/>
    <x v="1"/>
    <x v="12"/>
    <s v="#10 Self-Seal White Envelopes"/>
    <n v="22.18"/>
    <n v="2"/>
    <n v="0"/>
    <n v="10.8682"/>
  </r>
  <r>
    <n v="3044"/>
    <x v="1513"/>
    <x v="3"/>
    <x v="220"/>
    <d v="2014-09-13T00:00:00"/>
    <s v="Same Day"/>
    <x v="580"/>
    <s v="Karen Ferguson"/>
    <x v="2"/>
    <s v="United States"/>
    <s v="Long Beach"/>
    <x v="1"/>
    <n v="90805"/>
    <x v="1"/>
    <s v="FUR-CH-10002320"/>
    <x v="0"/>
    <x v="1"/>
    <s v="Hon Pagoda Stacking Chairs"/>
    <n v="2054.2720000000004"/>
    <n v="8"/>
    <n v="0.2"/>
    <n v="256.78399999999976"/>
  </r>
  <r>
    <n v="3045"/>
    <x v="1514"/>
    <x v="1"/>
    <x v="28"/>
    <d v="2012-05-02T00:00:00"/>
    <s v="Second Class"/>
    <x v="546"/>
    <s v="Benjamin Patterson"/>
    <x v="0"/>
    <s v="United States"/>
    <s v="Troy"/>
    <x v="24"/>
    <n v="45373"/>
    <x v="3"/>
    <s v="TEC-PH-10001530"/>
    <x v="2"/>
    <x v="7"/>
    <s v="Cisco Unified IP Phone 7945G VoIP phone"/>
    <n v="1022.97"/>
    <n v="5"/>
    <n v="0.4"/>
    <n v="-255.74250000000001"/>
  </r>
  <r>
    <n v="3046"/>
    <x v="1515"/>
    <x v="3"/>
    <x v="44"/>
    <d v="2014-11-11T00:00:00"/>
    <s v="Second Class"/>
    <x v="254"/>
    <s v="Chuck Clark"/>
    <x v="2"/>
    <s v="United States"/>
    <s v="Minneapolis"/>
    <x v="11"/>
    <n v="55407"/>
    <x v="2"/>
    <s v="OFF-AR-10001216"/>
    <x v="1"/>
    <x v="6"/>
    <s v="Newell 339"/>
    <n v="13.899999999999999"/>
    <n v="5"/>
    <n v="0"/>
    <n v="3.6139999999999994"/>
  </r>
  <r>
    <n v="3047"/>
    <x v="1515"/>
    <x v="3"/>
    <x v="44"/>
    <d v="2014-11-11T00:00:00"/>
    <s v="Second Class"/>
    <x v="254"/>
    <s v="Chuck Clark"/>
    <x v="2"/>
    <s v="United States"/>
    <s v="Minneapolis"/>
    <x v="11"/>
    <n v="55407"/>
    <x v="2"/>
    <s v="OFF-PA-10003127"/>
    <x v="1"/>
    <x v="10"/>
    <s v="Staples"/>
    <n v="26.38"/>
    <n v="1"/>
    <n v="0"/>
    <n v="12.134799999999998"/>
  </r>
  <r>
    <n v="3048"/>
    <x v="1516"/>
    <x v="2"/>
    <x v="587"/>
    <d v="2011-10-04T00:00:00"/>
    <s v="Standard Class"/>
    <x v="140"/>
    <s v="Doug Bickford"/>
    <x v="0"/>
    <s v="United States"/>
    <s v="Seattle"/>
    <x v="4"/>
    <n v="98105"/>
    <x v="1"/>
    <s v="OFF-BI-10003910"/>
    <x v="1"/>
    <x v="8"/>
    <s v="DXL Angle-View Binders with Locking Rings by Samsill"/>
    <n v="43.176000000000002"/>
    <n v="7"/>
    <n v="0.2"/>
    <n v="13.4925"/>
  </r>
  <r>
    <n v="3049"/>
    <x v="1517"/>
    <x v="3"/>
    <x v="459"/>
    <d v="2014-04-05T00:00:00"/>
    <s v="First Class"/>
    <x v="679"/>
    <s v="Tony Chapman"/>
    <x v="2"/>
    <s v="United States"/>
    <s v="Columbus"/>
    <x v="32"/>
    <n v="31907"/>
    <x v="0"/>
    <s v="FUR-TA-10004534"/>
    <x v="0"/>
    <x v="3"/>
    <s v="Bevis 44 x 96 Conference Tables"/>
    <n v="411.8"/>
    <n v="2"/>
    <n v="0"/>
    <n v="70.005999999999972"/>
  </r>
  <r>
    <n v="3050"/>
    <x v="1517"/>
    <x v="3"/>
    <x v="459"/>
    <d v="2014-04-05T00:00:00"/>
    <s v="First Class"/>
    <x v="679"/>
    <s v="Tony Chapman"/>
    <x v="2"/>
    <s v="United States"/>
    <s v="Columbus"/>
    <x v="32"/>
    <n v="31907"/>
    <x v="0"/>
    <s v="TEC-AC-10000892"/>
    <x v="2"/>
    <x v="11"/>
    <s v="NETGEAR N750 Dual Band Wi-Fi Gigabit Router"/>
    <n v="360"/>
    <n v="4"/>
    <n v="0"/>
    <n v="129.6"/>
  </r>
  <r>
    <n v="3051"/>
    <x v="1518"/>
    <x v="3"/>
    <x v="833"/>
    <d v="2014-10-12T00:00:00"/>
    <s v="Standard Class"/>
    <x v="125"/>
    <s v="Nick Zandusky"/>
    <x v="2"/>
    <s v="United States"/>
    <s v="Meridian"/>
    <x v="45"/>
    <n v="83642"/>
    <x v="1"/>
    <s v="FUR-FU-10003247"/>
    <x v="0"/>
    <x v="5"/>
    <s v="36X48 HARDFLOOR CHAIRMAT"/>
    <n v="41.96"/>
    <n v="2"/>
    <n v="0"/>
    <n v="2.9371999999999971"/>
  </r>
  <r>
    <n v="3052"/>
    <x v="1518"/>
    <x v="3"/>
    <x v="833"/>
    <d v="2014-10-12T00:00:00"/>
    <s v="Standard Class"/>
    <x v="12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x v="125"/>
    <s v="Nick Zandusky"/>
    <x v="2"/>
    <s v="United States"/>
    <s v="Meridian"/>
    <x v="45"/>
    <n v="83642"/>
    <x v="1"/>
    <s v="OFF-PA-10001295"/>
    <x v="1"/>
    <x v="10"/>
    <s v="Computer Printout Paper with Letter-Trim Perforations"/>
    <n v="37.94"/>
    <n v="2"/>
    <n v="0"/>
    <n v="18.211199999999998"/>
  </r>
  <r>
    <n v="3054"/>
    <x v="1519"/>
    <x v="0"/>
    <x v="526"/>
    <d v="2013-04-15T00:00:00"/>
    <s v="Second Class"/>
    <x v="680"/>
    <s v="Sean Wendt"/>
    <x v="2"/>
    <s v="United States"/>
    <s v="Detroit"/>
    <x v="12"/>
    <n v="48227"/>
    <x v="2"/>
    <s v="TEC-PH-10002555"/>
    <x v="2"/>
    <x v="7"/>
    <s v="Nortel Meridian M5316 Digital phone"/>
    <n v="517.9"/>
    <n v="2"/>
    <n v="0"/>
    <n v="134.654"/>
  </r>
  <r>
    <n v="3055"/>
    <x v="1519"/>
    <x v="0"/>
    <x v="526"/>
    <d v="2013-04-15T00:00:00"/>
    <s v="Second Class"/>
    <x v="680"/>
    <s v="Sean Wendt"/>
    <x v="2"/>
    <s v="United States"/>
    <s v="Detroit"/>
    <x v="12"/>
    <n v="48227"/>
    <x v="2"/>
    <s v="OFF-BI-10000831"/>
    <x v="1"/>
    <x v="8"/>
    <s v="Storex Flexible Poly Binders with Double Pockets"/>
    <n v="5.28"/>
    <n v="2"/>
    <n v="0"/>
    <n v="2.4287999999999998"/>
  </r>
  <r>
    <n v="3056"/>
    <x v="1520"/>
    <x v="1"/>
    <x v="834"/>
    <d v="2012-09-01T00:00:00"/>
    <s v="Standard Class"/>
    <x v="477"/>
    <s v="Todd Sumrall"/>
    <x v="1"/>
    <s v="United States"/>
    <s v="Chicago"/>
    <x v="10"/>
    <n v="60623"/>
    <x v="2"/>
    <s v="TEC-CO-10001046"/>
    <x v="2"/>
    <x v="16"/>
    <s v="Canon Imageclass D680 Copier / Fax"/>
    <n v="2799.9600000000005"/>
    <n v="5"/>
    <n v="0.2"/>
    <n v="874.98749999999984"/>
  </r>
  <r>
    <n v="3057"/>
    <x v="1521"/>
    <x v="3"/>
    <x v="15"/>
    <d v="2014-10-25T00:00:00"/>
    <s v="Second Class"/>
    <x v="511"/>
    <s v="Hilary Holden"/>
    <x v="1"/>
    <s v="United States"/>
    <s v="San Francisco"/>
    <x v="1"/>
    <n v="94110"/>
    <x v="1"/>
    <s v="OFF-EN-10002973"/>
    <x v="1"/>
    <x v="12"/>
    <s v="Ampad #10 Peel &amp; Seel Holiday Envelopes"/>
    <n v="8.9600000000000009"/>
    <n v="2"/>
    <n v="0"/>
    <n v="4.3008000000000006"/>
  </r>
  <r>
    <n v="3058"/>
    <x v="1521"/>
    <x v="3"/>
    <x v="15"/>
    <d v="2014-10-25T00:00:00"/>
    <s v="Second Class"/>
    <x v="511"/>
    <s v="Hilary Holden"/>
    <x v="1"/>
    <s v="United States"/>
    <s v="San Francisco"/>
    <x v="1"/>
    <n v="94110"/>
    <x v="1"/>
    <s v="OFF-LA-10001641"/>
    <x v="1"/>
    <x v="2"/>
    <s v="Avery 518"/>
    <n v="31.5"/>
    <n v="10"/>
    <n v="0"/>
    <n v="15.120000000000001"/>
  </r>
  <r>
    <n v="3059"/>
    <x v="1521"/>
    <x v="3"/>
    <x v="15"/>
    <d v="2014-10-25T00:00:00"/>
    <s v="Second Class"/>
    <x v="511"/>
    <s v="Hilary Holden"/>
    <x v="1"/>
    <s v="United States"/>
    <s v="San Francisco"/>
    <x v="1"/>
    <n v="94110"/>
    <x v="1"/>
    <s v="FUR-FU-10003878"/>
    <x v="0"/>
    <x v="5"/>
    <s v="Linden 10&quot; Round Wall Clock, Black"/>
    <n v="30.56"/>
    <n v="2"/>
    <n v="0"/>
    <n v="10.3904"/>
  </r>
  <r>
    <n v="3060"/>
    <x v="1521"/>
    <x v="3"/>
    <x v="15"/>
    <d v="2014-10-25T00:00:00"/>
    <s v="Second Class"/>
    <x v="511"/>
    <s v="Hilary Holden"/>
    <x v="1"/>
    <s v="United States"/>
    <s v="San Francisco"/>
    <x v="1"/>
    <n v="94110"/>
    <x v="1"/>
    <s v="FUR-TA-10003837"/>
    <x v="0"/>
    <x v="3"/>
    <s v="Anderson Hickey Conga Table Tops &amp; Accessories"/>
    <n v="24.368000000000002"/>
    <n v="2"/>
    <n v="0.2"/>
    <n v="-3.3506000000000018"/>
  </r>
  <r>
    <n v="3061"/>
    <x v="1522"/>
    <x v="0"/>
    <x v="77"/>
    <d v="2013-11-13T00:00:00"/>
    <s v="Standard Class"/>
    <x v="664"/>
    <s v="Denise Monton"/>
    <x v="1"/>
    <s v="United States"/>
    <s v="Newark"/>
    <x v="24"/>
    <n v="43055"/>
    <x v="3"/>
    <s v="TEC-AC-10002800"/>
    <x v="2"/>
    <x v="11"/>
    <s v="Plantronics Audio 478 Stereo USB Headset"/>
    <n v="119.97600000000001"/>
    <n v="3"/>
    <n v="0.2"/>
    <n v="22.495499999999989"/>
  </r>
  <r>
    <n v="3062"/>
    <x v="1523"/>
    <x v="3"/>
    <x v="448"/>
    <d v="2014-03-08T00:00:00"/>
    <s v="Standard Class"/>
    <x v="681"/>
    <s v="Richard Eichhorn"/>
    <x v="0"/>
    <s v="United States"/>
    <s v="Dallas"/>
    <x v="5"/>
    <n v="75081"/>
    <x v="2"/>
    <s v="OFF-PA-10001307"/>
    <x v="1"/>
    <x v="10"/>
    <s v="Important Message Pads, 50 4-1/4 x 5-1/2 Forms per Pad"/>
    <n v="26.880000000000003"/>
    <n v="8"/>
    <n v="0.2"/>
    <n v="9.743999999999998"/>
  </r>
  <r>
    <n v="3063"/>
    <x v="1524"/>
    <x v="1"/>
    <x v="154"/>
    <d v="2012-11-29T00:00:00"/>
    <s v="First Class"/>
    <x v="251"/>
    <s v="Justin Deggeller"/>
    <x v="1"/>
    <s v="United States"/>
    <s v="Newark"/>
    <x v="13"/>
    <n v="19711"/>
    <x v="3"/>
    <s v="TEC-PH-10002350"/>
    <x v="2"/>
    <x v="7"/>
    <s v="Apple EarPods with Remote and Mic"/>
    <n v="83.97"/>
    <n v="3"/>
    <n v="0"/>
    <n v="23.511599999999998"/>
  </r>
  <r>
    <n v="3064"/>
    <x v="1524"/>
    <x v="1"/>
    <x v="154"/>
    <d v="2012-11-29T00:00:00"/>
    <s v="First Class"/>
    <x v="251"/>
    <s v="Justin Deggeller"/>
    <x v="1"/>
    <s v="United States"/>
    <s v="Newark"/>
    <x v="13"/>
    <n v="19711"/>
    <x v="3"/>
    <s v="TEC-AC-10000397"/>
    <x v="2"/>
    <x v="11"/>
    <s v="Perixx PERIBOARD-512B, Ergonomic Split Keyboard"/>
    <n v="104.97"/>
    <n v="3"/>
    <n v="0"/>
    <n v="7.3479000000000028"/>
  </r>
  <r>
    <n v="3065"/>
    <x v="1525"/>
    <x v="3"/>
    <x v="677"/>
    <d v="2014-03-19T00:00:00"/>
    <s v="Second Class"/>
    <x v="682"/>
    <s v="Benjamin Farhat"/>
    <x v="2"/>
    <s v="United States"/>
    <s v="Albuquerque"/>
    <x v="27"/>
    <n v="87105"/>
    <x v="1"/>
    <s v="OFF-ST-10000615"/>
    <x v="1"/>
    <x v="4"/>
    <s v="SimpliFile Personal File, Black Granite, 15w x 6-15/16d x 11-1/4h"/>
    <n v="90.8"/>
    <n v="8"/>
    <n v="0"/>
    <n v="25.424000000000007"/>
  </r>
  <r>
    <n v="3066"/>
    <x v="1525"/>
    <x v="3"/>
    <x v="677"/>
    <d v="2014-03-19T00:00:00"/>
    <s v="Second Class"/>
    <x v="682"/>
    <s v="Benjamin Farhat"/>
    <x v="2"/>
    <s v="United States"/>
    <s v="Albuquerque"/>
    <x v="27"/>
    <n v="87105"/>
    <x v="1"/>
    <s v="TEC-PH-10004531"/>
    <x v="2"/>
    <x v="7"/>
    <s v="OtterBox Commuter Series Case - iPhone 5 &amp; 5s"/>
    <n v="140.73599999999999"/>
    <n v="8"/>
    <n v="0.2"/>
    <n v="49.257599999999996"/>
  </r>
  <r>
    <n v="3067"/>
    <x v="1525"/>
    <x v="3"/>
    <x v="677"/>
    <d v="2014-03-19T00:00:00"/>
    <s v="Second Class"/>
    <x v="682"/>
    <s v="Benjamin Farhat"/>
    <x v="2"/>
    <s v="United States"/>
    <s v="Albuquerque"/>
    <x v="27"/>
    <n v="87105"/>
    <x v="1"/>
    <s v="TEC-AC-10004001"/>
    <x v="2"/>
    <x v="11"/>
    <s v="Logitech Wireless Headset H600 Over-The-Head Design"/>
    <n v="214.95000000000002"/>
    <n v="5"/>
    <n v="0"/>
    <n v="88.129500000000007"/>
  </r>
  <r>
    <n v="3068"/>
    <x v="1525"/>
    <x v="3"/>
    <x v="677"/>
    <d v="2014-03-19T00:00:00"/>
    <s v="Second Class"/>
    <x v="682"/>
    <s v="Benjamin Farhat"/>
    <x v="2"/>
    <s v="United States"/>
    <s v="Albuquerque"/>
    <x v="27"/>
    <n v="87105"/>
    <x v="1"/>
    <s v="OFF-PA-10001534"/>
    <x v="1"/>
    <x v="10"/>
    <s v="Xerox 230"/>
    <n v="45.36"/>
    <n v="7"/>
    <n v="0"/>
    <n v="21.772800000000004"/>
  </r>
  <r>
    <n v="3069"/>
    <x v="1525"/>
    <x v="3"/>
    <x v="677"/>
    <d v="2014-03-19T00:00:00"/>
    <s v="Second Class"/>
    <x v="682"/>
    <s v="Benjamin Farhat"/>
    <x v="2"/>
    <s v="United States"/>
    <s v="Albuquerque"/>
    <x v="27"/>
    <n v="87105"/>
    <x v="1"/>
    <s v="OFF-PA-10001815"/>
    <x v="1"/>
    <x v="10"/>
    <s v="Xerox 1885"/>
    <n v="288.24"/>
    <n v="6"/>
    <n v="0"/>
    <n v="138.35519999999997"/>
  </r>
  <r>
    <n v="3070"/>
    <x v="1526"/>
    <x v="3"/>
    <x v="329"/>
    <d v="2014-12-01T00:00:00"/>
    <s v="Same Day"/>
    <x v="529"/>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x v="289"/>
    <s v="Yoseph Carroll"/>
    <x v="1"/>
    <s v="United States"/>
    <s v="Newark"/>
    <x v="13"/>
    <n v="19711"/>
    <x v="3"/>
    <s v="OFF-ST-10002011"/>
    <x v="1"/>
    <x v="4"/>
    <s v="Smead Adjustable Mobile File Trolley with Lockable Top"/>
    <n v="2934.33"/>
    <n v="7"/>
    <n v="0"/>
    <n v="792.26910000000021"/>
  </r>
  <r>
    <n v="3072"/>
    <x v="1527"/>
    <x v="2"/>
    <x v="664"/>
    <d v="2011-11-22T00:00:00"/>
    <s v="Standard Class"/>
    <x v="289"/>
    <s v="Yoseph Carroll"/>
    <x v="1"/>
    <s v="United States"/>
    <s v="Newark"/>
    <x v="13"/>
    <n v="19711"/>
    <x v="3"/>
    <s v="FUR-FU-10002379"/>
    <x v="0"/>
    <x v="5"/>
    <s v="Eldon Econocleat Chair Mats for Low Pile Carpets"/>
    <n v="124.41"/>
    <n v="3"/>
    <n v="0"/>
    <n v="14.929199999999994"/>
  </r>
  <r>
    <n v="3073"/>
    <x v="1527"/>
    <x v="2"/>
    <x v="664"/>
    <d v="2011-11-22T00:00:00"/>
    <s v="Standard Class"/>
    <x v="289"/>
    <s v="Yoseph Carroll"/>
    <x v="1"/>
    <s v="United States"/>
    <s v="Newark"/>
    <x v="13"/>
    <n v="19711"/>
    <x v="3"/>
    <s v="OFF-AR-10003752"/>
    <x v="1"/>
    <x v="6"/>
    <s v="Deluxe Chalkboard Eraser Cleaner"/>
    <n v="57.75"/>
    <n v="5"/>
    <n v="0"/>
    <n v="26.564999999999998"/>
  </r>
  <r>
    <n v="3074"/>
    <x v="1528"/>
    <x v="0"/>
    <x v="835"/>
    <d v="2013-01-05T00:00:00"/>
    <s v="First Class"/>
    <x v="235"/>
    <s v="Lena Radford"/>
    <x v="0"/>
    <s v="United States"/>
    <s v="Los Angeles"/>
    <x v="1"/>
    <n v="90045"/>
    <x v="1"/>
    <s v="OFF-ST-10003692"/>
    <x v="1"/>
    <x v="4"/>
    <s v="Recycled Steel Personal File for Hanging File Folders"/>
    <n v="114.46"/>
    <n v="2"/>
    <n v="0"/>
    <n v="28.614999999999995"/>
  </r>
  <r>
    <n v="3075"/>
    <x v="1529"/>
    <x v="1"/>
    <x v="292"/>
    <d v="2012-10-08T00:00:00"/>
    <s v="Standard Class"/>
    <x v="94"/>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x v="454"/>
    <s v="Katherine Murray"/>
    <x v="2"/>
    <s v="United States"/>
    <s v="Dallas"/>
    <x v="5"/>
    <n v="75217"/>
    <x v="2"/>
    <s v="OFF-ST-10003306"/>
    <x v="1"/>
    <x v="4"/>
    <s v="Letter Size Cart"/>
    <n v="342.86400000000003"/>
    <n v="3"/>
    <n v="0.2"/>
    <n v="38.572199999999953"/>
  </r>
  <r>
    <n v="3077"/>
    <x v="1530"/>
    <x v="2"/>
    <x v="836"/>
    <d v="2011-07-24T00:00:00"/>
    <s v="Standard Class"/>
    <x v="454"/>
    <s v="Katherine Murray"/>
    <x v="2"/>
    <s v="United States"/>
    <s v="Dallas"/>
    <x v="5"/>
    <n v="75217"/>
    <x v="2"/>
    <s v="FUR-FU-10003724"/>
    <x v="0"/>
    <x v="5"/>
    <s v="Westinghouse Clip-On Gooseneck Lamps"/>
    <n v="16.739999999999998"/>
    <n v="5"/>
    <n v="0.6"/>
    <n v="-14.228999999999997"/>
  </r>
  <r>
    <n v="3078"/>
    <x v="1530"/>
    <x v="2"/>
    <x v="836"/>
    <d v="2011-07-24T00:00:00"/>
    <s v="Standard Class"/>
    <x v="454"/>
    <s v="Katherine Murray"/>
    <x v="2"/>
    <s v="United States"/>
    <s v="Dallas"/>
    <x v="5"/>
    <n v="75217"/>
    <x v="2"/>
    <s v="FUR-CH-10002024"/>
    <x v="0"/>
    <x v="1"/>
    <s v="HON 5400 Series Task Chairs for Big and Tall"/>
    <n v="981.37199999999996"/>
    <n v="2"/>
    <n v="0.3"/>
    <n v="-140.19599999999997"/>
  </r>
  <r>
    <n v="3079"/>
    <x v="1531"/>
    <x v="2"/>
    <x v="371"/>
    <d v="2011-05-25T00:00:00"/>
    <s v="Standard Class"/>
    <x v="404"/>
    <s v="Bradley Talbott"/>
    <x v="2"/>
    <s v="United States"/>
    <s v="San Diego"/>
    <x v="1"/>
    <n v="92037"/>
    <x v="1"/>
    <s v="OFF-AR-10003514"/>
    <x v="1"/>
    <x v="6"/>
    <s v="4009 Highlighters by Sanford"/>
    <n v="31.84"/>
    <n v="8"/>
    <n v="0"/>
    <n v="10.507199999999997"/>
  </r>
  <r>
    <n v="3080"/>
    <x v="1532"/>
    <x v="3"/>
    <x v="507"/>
    <d v="2014-09-06T00:00:00"/>
    <s v="First Class"/>
    <x v="683"/>
    <s v="Katrina Bavinger"/>
    <x v="2"/>
    <s v="United States"/>
    <s v="Apple Valley"/>
    <x v="1"/>
    <n v="92307"/>
    <x v="1"/>
    <s v="OFF-PA-10001800"/>
    <x v="1"/>
    <x v="10"/>
    <s v="Xerox 220"/>
    <n v="12.96"/>
    <n v="2"/>
    <n v="0"/>
    <n v="6.2208000000000006"/>
  </r>
  <r>
    <n v="3081"/>
    <x v="1532"/>
    <x v="3"/>
    <x v="507"/>
    <d v="2014-09-06T00:00:00"/>
    <s v="First Class"/>
    <x v="683"/>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x v="108"/>
    <s v="Dianna Wilson"/>
    <x v="2"/>
    <s v="United States"/>
    <s v="Louisville"/>
    <x v="0"/>
    <n v="40214"/>
    <x v="0"/>
    <s v="OFF-BI-10003364"/>
    <x v="1"/>
    <x v="8"/>
    <s v="Binding Machine Supplies"/>
    <n v="58.34"/>
    <n v="2"/>
    <n v="0"/>
    <n v="28.0032"/>
  </r>
  <r>
    <n v="3083"/>
    <x v="1533"/>
    <x v="3"/>
    <x v="837"/>
    <d v="2014-06-03T00:00:00"/>
    <s v="Standard Class"/>
    <x v="108"/>
    <s v="Dianna Wilson"/>
    <x v="2"/>
    <s v="United States"/>
    <s v="Louisville"/>
    <x v="0"/>
    <n v="40214"/>
    <x v="0"/>
    <s v="TEC-PH-10002834"/>
    <x v="2"/>
    <x v="7"/>
    <s v="Google Nexus 5"/>
    <n v="539.97"/>
    <n v="3"/>
    <n v="0"/>
    <n v="134.99250000000001"/>
  </r>
  <r>
    <n v="3084"/>
    <x v="1534"/>
    <x v="2"/>
    <x v="838"/>
    <d v="2011-02-04T00:00:00"/>
    <s v="Standard Class"/>
    <x v="209"/>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x v="599"/>
    <s v="Tom Prescott"/>
    <x v="0"/>
    <s v="United States"/>
    <s v="Houston"/>
    <x v="5"/>
    <n v="77070"/>
    <x v="2"/>
    <s v="OFF-BI-10004584"/>
    <x v="1"/>
    <x v="8"/>
    <s v="GBC ProClick 150 Presentation Binding System"/>
    <n v="252.78399999999996"/>
    <n v="4"/>
    <n v="0.8"/>
    <n v="-417.09360000000004"/>
  </r>
  <r>
    <n v="3086"/>
    <x v="1535"/>
    <x v="3"/>
    <x v="839"/>
    <d v="2014-02-15T00:00:00"/>
    <s v="Standard Class"/>
    <x v="599"/>
    <s v="Tom Prescott"/>
    <x v="0"/>
    <s v="United States"/>
    <s v="Houston"/>
    <x v="5"/>
    <n v="77070"/>
    <x v="2"/>
    <s v="TEC-AC-10002402"/>
    <x v="2"/>
    <x v="11"/>
    <s v="Razer Kraken PRO Over Ear PC and Music Headset"/>
    <n v="127.98399999999999"/>
    <n v="2"/>
    <n v="0.2"/>
    <n v="15.997999999999987"/>
  </r>
  <r>
    <n v="3087"/>
    <x v="1535"/>
    <x v="3"/>
    <x v="839"/>
    <d v="2014-02-15T00:00:00"/>
    <s v="Standard Class"/>
    <x v="599"/>
    <s v="Tom Prescott"/>
    <x v="0"/>
    <s v="United States"/>
    <s v="Houston"/>
    <x v="5"/>
    <n v="77070"/>
    <x v="2"/>
    <s v="FUR-FU-10000550"/>
    <x v="0"/>
    <x v="5"/>
    <s v="Stacking Trays by OIC"/>
    <n v="3.9840000000000004"/>
    <n v="2"/>
    <n v="0.6"/>
    <n v="-2.6892000000000005"/>
  </r>
  <r>
    <n v="3088"/>
    <x v="1535"/>
    <x v="3"/>
    <x v="839"/>
    <d v="2014-02-15T00:00:00"/>
    <s v="Standard Class"/>
    <x v="599"/>
    <s v="Tom Prescott"/>
    <x v="0"/>
    <s v="United States"/>
    <s v="Houston"/>
    <x v="5"/>
    <n v="77070"/>
    <x v="2"/>
    <s v="OFF-AP-10000055"/>
    <x v="1"/>
    <x v="9"/>
    <s v="Belkin F9S820V06 8 Outlet Surge"/>
    <n v="12.991999999999996"/>
    <n v="2"/>
    <n v="0.8"/>
    <n v="-32.480000000000004"/>
  </r>
  <r>
    <n v="3089"/>
    <x v="1536"/>
    <x v="3"/>
    <x v="185"/>
    <d v="2014-04-03T00:00:00"/>
    <s v="Second Class"/>
    <x v="626"/>
    <s v="Daniel Byrd"/>
    <x v="2"/>
    <s v="United States"/>
    <s v="Henderson"/>
    <x v="0"/>
    <n v="42420"/>
    <x v="0"/>
    <s v="FUR-FU-10001591"/>
    <x v="0"/>
    <x v="5"/>
    <s v="Advantus Panel Wall Certificate Holder - 8.5x11"/>
    <n v="61"/>
    <n v="5"/>
    <n v="0"/>
    <n v="25.620000000000005"/>
  </r>
  <r>
    <n v="3090"/>
    <x v="1536"/>
    <x v="3"/>
    <x v="185"/>
    <d v="2014-04-03T00:00:00"/>
    <s v="Second Class"/>
    <x v="626"/>
    <s v="Daniel Byrd"/>
    <x v="2"/>
    <s v="United States"/>
    <s v="Henderson"/>
    <x v="0"/>
    <n v="42420"/>
    <x v="0"/>
    <s v="TEC-PH-10000526"/>
    <x v="2"/>
    <x v="7"/>
    <s v="Vtech CS6719"/>
    <n v="671.93"/>
    <n v="7"/>
    <n v="0"/>
    <n v="188.1404"/>
  </r>
  <r>
    <n v="3091"/>
    <x v="1537"/>
    <x v="0"/>
    <x v="840"/>
    <d v="2013-03-09T00:00:00"/>
    <s v="Standard Class"/>
    <x v="3"/>
    <s v="Brosina Hoffman"/>
    <x v="0"/>
    <s v="United States"/>
    <s v="Newark"/>
    <x v="13"/>
    <n v="19711"/>
    <x v="3"/>
    <s v="OFF-BI-10001071"/>
    <x v="1"/>
    <x v="8"/>
    <s v="GBC ProClick Punch Binding System"/>
    <n v="447.85999999999996"/>
    <n v="7"/>
    <n v="0"/>
    <n v="219.45140000000001"/>
  </r>
  <r>
    <n v="3092"/>
    <x v="1537"/>
    <x v="0"/>
    <x v="840"/>
    <d v="2013-03-09T00:00:00"/>
    <s v="Standard Class"/>
    <x v="3"/>
    <s v="Brosina Hoffman"/>
    <x v="0"/>
    <s v="United States"/>
    <s v="Newark"/>
    <x v="13"/>
    <n v="19711"/>
    <x v="3"/>
    <s v="TEC-PH-10001557"/>
    <x v="2"/>
    <x v="7"/>
    <s v="Pyle PMP37LED"/>
    <n v="479.95"/>
    <n v="5"/>
    <n v="0"/>
    <n v="129.5865"/>
  </r>
  <r>
    <n v="3093"/>
    <x v="1537"/>
    <x v="0"/>
    <x v="840"/>
    <d v="2013-03-09T00:00:00"/>
    <s v="Standard Class"/>
    <x v="3"/>
    <s v="Brosina Hoffman"/>
    <x v="0"/>
    <s v="United States"/>
    <s v="Newark"/>
    <x v="13"/>
    <n v="19711"/>
    <x v="3"/>
    <s v="OFF-PA-10001977"/>
    <x v="1"/>
    <x v="10"/>
    <s v="Xerox 194"/>
    <n v="166.44"/>
    <n v="3"/>
    <n v="0"/>
    <n v="79.891199999999998"/>
  </r>
  <r>
    <n v="3094"/>
    <x v="1538"/>
    <x v="1"/>
    <x v="841"/>
    <d v="2012-08-23T00:00:00"/>
    <s v="Same Day"/>
    <x v="143"/>
    <s v="Tamara Dahlen"/>
    <x v="0"/>
    <s v="United States"/>
    <s v="Bolingbrook"/>
    <x v="10"/>
    <n v="60440"/>
    <x v="2"/>
    <s v="OFF-SU-10004231"/>
    <x v="1"/>
    <x v="14"/>
    <s v="Acme Tagit Stainless Steel Antibacterial Scissors"/>
    <n v="31.680000000000003"/>
    <n v="4"/>
    <n v="0.2"/>
    <n v="2.7719999999999994"/>
  </r>
  <r>
    <n v="3095"/>
    <x v="1538"/>
    <x v="1"/>
    <x v="841"/>
    <d v="2012-08-23T00:00:00"/>
    <s v="Same Day"/>
    <x v="143"/>
    <s v="Tamara Dahlen"/>
    <x v="0"/>
    <s v="United States"/>
    <s v="Bolingbrook"/>
    <x v="10"/>
    <n v="60440"/>
    <x v="2"/>
    <s v="OFF-PA-10000809"/>
    <x v="1"/>
    <x v="10"/>
    <s v="Xerox 206"/>
    <n v="10.368000000000002"/>
    <n v="2"/>
    <n v="0.2"/>
    <n v="3.6288"/>
  </r>
  <r>
    <n v="3096"/>
    <x v="1538"/>
    <x v="1"/>
    <x v="841"/>
    <d v="2012-08-23T00:00:00"/>
    <s v="Same Day"/>
    <x v="143"/>
    <s v="Tamara Dahlen"/>
    <x v="0"/>
    <s v="United States"/>
    <s v="Bolingbrook"/>
    <x v="10"/>
    <n v="60440"/>
    <x v="2"/>
    <s v="OFF-FA-10003021"/>
    <x v="1"/>
    <x v="13"/>
    <s v="Staples"/>
    <n v="12.032"/>
    <n v="8"/>
    <n v="0.2"/>
    <n v="2.2559999999999993"/>
  </r>
  <r>
    <n v="3097"/>
    <x v="1538"/>
    <x v="1"/>
    <x v="841"/>
    <d v="2012-08-23T00:00:00"/>
    <s v="Same Day"/>
    <x v="143"/>
    <s v="Tamara Dahlen"/>
    <x v="0"/>
    <s v="United States"/>
    <s v="Bolingbrook"/>
    <x v="10"/>
    <n v="60440"/>
    <x v="2"/>
    <s v="OFF-AP-10000696"/>
    <x v="1"/>
    <x v="9"/>
    <s v="Holmes Odor Grabber"/>
    <n v="5.7679999999999989"/>
    <n v="2"/>
    <n v="0.8"/>
    <n v="-13.554800000000004"/>
  </r>
  <r>
    <n v="3098"/>
    <x v="1539"/>
    <x v="3"/>
    <x v="842"/>
    <d v="2014-05-02T00:00:00"/>
    <s v="Standard Class"/>
    <x v="51"/>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x v="51"/>
    <s v="Cynthia Voltz"/>
    <x v="1"/>
    <s v="United States"/>
    <s v="Fort Worth"/>
    <x v="5"/>
    <n v="76106"/>
    <x v="2"/>
    <s v="FUR-BO-10002268"/>
    <x v="0"/>
    <x v="0"/>
    <s v="Sauder Barrister Bookcases"/>
    <n v="220.26559999999998"/>
    <n v="4"/>
    <n v="0.32"/>
    <n v="-42.1096"/>
  </r>
  <r>
    <n v="3100"/>
    <x v="1540"/>
    <x v="3"/>
    <x v="349"/>
    <d v="2014-04-20T00:00:00"/>
    <s v="Standard Class"/>
    <x v="394"/>
    <s v="Christine Sundaresam"/>
    <x v="0"/>
    <s v="United States"/>
    <s v="New York City"/>
    <x v="15"/>
    <n v="10024"/>
    <x v="3"/>
    <s v="OFF-BI-10000829"/>
    <x v="1"/>
    <x v="8"/>
    <s v="Avery Non-Stick Binders"/>
    <n v="10.776000000000002"/>
    <n v="3"/>
    <n v="0.2"/>
    <n v="3.5021999999999989"/>
  </r>
  <r>
    <n v="3101"/>
    <x v="1540"/>
    <x v="3"/>
    <x v="349"/>
    <d v="2014-04-20T00:00:00"/>
    <s v="Standard Class"/>
    <x v="394"/>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x v="684"/>
    <s v="Jason Gross"/>
    <x v="1"/>
    <s v="United States"/>
    <s v="Providence"/>
    <x v="34"/>
    <n v="2908"/>
    <x v="3"/>
    <s v="OFF-SU-10003505"/>
    <x v="1"/>
    <x v="14"/>
    <s v="Premier Electric Letter Opener"/>
    <n v="695.16"/>
    <n v="6"/>
    <n v="0"/>
    <n v="34.757999999999953"/>
  </r>
  <r>
    <n v="3103"/>
    <x v="1541"/>
    <x v="3"/>
    <x v="66"/>
    <d v="2014-12-28T00:00:00"/>
    <s v="Second Class"/>
    <x v="684"/>
    <s v="Jason Gross"/>
    <x v="1"/>
    <s v="United States"/>
    <s v="Providence"/>
    <x v="34"/>
    <n v="2908"/>
    <x v="3"/>
    <s v="FUR-BO-10003660"/>
    <x v="0"/>
    <x v="0"/>
    <s v="Bush Cubix Collection Bookcases, Fully Assembled"/>
    <n v="220.98"/>
    <n v="1"/>
    <n v="0"/>
    <n v="50.825400000000002"/>
  </r>
  <r>
    <n v="3104"/>
    <x v="1542"/>
    <x v="0"/>
    <x v="16"/>
    <d v="2013-12-13T00:00:00"/>
    <s v="Standard Class"/>
    <x v="65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x v="685"/>
    <s v="Erin Creighton"/>
    <x v="0"/>
    <s v="United States"/>
    <s v="New York City"/>
    <x v="15"/>
    <n v="10024"/>
    <x v="3"/>
    <s v="OFF-PA-10002741"/>
    <x v="1"/>
    <x v="10"/>
    <s v="Xerox 1980"/>
    <n v="25.68"/>
    <n v="6"/>
    <n v="0"/>
    <n v="11.555999999999997"/>
  </r>
  <r>
    <n v="3106"/>
    <x v="1544"/>
    <x v="0"/>
    <x v="197"/>
    <d v="2013-07-30T00:00:00"/>
    <s v="Standard Class"/>
    <x v="175"/>
    <s v="Ken Heidel"/>
    <x v="1"/>
    <s v="United States"/>
    <s v="Houston"/>
    <x v="5"/>
    <n v="77070"/>
    <x v="2"/>
    <s v="OFF-LA-10004345"/>
    <x v="1"/>
    <x v="2"/>
    <s v="Avery 493"/>
    <n v="15.712000000000002"/>
    <n v="4"/>
    <n v="0.2"/>
    <n v="5.6955999999999989"/>
  </r>
  <r>
    <n v="3107"/>
    <x v="1545"/>
    <x v="3"/>
    <x v="815"/>
    <d v="2014-07-15T00:00:00"/>
    <s v="Standard Class"/>
    <x v="435"/>
    <s v="Frank Gastineau"/>
    <x v="2"/>
    <s v="United States"/>
    <s v="Aurora"/>
    <x v="10"/>
    <n v="60505"/>
    <x v="2"/>
    <s v="OFF-ST-10004340"/>
    <x v="1"/>
    <x v="4"/>
    <s v="Fellowes Mobile File Cart, Black"/>
    <n v="298.464"/>
    <n v="6"/>
    <n v="0.2"/>
    <n v="26.115600000000015"/>
  </r>
  <r>
    <n v="3108"/>
    <x v="1546"/>
    <x v="0"/>
    <x v="19"/>
    <d v="2013-07-23T00:00:00"/>
    <s v="Standard Class"/>
    <x v="4"/>
    <s v="Andrew Allen"/>
    <x v="0"/>
    <s v="United States"/>
    <s v="Springfield"/>
    <x v="25"/>
    <n v="65807"/>
    <x v="2"/>
    <s v="OFF-PA-10001471"/>
    <x v="1"/>
    <x v="10"/>
    <s v="Strathmore Photo Frame Cards"/>
    <n v="21.93"/>
    <n v="3"/>
    <n v="0"/>
    <n v="10.087799999999998"/>
  </r>
  <r>
    <n v="3109"/>
    <x v="1546"/>
    <x v="0"/>
    <x v="19"/>
    <d v="2013-07-23T00:00:00"/>
    <s v="Standard Class"/>
    <x v="4"/>
    <s v="Andrew Allen"/>
    <x v="0"/>
    <s v="United States"/>
    <s v="Springfield"/>
    <x v="25"/>
    <n v="65807"/>
    <x v="2"/>
    <s v="OFF-ST-10002344"/>
    <x v="1"/>
    <x v="4"/>
    <s v="Carina 42&quot;Hx23 3/4&quot;W Media Storage Unit"/>
    <n v="242.94"/>
    <n v="3"/>
    <n v="0"/>
    <n v="4.8588000000000164"/>
  </r>
  <r>
    <n v="3110"/>
    <x v="1546"/>
    <x v="0"/>
    <x v="19"/>
    <d v="2013-07-23T00:00:00"/>
    <s v="Standard Class"/>
    <x v="4"/>
    <s v="Andrew Allen"/>
    <x v="0"/>
    <s v="United States"/>
    <s v="Springfield"/>
    <x v="25"/>
    <n v="65807"/>
    <x v="2"/>
    <s v="OFF-PA-10001892"/>
    <x v="1"/>
    <x v="10"/>
    <s v="Rediform Wirebound &quot;Phone Memo&quot; Message Book, 11 x 5-3/4"/>
    <n v="7.64"/>
    <n v="1"/>
    <n v="0"/>
    <n v="3.7435999999999998"/>
  </r>
  <r>
    <n v="3111"/>
    <x v="1546"/>
    <x v="0"/>
    <x v="19"/>
    <d v="2013-07-23T00:00:00"/>
    <s v="Standard Class"/>
    <x v="4"/>
    <s v="Andrew Allen"/>
    <x v="0"/>
    <s v="United States"/>
    <s v="Springfield"/>
    <x v="25"/>
    <n v="65807"/>
    <x v="2"/>
    <s v="OFF-PA-10001934"/>
    <x v="1"/>
    <x v="10"/>
    <s v="Xerox 1993"/>
    <n v="51.84"/>
    <n v="8"/>
    <n v="0"/>
    <n v="25.401600000000002"/>
  </r>
  <r>
    <n v="3112"/>
    <x v="1546"/>
    <x v="0"/>
    <x v="19"/>
    <d v="2013-07-23T00:00:00"/>
    <s v="Standard Class"/>
    <x v="4"/>
    <s v="Andrew Allen"/>
    <x v="0"/>
    <s v="United States"/>
    <s v="Springfield"/>
    <x v="25"/>
    <n v="65807"/>
    <x v="2"/>
    <s v="OFF-ST-10000078"/>
    <x v="1"/>
    <x v="4"/>
    <s v="Tennsco 6- and 18-Compartment Lockers"/>
    <n v="265.17"/>
    <n v="1"/>
    <n v="0"/>
    <n v="47.730599999999981"/>
  </r>
  <r>
    <n v="3113"/>
    <x v="1547"/>
    <x v="0"/>
    <x v="828"/>
    <d v="2013-08-31T00:00:00"/>
    <s v="Standard Class"/>
    <x v="474"/>
    <s v="Maxwell Schwartz"/>
    <x v="0"/>
    <s v="United States"/>
    <s v="Seattle"/>
    <x v="4"/>
    <n v="98105"/>
    <x v="1"/>
    <s v="TEC-MA-10001972"/>
    <x v="2"/>
    <x v="15"/>
    <s v="Okidata C331dn Printer"/>
    <n v="837.59999999999991"/>
    <n v="3"/>
    <n v="0.2"/>
    <n v="62.82000000000005"/>
  </r>
  <r>
    <n v="3114"/>
    <x v="1547"/>
    <x v="0"/>
    <x v="828"/>
    <d v="2013-08-31T00:00:00"/>
    <s v="Standard Class"/>
    <x v="474"/>
    <s v="Maxwell Schwartz"/>
    <x v="0"/>
    <s v="United States"/>
    <s v="Seattle"/>
    <x v="4"/>
    <n v="98105"/>
    <x v="1"/>
    <s v="OFF-EN-10002504"/>
    <x v="1"/>
    <x v="12"/>
    <s v="Tyvek  Top-Opening Peel &amp; Seel Envelopes, Plain White"/>
    <n v="135.9"/>
    <n v="5"/>
    <n v="0"/>
    <n v="63.872999999999998"/>
  </r>
  <r>
    <n v="3115"/>
    <x v="1547"/>
    <x v="0"/>
    <x v="828"/>
    <d v="2013-08-31T00:00:00"/>
    <s v="Standard Class"/>
    <x v="474"/>
    <s v="Maxwell Schwartz"/>
    <x v="0"/>
    <s v="United States"/>
    <s v="Seattle"/>
    <x v="4"/>
    <n v="98105"/>
    <x v="1"/>
    <s v="OFF-PA-10002160"/>
    <x v="1"/>
    <x v="10"/>
    <s v="Xerox 1978"/>
    <n v="34.68"/>
    <n v="6"/>
    <n v="0"/>
    <n v="16.993200000000002"/>
  </r>
  <r>
    <n v="3116"/>
    <x v="1547"/>
    <x v="0"/>
    <x v="828"/>
    <d v="2013-08-31T00:00:00"/>
    <s v="Standard Class"/>
    <x v="474"/>
    <s v="Maxwell Schwartz"/>
    <x v="0"/>
    <s v="United States"/>
    <s v="Seattle"/>
    <x v="4"/>
    <n v="98105"/>
    <x v="1"/>
    <s v="FUR-CH-10001973"/>
    <x v="0"/>
    <x v="1"/>
    <s v="Office Star Flex Back Scooter Chair with White Frame"/>
    <n v="532.70400000000006"/>
    <n v="6"/>
    <n v="0.2"/>
    <n v="-39.952800000000025"/>
  </r>
  <r>
    <n v="3117"/>
    <x v="1547"/>
    <x v="0"/>
    <x v="828"/>
    <d v="2013-08-31T00:00:00"/>
    <s v="Standard Class"/>
    <x v="474"/>
    <s v="Maxwell Schwartz"/>
    <x v="0"/>
    <s v="United States"/>
    <s v="Seattle"/>
    <x v="4"/>
    <n v="98105"/>
    <x v="1"/>
    <s v="OFF-AP-10001492"/>
    <x v="1"/>
    <x v="9"/>
    <s v="Acco Six-Outlet Power Strip, 4' Cord Length"/>
    <n v="43.099999999999994"/>
    <n v="5"/>
    <n v="0"/>
    <n v="11.206"/>
  </r>
  <r>
    <n v="3118"/>
    <x v="1547"/>
    <x v="0"/>
    <x v="828"/>
    <d v="2013-08-31T00:00:00"/>
    <s v="Standard Class"/>
    <x v="474"/>
    <s v="Maxwell Schwartz"/>
    <x v="0"/>
    <s v="United States"/>
    <s v="Seattle"/>
    <x v="4"/>
    <n v="98105"/>
    <x v="1"/>
    <s v="OFF-SU-10002189"/>
    <x v="1"/>
    <x v="14"/>
    <s v="Acme Rosewood Handle Letter Opener"/>
    <n v="15.88"/>
    <n v="4"/>
    <n v="0"/>
    <n v="0.15879999999999939"/>
  </r>
  <r>
    <n v="3119"/>
    <x v="1548"/>
    <x v="1"/>
    <x v="832"/>
    <d v="2012-06-12T00:00:00"/>
    <s v="First Class"/>
    <x v="531"/>
    <s v="Jim Epp"/>
    <x v="1"/>
    <s v="United States"/>
    <s v="Lakeland"/>
    <x v="2"/>
    <n v="33801"/>
    <x v="0"/>
    <s v="FUR-CH-10003312"/>
    <x v="0"/>
    <x v="1"/>
    <s v="Hon 2090 “Pillow Soft” Series Mid Back Swivel/Tilt Chairs"/>
    <n v="1123.92"/>
    <n v="5"/>
    <n v="0.2"/>
    <n v="-182.63700000000017"/>
  </r>
  <r>
    <n v="3120"/>
    <x v="1548"/>
    <x v="1"/>
    <x v="832"/>
    <d v="2012-06-12T00:00:00"/>
    <s v="First Class"/>
    <x v="531"/>
    <s v="Jim Epp"/>
    <x v="1"/>
    <s v="United States"/>
    <s v="Lakeland"/>
    <x v="2"/>
    <n v="33801"/>
    <x v="0"/>
    <s v="TEC-PH-10002496"/>
    <x v="2"/>
    <x v="7"/>
    <s v="Cisco SPA301"/>
    <n v="249.58400000000003"/>
    <n v="2"/>
    <n v="0.2"/>
    <n v="31.197999999999986"/>
  </r>
  <r>
    <n v="3121"/>
    <x v="1548"/>
    <x v="1"/>
    <x v="832"/>
    <d v="2012-06-12T00:00:00"/>
    <s v="First Class"/>
    <x v="531"/>
    <s v="Jim Epp"/>
    <x v="1"/>
    <s v="United States"/>
    <s v="Lakeland"/>
    <x v="2"/>
    <n v="33801"/>
    <x v="0"/>
    <s v="FUR-FU-10003464"/>
    <x v="0"/>
    <x v="5"/>
    <s v="Seth Thomas 8 1/2&quot; Cubicle Clock"/>
    <n v="48.671999999999997"/>
    <n v="3"/>
    <n v="0.2"/>
    <n v="7.3007999999999988"/>
  </r>
  <r>
    <n v="3122"/>
    <x v="1548"/>
    <x v="1"/>
    <x v="832"/>
    <d v="2012-06-12T00:00:00"/>
    <s v="First Class"/>
    <x v="531"/>
    <s v="Jim Epp"/>
    <x v="1"/>
    <s v="United States"/>
    <s v="Lakeland"/>
    <x v="2"/>
    <n v="33801"/>
    <x v="0"/>
    <s v="OFF-AR-10000380"/>
    <x v="1"/>
    <x v="6"/>
    <s v="Hunt PowerHouse Electric Pencil Sharpener, Blue"/>
    <n v="60.768000000000001"/>
    <n v="2"/>
    <n v="0.2"/>
    <n v="7.5959999999999894"/>
  </r>
  <r>
    <n v="3123"/>
    <x v="1548"/>
    <x v="1"/>
    <x v="832"/>
    <d v="2012-06-12T00:00:00"/>
    <s v="First Class"/>
    <x v="531"/>
    <s v="Jim Epp"/>
    <x v="1"/>
    <s v="United States"/>
    <s v="Lakeland"/>
    <x v="2"/>
    <n v="33801"/>
    <x v="0"/>
    <s v="OFF-BI-10004593"/>
    <x v="1"/>
    <x v="8"/>
    <s v="Ibico Laser Imprintable Binding System Covers"/>
    <n v="78.600000000000009"/>
    <n v="5"/>
    <n v="0.7"/>
    <n v="-62.88000000000001"/>
  </r>
  <r>
    <n v="3124"/>
    <x v="1548"/>
    <x v="1"/>
    <x v="832"/>
    <d v="2012-06-12T00:00:00"/>
    <s v="First Class"/>
    <x v="531"/>
    <s v="Jim Epp"/>
    <x v="1"/>
    <s v="United States"/>
    <s v="Lakeland"/>
    <x v="2"/>
    <n v="33801"/>
    <x v="0"/>
    <s v="OFF-BI-10001308"/>
    <x v="1"/>
    <x v="8"/>
    <s v="GBC Standard Plastic Binding Systems' Combs"/>
    <n v="3.7680000000000007"/>
    <n v="2"/>
    <n v="0.7"/>
    <n v="-3.1400000000000006"/>
  </r>
  <r>
    <n v="3125"/>
    <x v="1548"/>
    <x v="1"/>
    <x v="832"/>
    <d v="2012-06-12T00:00:00"/>
    <s v="First Class"/>
    <x v="531"/>
    <s v="Jim Epp"/>
    <x v="1"/>
    <s v="United States"/>
    <s v="Lakeland"/>
    <x v="2"/>
    <n v="33801"/>
    <x v="0"/>
    <s v="OFF-ST-10001780"/>
    <x v="1"/>
    <x v="4"/>
    <s v="Tennsco 16-Compartment Lockers with Coat Rack"/>
    <n v="1036.624"/>
    <n v="2"/>
    <n v="0.2"/>
    <n v="51.831200000000024"/>
  </r>
  <r>
    <n v="3126"/>
    <x v="1548"/>
    <x v="1"/>
    <x v="832"/>
    <d v="2012-06-12T00:00:00"/>
    <s v="First Class"/>
    <x v="531"/>
    <s v="Jim Epp"/>
    <x v="1"/>
    <s v="United States"/>
    <s v="Lakeland"/>
    <x v="2"/>
    <n v="33801"/>
    <x v="0"/>
    <s v="OFF-ST-10003816"/>
    <x v="1"/>
    <x v="4"/>
    <s v="Fellowes High-Stak Drawer Files"/>
    <n v="563.80799999999999"/>
    <n v="4"/>
    <n v="0.2"/>
    <n v="21.142799999999966"/>
  </r>
  <r>
    <n v="3127"/>
    <x v="1549"/>
    <x v="3"/>
    <x v="565"/>
    <d v="2014-09-13T00:00:00"/>
    <s v="Standard Class"/>
    <x v="686"/>
    <s v="Eugene Barchas"/>
    <x v="0"/>
    <s v="United States"/>
    <s v="Philadelphia"/>
    <x v="9"/>
    <n v="19134"/>
    <x v="3"/>
    <s v="TEC-PH-10002200"/>
    <x v="2"/>
    <x v="7"/>
    <s v="Aastra 6757i CT Wireless VoIP phone"/>
    <n v="258.52799999999996"/>
    <n v="2"/>
    <n v="0.4"/>
    <n v="-47.396800000000013"/>
  </r>
  <r>
    <n v="3128"/>
    <x v="1550"/>
    <x v="3"/>
    <x v="280"/>
    <d v="2014-10-07T00:00:00"/>
    <s v="Standard Class"/>
    <x v="669"/>
    <s v="Becky Pak"/>
    <x v="0"/>
    <s v="United States"/>
    <s v="New York City"/>
    <x v="15"/>
    <n v="10011"/>
    <x v="3"/>
    <s v="OFF-PA-10004438"/>
    <x v="1"/>
    <x v="10"/>
    <s v="Xerox 1907"/>
    <n v="49.12"/>
    <n v="4"/>
    <n v="0"/>
    <n v="23.086399999999998"/>
  </r>
  <r>
    <n v="3129"/>
    <x v="1551"/>
    <x v="2"/>
    <x v="757"/>
    <d v="2011-12-17T00:00:00"/>
    <s v="First Class"/>
    <x v="385"/>
    <s v="Chad Cunningham"/>
    <x v="2"/>
    <s v="United States"/>
    <s v="Los Angeles"/>
    <x v="1"/>
    <n v="90049"/>
    <x v="1"/>
    <s v="FUR-FU-10004090"/>
    <x v="0"/>
    <x v="5"/>
    <s v="Executive Impressions 14&quot; Contract Wall Clock"/>
    <n v="44.46"/>
    <n v="2"/>
    <n v="0"/>
    <n v="14.671799999999998"/>
  </r>
  <r>
    <n v="3130"/>
    <x v="1551"/>
    <x v="2"/>
    <x v="757"/>
    <d v="2011-12-17T00:00:00"/>
    <s v="First Class"/>
    <x v="385"/>
    <s v="Chad Cunningham"/>
    <x v="2"/>
    <s v="United States"/>
    <s v="Los Angeles"/>
    <x v="1"/>
    <n v="90049"/>
    <x v="1"/>
    <s v="FUR-CH-10002602"/>
    <x v="0"/>
    <x v="1"/>
    <s v="DMI Arturo Collection Mission-style Design Wood Chair"/>
    <n v="241.56799999999998"/>
    <n v="2"/>
    <n v="0.2"/>
    <n v="18.11760000000001"/>
  </r>
  <r>
    <n v="3131"/>
    <x v="1551"/>
    <x v="2"/>
    <x v="757"/>
    <d v="2011-12-17T00:00:00"/>
    <s v="First Class"/>
    <x v="385"/>
    <s v="Chad Cunningham"/>
    <x v="2"/>
    <s v="United States"/>
    <s v="Los Angeles"/>
    <x v="1"/>
    <n v="90049"/>
    <x v="1"/>
    <s v="TEC-AC-10001142"/>
    <x v="2"/>
    <x v="11"/>
    <s v="First Data FD10 PIN Pad"/>
    <n v="395"/>
    <n v="5"/>
    <n v="0"/>
    <n v="39.499999999999957"/>
  </r>
  <r>
    <n v="3132"/>
    <x v="1551"/>
    <x v="2"/>
    <x v="757"/>
    <d v="2011-12-17T00:00:00"/>
    <s v="First Class"/>
    <x v="385"/>
    <s v="Chad Cunningham"/>
    <x v="2"/>
    <s v="United States"/>
    <s v="Los Angeles"/>
    <x v="1"/>
    <n v="90049"/>
    <x v="1"/>
    <s v="TEC-PH-10004977"/>
    <x v="2"/>
    <x v="7"/>
    <s v="GE 30524EE4"/>
    <n v="627.16800000000012"/>
    <n v="4"/>
    <n v="0.2"/>
    <n v="70.55639999999994"/>
  </r>
  <r>
    <n v="3133"/>
    <x v="1552"/>
    <x v="2"/>
    <x v="829"/>
    <d v="2011-08-26T00:00:00"/>
    <s v="First Class"/>
    <x v="687"/>
    <s v="Jennifer Patt"/>
    <x v="1"/>
    <s v="United States"/>
    <s v="Oceanside"/>
    <x v="15"/>
    <n v="11572"/>
    <x v="3"/>
    <s v="FUR-FU-10004586"/>
    <x v="0"/>
    <x v="5"/>
    <s v="G.E. Longer-Life Indoor Recessed Floodlight Bulbs"/>
    <n v="13.28"/>
    <n v="2"/>
    <n v="0"/>
    <n v="6.3743999999999996"/>
  </r>
  <r>
    <n v="3134"/>
    <x v="1552"/>
    <x v="2"/>
    <x v="829"/>
    <d v="2011-08-26T00:00:00"/>
    <s v="First Class"/>
    <x v="687"/>
    <s v="Jennifer Patt"/>
    <x v="1"/>
    <s v="United States"/>
    <s v="Oceanside"/>
    <x v="15"/>
    <n v="11572"/>
    <x v="3"/>
    <s v="OFF-BI-10001116"/>
    <x v="1"/>
    <x v="8"/>
    <s v="Wilson Jones 1&quot; Hanging DublLock Ring Binders"/>
    <n v="12.672000000000001"/>
    <n v="3"/>
    <n v="0.2"/>
    <n v="4.4352000000000009"/>
  </r>
  <r>
    <n v="3135"/>
    <x v="1553"/>
    <x v="3"/>
    <x v="105"/>
    <d v="2014-11-19T00:00:00"/>
    <s v="Standard Class"/>
    <x v="60"/>
    <s v="Lindsay Shagiari"/>
    <x v="2"/>
    <s v="United States"/>
    <s v="Dallas"/>
    <x v="5"/>
    <n v="75081"/>
    <x v="2"/>
    <s v="OFF-BI-10000666"/>
    <x v="1"/>
    <x v="8"/>
    <s v="Surelock Post Binders"/>
    <n v="30.559999999999992"/>
    <n v="5"/>
    <n v="0.8"/>
    <n v="-45.840000000000018"/>
  </r>
  <r>
    <n v="3136"/>
    <x v="1553"/>
    <x v="3"/>
    <x v="105"/>
    <d v="2014-11-19T00:00:00"/>
    <s v="Standard Class"/>
    <x v="60"/>
    <s v="Lindsay Shagiari"/>
    <x v="2"/>
    <s v="United States"/>
    <s v="Dallas"/>
    <x v="5"/>
    <n v="75081"/>
    <x v="2"/>
    <s v="OFF-ST-10002583"/>
    <x v="1"/>
    <x v="4"/>
    <s v="Fellowes Neat Ideas Storage Cubes"/>
    <n v="77.951999999999998"/>
    <n v="3"/>
    <n v="0.2"/>
    <n v="-15.590400000000002"/>
  </r>
  <r>
    <n v="3137"/>
    <x v="1553"/>
    <x v="3"/>
    <x v="105"/>
    <d v="2014-11-19T00:00:00"/>
    <s v="Standard Class"/>
    <x v="60"/>
    <s v="Lindsay Shagiari"/>
    <x v="2"/>
    <s v="United States"/>
    <s v="Dallas"/>
    <x v="5"/>
    <n v="75081"/>
    <x v="2"/>
    <s v="TEC-PH-10004908"/>
    <x v="2"/>
    <x v="7"/>
    <s v="Panasonic KX TS3282W Corded phone"/>
    <n v="67.992000000000004"/>
    <n v="1"/>
    <n v="0.2"/>
    <n v="8.4989999999999917"/>
  </r>
  <r>
    <n v="3138"/>
    <x v="1553"/>
    <x v="3"/>
    <x v="105"/>
    <d v="2014-11-19T00:00:00"/>
    <s v="Standard Class"/>
    <x v="60"/>
    <s v="Lindsay Shagiari"/>
    <x v="2"/>
    <s v="United States"/>
    <s v="Dallas"/>
    <x v="5"/>
    <n v="75081"/>
    <x v="2"/>
    <s v="OFF-EN-10001219"/>
    <x v="1"/>
    <x v="12"/>
    <s v="#10- 4 1/8&quot; x 9 1/2&quot; Security-Tint Envelopes"/>
    <n v="12.224"/>
    <n v="2"/>
    <n v="0.2"/>
    <n v="4.4311999999999996"/>
  </r>
  <r>
    <n v="3139"/>
    <x v="1553"/>
    <x v="3"/>
    <x v="105"/>
    <d v="2014-11-19T00:00:00"/>
    <s v="Standard Class"/>
    <x v="60"/>
    <s v="Lindsay Shagiari"/>
    <x v="2"/>
    <s v="United States"/>
    <s v="Dallas"/>
    <x v="5"/>
    <n v="75081"/>
    <x v="2"/>
    <s v="TEC-AC-10004568"/>
    <x v="2"/>
    <x v="11"/>
    <s v="Maxell LTO Ultrium - 800 GB"/>
    <n v="44.783999999999999"/>
    <n v="2"/>
    <n v="0.2"/>
    <n v="-0.55980000000000452"/>
  </r>
  <r>
    <n v="3140"/>
    <x v="1553"/>
    <x v="3"/>
    <x v="105"/>
    <d v="2014-11-19T00:00:00"/>
    <s v="Standard Class"/>
    <x v="60"/>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x v="139"/>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x v="388"/>
    <s v="Craig Yedwab"/>
    <x v="1"/>
    <s v="United States"/>
    <s v="San Antonio"/>
    <x v="5"/>
    <n v="78207"/>
    <x v="2"/>
    <s v="OFF-BI-10003650"/>
    <x v="1"/>
    <x v="8"/>
    <s v="GBC DocuBind 300 Electric Binding Machine"/>
    <n v="210.39199999999997"/>
    <n v="2"/>
    <n v="0.8"/>
    <n v="-336.62720000000013"/>
  </r>
  <r>
    <n v="3143"/>
    <x v="1556"/>
    <x v="3"/>
    <x v="145"/>
    <d v="2014-09-28T00:00:00"/>
    <s v="Second Class"/>
    <x v="181"/>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x v="181"/>
    <s v="Raymond Buch"/>
    <x v="0"/>
    <s v="United States"/>
    <s v="Cincinnati"/>
    <x v="24"/>
    <n v="45231"/>
    <x v="3"/>
    <s v="OFF-AR-10001547"/>
    <x v="1"/>
    <x v="6"/>
    <s v="Newell 311"/>
    <n v="10.608000000000001"/>
    <n v="6"/>
    <n v="0.2"/>
    <n v="0.92819999999999991"/>
  </r>
  <r>
    <n v="3145"/>
    <x v="1557"/>
    <x v="0"/>
    <x v="64"/>
    <d v="2013-09-12T00:00:00"/>
    <s v="Standard Class"/>
    <x v="255"/>
    <s v="Anthony Rawles"/>
    <x v="1"/>
    <s v="United States"/>
    <s v="Austin"/>
    <x v="5"/>
    <n v="78745"/>
    <x v="2"/>
    <s v="FUR-CH-10002647"/>
    <x v="0"/>
    <x v="1"/>
    <s v="Situations Contoured Folding Chairs, 4/Set"/>
    <n v="347.80200000000002"/>
    <n v="7"/>
    <n v="0.3"/>
    <n v="-24.842999999999961"/>
  </r>
  <r>
    <n v="3146"/>
    <x v="1558"/>
    <x v="3"/>
    <x v="512"/>
    <d v="2014-02-14T00:00:00"/>
    <s v="Second Class"/>
    <x v="688"/>
    <s v="Cari Sayre"/>
    <x v="1"/>
    <s v="United States"/>
    <s v="Seattle"/>
    <x v="4"/>
    <n v="98105"/>
    <x v="1"/>
    <s v="FUR-CH-10004495"/>
    <x v="0"/>
    <x v="1"/>
    <s v="Global Leather and Oak Executive Chair, Black"/>
    <n v="963.13600000000008"/>
    <n v="4"/>
    <n v="0.2"/>
    <n v="108.35279999999986"/>
  </r>
  <r>
    <n v="3147"/>
    <x v="1558"/>
    <x v="3"/>
    <x v="512"/>
    <d v="2014-02-14T00:00:00"/>
    <s v="Second Class"/>
    <x v="688"/>
    <s v="Cari Sayre"/>
    <x v="1"/>
    <s v="United States"/>
    <s v="Seattle"/>
    <x v="4"/>
    <n v="98105"/>
    <x v="1"/>
    <s v="TEC-PH-10002923"/>
    <x v="2"/>
    <x v="7"/>
    <s v="Logitech B530 USB Headset - headset - Full size, Binaural"/>
    <n v="88.77600000000001"/>
    <n v="3"/>
    <n v="0.2"/>
    <n v="7.7679000000000009"/>
  </r>
  <r>
    <n v="3148"/>
    <x v="1559"/>
    <x v="2"/>
    <x v="479"/>
    <d v="2011-07-03T00:00:00"/>
    <s v="Second Class"/>
    <x v="255"/>
    <s v="Anthony Rawles"/>
    <x v="1"/>
    <s v="United States"/>
    <s v="Los Angeles"/>
    <x v="1"/>
    <n v="90004"/>
    <x v="1"/>
    <s v="OFF-AR-10001374"/>
    <x v="1"/>
    <x v="6"/>
    <s v="BIC Brite Liner Highlighters, Chisel Tip"/>
    <n v="32.400000000000006"/>
    <n v="5"/>
    <n v="0"/>
    <n v="10.367999999999999"/>
  </r>
  <r>
    <n v="3149"/>
    <x v="1560"/>
    <x v="0"/>
    <x v="843"/>
    <d v="2013-06-11T00:00:00"/>
    <s v="First Class"/>
    <x v="279"/>
    <s v="Ross DeVincentis"/>
    <x v="2"/>
    <s v="United States"/>
    <s v="New York City"/>
    <x v="15"/>
    <n v="10035"/>
    <x v="3"/>
    <s v="OFF-PA-10003441"/>
    <x v="1"/>
    <x v="10"/>
    <s v="Xerox 226"/>
    <n v="32.400000000000006"/>
    <n v="5"/>
    <n v="0"/>
    <n v="15.552000000000001"/>
  </r>
  <r>
    <n v="3150"/>
    <x v="1561"/>
    <x v="2"/>
    <x v="414"/>
    <d v="2011-12-25T00:00:00"/>
    <s v="Standard Class"/>
    <x v="168"/>
    <s v="Keith Herrera"/>
    <x v="0"/>
    <s v="United States"/>
    <s v="Seattle"/>
    <x v="4"/>
    <n v="98103"/>
    <x v="1"/>
    <s v="OFF-LA-10002043"/>
    <x v="1"/>
    <x v="2"/>
    <s v="Avery 489"/>
    <n v="31.049999999999997"/>
    <n v="3"/>
    <n v="0"/>
    <n v="14.904"/>
  </r>
  <r>
    <n v="3151"/>
    <x v="1562"/>
    <x v="1"/>
    <x v="83"/>
    <d v="2012-12-18T00:00:00"/>
    <s v="First Class"/>
    <x v="173"/>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x v="173"/>
    <s v="Natalie Fritzler"/>
    <x v="0"/>
    <s v="United States"/>
    <s v="Newark"/>
    <x v="24"/>
    <n v="43055"/>
    <x v="3"/>
    <s v="TEC-MA-10000418"/>
    <x v="2"/>
    <x v="15"/>
    <s v="Cubify CubeX 3D Printer Double Head Print"/>
    <n v="1799.9940000000001"/>
    <n v="2"/>
    <n v="0.7"/>
    <n v="-2639.9912000000004"/>
  </r>
  <r>
    <n v="3153"/>
    <x v="1562"/>
    <x v="1"/>
    <x v="83"/>
    <d v="2012-12-18T00:00:00"/>
    <s v="First Class"/>
    <x v="173"/>
    <s v="Natalie Fritzler"/>
    <x v="0"/>
    <s v="United States"/>
    <s v="Newark"/>
    <x v="24"/>
    <n v="43055"/>
    <x v="3"/>
    <s v="TEC-PH-10004908"/>
    <x v="2"/>
    <x v="7"/>
    <s v="Panasonic KX TS3282W Corded phone"/>
    <n v="101.98799999999999"/>
    <n v="2"/>
    <n v="0.4"/>
    <n v="-16.998000000000019"/>
  </r>
  <r>
    <n v="3154"/>
    <x v="1562"/>
    <x v="1"/>
    <x v="83"/>
    <d v="2012-12-18T00:00:00"/>
    <s v="First Class"/>
    <x v="173"/>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x v="416"/>
    <s v="Suzanne McNair"/>
    <x v="1"/>
    <s v="United States"/>
    <s v="Maple Grove"/>
    <x v="11"/>
    <n v="55369"/>
    <x v="2"/>
    <s v="OFF-BI-10004600"/>
    <x v="1"/>
    <x v="8"/>
    <s v="Ibico Ibimaster 300 Manual Binding System"/>
    <n v="735.98"/>
    <n v="2"/>
    <n v="0"/>
    <n v="331.19099999999997"/>
  </r>
  <r>
    <n v="3156"/>
    <x v="1564"/>
    <x v="2"/>
    <x v="93"/>
    <d v="2011-08-05T00:00:00"/>
    <s v="Second Class"/>
    <x v="689"/>
    <s v="Gary Hansen"/>
    <x v="2"/>
    <s v="United States"/>
    <s v="Glendale"/>
    <x v="16"/>
    <n v="85301"/>
    <x v="1"/>
    <s v="OFF-PA-10001289"/>
    <x v="1"/>
    <x v="10"/>
    <s v="White Computer Printout Paper by Universal"/>
    <n v="93.024000000000001"/>
    <n v="3"/>
    <n v="0.2"/>
    <n v="33.721199999999996"/>
  </r>
  <r>
    <n v="3157"/>
    <x v="1565"/>
    <x v="1"/>
    <x v="252"/>
    <d v="2012-08-28T00:00:00"/>
    <s v="Standard Class"/>
    <x v="613"/>
    <s v="Eleni McCrary"/>
    <x v="1"/>
    <s v="United States"/>
    <s v="New York City"/>
    <x v="15"/>
    <n v="10009"/>
    <x v="3"/>
    <s v="FUR-TA-10001539"/>
    <x v="0"/>
    <x v="3"/>
    <s v="Chromcraft Rectangular Conference Tables"/>
    <n v="284.36399999999998"/>
    <n v="2"/>
    <n v="0.4"/>
    <n v="-75.830400000000054"/>
  </r>
  <r>
    <n v="3158"/>
    <x v="1565"/>
    <x v="1"/>
    <x v="252"/>
    <d v="2012-08-28T00:00:00"/>
    <s v="Standard Class"/>
    <x v="613"/>
    <s v="Eleni McCrary"/>
    <x v="1"/>
    <s v="United States"/>
    <s v="New York City"/>
    <x v="15"/>
    <n v="10009"/>
    <x v="3"/>
    <s v="TEC-AC-10001266"/>
    <x v="2"/>
    <x v="11"/>
    <s v="Memorex Micro Travel Drive 8 GB"/>
    <n v="26"/>
    <n v="2"/>
    <n v="0"/>
    <n v="11.7"/>
  </r>
  <r>
    <n v="3159"/>
    <x v="1566"/>
    <x v="0"/>
    <x v="253"/>
    <d v="2013-03-28T00:00:00"/>
    <s v="First Class"/>
    <x v="203"/>
    <s v="Dean Braden"/>
    <x v="0"/>
    <s v="United States"/>
    <s v="Jacksonville"/>
    <x v="3"/>
    <n v="28540"/>
    <x v="0"/>
    <s v="OFF-ST-10001291"/>
    <x v="1"/>
    <x v="4"/>
    <s v="Tenex Personal Self-Stacking Standard File Box, Black/Gray"/>
    <n v="67.64"/>
    <n v="5"/>
    <n v="0.2"/>
    <n v="5.9184999999999981"/>
  </r>
  <r>
    <n v="3160"/>
    <x v="1566"/>
    <x v="0"/>
    <x v="253"/>
    <d v="2013-03-28T00:00:00"/>
    <s v="First Class"/>
    <x v="203"/>
    <s v="Dean Braden"/>
    <x v="0"/>
    <s v="United States"/>
    <s v="Jacksonville"/>
    <x v="3"/>
    <n v="28540"/>
    <x v="0"/>
    <s v="TEC-AC-10001314"/>
    <x v="2"/>
    <x v="11"/>
    <s v="Case Logic 2.4GHz Wireless Keyboard"/>
    <n v="119.97600000000001"/>
    <n v="3"/>
    <n v="0.2"/>
    <n v="-17.996400000000019"/>
  </r>
  <r>
    <n v="3161"/>
    <x v="1567"/>
    <x v="2"/>
    <x v="171"/>
    <d v="2011-09-16T00:00:00"/>
    <s v="Second Class"/>
    <x v="690"/>
    <s v="Pete Takahito"/>
    <x v="0"/>
    <s v="United States"/>
    <s v="Houston"/>
    <x v="5"/>
    <n v="77070"/>
    <x v="2"/>
    <s v="OFF-BI-10004040"/>
    <x v="1"/>
    <x v="8"/>
    <s v="Wilson Jones Impact Binders"/>
    <n v="5.1799999999999988"/>
    <n v="5"/>
    <n v="0.8"/>
    <n v="-8.0289999999999999"/>
  </r>
  <r>
    <n v="3162"/>
    <x v="1568"/>
    <x v="2"/>
    <x v="158"/>
    <d v="2011-09-25T00:00:00"/>
    <s v="Standard Class"/>
    <x v="520"/>
    <s v="Herbert Flentye"/>
    <x v="0"/>
    <s v="United States"/>
    <s v="San Francisco"/>
    <x v="1"/>
    <n v="94109"/>
    <x v="1"/>
    <s v="OFF-EN-10001539"/>
    <x v="1"/>
    <x v="12"/>
    <s v="Staples"/>
    <n v="15.56"/>
    <n v="2"/>
    <n v="0"/>
    <n v="7.3132000000000001"/>
  </r>
  <r>
    <n v="3163"/>
    <x v="1568"/>
    <x v="2"/>
    <x v="158"/>
    <d v="2011-09-25T00:00:00"/>
    <s v="Standard Class"/>
    <x v="520"/>
    <s v="Herbert Flentye"/>
    <x v="0"/>
    <s v="United States"/>
    <s v="San Francisco"/>
    <x v="1"/>
    <n v="94109"/>
    <x v="1"/>
    <s v="OFF-EN-10004483"/>
    <x v="1"/>
    <x v="12"/>
    <s v="#10 White Business Envelopes,4 1/8 x 9 1/2"/>
    <n v="78.349999999999994"/>
    <n v="5"/>
    <n v="0"/>
    <n v="36.824499999999993"/>
  </r>
  <r>
    <n v="3164"/>
    <x v="1568"/>
    <x v="2"/>
    <x v="158"/>
    <d v="2011-09-25T00:00:00"/>
    <s v="Standard Class"/>
    <x v="520"/>
    <s v="Herbert Flentye"/>
    <x v="0"/>
    <s v="United States"/>
    <s v="San Francisco"/>
    <x v="1"/>
    <n v="94109"/>
    <x v="1"/>
    <s v="OFF-AR-10001615"/>
    <x v="1"/>
    <x v="6"/>
    <s v="Newell 34"/>
    <n v="59.519999999999996"/>
    <n v="3"/>
    <n v="0"/>
    <n v="15.475200000000001"/>
  </r>
  <r>
    <n v="3165"/>
    <x v="1568"/>
    <x v="2"/>
    <x v="158"/>
    <d v="2011-09-25T00:00:00"/>
    <s v="Standard Class"/>
    <x v="520"/>
    <s v="Herbert Flentye"/>
    <x v="0"/>
    <s v="United States"/>
    <s v="San Francisco"/>
    <x v="1"/>
    <n v="94109"/>
    <x v="1"/>
    <s v="OFF-PA-10000327"/>
    <x v="1"/>
    <x v="10"/>
    <s v="Xerox 1971"/>
    <n v="38.520000000000003"/>
    <n v="9"/>
    <n v="0"/>
    <n v="17.333999999999996"/>
  </r>
  <r>
    <n v="3166"/>
    <x v="1568"/>
    <x v="2"/>
    <x v="158"/>
    <d v="2011-09-25T00:00:00"/>
    <s v="Standard Class"/>
    <x v="520"/>
    <s v="Herbert Flentye"/>
    <x v="0"/>
    <s v="United States"/>
    <s v="San Francisco"/>
    <x v="1"/>
    <n v="94109"/>
    <x v="1"/>
    <s v="TEC-PH-10001299"/>
    <x v="2"/>
    <x v="7"/>
    <s v="Polycom CX300 Desktop Phone USB VoIP phone"/>
    <n v="239.98400000000004"/>
    <n v="2"/>
    <n v="0.2"/>
    <n v="23.998400000000004"/>
  </r>
  <r>
    <n v="3167"/>
    <x v="1568"/>
    <x v="2"/>
    <x v="158"/>
    <d v="2011-09-25T00:00:00"/>
    <s v="Standard Class"/>
    <x v="520"/>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x v="147"/>
    <s v="Katrina Willman"/>
    <x v="0"/>
    <s v="United States"/>
    <s v="Lansing"/>
    <x v="12"/>
    <n v="48911"/>
    <x v="2"/>
    <s v="FUR-FU-10002671"/>
    <x v="0"/>
    <x v="5"/>
    <s v="Electrix 20W Halogen Replacement Bulb for Zoom-In Desk Lamp"/>
    <n v="67"/>
    <n v="5"/>
    <n v="0"/>
    <n v="32.159999999999997"/>
  </r>
  <r>
    <n v="3169"/>
    <x v="1570"/>
    <x v="0"/>
    <x v="316"/>
    <d v="2013-06-04T00:00:00"/>
    <s v="Standard Class"/>
    <x v="169"/>
    <s v="Kimberly Carter"/>
    <x v="1"/>
    <s v="United States"/>
    <s v="Tallahassee"/>
    <x v="2"/>
    <n v="32303"/>
    <x v="0"/>
    <s v="FUR-CH-10003833"/>
    <x v="0"/>
    <x v="1"/>
    <s v="Novimex Fabric Task Chair"/>
    <n v="390.27199999999999"/>
    <n v="8"/>
    <n v="0.2"/>
    <n v="-24.39200000000001"/>
  </r>
  <r>
    <n v="3170"/>
    <x v="1570"/>
    <x v="0"/>
    <x v="316"/>
    <d v="2013-06-04T00:00:00"/>
    <s v="Standard Class"/>
    <x v="169"/>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x v="7"/>
    <s v="Pete Kriz"/>
    <x v="0"/>
    <s v="United States"/>
    <s v="Columbia"/>
    <x v="20"/>
    <n v="29203"/>
    <x v="0"/>
    <s v="OFF-BI-10002003"/>
    <x v="1"/>
    <x v="8"/>
    <s v="Ibico Presentation Index for Binding Systems"/>
    <n v="23.88"/>
    <n v="6"/>
    <n v="0"/>
    <n v="11.223600000000001"/>
  </r>
  <r>
    <n v="3172"/>
    <x v="1572"/>
    <x v="0"/>
    <x v="844"/>
    <d v="2013-03-29T00:00:00"/>
    <s v="Standard Class"/>
    <x v="446"/>
    <s v="Kean Takahito"/>
    <x v="0"/>
    <s v="United States"/>
    <s v="Chicago"/>
    <x v="10"/>
    <n v="60623"/>
    <x v="2"/>
    <s v="OFF-BI-10004465"/>
    <x v="1"/>
    <x v="8"/>
    <s v="Avery Durable Slant Ring Binders"/>
    <n v="3.1679999999999993"/>
    <n v="2"/>
    <n v="0.8"/>
    <n v="-4.7520000000000007"/>
  </r>
  <r>
    <n v="3173"/>
    <x v="1572"/>
    <x v="0"/>
    <x v="844"/>
    <d v="2013-03-29T00:00:00"/>
    <s v="Standard Class"/>
    <x v="446"/>
    <s v="Kean Takahito"/>
    <x v="0"/>
    <s v="United States"/>
    <s v="Chicago"/>
    <x v="10"/>
    <n v="60623"/>
    <x v="2"/>
    <s v="FUR-CH-10000665"/>
    <x v="0"/>
    <x v="1"/>
    <s v="Global Airflow Leather Mesh Back Chair, Black"/>
    <n v="528.42999999999995"/>
    <n v="5"/>
    <n v="0.3"/>
    <n v="0"/>
  </r>
  <r>
    <n v="3174"/>
    <x v="1572"/>
    <x v="0"/>
    <x v="844"/>
    <d v="2013-03-29T00:00:00"/>
    <s v="Standard Class"/>
    <x v="446"/>
    <s v="Kean Takahito"/>
    <x v="0"/>
    <s v="United States"/>
    <s v="Chicago"/>
    <x v="10"/>
    <n v="60623"/>
    <x v="2"/>
    <s v="OFF-AR-10004956"/>
    <x v="1"/>
    <x v="6"/>
    <s v="Newell 33"/>
    <n v="13.392000000000001"/>
    <n v="3"/>
    <n v="0.2"/>
    <n v="1.5065999999999975"/>
  </r>
  <r>
    <n v="3175"/>
    <x v="1573"/>
    <x v="3"/>
    <x v="343"/>
    <d v="2014-11-19T00:00:00"/>
    <s v="Standard Class"/>
    <x v="212"/>
    <s v="Emily Phan"/>
    <x v="0"/>
    <s v="United States"/>
    <s v="Detroit"/>
    <x v="12"/>
    <n v="48227"/>
    <x v="2"/>
    <s v="OFF-AR-10004260"/>
    <x v="1"/>
    <x v="6"/>
    <s v="Boston 1799 Powerhouse Electric Pencil Sharpener"/>
    <n v="181.86"/>
    <n v="7"/>
    <n v="0"/>
    <n v="50.9208"/>
  </r>
  <r>
    <n v="3176"/>
    <x v="1574"/>
    <x v="3"/>
    <x v="397"/>
    <d v="2014-09-30T00:00:00"/>
    <s v="Standard Class"/>
    <x v="27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x v="275"/>
    <s v="Arthur Prichep"/>
    <x v="0"/>
    <s v="United States"/>
    <s v="Fort Collins"/>
    <x v="22"/>
    <n v="80525"/>
    <x v="1"/>
    <s v="TEC-AC-10003280"/>
    <x v="2"/>
    <x v="11"/>
    <s v="Belkin F8E887 USB Wired Ergonomic Keyboard"/>
    <n v="47.984000000000002"/>
    <n v="2"/>
    <n v="0.2"/>
    <n v="0.59979999999999656"/>
  </r>
  <r>
    <n v="3178"/>
    <x v="1575"/>
    <x v="3"/>
    <x v="18"/>
    <d v="2014-09-11T00:00:00"/>
    <s v="Same Day"/>
    <x v="129"/>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x v="416"/>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x v="416"/>
    <s v="Suzanne McNair"/>
    <x v="1"/>
    <s v="United States"/>
    <s v="New York City"/>
    <x v="15"/>
    <n v="10011"/>
    <x v="3"/>
    <s v="FUR-FU-10000521"/>
    <x v="0"/>
    <x v="5"/>
    <s v="Seth Thomas 14&quot; Putty-Colored Wall Clock"/>
    <n v="58.68"/>
    <n v="2"/>
    <n v="0"/>
    <n v="18.190799999999996"/>
  </r>
  <r>
    <n v="3181"/>
    <x v="1576"/>
    <x v="3"/>
    <x v="256"/>
    <d v="2014-12-12T00:00:00"/>
    <s v="Standard Class"/>
    <x v="416"/>
    <s v="Suzanne McNair"/>
    <x v="1"/>
    <s v="United States"/>
    <s v="New York City"/>
    <x v="15"/>
    <n v="10011"/>
    <x v="3"/>
    <s v="OFF-AP-10001271"/>
    <x v="1"/>
    <x v="9"/>
    <s v="Eureka The Boss Cordless Rechargeable Stick Vac"/>
    <n v="254.89999999999998"/>
    <n v="5"/>
    <n v="0"/>
    <n v="68.823000000000008"/>
  </r>
  <r>
    <n v="3182"/>
    <x v="1577"/>
    <x v="3"/>
    <x v="45"/>
    <d v="2014-11-13T00:00:00"/>
    <s v="Second Class"/>
    <x v="312"/>
    <s v="Brian Moss"/>
    <x v="1"/>
    <s v="United States"/>
    <s v="Columbia"/>
    <x v="39"/>
    <n v="21044"/>
    <x v="3"/>
    <s v="OFF-BI-10004728"/>
    <x v="1"/>
    <x v="8"/>
    <s v="Wilson Jones Turn Tabs Binder Tool for Ring Binders"/>
    <n v="9.64"/>
    <n v="2"/>
    <n v="0"/>
    <n v="4.4344000000000001"/>
  </r>
  <r>
    <n v="3183"/>
    <x v="1577"/>
    <x v="3"/>
    <x v="45"/>
    <d v="2014-11-13T00:00:00"/>
    <s v="Second Class"/>
    <x v="312"/>
    <s v="Brian Moss"/>
    <x v="1"/>
    <s v="United States"/>
    <s v="Columbia"/>
    <x v="39"/>
    <n v="21044"/>
    <x v="3"/>
    <s v="TEC-AC-10004666"/>
    <x v="2"/>
    <x v="11"/>
    <s v="Maxell iVDR EX 500GB Cartridge"/>
    <n v="826.62000000000012"/>
    <n v="3"/>
    <n v="0"/>
    <n v="355.4466000000001"/>
  </r>
  <r>
    <n v="3184"/>
    <x v="1577"/>
    <x v="3"/>
    <x v="45"/>
    <d v="2014-11-13T00:00:00"/>
    <s v="Second Class"/>
    <x v="312"/>
    <s v="Brian Moss"/>
    <x v="1"/>
    <s v="United States"/>
    <s v="Columbia"/>
    <x v="39"/>
    <n v="21044"/>
    <x v="3"/>
    <s v="OFF-ST-10003208"/>
    <x v="1"/>
    <x v="4"/>
    <s v="Adjustable Depth Letter/Legal Cart"/>
    <n v="1633.14"/>
    <n v="9"/>
    <n v="0"/>
    <n v="473.61059999999975"/>
  </r>
  <r>
    <n v="3185"/>
    <x v="1577"/>
    <x v="3"/>
    <x v="45"/>
    <d v="2014-11-13T00:00:00"/>
    <s v="Second Class"/>
    <x v="312"/>
    <s v="Brian Moss"/>
    <x v="1"/>
    <s v="United States"/>
    <s v="Columbia"/>
    <x v="39"/>
    <n v="21044"/>
    <x v="3"/>
    <s v="OFF-ST-10003208"/>
    <x v="1"/>
    <x v="4"/>
    <s v="Adjustable Depth Letter/Legal Cart"/>
    <n v="544.38"/>
    <n v="3"/>
    <n v="0"/>
    <n v="157.87019999999993"/>
  </r>
  <r>
    <n v="3186"/>
    <x v="1578"/>
    <x v="2"/>
    <x v="845"/>
    <d v="2011-11-09T00:00:00"/>
    <s v="First Class"/>
    <x v="568"/>
    <s v="Tamara Chand"/>
    <x v="1"/>
    <s v="United States"/>
    <s v="Houston"/>
    <x v="5"/>
    <n v="77041"/>
    <x v="2"/>
    <s v="OFF-BI-10000632"/>
    <x v="1"/>
    <x v="8"/>
    <s v="Satellite Sectional Post Binders"/>
    <n v="26.045999999999992"/>
    <n v="3"/>
    <n v="0.8"/>
    <n v="-44.278199999999998"/>
  </r>
  <r>
    <n v="3187"/>
    <x v="1578"/>
    <x v="2"/>
    <x v="845"/>
    <d v="2011-11-09T00:00:00"/>
    <s v="First Class"/>
    <x v="568"/>
    <s v="Tamara Chand"/>
    <x v="1"/>
    <s v="United States"/>
    <s v="Houston"/>
    <x v="5"/>
    <n v="77041"/>
    <x v="2"/>
    <s v="OFF-EN-10004773"/>
    <x v="1"/>
    <x v="12"/>
    <s v="Staples"/>
    <n v="74.352000000000004"/>
    <n v="3"/>
    <n v="0.2"/>
    <n v="26.952599999999997"/>
  </r>
  <r>
    <n v="3188"/>
    <x v="1579"/>
    <x v="3"/>
    <x v="846"/>
    <d v="2014-03-18T00:00:00"/>
    <s v="Standard Class"/>
    <x v="10"/>
    <s v="Ken Black"/>
    <x v="1"/>
    <s v="United States"/>
    <s v="Lowell"/>
    <x v="31"/>
    <n v="1852"/>
    <x v="3"/>
    <s v="TEC-PH-10004700"/>
    <x v="2"/>
    <x v="7"/>
    <s v="PowerGen Dual USB Car Charger"/>
    <n v="69.930000000000007"/>
    <n v="7"/>
    <n v="0"/>
    <n v="32.1678"/>
  </r>
  <r>
    <n v="3189"/>
    <x v="1580"/>
    <x v="3"/>
    <x v="179"/>
    <d v="2014-10-23T00:00:00"/>
    <s v="Second Class"/>
    <x v="68"/>
    <s v="Justin Ellison"/>
    <x v="1"/>
    <s v="United States"/>
    <s v="Woodland"/>
    <x v="1"/>
    <n v="95695"/>
    <x v="1"/>
    <s v="OFF-LA-10003714"/>
    <x v="1"/>
    <x v="2"/>
    <s v="Avery 510"/>
    <n v="3.75"/>
    <n v="1"/>
    <n v="0"/>
    <n v="1.7999999999999998"/>
  </r>
  <r>
    <n v="3190"/>
    <x v="1580"/>
    <x v="3"/>
    <x v="179"/>
    <d v="2014-10-23T00:00:00"/>
    <s v="Second Class"/>
    <x v="68"/>
    <s v="Justin Ellison"/>
    <x v="1"/>
    <s v="United States"/>
    <s v="Woodland"/>
    <x v="1"/>
    <n v="95695"/>
    <x v="1"/>
    <s v="OFF-BI-10001787"/>
    <x v="1"/>
    <x v="8"/>
    <s v="Wilson Jones Four-Pocket Poly Binders"/>
    <n v="20.928000000000001"/>
    <n v="4"/>
    <n v="0.2"/>
    <n v="7.5864000000000003"/>
  </r>
  <r>
    <n v="3191"/>
    <x v="1581"/>
    <x v="1"/>
    <x v="17"/>
    <d v="2013-01-01T00:00:00"/>
    <s v="Standard Class"/>
    <x v="660"/>
    <s v="Daniel Raglin"/>
    <x v="2"/>
    <s v="United States"/>
    <s v="Chicago"/>
    <x v="10"/>
    <n v="60610"/>
    <x v="2"/>
    <s v="OFF-ST-10002957"/>
    <x v="1"/>
    <x v="4"/>
    <s v="Sterilite Show Offs Storage Containers"/>
    <n v="12.672000000000001"/>
    <n v="3"/>
    <n v="0.2"/>
    <n v="-3.1680000000000001"/>
  </r>
  <r>
    <n v="3192"/>
    <x v="1582"/>
    <x v="3"/>
    <x v="280"/>
    <d v="2014-10-09T00:00:00"/>
    <s v="Standard Class"/>
    <x v="338"/>
    <s v="Rob Williams"/>
    <x v="1"/>
    <s v="United States"/>
    <s v="New York City"/>
    <x v="15"/>
    <n v="10035"/>
    <x v="3"/>
    <s v="TEC-PH-10002115"/>
    <x v="2"/>
    <x v="7"/>
    <s v="Plantronics 81402"/>
    <n v="65.989999999999995"/>
    <n v="1"/>
    <n v="0"/>
    <n v="17.157400000000003"/>
  </r>
  <r>
    <n v="3193"/>
    <x v="1583"/>
    <x v="3"/>
    <x v="400"/>
    <d v="2014-06-09T00:00:00"/>
    <s v="Standard Class"/>
    <x v="614"/>
    <s v="Michelle Lonsdale"/>
    <x v="1"/>
    <s v="United States"/>
    <s v="Missouri City"/>
    <x v="5"/>
    <n v="77489"/>
    <x v="2"/>
    <s v="OFF-BI-10002557"/>
    <x v="1"/>
    <x v="8"/>
    <s v="Presstex Flexible Ring Binders"/>
    <n v="6.3699999999999983"/>
    <n v="7"/>
    <n v="0.8"/>
    <n v="-9.5550000000000015"/>
  </r>
  <r>
    <n v="3194"/>
    <x v="1584"/>
    <x v="2"/>
    <x v="416"/>
    <d v="2011-09-04T00:00:00"/>
    <s v="First Class"/>
    <x v="691"/>
    <s v="Jack Lebron"/>
    <x v="0"/>
    <s v="United States"/>
    <s v="Houston"/>
    <x v="5"/>
    <n v="77036"/>
    <x v="2"/>
    <s v="OFF-BI-10002949"/>
    <x v="1"/>
    <x v="8"/>
    <s v="Prestige Round Ring Binders"/>
    <n v="3.6479999999999992"/>
    <n v="3"/>
    <n v="0.8"/>
    <n v="-6.0192000000000032"/>
  </r>
  <r>
    <n v="3195"/>
    <x v="1584"/>
    <x v="2"/>
    <x v="416"/>
    <d v="2011-09-04T00:00:00"/>
    <s v="First Class"/>
    <x v="691"/>
    <s v="Jack Lebron"/>
    <x v="0"/>
    <s v="United States"/>
    <s v="Houston"/>
    <x v="5"/>
    <n v="77036"/>
    <x v="2"/>
    <s v="OFF-PA-10004100"/>
    <x v="1"/>
    <x v="10"/>
    <s v="Xerox 216"/>
    <n v="31.104000000000006"/>
    <n v="6"/>
    <n v="0.2"/>
    <n v="10.8864"/>
  </r>
  <r>
    <n v="3196"/>
    <x v="1585"/>
    <x v="0"/>
    <x v="590"/>
    <d v="2013-08-14T00:00:00"/>
    <s v="Standard Class"/>
    <x v="475"/>
    <s v="Corinna Mitchell"/>
    <x v="2"/>
    <s v="United States"/>
    <s v="Jackson"/>
    <x v="35"/>
    <n v="39212"/>
    <x v="0"/>
    <s v="OFF-FA-10001883"/>
    <x v="1"/>
    <x v="13"/>
    <s v="Alliance Super-Size Bands, Assorted Sizes"/>
    <n v="23.34"/>
    <n v="3"/>
    <n v="0"/>
    <n v="0.23339999999999961"/>
  </r>
  <r>
    <n v="3197"/>
    <x v="1586"/>
    <x v="3"/>
    <x v="847"/>
    <d v="2014-07-29T00:00:00"/>
    <s v="Standard Class"/>
    <x v="92"/>
    <s v="Fred Hopkins"/>
    <x v="1"/>
    <s v="United States"/>
    <s v="New York City"/>
    <x v="15"/>
    <n v="10009"/>
    <x v="3"/>
    <s v="TEC-PH-10000702"/>
    <x v="2"/>
    <x v="7"/>
    <s v="Square Credit Card Reader, 4 1/2&quot; x 4 1/2&quot; x 1&quot;, White"/>
    <n v="29.97"/>
    <n v="3"/>
    <n v="0"/>
    <n v="14.085899999999999"/>
  </r>
  <r>
    <n v="3198"/>
    <x v="1587"/>
    <x v="1"/>
    <x v="848"/>
    <d v="2012-07-10T00:00:00"/>
    <s v="Same Day"/>
    <x v="13"/>
    <s v="Eric Hoffmann"/>
    <x v="0"/>
    <s v="United States"/>
    <s v="Tempe"/>
    <x v="16"/>
    <n v="85281"/>
    <x v="1"/>
    <s v="OFF-BI-10003196"/>
    <x v="1"/>
    <x v="8"/>
    <s v="Accohide Poly Flexible Ring Binders"/>
    <n v="3.366000000000001"/>
    <n v="3"/>
    <n v="0.7"/>
    <n v="-2.2439999999999989"/>
  </r>
  <r>
    <n v="3199"/>
    <x v="1588"/>
    <x v="2"/>
    <x v="588"/>
    <d v="2011-12-07T00:00:00"/>
    <s v="Standard Class"/>
    <x v="509"/>
    <s v="Toby Braunhardt"/>
    <x v="0"/>
    <s v="United States"/>
    <s v="Jacksonville"/>
    <x v="3"/>
    <n v="28540"/>
    <x v="0"/>
    <s v="TEC-PH-10001644"/>
    <x v="2"/>
    <x v="7"/>
    <s v="BlueLounge Milo Smartphone Stand, White/Metallic"/>
    <n v="95.968000000000004"/>
    <n v="4"/>
    <n v="0.2"/>
    <n v="9.5968000000000053"/>
  </r>
  <r>
    <n v="3200"/>
    <x v="1589"/>
    <x v="3"/>
    <x v="404"/>
    <d v="2014-12-23T00:00:00"/>
    <s v="Standard Class"/>
    <x v="692"/>
    <s v="Aaron Hawkins"/>
    <x v="1"/>
    <s v="United States"/>
    <s v="Philadelphia"/>
    <x v="9"/>
    <n v="19134"/>
    <x v="3"/>
    <s v="OFF-AR-10003183"/>
    <x v="1"/>
    <x v="6"/>
    <s v="Avery Fluorescent Highlighter Four-Color Set"/>
    <n v="18.704000000000001"/>
    <n v="7"/>
    <n v="0.2"/>
    <n v="2.3379999999999983"/>
  </r>
  <r>
    <n v="3201"/>
    <x v="1590"/>
    <x v="2"/>
    <x v="598"/>
    <d v="2011-05-20T00:00:00"/>
    <s v="Second Class"/>
    <x v="74"/>
    <s v="Ted Trevino"/>
    <x v="0"/>
    <s v="United States"/>
    <s v="Akron"/>
    <x v="24"/>
    <n v="44312"/>
    <x v="3"/>
    <s v="FUR-FU-10000308"/>
    <x v="0"/>
    <x v="5"/>
    <s v="Deflect-o Glass Clear Studded Chair Mats"/>
    <n v="149.232"/>
    <n v="3"/>
    <n v="0.2"/>
    <n v="3.7308000000000021"/>
  </r>
  <r>
    <n v="3202"/>
    <x v="1590"/>
    <x v="2"/>
    <x v="598"/>
    <d v="2011-05-20T00:00:00"/>
    <s v="Second Class"/>
    <x v="74"/>
    <s v="Ted Trevino"/>
    <x v="0"/>
    <s v="United States"/>
    <s v="Akron"/>
    <x v="24"/>
    <n v="44312"/>
    <x v="3"/>
    <s v="OFF-PA-10001526"/>
    <x v="1"/>
    <x v="10"/>
    <s v="Xerox 1949"/>
    <n v="15.936000000000002"/>
    <n v="4"/>
    <n v="0.2"/>
    <n v="5.7768000000000015"/>
  </r>
  <r>
    <n v="3203"/>
    <x v="1591"/>
    <x v="2"/>
    <x v="849"/>
    <d v="2011-11-16T00:00:00"/>
    <s v="Standard Class"/>
    <x v="76"/>
    <s v="Ruben Dartt"/>
    <x v="0"/>
    <s v="United States"/>
    <s v="San Diego"/>
    <x v="1"/>
    <n v="92037"/>
    <x v="1"/>
    <s v="TEC-PH-10002103"/>
    <x v="2"/>
    <x v="7"/>
    <s v="Jabra SPEAK 410"/>
    <n v="601.53599999999994"/>
    <n v="8"/>
    <n v="0.2"/>
    <n v="60.153600000000012"/>
  </r>
  <r>
    <n v="3204"/>
    <x v="1591"/>
    <x v="2"/>
    <x v="849"/>
    <d v="2011-11-16T00:00:00"/>
    <s v="Standard Class"/>
    <x v="76"/>
    <s v="Ruben Dartt"/>
    <x v="0"/>
    <s v="United States"/>
    <s v="San Diego"/>
    <x v="1"/>
    <n v="92037"/>
    <x v="1"/>
    <s v="TEC-AC-10004209"/>
    <x v="2"/>
    <x v="11"/>
    <s v="Memorex Froggy Flash Drive 4 GB"/>
    <n v="10.99"/>
    <n v="1"/>
    <n v="0"/>
    <n v="4.2861000000000002"/>
  </r>
  <r>
    <n v="3205"/>
    <x v="1591"/>
    <x v="2"/>
    <x v="849"/>
    <d v="2011-11-16T00:00:00"/>
    <s v="Standard Class"/>
    <x v="76"/>
    <s v="Ruben Dartt"/>
    <x v="0"/>
    <s v="United States"/>
    <s v="San Diego"/>
    <x v="1"/>
    <n v="92037"/>
    <x v="1"/>
    <s v="FUR-FU-10000397"/>
    <x v="0"/>
    <x v="5"/>
    <s v="Luxo Economy Swing Arm Lamp"/>
    <n v="39.880000000000003"/>
    <n v="2"/>
    <n v="0"/>
    <n v="11.166400000000003"/>
  </r>
  <r>
    <n v="3206"/>
    <x v="1591"/>
    <x v="2"/>
    <x v="849"/>
    <d v="2011-11-16T00:00:00"/>
    <s v="Standard Class"/>
    <x v="76"/>
    <s v="Ruben Dartt"/>
    <x v="0"/>
    <s v="United States"/>
    <s v="San Diego"/>
    <x v="1"/>
    <n v="92037"/>
    <x v="1"/>
    <s v="OFF-PA-10002137"/>
    <x v="1"/>
    <x v="10"/>
    <s v="Southworth 100% Résumé Paper, 24lb."/>
    <n v="62.24"/>
    <n v="8"/>
    <n v="0"/>
    <n v="28.007999999999996"/>
  </r>
  <r>
    <n v="3207"/>
    <x v="1591"/>
    <x v="2"/>
    <x v="849"/>
    <d v="2011-11-16T00:00:00"/>
    <s v="Standard Class"/>
    <x v="76"/>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x v="76"/>
    <s v="Ruben Dartt"/>
    <x v="0"/>
    <s v="United States"/>
    <s v="San Diego"/>
    <x v="1"/>
    <n v="92037"/>
    <x v="1"/>
    <s v="OFF-LA-10000407"/>
    <x v="1"/>
    <x v="2"/>
    <s v="Avery White Multi-Purpose Labels"/>
    <n v="39.840000000000003"/>
    <n v="8"/>
    <n v="0"/>
    <n v="18.3264"/>
  </r>
  <r>
    <n v="3209"/>
    <x v="1592"/>
    <x v="0"/>
    <x v="850"/>
    <d v="2013-01-15T00:00:00"/>
    <s v="Standard Class"/>
    <x v="156"/>
    <s v="Laura Armstrong"/>
    <x v="1"/>
    <s v="United States"/>
    <s v="Fresno"/>
    <x v="1"/>
    <n v="93727"/>
    <x v="1"/>
    <s v="TEC-AC-10000420"/>
    <x v="2"/>
    <x v="11"/>
    <s v="Logitech G500s Laser Gaming Mouse with Adjustable Weight Tuning"/>
    <n v="349.95"/>
    <n v="5"/>
    <n v="0"/>
    <n v="118.98299999999999"/>
  </r>
  <r>
    <n v="3210"/>
    <x v="1592"/>
    <x v="0"/>
    <x v="850"/>
    <d v="2013-01-15T00:00:00"/>
    <s v="Standard Class"/>
    <x v="156"/>
    <s v="Laura Armstrong"/>
    <x v="1"/>
    <s v="United States"/>
    <s v="Fresno"/>
    <x v="1"/>
    <n v="93727"/>
    <x v="1"/>
    <s v="TEC-PH-10002726"/>
    <x v="2"/>
    <x v="7"/>
    <s v="netTALK DUO VoIP Telephone Service"/>
    <n v="377.92800000000005"/>
    <n v="9"/>
    <n v="0.2"/>
    <n v="141.72300000000001"/>
  </r>
  <r>
    <n v="3211"/>
    <x v="1593"/>
    <x v="3"/>
    <x v="585"/>
    <d v="2014-09-28T00:00:00"/>
    <s v="Standard Class"/>
    <x v="64"/>
    <s v="Sally Hughsby"/>
    <x v="1"/>
    <s v="United States"/>
    <s v="Pearland"/>
    <x v="5"/>
    <n v="77581"/>
    <x v="2"/>
    <s v="OFF-EN-10001415"/>
    <x v="1"/>
    <x v="12"/>
    <s v="Staples"/>
    <n v="13.392000000000001"/>
    <n v="3"/>
    <n v="0.2"/>
    <n v="5.0220000000000002"/>
  </r>
  <r>
    <n v="3212"/>
    <x v="1593"/>
    <x v="3"/>
    <x v="585"/>
    <d v="2014-09-28T00:00:00"/>
    <s v="Standard Class"/>
    <x v="64"/>
    <s v="Sally Hughsby"/>
    <x v="1"/>
    <s v="United States"/>
    <s v="Pearland"/>
    <x v="5"/>
    <n v="77581"/>
    <x v="2"/>
    <s v="OFF-BI-10000773"/>
    <x v="1"/>
    <x v="8"/>
    <s v="Insertable Tab Post Binder Dividers"/>
    <n v="11.227999999999998"/>
    <n v="7"/>
    <n v="0.8"/>
    <n v="-18.52620000000001"/>
  </r>
  <r>
    <n v="3213"/>
    <x v="1594"/>
    <x v="2"/>
    <x v="851"/>
    <d v="2011-12-28T00:00:00"/>
    <s v="Standard Class"/>
    <x v="227"/>
    <s v="Sarah Foster"/>
    <x v="0"/>
    <s v="United States"/>
    <s v="Richmond"/>
    <x v="14"/>
    <n v="47374"/>
    <x v="2"/>
    <s v="OFF-AP-10002350"/>
    <x v="1"/>
    <x v="9"/>
    <s v="Belkin F9H710-06 7 Outlet SurgeMaster Surge Protector"/>
    <n v="207.24"/>
    <n v="11"/>
    <n v="0"/>
    <n v="58.027200000000001"/>
  </r>
  <r>
    <n v="3214"/>
    <x v="1595"/>
    <x v="0"/>
    <x v="439"/>
    <d v="2013-06-02T00:00:00"/>
    <s v="Standard Class"/>
    <x v="260"/>
    <s v="Tiffany House"/>
    <x v="1"/>
    <s v="United States"/>
    <s v="Philadelphia"/>
    <x v="9"/>
    <n v="19134"/>
    <x v="3"/>
    <s v="OFF-AR-10001919"/>
    <x v="1"/>
    <x v="6"/>
    <s v="OIC #2 Pencils, Medium Soft"/>
    <n v="1.504"/>
    <n v="1"/>
    <n v="0.2"/>
    <n v="0.16919999999999991"/>
  </r>
  <r>
    <n v="3215"/>
    <x v="1595"/>
    <x v="0"/>
    <x v="439"/>
    <d v="2013-06-02T00:00:00"/>
    <s v="Standard Class"/>
    <x v="260"/>
    <s v="Tiffany House"/>
    <x v="1"/>
    <s v="United States"/>
    <s v="Philadelphia"/>
    <x v="9"/>
    <n v="19134"/>
    <x v="3"/>
    <s v="OFF-AP-10002082"/>
    <x v="1"/>
    <x v="9"/>
    <s v="Holmes HEPA Air Purifier"/>
    <n v="34.848000000000006"/>
    <n v="2"/>
    <n v="0.2"/>
    <n v="6.5339999999999971"/>
  </r>
  <r>
    <n v="3216"/>
    <x v="1596"/>
    <x v="3"/>
    <x v="141"/>
    <d v="2014-07-11T00:00:00"/>
    <s v="First Class"/>
    <x v="364"/>
    <s v="Vivek Gonzalez"/>
    <x v="0"/>
    <s v="United States"/>
    <s v="San Mateo"/>
    <x v="1"/>
    <n v="94403"/>
    <x v="1"/>
    <s v="OFF-LA-10002762"/>
    <x v="1"/>
    <x v="2"/>
    <s v="Avery 485"/>
    <n v="75.179999999999993"/>
    <n v="6"/>
    <n v="0"/>
    <n v="35.334599999999995"/>
  </r>
  <r>
    <n v="3217"/>
    <x v="1597"/>
    <x v="2"/>
    <x v="8"/>
    <d v="2011-05-17T00:00:00"/>
    <s v="Standard Class"/>
    <x v="268"/>
    <s v="Naresj Patel"/>
    <x v="0"/>
    <s v="United States"/>
    <s v="Oakland"/>
    <x v="1"/>
    <n v="94601"/>
    <x v="1"/>
    <s v="TEC-AC-10002800"/>
    <x v="2"/>
    <x v="11"/>
    <s v="Plantronics Audio 478 Stereo USB Headset"/>
    <n v="149.97"/>
    <n v="3"/>
    <n v="0"/>
    <n v="52.489499999999992"/>
  </r>
  <r>
    <n v="3218"/>
    <x v="1598"/>
    <x v="3"/>
    <x v="468"/>
    <d v="2014-11-17T00:00:00"/>
    <s v="Standard Class"/>
    <x v="395"/>
    <s v="Frank Hawley"/>
    <x v="1"/>
    <s v="United States"/>
    <s v="New York City"/>
    <x v="15"/>
    <n v="10024"/>
    <x v="3"/>
    <s v="OFF-BI-10003925"/>
    <x v="1"/>
    <x v="8"/>
    <s v="Fellowes PB300 Plastic Comb Binding Machine"/>
    <n v="931.17600000000016"/>
    <n v="3"/>
    <n v="0.2"/>
    <n v="314.27190000000002"/>
  </r>
  <r>
    <n v="3219"/>
    <x v="1598"/>
    <x v="3"/>
    <x v="468"/>
    <d v="2014-11-17T00:00:00"/>
    <s v="Standard Class"/>
    <x v="395"/>
    <s v="Frank Hawley"/>
    <x v="1"/>
    <s v="United States"/>
    <s v="New York City"/>
    <x v="15"/>
    <n v="10024"/>
    <x v="3"/>
    <s v="TEC-PH-10002200"/>
    <x v="2"/>
    <x v="7"/>
    <s v="Aastra 6757i CT Wireless VoIP phone"/>
    <n v="430.88"/>
    <n v="2"/>
    <n v="0"/>
    <n v="124.95519999999999"/>
  </r>
  <r>
    <n v="3220"/>
    <x v="1599"/>
    <x v="1"/>
    <x v="653"/>
    <d v="2012-10-08T00:00:00"/>
    <s v="Standard Class"/>
    <x v="687"/>
    <s v="Jennifer Patt"/>
    <x v="1"/>
    <s v="United States"/>
    <s v="Lakewood"/>
    <x v="30"/>
    <n v="8701"/>
    <x v="3"/>
    <s v="OFF-PA-10001295"/>
    <x v="1"/>
    <x v="10"/>
    <s v="Computer Printout Paper with Letter-Trim Perforations"/>
    <n v="94.85"/>
    <n v="5"/>
    <n v="0"/>
    <n v="45.527999999999992"/>
  </r>
  <r>
    <n v="3221"/>
    <x v="1599"/>
    <x v="1"/>
    <x v="653"/>
    <d v="2012-10-08T00:00:00"/>
    <s v="Standard Class"/>
    <x v="687"/>
    <s v="Jennifer Patt"/>
    <x v="1"/>
    <s v="United States"/>
    <s v="Lakewood"/>
    <x v="30"/>
    <n v="8701"/>
    <x v="3"/>
    <s v="OFF-EN-10002500"/>
    <x v="1"/>
    <x v="12"/>
    <s v="Globe Weis Peel &amp; Seel First Class Envelopes"/>
    <n v="51.12"/>
    <n v="4"/>
    <n v="0"/>
    <n v="23.003999999999998"/>
  </r>
  <r>
    <n v="3222"/>
    <x v="1599"/>
    <x v="1"/>
    <x v="653"/>
    <d v="2012-10-08T00:00:00"/>
    <s v="Standard Class"/>
    <x v="687"/>
    <s v="Jennifer Patt"/>
    <x v="1"/>
    <s v="United States"/>
    <s v="Lakewood"/>
    <x v="30"/>
    <n v="8701"/>
    <x v="3"/>
    <s v="TEC-AC-10000892"/>
    <x v="2"/>
    <x v="11"/>
    <s v="NETGEAR N750 Dual Band Wi-Fi Gigabit Router"/>
    <n v="90"/>
    <n v="1"/>
    <n v="0"/>
    <n v="32.4"/>
  </r>
  <r>
    <n v="3223"/>
    <x v="1600"/>
    <x v="2"/>
    <x v="852"/>
    <d v="2011-10-05T00:00:00"/>
    <s v="First Class"/>
    <x v="2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x v="20"/>
    <s v="Erin Smith"/>
    <x v="1"/>
    <s v="United States"/>
    <s v="Tempe"/>
    <x v="16"/>
    <n v="85281"/>
    <x v="1"/>
    <s v="OFF-FA-10000735"/>
    <x v="1"/>
    <x v="13"/>
    <s v="Staples"/>
    <n v="4.6719999999999997"/>
    <n v="2"/>
    <n v="0.2"/>
    <n v="1.4599999999999997"/>
  </r>
  <r>
    <n v="3225"/>
    <x v="1600"/>
    <x v="2"/>
    <x v="852"/>
    <d v="2011-10-05T00:00:00"/>
    <s v="First Class"/>
    <x v="20"/>
    <s v="Erin Smith"/>
    <x v="1"/>
    <s v="United States"/>
    <s v="Tempe"/>
    <x v="16"/>
    <n v="85281"/>
    <x v="1"/>
    <s v="TEC-PH-10001760"/>
    <x v="2"/>
    <x v="7"/>
    <s v="Bose SoundLink Bluetooth Speaker"/>
    <n v="318.40000000000003"/>
    <n v="2"/>
    <n v="0.2"/>
    <n v="107.46"/>
  </r>
  <r>
    <n v="3226"/>
    <x v="1600"/>
    <x v="2"/>
    <x v="852"/>
    <d v="2011-10-05T00:00:00"/>
    <s v="First Class"/>
    <x v="20"/>
    <s v="Erin Smith"/>
    <x v="1"/>
    <s v="United States"/>
    <s v="Tempe"/>
    <x v="16"/>
    <n v="85281"/>
    <x v="1"/>
    <s v="OFF-EN-10004846"/>
    <x v="1"/>
    <x v="12"/>
    <s v="Letter or Legal Size Expandable Poly String Tie Envelopes"/>
    <n v="12.768000000000001"/>
    <n v="6"/>
    <n v="0.2"/>
    <n v="4.628400000000001"/>
  </r>
  <r>
    <n v="3227"/>
    <x v="1600"/>
    <x v="2"/>
    <x v="852"/>
    <d v="2011-10-05T00:00:00"/>
    <s v="First Class"/>
    <x v="20"/>
    <s v="Erin Smith"/>
    <x v="1"/>
    <s v="United States"/>
    <s v="Tempe"/>
    <x v="16"/>
    <n v="85281"/>
    <x v="1"/>
    <s v="OFF-SU-10003567"/>
    <x v="1"/>
    <x v="14"/>
    <s v="Stiletto Hand Letter Openers"/>
    <n v="15.36"/>
    <n v="2"/>
    <n v="0.2"/>
    <n v="-3.2639999999999993"/>
  </r>
  <r>
    <n v="3228"/>
    <x v="1600"/>
    <x v="2"/>
    <x v="852"/>
    <d v="2011-10-05T00:00:00"/>
    <s v="First Class"/>
    <x v="20"/>
    <s v="Erin Smith"/>
    <x v="1"/>
    <s v="United States"/>
    <s v="Tempe"/>
    <x v="16"/>
    <n v="85281"/>
    <x v="1"/>
    <s v="TEC-PH-10001557"/>
    <x v="2"/>
    <x v="7"/>
    <s v="Pyle PMP37LED"/>
    <n v="230.376"/>
    <n v="3"/>
    <n v="0.2"/>
    <n v="20.157899999999991"/>
  </r>
  <r>
    <n v="3229"/>
    <x v="1600"/>
    <x v="2"/>
    <x v="852"/>
    <d v="2011-10-05T00:00:00"/>
    <s v="First Class"/>
    <x v="20"/>
    <s v="Erin Smith"/>
    <x v="1"/>
    <s v="United States"/>
    <s v="Tempe"/>
    <x v="16"/>
    <n v="85281"/>
    <x v="1"/>
    <s v="TEC-AC-10003038"/>
    <x v="2"/>
    <x v="11"/>
    <s v="Kingston Digital DataTraveler 16GB USB 2.0"/>
    <n v="7.16"/>
    <n v="1"/>
    <n v="0.2"/>
    <n v="-8.9500000000001023E-2"/>
  </r>
  <r>
    <n v="3230"/>
    <x v="1601"/>
    <x v="2"/>
    <x v="430"/>
    <d v="2011-08-16T00:00:00"/>
    <s v="Standard Class"/>
    <x v="107"/>
    <s v="Ken Lonsdale"/>
    <x v="0"/>
    <s v="United States"/>
    <s v="New York City"/>
    <x v="15"/>
    <n v="10035"/>
    <x v="3"/>
    <s v="OFF-ST-10004459"/>
    <x v="1"/>
    <x v="4"/>
    <s v="Tennsco Single-Tier Lockers"/>
    <n v="375.34"/>
    <n v="1"/>
    <n v="0"/>
    <n v="18.766999999999996"/>
  </r>
  <r>
    <n v="3231"/>
    <x v="1602"/>
    <x v="3"/>
    <x v="853"/>
    <d v="2014-09-06T00:00:00"/>
    <s v="Second Class"/>
    <x v="202"/>
    <s v="Bradley Nguyen"/>
    <x v="0"/>
    <s v="United States"/>
    <s v="New York City"/>
    <x v="15"/>
    <n v="10009"/>
    <x v="3"/>
    <s v="FUR-FU-10004960"/>
    <x v="0"/>
    <x v="5"/>
    <s v="Seth Thomas 12&quot; Clock w/ Goldtone Case"/>
    <n v="114.9"/>
    <n v="5"/>
    <n v="0"/>
    <n v="39.066000000000003"/>
  </r>
  <r>
    <n v="3232"/>
    <x v="1603"/>
    <x v="3"/>
    <x v="513"/>
    <d v="2014-04-23T00:00:00"/>
    <s v="Standard Class"/>
    <x v="444"/>
    <s v="Natalie DeCherney"/>
    <x v="0"/>
    <s v="United States"/>
    <s v="Houston"/>
    <x v="5"/>
    <n v="77095"/>
    <x v="2"/>
    <s v="OFF-BI-10000632"/>
    <x v="1"/>
    <x v="8"/>
    <s v="Satellite Sectional Post Binders"/>
    <n v="26.045999999999992"/>
    <n v="3"/>
    <n v="0.8"/>
    <n v="-44.278199999999998"/>
  </r>
  <r>
    <n v="3233"/>
    <x v="1603"/>
    <x v="3"/>
    <x v="513"/>
    <d v="2014-04-23T00:00:00"/>
    <s v="Standard Class"/>
    <x v="444"/>
    <s v="Natalie DeCherney"/>
    <x v="0"/>
    <s v="United States"/>
    <s v="Houston"/>
    <x v="5"/>
    <n v="77095"/>
    <x v="2"/>
    <s v="OFF-BI-10001107"/>
    <x v="1"/>
    <x v="8"/>
    <s v="GBC White Gloss Covers, Plain Front"/>
    <n v="2.8959999999999995"/>
    <n v="1"/>
    <n v="0.8"/>
    <n v="-4.7784000000000013"/>
  </r>
  <r>
    <n v="3234"/>
    <x v="1603"/>
    <x v="3"/>
    <x v="513"/>
    <d v="2014-04-23T00:00:00"/>
    <s v="Standard Class"/>
    <x v="444"/>
    <s v="Natalie DeCherney"/>
    <x v="0"/>
    <s v="United States"/>
    <s v="Houston"/>
    <x v="5"/>
    <n v="77095"/>
    <x v="2"/>
    <s v="OFF-ST-10002301"/>
    <x v="1"/>
    <x v="4"/>
    <s v="Tennsco Commercial Shelving"/>
    <n v="32.544000000000004"/>
    <n v="2"/>
    <n v="0.2"/>
    <n v="-7.7292000000000041"/>
  </r>
  <r>
    <n v="3235"/>
    <x v="1604"/>
    <x v="0"/>
    <x v="423"/>
    <d v="2013-04-28T00:00:00"/>
    <s v="First Class"/>
    <x v="691"/>
    <s v="Jack Lebron"/>
    <x v="0"/>
    <s v="United States"/>
    <s v="Riverside"/>
    <x v="1"/>
    <n v="92503"/>
    <x v="1"/>
    <s v="OFF-BI-10003355"/>
    <x v="1"/>
    <x v="8"/>
    <s v="Cardinal Holdit Business Card Pockets"/>
    <n v="3.9840000000000004"/>
    <n v="1"/>
    <n v="0.2"/>
    <n v="1.3944000000000001"/>
  </r>
  <r>
    <n v="3236"/>
    <x v="1605"/>
    <x v="0"/>
    <x v="804"/>
    <d v="2013-01-15T00:00:00"/>
    <s v="Same Day"/>
    <x v="116"/>
    <s v="Roy Collins"/>
    <x v="0"/>
    <s v="United States"/>
    <s v="Fairfield"/>
    <x v="29"/>
    <n v="6824"/>
    <x v="3"/>
    <s v="FUR-TA-10002903"/>
    <x v="0"/>
    <x v="3"/>
    <s v="Bevis Round Bullnose 29&quot; High Table Top"/>
    <n v="181.79699999999997"/>
    <n v="1"/>
    <n v="0.3"/>
    <n v="-15.582599999999999"/>
  </r>
  <r>
    <n v="3237"/>
    <x v="1606"/>
    <x v="0"/>
    <x v="440"/>
    <d v="2013-05-03T00:00:00"/>
    <s v="Same Day"/>
    <x v="693"/>
    <s v="Cindy Chapman"/>
    <x v="0"/>
    <s v="United States"/>
    <s v="New York City"/>
    <x v="15"/>
    <n v="10024"/>
    <x v="3"/>
    <s v="OFF-ST-10001580"/>
    <x v="1"/>
    <x v="4"/>
    <s v="Super Decoflex Portable Personal File"/>
    <n v="44.94"/>
    <n v="3"/>
    <n v="0"/>
    <n v="12.5832"/>
  </r>
  <r>
    <n v="3238"/>
    <x v="1606"/>
    <x v="0"/>
    <x v="440"/>
    <d v="2013-05-03T00:00:00"/>
    <s v="Same Day"/>
    <x v="693"/>
    <s v="Cindy Chapman"/>
    <x v="0"/>
    <s v="United States"/>
    <s v="New York City"/>
    <x v="15"/>
    <n v="10024"/>
    <x v="3"/>
    <s v="OFF-BI-10000315"/>
    <x v="1"/>
    <x v="8"/>
    <s v="Poly Designer Cover &amp; Back"/>
    <n v="45.576000000000001"/>
    <n v="3"/>
    <n v="0.2"/>
    <n v="15.951599999999997"/>
  </r>
  <r>
    <n v="3239"/>
    <x v="1607"/>
    <x v="0"/>
    <x v="73"/>
    <d v="2013-11-28T00:00:00"/>
    <s v="Standard Class"/>
    <x v="694"/>
    <s v="David Wiener"/>
    <x v="1"/>
    <s v="United States"/>
    <s v="Houston"/>
    <x v="5"/>
    <n v="77095"/>
    <x v="2"/>
    <s v="FUR-CH-10003774"/>
    <x v="0"/>
    <x v="1"/>
    <s v="Global Wood Trimmed Manager's Task Chair, Khaki"/>
    <n v="318.43"/>
    <n v="5"/>
    <n v="0.3"/>
    <n v="-77.333000000000013"/>
  </r>
  <r>
    <n v="3240"/>
    <x v="1607"/>
    <x v="0"/>
    <x v="73"/>
    <d v="2013-11-28T00:00:00"/>
    <s v="Standard Class"/>
    <x v="694"/>
    <s v="David Wiener"/>
    <x v="1"/>
    <s v="United States"/>
    <s v="Houston"/>
    <x v="5"/>
    <n v="77095"/>
    <x v="2"/>
    <s v="TEC-PH-10003095"/>
    <x v="2"/>
    <x v="7"/>
    <s v="Samsung HM1900 Bluetooth Headset"/>
    <n v="122.91999999999999"/>
    <n v="7"/>
    <n v="0.2"/>
    <n v="46.095000000000006"/>
  </r>
  <r>
    <n v="3241"/>
    <x v="1607"/>
    <x v="0"/>
    <x v="73"/>
    <d v="2013-11-28T00:00:00"/>
    <s v="Standard Class"/>
    <x v="694"/>
    <s v="David Wiener"/>
    <x v="1"/>
    <s v="United States"/>
    <s v="Houston"/>
    <x v="5"/>
    <n v="77095"/>
    <x v="2"/>
    <s v="FUR-FU-10000023"/>
    <x v="0"/>
    <x v="5"/>
    <s v="Eldon Wave Desk Accessories"/>
    <n v="7.0679999999999996"/>
    <n v="3"/>
    <n v="0.6"/>
    <n v="-2.8271999999999995"/>
  </r>
  <r>
    <n v="3242"/>
    <x v="1608"/>
    <x v="0"/>
    <x v="854"/>
    <d v="2013-02-03T00:00:00"/>
    <s v="First Class"/>
    <x v="316"/>
    <s v="Cyma Kinney"/>
    <x v="1"/>
    <s v="United States"/>
    <s v="Arlington"/>
    <x v="17"/>
    <n v="22204"/>
    <x v="0"/>
    <s v="OFF-ST-10002214"/>
    <x v="1"/>
    <x v="4"/>
    <s v="X-Rack File for Hanging Folders"/>
    <n v="56.449999999999996"/>
    <n v="5"/>
    <n v="0"/>
    <n v="14.676999999999998"/>
  </r>
  <r>
    <n v="3243"/>
    <x v="1609"/>
    <x v="3"/>
    <x v="185"/>
    <d v="2014-04-06T00:00:00"/>
    <s v="Second Class"/>
    <x v="283"/>
    <s v="Emily Grady"/>
    <x v="0"/>
    <s v="United States"/>
    <s v="Chicago"/>
    <x v="10"/>
    <n v="60623"/>
    <x v="2"/>
    <s v="OFF-BI-10002799"/>
    <x v="1"/>
    <x v="8"/>
    <s v="SlimView Poly Binder, 3/8&quot;"/>
    <n v="13.467999999999998"/>
    <n v="13"/>
    <n v="0.8"/>
    <n v="-22.895600000000005"/>
  </r>
  <r>
    <n v="3244"/>
    <x v="1610"/>
    <x v="3"/>
    <x v="96"/>
    <d v="2014-12-06T00:00:00"/>
    <s v="Standard Class"/>
    <x v="695"/>
    <s v="Sarah Jordon"/>
    <x v="0"/>
    <s v="United States"/>
    <s v="Grand Prairie"/>
    <x v="5"/>
    <n v="75051"/>
    <x v="2"/>
    <s v="TEC-PH-10004912"/>
    <x v="2"/>
    <x v="7"/>
    <s v="Cisco SPA112 2 Port Phone Adapter"/>
    <n v="219.80000000000004"/>
    <n v="5"/>
    <n v="0.2"/>
    <n v="24.727499999999971"/>
  </r>
  <r>
    <n v="3245"/>
    <x v="1610"/>
    <x v="3"/>
    <x v="96"/>
    <d v="2014-12-06T00:00:00"/>
    <s v="Standard Class"/>
    <x v="695"/>
    <s v="Sarah Jordon"/>
    <x v="0"/>
    <s v="United States"/>
    <s v="Grand Prairie"/>
    <x v="5"/>
    <n v="75051"/>
    <x v="2"/>
    <s v="FUR-CH-10002602"/>
    <x v="0"/>
    <x v="1"/>
    <s v="DMI Arturo Collection Mission-style Design Wood Chair"/>
    <n v="317.05799999999999"/>
    <n v="3"/>
    <n v="0.3"/>
    <n v="-18.117599999999996"/>
  </r>
  <r>
    <n v="3246"/>
    <x v="1611"/>
    <x v="3"/>
    <x v="389"/>
    <d v="2014-12-13T00:00:00"/>
    <s v="Second Class"/>
    <x v="130"/>
    <s v="Ben Peterman"/>
    <x v="1"/>
    <s v="United States"/>
    <s v="Seattle"/>
    <x v="4"/>
    <n v="98103"/>
    <x v="1"/>
    <s v="TEC-AC-10004510"/>
    <x v="2"/>
    <x v="11"/>
    <s v="Logitech Desktop MK120 Mouse and keyboard Combo"/>
    <n v="49.08"/>
    <n v="3"/>
    <n v="0"/>
    <n v="4.9079999999999977"/>
  </r>
  <r>
    <n v="3247"/>
    <x v="1611"/>
    <x v="3"/>
    <x v="389"/>
    <d v="2014-12-13T00:00:00"/>
    <s v="Second Class"/>
    <x v="130"/>
    <s v="Ben Peterman"/>
    <x v="1"/>
    <s v="United States"/>
    <s v="Seattle"/>
    <x v="4"/>
    <n v="98103"/>
    <x v="1"/>
    <s v="OFF-ST-10000060"/>
    <x v="1"/>
    <x v="4"/>
    <s v="Fellowes Bankers Box Staxonsteel Drawer File/Stacking System"/>
    <n v="324.90000000000003"/>
    <n v="5"/>
    <n v="0"/>
    <n v="38.988000000000014"/>
  </r>
  <r>
    <n v="3248"/>
    <x v="1611"/>
    <x v="3"/>
    <x v="389"/>
    <d v="2014-12-13T00:00:00"/>
    <s v="Second Class"/>
    <x v="130"/>
    <s v="Ben Peterman"/>
    <x v="1"/>
    <s v="United States"/>
    <s v="Seattle"/>
    <x v="4"/>
    <n v="98103"/>
    <x v="1"/>
    <s v="OFF-AR-10000799"/>
    <x v="1"/>
    <x v="6"/>
    <s v="Col-Erase Pencils with Erasers"/>
    <n v="18.240000000000002"/>
    <n v="3"/>
    <n v="0"/>
    <n v="5.2895999999999983"/>
  </r>
  <r>
    <n v="3249"/>
    <x v="1612"/>
    <x v="0"/>
    <x v="42"/>
    <d v="2013-09-22T00:00:00"/>
    <s v="Standard Class"/>
    <x v="319"/>
    <s v="Sanjit Jacobs"/>
    <x v="2"/>
    <s v="United States"/>
    <s v="Seattle"/>
    <x v="4"/>
    <n v="98103"/>
    <x v="1"/>
    <s v="FUR-CH-10004875"/>
    <x v="0"/>
    <x v="1"/>
    <s v="Harbour Creations 67200 Series Stacking Chairs"/>
    <n v="113.88800000000002"/>
    <n v="2"/>
    <n v="0.2"/>
    <n v="9.9651999999999994"/>
  </r>
  <r>
    <n v="3250"/>
    <x v="1612"/>
    <x v="0"/>
    <x v="42"/>
    <d v="2013-09-22T00:00:00"/>
    <s v="Standard Class"/>
    <x v="319"/>
    <s v="Sanjit Jacobs"/>
    <x v="2"/>
    <s v="United States"/>
    <s v="Seattle"/>
    <x v="4"/>
    <n v="98103"/>
    <x v="1"/>
    <s v="TEC-PH-10002085"/>
    <x v="2"/>
    <x v="7"/>
    <s v="Clarity 53712"/>
    <n v="105.584"/>
    <n v="2"/>
    <n v="0.2"/>
    <n v="7.9188000000000045"/>
  </r>
  <r>
    <n v="3251"/>
    <x v="1613"/>
    <x v="0"/>
    <x v="443"/>
    <d v="2013-12-30T00:00:00"/>
    <s v="Standard Class"/>
    <x v="565"/>
    <s v="Matt Collister"/>
    <x v="1"/>
    <s v="United States"/>
    <s v="Grand Rapids"/>
    <x v="12"/>
    <n v="49505"/>
    <x v="2"/>
    <s v="OFF-FA-10000992"/>
    <x v="1"/>
    <x v="13"/>
    <s v="Acco Clips to Go Binder Clips, 24 Clips in Two Sizes"/>
    <n v="24.849999999999998"/>
    <n v="7"/>
    <n v="0"/>
    <n v="11.679499999999999"/>
  </r>
  <r>
    <n v="3252"/>
    <x v="1614"/>
    <x v="3"/>
    <x v="827"/>
    <d v="2014-04-20T00:00:00"/>
    <s v="First Class"/>
    <x v="696"/>
    <s v="Bruce Geld"/>
    <x v="0"/>
    <s v="United States"/>
    <s v="Philadelphia"/>
    <x v="9"/>
    <n v="19120"/>
    <x v="3"/>
    <s v="FUR-FU-10001473"/>
    <x v="0"/>
    <x v="5"/>
    <s v="Eldon Executive Woodline II Desk Accessories, Mahogany"/>
    <n v="60.311999999999998"/>
    <n v="3"/>
    <n v="0.2"/>
    <n v="5.2773000000000003"/>
  </r>
  <r>
    <n v="3253"/>
    <x v="1615"/>
    <x v="3"/>
    <x v="855"/>
    <d v="2014-10-31T00:00:00"/>
    <s v="Second Class"/>
    <x v="15"/>
    <s v="Matt Abelman"/>
    <x v="2"/>
    <s v="United States"/>
    <s v="Chicago"/>
    <x v="10"/>
    <n v="60610"/>
    <x v="2"/>
    <s v="OFF-AR-10003045"/>
    <x v="1"/>
    <x v="6"/>
    <s v="Prang Colored Pencils"/>
    <n v="7.0559999999999992"/>
    <n v="3"/>
    <n v="0.2"/>
    <n v="2.2050000000000001"/>
  </r>
  <r>
    <n v="3254"/>
    <x v="1615"/>
    <x v="3"/>
    <x v="855"/>
    <d v="2014-10-31T00:00:00"/>
    <s v="Second Class"/>
    <x v="15"/>
    <s v="Matt Abelman"/>
    <x v="2"/>
    <s v="United States"/>
    <s v="Chicago"/>
    <x v="10"/>
    <n v="60610"/>
    <x v="2"/>
    <s v="TEC-PH-10001536"/>
    <x v="2"/>
    <x v="7"/>
    <s v="Spigen Samsung Galaxy S5 Case Wallet"/>
    <n v="27.183999999999997"/>
    <n v="2"/>
    <n v="0.2"/>
    <n v="2.0387999999999984"/>
  </r>
  <r>
    <n v="3255"/>
    <x v="1616"/>
    <x v="0"/>
    <x v="630"/>
    <d v="2013-07-15T00:00:00"/>
    <s v="Standard Class"/>
    <x v="417"/>
    <s v="Chris Cortes"/>
    <x v="0"/>
    <s v="United States"/>
    <s v="Seattle"/>
    <x v="4"/>
    <n v="98105"/>
    <x v="1"/>
    <s v="TEC-PH-10001580"/>
    <x v="2"/>
    <x v="7"/>
    <s v="Logitech Mobile Speakerphone P710e - speaker phone"/>
    <n v="107.98399999999999"/>
    <n v="1"/>
    <n v="0.2"/>
    <n v="9.4485999999999954"/>
  </r>
  <r>
    <n v="3256"/>
    <x v="1616"/>
    <x v="0"/>
    <x v="630"/>
    <d v="2013-07-15T00:00:00"/>
    <s v="Standard Class"/>
    <x v="417"/>
    <s v="Chris Cortes"/>
    <x v="0"/>
    <s v="United States"/>
    <s v="Seattle"/>
    <x v="4"/>
    <n v="98105"/>
    <x v="1"/>
    <s v="OFF-BI-10004209"/>
    <x v="1"/>
    <x v="8"/>
    <s v="Fellowes Twister Kit, Gray/Clear, 3/pkg"/>
    <n v="19.295999999999999"/>
    <n v="3"/>
    <n v="0.2"/>
    <n v="6.0299999999999994"/>
  </r>
  <r>
    <n v="3257"/>
    <x v="1617"/>
    <x v="1"/>
    <x v="101"/>
    <d v="2012-08-14T00:00:00"/>
    <s v="Standard Class"/>
    <x v="19"/>
    <s v="Ruben Ausman"/>
    <x v="1"/>
    <s v="United States"/>
    <s v="Jacksonville"/>
    <x v="2"/>
    <n v="32216"/>
    <x v="0"/>
    <s v="OFF-LA-10001613"/>
    <x v="1"/>
    <x v="2"/>
    <s v="Avery File Folder Labels"/>
    <n v="4.6079999999999997"/>
    <n v="2"/>
    <n v="0.2"/>
    <n v="1.6704000000000001"/>
  </r>
  <r>
    <n v="3258"/>
    <x v="1618"/>
    <x v="0"/>
    <x v="10"/>
    <d v="2013-12-15T00:00:00"/>
    <s v="Second Class"/>
    <x v="460"/>
    <s v="Damala Kotsonis"/>
    <x v="1"/>
    <s v="United States"/>
    <s v="Franklin"/>
    <x v="18"/>
    <n v="37064"/>
    <x v="0"/>
    <s v="FUR-TA-10001676"/>
    <x v="0"/>
    <x v="3"/>
    <s v="Hon 61000 Series Interactive Training Tables"/>
    <n v="79.97399999999999"/>
    <n v="3"/>
    <n v="0.4"/>
    <n v="-29.323800000000006"/>
  </r>
  <r>
    <n v="3259"/>
    <x v="1618"/>
    <x v="0"/>
    <x v="10"/>
    <d v="2013-12-15T00:00:00"/>
    <s v="Second Class"/>
    <x v="460"/>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x v="697"/>
    <s v="Laurel Beltran"/>
    <x v="2"/>
    <s v="United States"/>
    <s v="Highland Park"/>
    <x v="10"/>
    <n v="60035"/>
    <x v="2"/>
    <s v="OFF-BI-10000285"/>
    <x v="1"/>
    <x v="8"/>
    <s v="XtraLife ClearVue Slant-D Ring Binders by Cardinal"/>
    <n v="3.1359999999999992"/>
    <n v="2"/>
    <n v="0.8"/>
    <n v="-4.7040000000000006"/>
  </r>
  <r>
    <n v="3261"/>
    <x v="1620"/>
    <x v="2"/>
    <x v="687"/>
    <d v="2011-11-15T00:00:00"/>
    <s v="First Class"/>
    <x v="698"/>
    <s v="Candace McMahon"/>
    <x v="1"/>
    <s v="United States"/>
    <s v="Pasadena"/>
    <x v="5"/>
    <n v="77506"/>
    <x v="2"/>
    <s v="OFF-PA-10004609"/>
    <x v="1"/>
    <x v="10"/>
    <s v="Xerox 221"/>
    <n v="20.736000000000004"/>
    <n v="4"/>
    <n v="0.2"/>
    <n v="7.2576000000000001"/>
  </r>
  <r>
    <n v="3262"/>
    <x v="1621"/>
    <x v="2"/>
    <x v="664"/>
    <d v="2011-11-19T00:00:00"/>
    <s v="First Class"/>
    <x v="131"/>
    <s v="Thomas Seio"/>
    <x v="1"/>
    <s v="United States"/>
    <s v="San Francisco"/>
    <x v="1"/>
    <n v="94109"/>
    <x v="1"/>
    <s v="TEC-AC-10001314"/>
    <x v="2"/>
    <x v="11"/>
    <s v="Case Logic 2.4GHz Wireless Keyboard"/>
    <n v="99.98"/>
    <n v="2"/>
    <n v="0"/>
    <n v="7.9983999999999895"/>
  </r>
  <r>
    <n v="3263"/>
    <x v="1621"/>
    <x v="2"/>
    <x v="664"/>
    <d v="2011-11-19T00:00:00"/>
    <s v="First Class"/>
    <x v="131"/>
    <s v="Thomas Seio"/>
    <x v="1"/>
    <s v="United States"/>
    <s v="San Francisco"/>
    <x v="1"/>
    <n v="94109"/>
    <x v="1"/>
    <s v="OFF-PA-10003395"/>
    <x v="1"/>
    <x v="10"/>
    <s v="Xerox 1941"/>
    <n v="733.94999999999993"/>
    <n v="7"/>
    <n v="0"/>
    <n v="352.29599999999999"/>
  </r>
  <r>
    <n v="3264"/>
    <x v="1621"/>
    <x v="2"/>
    <x v="664"/>
    <d v="2011-11-19T00:00:00"/>
    <s v="First Class"/>
    <x v="131"/>
    <s v="Thomas Seio"/>
    <x v="1"/>
    <s v="United States"/>
    <s v="San Francisco"/>
    <x v="1"/>
    <n v="94109"/>
    <x v="1"/>
    <s v="OFF-AP-10001242"/>
    <x v="1"/>
    <x v="9"/>
    <s v="APC 7 Outlet Network SurgeArrest Surge Protector"/>
    <n v="241.44"/>
    <n v="3"/>
    <n v="0"/>
    <n v="72.431999999999988"/>
  </r>
  <r>
    <n v="3265"/>
    <x v="1622"/>
    <x v="0"/>
    <x v="758"/>
    <d v="2013-03-09T00:00:00"/>
    <s v="Second Class"/>
    <x v="575"/>
    <s v="Randy Ferguson"/>
    <x v="1"/>
    <s v="United States"/>
    <s v="Miami"/>
    <x v="2"/>
    <n v="33180"/>
    <x v="0"/>
    <s v="OFF-LA-10001641"/>
    <x v="1"/>
    <x v="2"/>
    <s v="Avery 518"/>
    <n v="10.08"/>
    <n v="4"/>
    <n v="0.2"/>
    <n v="3.528"/>
  </r>
  <r>
    <n v="3266"/>
    <x v="1623"/>
    <x v="2"/>
    <x v="856"/>
    <d v="2011-10-15T00:00:00"/>
    <s v="Standard Class"/>
    <x v="535"/>
    <s v="Jill Fjeld"/>
    <x v="0"/>
    <s v="United States"/>
    <s v="Philadelphia"/>
    <x v="9"/>
    <n v="19120"/>
    <x v="3"/>
    <s v="OFF-ST-10003816"/>
    <x v="1"/>
    <x v="4"/>
    <s v="Fellowes High-Stak Drawer Files"/>
    <n v="281.904"/>
    <n v="2"/>
    <n v="0.2"/>
    <n v="10.571399999999983"/>
  </r>
  <r>
    <n v="3267"/>
    <x v="1623"/>
    <x v="2"/>
    <x v="856"/>
    <d v="2011-10-15T00:00:00"/>
    <s v="Standard Class"/>
    <x v="535"/>
    <s v="Jill Fjeld"/>
    <x v="0"/>
    <s v="United States"/>
    <s v="Philadelphia"/>
    <x v="9"/>
    <n v="19120"/>
    <x v="3"/>
    <s v="OFF-EN-10002230"/>
    <x v="1"/>
    <x v="12"/>
    <s v="Airmail Envelopes"/>
    <n v="201.43200000000002"/>
    <n v="3"/>
    <n v="0.2"/>
    <n v="67.983299999999986"/>
  </r>
  <r>
    <n v="3268"/>
    <x v="1624"/>
    <x v="2"/>
    <x v="857"/>
    <d v="2011-05-29T00:00:00"/>
    <s v="Standard Class"/>
    <x v="699"/>
    <s v="Evan Henry"/>
    <x v="0"/>
    <s v="United States"/>
    <s v="Decatur"/>
    <x v="19"/>
    <n v="35601"/>
    <x v="0"/>
    <s v="TEC-PH-10002660"/>
    <x v="2"/>
    <x v="7"/>
    <s v="Nortel Networks T7316 E Nt8 B27"/>
    <n v="135.97999999999999"/>
    <n v="2"/>
    <n v="0"/>
    <n v="33.995000000000005"/>
  </r>
  <r>
    <n v="3269"/>
    <x v="1624"/>
    <x v="2"/>
    <x v="857"/>
    <d v="2011-05-29T00:00:00"/>
    <s v="Standard Class"/>
    <x v="699"/>
    <s v="Evan Henry"/>
    <x v="0"/>
    <s v="United States"/>
    <s v="Decatur"/>
    <x v="19"/>
    <n v="35601"/>
    <x v="0"/>
    <s v="TEC-PH-10003171"/>
    <x v="2"/>
    <x v="7"/>
    <s v="Plantronics Encore H101 Dual Earpieces Headset"/>
    <n v="44.95"/>
    <n v="1"/>
    <n v="0"/>
    <n v="12.585999999999999"/>
  </r>
  <r>
    <n v="3270"/>
    <x v="1625"/>
    <x v="2"/>
    <x v="858"/>
    <d v="2011-07-19T00:00:00"/>
    <s v="Standard Class"/>
    <x v="100"/>
    <s v="Victoria Wilson"/>
    <x v="1"/>
    <s v="United States"/>
    <s v="Sioux Falls"/>
    <x v="44"/>
    <n v="57103"/>
    <x v="2"/>
    <s v="TEC-AC-10003709"/>
    <x v="2"/>
    <x v="11"/>
    <s v="Maxell 4.7GB DVD-R 5/Pack"/>
    <n v="2.9699999999999998"/>
    <n v="3"/>
    <n v="0"/>
    <n v="1.3068000000000004"/>
  </r>
  <r>
    <n v="3271"/>
    <x v="1625"/>
    <x v="2"/>
    <x v="858"/>
    <d v="2011-07-19T00:00:00"/>
    <s v="Standard Class"/>
    <x v="100"/>
    <s v="Victoria Wilson"/>
    <x v="1"/>
    <s v="United States"/>
    <s v="Sioux Falls"/>
    <x v="44"/>
    <n v="57103"/>
    <x v="2"/>
    <s v="OFF-FA-10000304"/>
    <x v="1"/>
    <x v="13"/>
    <s v="Advantus Push Pins"/>
    <n v="6.5400000000000009"/>
    <n v="3"/>
    <n v="0"/>
    <n v="2.6814000000000004"/>
  </r>
  <r>
    <n v="3272"/>
    <x v="1626"/>
    <x v="1"/>
    <x v="17"/>
    <d v="2012-12-29T00:00:00"/>
    <s v="Second Class"/>
    <x v="634"/>
    <s v="Kean Nguyen"/>
    <x v="1"/>
    <s v="United States"/>
    <s v="Visalia"/>
    <x v="1"/>
    <n v="93277"/>
    <x v="1"/>
    <s v="TEC-AC-10003709"/>
    <x v="2"/>
    <x v="11"/>
    <s v="Maxell 4.7GB DVD-R 5/Pack"/>
    <n v="7.92"/>
    <n v="8"/>
    <n v="0"/>
    <n v="3.4848000000000008"/>
  </r>
  <r>
    <n v="3273"/>
    <x v="1627"/>
    <x v="1"/>
    <x v="97"/>
    <d v="2012-02-16T00:00:00"/>
    <s v="Standard Class"/>
    <x v="695"/>
    <s v="Sarah Jordon"/>
    <x v="0"/>
    <s v="United States"/>
    <s v="Los Angeles"/>
    <x v="1"/>
    <n v="90049"/>
    <x v="1"/>
    <s v="FUR-CH-10002774"/>
    <x v="0"/>
    <x v="1"/>
    <s v="Global Deluxe Stacking Chair, Gray"/>
    <n v="203.92"/>
    <n v="5"/>
    <n v="0.2"/>
    <n v="22.940999999999995"/>
  </r>
  <r>
    <n v="3274"/>
    <x v="1628"/>
    <x v="3"/>
    <x v="540"/>
    <d v="2014-05-13T00:00:00"/>
    <s v="Standard Class"/>
    <x v="390"/>
    <s v="Penelope Sewall"/>
    <x v="2"/>
    <s v="United States"/>
    <s v="Los Angeles"/>
    <x v="1"/>
    <n v="90032"/>
    <x v="1"/>
    <s v="TEC-CO-10001046"/>
    <x v="2"/>
    <x v="16"/>
    <s v="Canon Imageclass D680 Copier / Fax"/>
    <n v="3359.9520000000002"/>
    <n v="6"/>
    <n v="0.2"/>
    <n v="1049.9849999999999"/>
  </r>
  <r>
    <n v="3275"/>
    <x v="1629"/>
    <x v="3"/>
    <x v="808"/>
    <d v="2014-11-07T00:00:00"/>
    <s v="Standard Class"/>
    <x v="366"/>
    <s v="Kalyca Meade"/>
    <x v="1"/>
    <s v="United States"/>
    <s v="Overland Park"/>
    <x v="41"/>
    <n v="66212"/>
    <x v="2"/>
    <s v="OFF-FA-10003495"/>
    <x v="1"/>
    <x v="13"/>
    <s v="Staples"/>
    <n v="18.240000000000002"/>
    <n v="3"/>
    <n v="0"/>
    <n v="9.120000000000001"/>
  </r>
  <r>
    <n v="3276"/>
    <x v="1629"/>
    <x v="3"/>
    <x v="808"/>
    <d v="2014-11-07T00:00:00"/>
    <s v="Standard Class"/>
    <x v="366"/>
    <s v="Kalyca Meade"/>
    <x v="1"/>
    <s v="United States"/>
    <s v="Overland Park"/>
    <x v="41"/>
    <n v="66212"/>
    <x v="2"/>
    <s v="OFF-AR-10004685"/>
    <x v="1"/>
    <x v="6"/>
    <s v="Binney &amp; Smith Crayola Metallic Colored Pencils, 8-Color Set"/>
    <n v="27.78"/>
    <n v="6"/>
    <n v="0"/>
    <n v="9.1673999999999989"/>
  </r>
  <r>
    <n v="3277"/>
    <x v="1630"/>
    <x v="2"/>
    <x v="267"/>
    <d v="2011-04-09T00:00:00"/>
    <s v="Second Class"/>
    <x v="620"/>
    <s v="Greg Maxwell"/>
    <x v="1"/>
    <s v="United States"/>
    <s v="Alexandria"/>
    <x v="17"/>
    <n v="22304"/>
    <x v="0"/>
    <s v="OFF-AR-10004757"/>
    <x v="1"/>
    <x v="6"/>
    <s v="Crayola Colored Pencils"/>
    <n v="22.959999999999997"/>
    <n v="7"/>
    <n v="0"/>
    <n v="7.5767999999999986"/>
  </r>
  <r>
    <n v="3278"/>
    <x v="1630"/>
    <x v="2"/>
    <x v="267"/>
    <d v="2011-04-09T00:00:00"/>
    <s v="Second Class"/>
    <x v="620"/>
    <s v="Greg Maxwell"/>
    <x v="1"/>
    <s v="United States"/>
    <s v="Alexandria"/>
    <x v="17"/>
    <n v="22304"/>
    <x v="0"/>
    <s v="TEC-PH-10001615"/>
    <x v="2"/>
    <x v="7"/>
    <s v="AT&amp;T CL82213"/>
    <n v="28.99"/>
    <n v="1"/>
    <n v="0"/>
    <n v="8.4070999999999962"/>
  </r>
  <r>
    <n v="3279"/>
    <x v="1630"/>
    <x v="2"/>
    <x v="267"/>
    <d v="2011-04-09T00:00:00"/>
    <s v="Second Class"/>
    <x v="620"/>
    <s v="Greg Maxwell"/>
    <x v="1"/>
    <s v="United States"/>
    <s v="Alexandria"/>
    <x v="17"/>
    <n v="22304"/>
    <x v="0"/>
    <s v="OFF-PA-10003349"/>
    <x v="1"/>
    <x v="10"/>
    <s v="Xerox 1957"/>
    <n v="12.96"/>
    <n v="2"/>
    <n v="0"/>
    <n v="6.3504000000000005"/>
  </r>
  <r>
    <n v="3280"/>
    <x v="1630"/>
    <x v="2"/>
    <x v="267"/>
    <d v="2011-04-09T00:00:00"/>
    <s v="Second Class"/>
    <x v="620"/>
    <s v="Greg Maxwell"/>
    <x v="1"/>
    <s v="United States"/>
    <s v="Alexandria"/>
    <x v="17"/>
    <n v="22304"/>
    <x v="0"/>
    <s v="OFF-AR-10000127"/>
    <x v="1"/>
    <x v="6"/>
    <s v="Newell 321"/>
    <n v="22.959999999999997"/>
    <n v="7"/>
    <n v="0"/>
    <n v="6.6583999999999968"/>
  </r>
  <r>
    <n v="3281"/>
    <x v="1630"/>
    <x v="2"/>
    <x v="267"/>
    <d v="2011-04-09T00:00:00"/>
    <s v="Second Class"/>
    <x v="620"/>
    <s v="Greg Maxwell"/>
    <x v="1"/>
    <s v="United States"/>
    <s v="Alexandria"/>
    <x v="17"/>
    <n v="22304"/>
    <x v="0"/>
    <s v="OFF-SU-10002881"/>
    <x v="1"/>
    <x v="14"/>
    <s v="Martin Yale Chadless Opener Electric Letter Opener"/>
    <n v="4164.0499999999993"/>
    <n v="5"/>
    <n v="0"/>
    <n v="83.281000000000063"/>
  </r>
  <r>
    <n v="3282"/>
    <x v="1631"/>
    <x v="2"/>
    <x v="328"/>
    <d v="2011-09-24T00:00:00"/>
    <s v="Standard Class"/>
    <x v="446"/>
    <s v="Kean Takahito"/>
    <x v="0"/>
    <s v="United States"/>
    <s v="Raleigh"/>
    <x v="3"/>
    <n v="27604"/>
    <x v="0"/>
    <s v="TEC-AC-10001109"/>
    <x v="2"/>
    <x v="11"/>
    <s v="Logitech Trackman Marble Mouse"/>
    <n v="47.984000000000002"/>
    <n v="2"/>
    <n v="0.2"/>
    <n v="13.195600000000001"/>
  </r>
  <r>
    <n v="3283"/>
    <x v="1631"/>
    <x v="2"/>
    <x v="328"/>
    <d v="2011-09-24T00:00:00"/>
    <s v="Standard Class"/>
    <x v="446"/>
    <s v="Kean Takahito"/>
    <x v="0"/>
    <s v="United States"/>
    <s v="Raleigh"/>
    <x v="3"/>
    <n v="27604"/>
    <x v="0"/>
    <s v="OFF-PA-10000682"/>
    <x v="1"/>
    <x v="10"/>
    <s v="Xerox 1924"/>
    <n v="4.6240000000000006"/>
    <n v="1"/>
    <n v="0.2"/>
    <n v="1.6762000000000001"/>
  </r>
  <r>
    <n v="3284"/>
    <x v="1632"/>
    <x v="2"/>
    <x v="587"/>
    <d v="2011-10-06T00:00:00"/>
    <s v="Standard Class"/>
    <x v="186"/>
    <s v="Maya Herman"/>
    <x v="1"/>
    <s v="United States"/>
    <s v="New York City"/>
    <x v="15"/>
    <n v="10035"/>
    <x v="3"/>
    <s v="FUR-FU-10000221"/>
    <x v="0"/>
    <x v="5"/>
    <s v="Master Caster Door Stop, Brown"/>
    <n v="15.24"/>
    <n v="3"/>
    <n v="0"/>
    <n v="5.1815999999999995"/>
  </r>
  <r>
    <n v="3285"/>
    <x v="1633"/>
    <x v="2"/>
    <x v="171"/>
    <d v="2011-09-17T00:00:00"/>
    <s v="Standard Class"/>
    <x v="314"/>
    <s v="Art Foster"/>
    <x v="0"/>
    <s v="United States"/>
    <s v="Fairfield"/>
    <x v="24"/>
    <n v="45014"/>
    <x v="3"/>
    <s v="OFF-BI-10002429"/>
    <x v="1"/>
    <x v="8"/>
    <s v="Premier Elliptical Ring Binder, Black"/>
    <n v="63.924000000000007"/>
    <n v="7"/>
    <n v="0.7"/>
    <n v="-46.877600000000001"/>
  </r>
  <r>
    <n v="3286"/>
    <x v="1634"/>
    <x v="3"/>
    <x v="297"/>
    <d v="2014-02-26T00:00:00"/>
    <s v="Standard Class"/>
    <x v="655"/>
    <s v="Julie Prescott"/>
    <x v="2"/>
    <s v="United States"/>
    <s v="Muskogee"/>
    <x v="26"/>
    <n v="74403"/>
    <x v="2"/>
    <s v="OFF-AR-10002375"/>
    <x v="1"/>
    <x v="6"/>
    <s v="Newell 351"/>
    <n v="6.56"/>
    <n v="2"/>
    <n v="0"/>
    <n v="1.9023999999999992"/>
  </r>
  <r>
    <n v="3287"/>
    <x v="1634"/>
    <x v="3"/>
    <x v="297"/>
    <d v="2014-02-26T00:00:00"/>
    <s v="Standard Class"/>
    <x v="655"/>
    <s v="Julie Prescott"/>
    <x v="2"/>
    <s v="United States"/>
    <s v="Muskogee"/>
    <x v="26"/>
    <n v="74403"/>
    <x v="2"/>
    <s v="OFF-AP-10000595"/>
    <x v="1"/>
    <x v="9"/>
    <s v="Disposable Triple-Filter Dust Bags"/>
    <n v="13.11"/>
    <n v="3"/>
    <n v="0"/>
    <n v="3.4086000000000003"/>
  </r>
  <r>
    <n v="3288"/>
    <x v="1635"/>
    <x v="1"/>
    <x v="350"/>
    <d v="2012-12-15T00:00:00"/>
    <s v="First Class"/>
    <x v="361"/>
    <s v="Rob Dowd"/>
    <x v="0"/>
    <s v="United States"/>
    <s v="Temecula"/>
    <x v="1"/>
    <n v="92592"/>
    <x v="1"/>
    <s v="TEC-PH-10001530"/>
    <x v="2"/>
    <x v="7"/>
    <s v="Plantronics Voyager Pro Legend"/>
    <n v="494.37600000000009"/>
    <n v="3"/>
    <n v="0.2"/>
    <n v="49.437599999999975"/>
  </r>
  <r>
    <n v="3289"/>
    <x v="1635"/>
    <x v="1"/>
    <x v="350"/>
    <d v="2012-12-15T00:00:00"/>
    <s v="First Class"/>
    <x v="361"/>
    <s v="Rob Dowd"/>
    <x v="0"/>
    <s v="United States"/>
    <s v="Temecula"/>
    <x v="1"/>
    <n v="92592"/>
    <x v="1"/>
    <s v="OFF-BI-10000050"/>
    <x v="1"/>
    <x v="8"/>
    <s v="Angle-D Binders with Locking Rings, Label Holders"/>
    <n v="29.2"/>
    <n v="5"/>
    <n v="0.2"/>
    <n v="9.8549999999999969"/>
  </r>
  <r>
    <n v="3290"/>
    <x v="1635"/>
    <x v="1"/>
    <x v="350"/>
    <d v="2012-12-15T00:00:00"/>
    <s v="First Class"/>
    <x v="361"/>
    <s v="Rob Dowd"/>
    <x v="0"/>
    <s v="United States"/>
    <s v="Temecula"/>
    <x v="1"/>
    <n v="92592"/>
    <x v="1"/>
    <s v="TEC-AC-10001552"/>
    <x v="2"/>
    <x v="11"/>
    <s v="Logitech K350 2.4Ghz Wireless Keyboard"/>
    <n v="248.85000000000002"/>
    <n v="5"/>
    <n v="0"/>
    <n v="27.373499999999993"/>
  </r>
  <r>
    <n v="3291"/>
    <x v="1635"/>
    <x v="1"/>
    <x v="350"/>
    <d v="2012-12-15T00:00:00"/>
    <s v="First Class"/>
    <x v="361"/>
    <s v="Rob Dowd"/>
    <x v="0"/>
    <s v="United States"/>
    <s v="Temecula"/>
    <x v="1"/>
    <n v="92592"/>
    <x v="1"/>
    <s v="TEC-AC-10003399"/>
    <x v="2"/>
    <x v="11"/>
    <s v="Memorex Mini Travel Drive 64 GB USB 2.0 Flash Drive"/>
    <n v="36.24"/>
    <n v="1"/>
    <n v="0"/>
    <n v="15.220800000000001"/>
  </r>
  <r>
    <n v="3292"/>
    <x v="1636"/>
    <x v="0"/>
    <x v="859"/>
    <d v="2013-11-05T00:00:00"/>
    <s v="Standard Class"/>
    <x v="639"/>
    <s v="Jason Fortune-"/>
    <x v="0"/>
    <s v="United States"/>
    <s v="Sterling Heights"/>
    <x v="12"/>
    <n v="48310"/>
    <x v="2"/>
    <s v="OFF-AR-10004078"/>
    <x v="1"/>
    <x v="6"/>
    <s v="Newell 312"/>
    <n v="11.68"/>
    <n v="2"/>
    <n v="0"/>
    <n v="3.5039999999999996"/>
  </r>
  <r>
    <n v="3293"/>
    <x v="1637"/>
    <x v="2"/>
    <x v="58"/>
    <d v="2011-12-30T00:00:00"/>
    <s v="Standard Class"/>
    <x v="242"/>
    <s v="Clytie Kelty"/>
    <x v="0"/>
    <s v="United States"/>
    <s v="San Diego"/>
    <x v="1"/>
    <n v="92024"/>
    <x v="1"/>
    <s v="OFF-SU-10002189"/>
    <x v="1"/>
    <x v="14"/>
    <s v="Acme Rosewood Handle Letter Opener"/>
    <n v="11.91"/>
    <n v="3"/>
    <n v="0"/>
    <n v="0.11909999999999954"/>
  </r>
  <r>
    <n v="3294"/>
    <x v="1637"/>
    <x v="2"/>
    <x v="58"/>
    <d v="2011-12-30T00:00:00"/>
    <s v="Standard Class"/>
    <x v="242"/>
    <s v="Clytie Kelty"/>
    <x v="0"/>
    <s v="United States"/>
    <s v="San Diego"/>
    <x v="1"/>
    <n v="92024"/>
    <x v="1"/>
    <s v="FUR-FU-10001852"/>
    <x v="0"/>
    <x v="5"/>
    <s v="Eldon Regeneration Recycled Desk Accessories, Smoke"/>
    <n v="3.48"/>
    <n v="2"/>
    <n v="0"/>
    <n v="1.1135999999999999"/>
  </r>
  <r>
    <n v="3295"/>
    <x v="1638"/>
    <x v="2"/>
    <x v="860"/>
    <d v="2011-08-18T00:00:00"/>
    <s v="First Class"/>
    <x v="168"/>
    <s v="Keith Herrera"/>
    <x v="0"/>
    <s v="United States"/>
    <s v="Dallas"/>
    <x v="5"/>
    <n v="75081"/>
    <x v="2"/>
    <s v="OFF-BI-10003638"/>
    <x v="1"/>
    <x v="8"/>
    <s v="GBC Durable Plastic Covers"/>
    <n v="30.959999999999994"/>
    <n v="8"/>
    <n v="0.8"/>
    <n v="-52.632000000000019"/>
  </r>
  <r>
    <n v="3296"/>
    <x v="1639"/>
    <x v="3"/>
    <x v="172"/>
    <d v="2014-10-04T00:00:00"/>
    <s v="First Class"/>
    <x v="475"/>
    <s v="Corinna Mitchell"/>
    <x v="2"/>
    <s v="United States"/>
    <s v="New York City"/>
    <x v="15"/>
    <n v="10035"/>
    <x v="3"/>
    <s v="TEC-MA-10002428"/>
    <x v="2"/>
    <x v="15"/>
    <s v="Fellowes Powershred HS-440 4-Sheet High Security Shredder"/>
    <n v="1704.89"/>
    <n v="11"/>
    <n v="0"/>
    <n v="767.20049999999992"/>
  </r>
  <r>
    <n v="3297"/>
    <x v="1640"/>
    <x v="1"/>
    <x v="293"/>
    <d v="2012-05-30T00:00:00"/>
    <s v="Standard Class"/>
    <x v="12"/>
    <s v="Emily Burns"/>
    <x v="0"/>
    <s v="United States"/>
    <s v="Phoenix"/>
    <x v="16"/>
    <n v="85023"/>
    <x v="1"/>
    <s v="OFF-BI-10001036"/>
    <x v="1"/>
    <x v="8"/>
    <s v="Cardinal EasyOpen D-Ring Binders"/>
    <n v="19.194000000000003"/>
    <n v="7"/>
    <n v="0.7"/>
    <n v="-12.795999999999999"/>
  </r>
  <r>
    <n v="3298"/>
    <x v="1640"/>
    <x v="1"/>
    <x v="293"/>
    <d v="2012-05-30T00:00:00"/>
    <s v="Standard Class"/>
    <x v="12"/>
    <s v="Emily Burns"/>
    <x v="0"/>
    <s v="United States"/>
    <s v="Phoenix"/>
    <x v="16"/>
    <n v="85023"/>
    <x v="1"/>
    <s v="OFF-AP-10004708"/>
    <x v="1"/>
    <x v="9"/>
    <s v="Fellowes Superior 10 Outlet Split Surge Protector"/>
    <n v="121.79200000000002"/>
    <n v="4"/>
    <n v="0.2"/>
    <n v="13.701599999999988"/>
  </r>
  <r>
    <n v="3299"/>
    <x v="1641"/>
    <x v="3"/>
    <x v="673"/>
    <d v="2014-11-17T00:00:00"/>
    <s v="Same Day"/>
    <x v="360"/>
    <s v="Mitch Willingham"/>
    <x v="1"/>
    <s v="United States"/>
    <s v="San Francisco"/>
    <x v="1"/>
    <n v="94122"/>
    <x v="1"/>
    <s v="TEC-MA-10000488"/>
    <x v="2"/>
    <x v="15"/>
    <s v="Bady BDG101FRU Card Printer"/>
    <n v="1919.9760000000001"/>
    <n v="3"/>
    <n v="0.2"/>
    <n v="215.99729999999977"/>
  </r>
  <r>
    <n v="3300"/>
    <x v="1642"/>
    <x v="2"/>
    <x v="728"/>
    <d v="2011-11-22T00:00:00"/>
    <s v="Standard Class"/>
    <x v="229"/>
    <s v="Carlos Soltero"/>
    <x v="0"/>
    <s v="United States"/>
    <s v="Philadelphia"/>
    <x v="9"/>
    <n v="19140"/>
    <x v="3"/>
    <s v="OFF-BI-10003656"/>
    <x v="1"/>
    <x v="8"/>
    <s v="Fellowes PB200 Plastic Comb Binding Machine"/>
    <n v="50.997000000000007"/>
    <n v="1"/>
    <n v="0.7"/>
    <n v="-40.797600000000003"/>
  </r>
  <r>
    <n v="3301"/>
    <x v="1642"/>
    <x v="2"/>
    <x v="728"/>
    <d v="2011-11-22T00:00:00"/>
    <s v="Standard Class"/>
    <x v="229"/>
    <s v="Carlos Soltero"/>
    <x v="0"/>
    <s v="United States"/>
    <s v="Philadelphia"/>
    <x v="9"/>
    <n v="19140"/>
    <x v="3"/>
    <s v="OFF-ST-10003656"/>
    <x v="1"/>
    <x v="4"/>
    <s v="Safco Industrial Wire Shelving"/>
    <n v="76.792000000000002"/>
    <n v="1"/>
    <n v="0.2"/>
    <n v="-16.318300000000001"/>
  </r>
  <r>
    <n v="3302"/>
    <x v="1642"/>
    <x v="2"/>
    <x v="728"/>
    <d v="2011-11-22T00:00:00"/>
    <s v="Standard Class"/>
    <x v="229"/>
    <s v="Carlos Soltero"/>
    <x v="0"/>
    <s v="United States"/>
    <s v="Philadelphia"/>
    <x v="9"/>
    <n v="19140"/>
    <x v="3"/>
    <s v="TEC-PH-10001128"/>
    <x v="2"/>
    <x v="7"/>
    <s v="Motorola Droid Maxx"/>
    <n v="539.96399999999994"/>
    <n v="6"/>
    <n v="0.4"/>
    <n v="-107.99280000000002"/>
  </r>
  <r>
    <n v="3303"/>
    <x v="1642"/>
    <x v="2"/>
    <x v="728"/>
    <d v="2011-11-22T00:00:00"/>
    <s v="Standard Class"/>
    <x v="229"/>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x v="229"/>
    <s v="Carlos Soltero"/>
    <x v="0"/>
    <s v="United States"/>
    <s v="Philadelphia"/>
    <x v="9"/>
    <n v="19140"/>
    <x v="3"/>
    <s v="OFF-BI-10004656"/>
    <x v="1"/>
    <x v="8"/>
    <s v="Peel &amp; Stick Add-On Corner Pockets"/>
    <n v="1.9440000000000004"/>
    <n v="3"/>
    <n v="0.7"/>
    <n v="-1.4255999999999998"/>
  </r>
  <r>
    <n v="3305"/>
    <x v="1643"/>
    <x v="2"/>
    <x v="125"/>
    <d v="2012-01-01T00:00:00"/>
    <s v="Second Class"/>
    <x v="407"/>
    <s v="Stefania Perrino"/>
    <x v="1"/>
    <s v="United States"/>
    <s v="Laredo"/>
    <x v="5"/>
    <n v="78041"/>
    <x v="2"/>
    <s v="OFF-EN-10004955"/>
    <x v="1"/>
    <x v="12"/>
    <s v="Fashion Color Clasp Envelopes"/>
    <n v="12.984000000000002"/>
    <n v="3"/>
    <n v="0.2"/>
    <n v="4.7066999999999997"/>
  </r>
  <r>
    <n v="3306"/>
    <x v="1643"/>
    <x v="2"/>
    <x v="125"/>
    <d v="2012-01-01T00:00:00"/>
    <s v="Second Class"/>
    <x v="407"/>
    <s v="Stefania Perrino"/>
    <x v="1"/>
    <s v="United States"/>
    <s v="Laredo"/>
    <x v="5"/>
    <n v="78041"/>
    <x v="2"/>
    <s v="TEC-PH-10002468"/>
    <x v="2"/>
    <x v="7"/>
    <s v="Plantronics CS 50-USB - headset - Convertible, Monaural"/>
    <n v="217.58400000000003"/>
    <n v="2"/>
    <n v="0.2"/>
    <n v="19.03860000000001"/>
  </r>
  <r>
    <n v="3307"/>
    <x v="1643"/>
    <x v="2"/>
    <x v="125"/>
    <d v="2012-01-01T00:00:00"/>
    <s v="Second Class"/>
    <x v="407"/>
    <s v="Stefania Perrino"/>
    <x v="1"/>
    <s v="United States"/>
    <s v="Laredo"/>
    <x v="5"/>
    <n v="78041"/>
    <x v="2"/>
    <s v="TEC-PH-10000576"/>
    <x v="2"/>
    <x v="7"/>
    <s v="AT&amp;T 1080 Corded phone"/>
    <n v="328.77600000000007"/>
    <n v="3"/>
    <n v="0.2"/>
    <n v="28.767899999999997"/>
  </r>
  <r>
    <n v="3308"/>
    <x v="1643"/>
    <x v="2"/>
    <x v="125"/>
    <d v="2012-01-01T00:00:00"/>
    <s v="Second Class"/>
    <x v="407"/>
    <s v="Stefania Perrino"/>
    <x v="1"/>
    <s v="United States"/>
    <s v="Laredo"/>
    <x v="5"/>
    <n v="78041"/>
    <x v="2"/>
    <s v="OFF-BI-10002160"/>
    <x v="1"/>
    <x v="8"/>
    <s v="Acco Hanging Data Binders"/>
    <n v="2.2859999999999996"/>
    <n v="3"/>
    <n v="0.8"/>
    <n v="-3.6576000000000004"/>
  </r>
  <r>
    <n v="3309"/>
    <x v="1643"/>
    <x v="2"/>
    <x v="125"/>
    <d v="2012-01-01T00:00:00"/>
    <s v="Second Class"/>
    <x v="407"/>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x v="265"/>
    <s v="Grant Thornton"/>
    <x v="1"/>
    <s v="United States"/>
    <s v="New York City"/>
    <x v="15"/>
    <n v="10009"/>
    <x v="3"/>
    <s v="OFF-BI-10001116"/>
    <x v="1"/>
    <x v="8"/>
    <s v="Wilson Jones 1&quot; Hanging DublLock Ring Binders"/>
    <n v="25.344000000000001"/>
    <n v="6"/>
    <n v="0.2"/>
    <n v="8.8704000000000018"/>
  </r>
  <r>
    <n v="3311"/>
    <x v="1645"/>
    <x v="0"/>
    <x v="42"/>
    <d v="2013-09-23T00:00:00"/>
    <s v="Standard Class"/>
    <x v="560"/>
    <s v="Luke Weiss"/>
    <x v="0"/>
    <s v="United States"/>
    <s v="New York City"/>
    <x v="15"/>
    <n v="10035"/>
    <x v="3"/>
    <s v="OFF-BI-10002026"/>
    <x v="1"/>
    <x v="8"/>
    <s v="Avery Arch Ring Binders"/>
    <n v="232.40000000000003"/>
    <n v="5"/>
    <n v="0.2"/>
    <n v="78.434999999999988"/>
  </r>
  <r>
    <n v="3312"/>
    <x v="1646"/>
    <x v="0"/>
    <x v="231"/>
    <d v="2013-03-26T00:00:00"/>
    <s v="Second Class"/>
    <x v="692"/>
    <s v="Aaron Hawkins"/>
    <x v="1"/>
    <s v="United States"/>
    <s v="Gulfport"/>
    <x v="35"/>
    <n v="39503"/>
    <x v="0"/>
    <s v="FUR-FU-10003691"/>
    <x v="0"/>
    <x v="5"/>
    <s v="Eldon Image Series Desk Accessories, Ebony"/>
    <n v="86.45"/>
    <n v="7"/>
    <n v="0"/>
    <n v="38.038000000000004"/>
  </r>
  <r>
    <n v="3313"/>
    <x v="1647"/>
    <x v="2"/>
    <x v="127"/>
    <d v="2011-10-01T00:00:00"/>
    <s v="Standard Class"/>
    <x v="513"/>
    <s v="Thea Hendricks"/>
    <x v="0"/>
    <s v="United States"/>
    <s v="San Diego"/>
    <x v="1"/>
    <n v="92037"/>
    <x v="1"/>
    <s v="FUR-CH-10002602"/>
    <x v="0"/>
    <x v="1"/>
    <s v="DMI Arturo Collection Mission-style Design Wood Chair"/>
    <n v="603.91999999999996"/>
    <n v="5"/>
    <n v="0.2"/>
    <n v="45.294000000000011"/>
  </r>
  <r>
    <n v="3314"/>
    <x v="1647"/>
    <x v="2"/>
    <x v="127"/>
    <d v="2011-10-01T00:00:00"/>
    <s v="Standard Class"/>
    <x v="513"/>
    <s v="Thea Hendricks"/>
    <x v="0"/>
    <s v="United States"/>
    <s v="San Diego"/>
    <x v="1"/>
    <n v="92037"/>
    <x v="1"/>
    <s v="OFF-PA-10000675"/>
    <x v="1"/>
    <x v="10"/>
    <s v="Xerox 1919"/>
    <n v="81.98"/>
    <n v="2"/>
    <n v="0"/>
    <n v="40.170200000000001"/>
  </r>
  <r>
    <n v="3315"/>
    <x v="1648"/>
    <x v="3"/>
    <x v="165"/>
    <d v="2014-12-29T00:00:00"/>
    <s v="Standard Class"/>
    <x v="643"/>
    <s v="Hunter Glantz"/>
    <x v="0"/>
    <s v="United States"/>
    <s v="Oceanside"/>
    <x v="15"/>
    <n v="11572"/>
    <x v="3"/>
    <s v="FUR-CH-10002602"/>
    <x v="0"/>
    <x v="1"/>
    <s v="DMI Arturo Collection Mission-style Design Wood Chair"/>
    <n v="271.76400000000001"/>
    <n v="2"/>
    <n v="0.1"/>
    <n v="48.313600000000008"/>
  </r>
  <r>
    <n v="3316"/>
    <x v="1648"/>
    <x v="3"/>
    <x v="165"/>
    <d v="2014-12-29T00:00:00"/>
    <s v="Standard Class"/>
    <x v="643"/>
    <s v="Hunter Glantz"/>
    <x v="0"/>
    <s v="United States"/>
    <s v="Oceanside"/>
    <x v="15"/>
    <n v="11572"/>
    <x v="3"/>
    <s v="OFF-BI-10001900"/>
    <x v="1"/>
    <x v="8"/>
    <s v="DXL Angle-View Binders with Locking Rings, Black"/>
    <n v="14.376000000000001"/>
    <n v="3"/>
    <n v="0.2"/>
    <n v="4.8518999999999997"/>
  </r>
  <r>
    <n v="3317"/>
    <x v="1649"/>
    <x v="3"/>
    <x v="468"/>
    <d v="2014-11-16T00:00:00"/>
    <s v="Second Class"/>
    <x v="494"/>
    <s v="Edward Becker"/>
    <x v="1"/>
    <s v="United States"/>
    <s v="Round Rock"/>
    <x v="5"/>
    <n v="78664"/>
    <x v="2"/>
    <s v="FUR-FU-10001468"/>
    <x v="0"/>
    <x v="5"/>
    <s v="Tenex Antistatic Computer Chair Mats"/>
    <n v="341.96"/>
    <n v="5"/>
    <n v="0.6"/>
    <n v="-427.45000000000005"/>
  </r>
  <r>
    <n v="3318"/>
    <x v="1650"/>
    <x v="1"/>
    <x v="861"/>
    <d v="2012-09-15T00:00:00"/>
    <s v="Standard Class"/>
    <x v="56"/>
    <s v="Steven Cartwright"/>
    <x v="0"/>
    <s v="United States"/>
    <s v="Redlands"/>
    <x v="1"/>
    <n v="92374"/>
    <x v="1"/>
    <s v="OFF-AR-10004648"/>
    <x v="1"/>
    <x v="6"/>
    <s v="Boston 19500 Mighty Mite Electric Pencil Sharpener"/>
    <n v="181.35"/>
    <n v="9"/>
    <n v="0"/>
    <n v="48.964500000000001"/>
  </r>
  <r>
    <n v="3319"/>
    <x v="1650"/>
    <x v="1"/>
    <x v="861"/>
    <d v="2012-09-15T00:00:00"/>
    <s v="Standard Class"/>
    <x v="56"/>
    <s v="Steven Cartwright"/>
    <x v="0"/>
    <s v="United States"/>
    <s v="Redlands"/>
    <x v="1"/>
    <n v="92374"/>
    <x v="1"/>
    <s v="OFF-LA-10003190"/>
    <x v="1"/>
    <x v="2"/>
    <s v="Avery 474"/>
    <n v="8.64"/>
    <n v="3"/>
    <n v="0"/>
    <n v="4.2336"/>
  </r>
  <r>
    <n v="3320"/>
    <x v="1651"/>
    <x v="2"/>
    <x v="414"/>
    <d v="2011-12-25T00:00:00"/>
    <s v="Standard Class"/>
    <x v="700"/>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x v="700"/>
    <s v="Tony Sayre"/>
    <x v="0"/>
    <s v="United States"/>
    <s v="Columbia"/>
    <x v="18"/>
    <n v="38401"/>
    <x v="0"/>
    <s v="FUR-CH-10004287"/>
    <x v="0"/>
    <x v="1"/>
    <s v="SAFCO Arco Folding Chair"/>
    <n v="662.88"/>
    <n v="3"/>
    <n v="0.2"/>
    <n v="74.573999999999955"/>
  </r>
  <r>
    <n v="3322"/>
    <x v="1651"/>
    <x v="2"/>
    <x v="414"/>
    <d v="2011-12-25T00:00:00"/>
    <s v="Standard Class"/>
    <x v="700"/>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x v="274"/>
    <s v="Tracy Hopkins"/>
    <x v="2"/>
    <s v="United States"/>
    <s v="New York City"/>
    <x v="15"/>
    <n v="10009"/>
    <x v="3"/>
    <s v="OFF-AP-10002892"/>
    <x v="1"/>
    <x v="9"/>
    <s v="Belkin F5C206VTEL 6 Outlet Surge"/>
    <n v="68.94"/>
    <n v="3"/>
    <n v="0"/>
    <n v="20.681999999999995"/>
  </r>
  <r>
    <n v="3324"/>
    <x v="1652"/>
    <x v="1"/>
    <x v="862"/>
    <d v="2012-07-27T00:00:00"/>
    <s v="Standard Class"/>
    <x v="274"/>
    <s v="Tracy Hopkins"/>
    <x v="2"/>
    <s v="United States"/>
    <s v="New York City"/>
    <x v="15"/>
    <n v="10009"/>
    <x v="3"/>
    <s v="FUR-FU-10002253"/>
    <x v="0"/>
    <x v="5"/>
    <s v="Howard Miller 13&quot; Diameter Pewter Finish Round Wall Clock"/>
    <n v="128.82"/>
    <n v="3"/>
    <n v="0"/>
    <n v="50.239800000000002"/>
  </r>
  <r>
    <n v="3325"/>
    <x v="1653"/>
    <x v="2"/>
    <x v="7"/>
    <d v="2011-11-15T00:00:00"/>
    <s v="Standard Class"/>
    <x v="30"/>
    <s v="Karen Daniels"/>
    <x v="0"/>
    <s v="United States"/>
    <s v="Houston"/>
    <x v="5"/>
    <n v="77095"/>
    <x v="2"/>
    <s v="OFF-BI-10001359"/>
    <x v="1"/>
    <x v="8"/>
    <s v="GBC DocuBind TL300 Electric Binding System"/>
    <n v="896.98999999999978"/>
    <n v="5"/>
    <n v="0.8"/>
    <n v="-1480.0335000000009"/>
  </r>
  <r>
    <n v="3326"/>
    <x v="1653"/>
    <x v="2"/>
    <x v="7"/>
    <d v="2011-11-15T00:00:00"/>
    <s v="Standard Class"/>
    <x v="3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x v="30"/>
    <s v="Karen Daniels"/>
    <x v="0"/>
    <s v="United States"/>
    <s v="Houston"/>
    <x v="5"/>
    <n v="77095"/>
    <x v="2"/>
    <s v="OFF-AR-10003582"/>
    <x v="1"/>
    <x v="6"/>
    <s v="Boston Electric Pencil Sharpener, Model 1818, Charcoal Black"/>
    <n v="67.56"/>
    <n v="3"/>
    <n v="0.2"/>
    <n v="6.7560000000000038"/>
  </r>
  <r>
    <n v="3328"/>
    <x v="1653"/>
    <x v="2"/>
    <x v="7"/>
    <d v="2011-11-15T00:00:00"/>
    <s v="Standard Class"/>
    <x v="30"/>
    <s v="Karen Daniels"/>
    <x v="0"/>
    <s v="United States"/>
    <s v="Houston"/>
    <x v="5"/>
    <n v="77095"/>
    <x v="2"/>
    <s v="OFF-PA-10003724"/>
    <x v="1"/>
    <x v="10"/>
    <s v="Wirebound Message Book, 4 per Page"/>
    <n v="21.720000000000002"/>
    <n v="5"/>
    <n v="0.2"/>
    <n v="7.8734999999999991"/>
  </r>
  <r>
    <n v="3329"/>
    <x v="1653"/>
    <x v="2"/>
    <x v="7"/>
    <d v="2011-11-15T00:00:00"/>
    <s v="Standard Class"/>
    <x v="30"/>
    <s v="Karen Daniels"/>
    <x v="0"/>
    <s v="United States"/>
    <s v="Houston"/>
    <x v="5"/>
    <n v="77095"/>
    <x v="2"/>
    <s v="OFF-PA-10001033"/>
    <x v="1"/>
    <x v="10"/>
    <s v="Xerox 1893"/>
    <n v="262.33600000000001"/>
    <n v="8"/>
    <n v="0.2"/>
    <n v="95.096800000000002"/>
  </r>
  <r>
    <n v="3330"/>
    <x v="1653"/>
    <x v="2"/>
    <x v="7"/>
    <d v="2011-11-15T00:00:00"/>
    <s v="Standard Class"/>
    <x v="30"/>
    <s v="Karen Daniels"/>
    <x v="0"/>
    <s v="United States"/>
    <s v="Houston"/>
    <x v="5"/>
    <n v="77095"/>
    <x v="2"/>
    <s v="TEC-PH-10003505"/>
    <x v="2"/>
    <x v="7"/>
    <s v="Geemarc AmpliPOWER60"/>
    <n v="148.47999999999999"/>
    <n v="2"/>
    <n v="0.2"/>
    <n v="16.703999999999986"/>
  </r>
  <r>
    <n v="3331"/>
    <x v="1653"/>
    <x v="2"/>
    <x v="7"/>
    <d v="2011-11-15T00:00:00"/>
    <s v="Standard Class"/>
    <x v="30"/>
    <s v="Karen Daniels"/>
    <x v="0"/>
    <s v="United States"/>
    <s v="Houston"/>
    <x v="5"/>
    <n v="77095"/>
    <x v="2"/>
    <s v="TEC-PH-10004959"/>
    <x v="2"/>
    <x v="7"/>
    <s v="Classic Ivory Antique Telephone ZL1810"/>
    <n v="241.17599999999999"/>
    <n v="3"/>
    <n v="0.2"/>
    <n v="15.07350000000001"/>
  </r>
  <r>
    <n v="3332"/>
    <x v="1654"/>
    <x v="3"/>
    <x v="817"/>
    <d v="2014-12-21T00:00:00"/>
    <s v="Standard Class"/>
    <x v="39"/>
    <s v="Gary Mitchum"/>
    <x v="2"/>
    <s v="United States"/>
    <s v="Chicago"/>
    <x v="10"/>
    <n v="60653"/>
    <x v="2"/>
    <s v="TEC-AC-10000474"/>
    <x v="2"/>
    <x v="11"/>
    <s v="Kensington Expert Mouse Optical USB Trackball for PC or Mac"/>
    <n v="227.976"/>
    <n v="3"/>
    <n v="0.2"/>
    <n v="28.496999999999957"/>
  </r>
  <r>
    <n v="3333"/>
    <x v="1654"/>
    <x v="3"/>
    <x v="817"/>
    <d v="2014-12-21T00:00:00"/>
    <s v="Standard Class"/>
    <x v="39"/>
    <s v="Gary Mitchum"/>
    <x v="2"/>
    <s v="United States"/>
    <s v="Chicago"/>
    <x v="10"/>
    <n v="60653"/>
    <x v="2"/>
    <s v="TEC-PH-10003095"/>
    <x v="2"/>
    <x v="7"/>
    <s v="Samsung HM1900 Bluetooth Headset"/>
    <n v="52.679999999999993"/>
    <n v="3"/>
    <n v="0.2"/>
    <n v="19.754999999999999"/>
  </r>
  <r>
    <n v="3334"/>
    <x v="1654"/>
    <x v="3"/>
    <x v="817"/>
    <d v="2014-12-21T00:00:00"/>
    <s v="Standard Class"/>
    <x v="39"/>
    <s v="Gary Mitchum"/>
    <x v="2"/>
    <s v="United States"/>
    <s v="Chicago"/>
    <x v="10"/>
    <n v="60653"/>
    <x v="2"/>
    <s v="FUR-FU-10002963"/>
    <x v="0"/>
    <x v="5"/>
    <s v="Master Caster Door Stop, Gray"/>
    <n v="2.032"/>
    <n v="1"/>
    <n v="0.6"/>
    <n v="-1.3208000000000002"/>
  </r>
  <r>
    <n v="3335"/>
    <x v="1655"/>
    <x v="3"/>
    <x v="170"/>
    <d v="2014-08-23T00:00:00"/>
    <s v="First Class"/>
    <x v="701"/>
    <s v="Patrick Ryan"/>
    <x v="0"/>
    <s v="United States"/>
    <s v="Oakland"/>
    <x v="1"/>
    <n v="94601"/>
    <x v="1"/>
    <s v="OFF-AR-10000203"/>
    <x v="1"/>
    <x v="6"/>
    <s v="Newell 336"/>
    <n v="17.12"/>
    <n v="4"/>
    <n v="0"/>
    <n v="4.9647999999999985"/>
  </r>
  <r>
    <n v="3336"/>
    <x v="1655"/>
    <x v="3"/>
    <x v="170"/>
    <d v="2014-08-23T00:00:00"/>
    <s v="First Class"/>
    <x v="701"/>
    <s v="Patrick Ryan"/>
    <x v="0"/>
    <s v="United States"/>
    <s v="Oakland"/>
    <x v="1"/>
    <n v="94601"/>
    <x v="1"/>
    <s v="TEC-PH-10004667"/>
    <x v="2"/>
    <x v="7"/>
    <s v="Cisco 8x8 Inc. 6753i IP Business Phone System"/>
    <n v="431.96800000000007"/>
    <n v="4"/>
    <n v="0.2"/>
    <n v="37.797199999999975"/>
  </r>
  <r>
    <n v="3337"/>
    <x v="1655"/>
    <x v="3"/>
    <x v="170"/>
    <d v="2014-08-23T00:00:00"/>
    <s v="First Class"/>
    <x v="701"/>
    <s v="Patrick Ryan"/>
    <x v="0"/>
    <s v="United States"/>
    <s v="Oakland"/>
    <x v="1"/>
    <n v="94601"/>
    <x v="1"/>
    <s v="FUR-FU-10000193"/>
    <x v="0"/>
    <x v="5"/>
    <s v="Tenex Chairmats For Use with Hard Floors"/>
    <n v="129.91999999999999"/>
    <n v="4"/>
    <n v="0"/>
    <n v="10.393599999999992"/>
  </r>
  <r>
    <n v="3338"/>
    <x v="1655"/>
    <x v="3"/>
    <x v="170"/>
    <d v="2014-08-23T00:00:00"/>
    <s v="First Class"/>
    <x v="701"/>
    <s v="Patrick Ryan"/>
    <x v="0"/>
    <s v="United States"/>
    <s v="Oakland"/>
    <x v="1"/>
    <n v="94601"/>
    <x v="1"/>
    <s v="FUR-TA-10001539"/>
    <x v="0"/>
    <x v="3"/>
    <s v="Chromcraft Rectangular Conference Tables"/>
    <n v="568.72800000000007"/>
    <n v="3"/>
    <n v="0.2"/>
    <n v="28.436399999999935"/>
  </r>
  <r>
    <n v="3339"/>
    <x v="1655"/>
    <x v="3"/>
    <x v="170"/>
    <d v="2014-08-23T00:00:00"/>
    <s v="First Class"/>
    <x v="701"/>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x v="701"/>
    <s v="Patrick Ryan"/>
    <x v="0"/>
    <s v="United States"/>
    <s v="Oakland"/>
    <x v="1"/>
    <n v="94601"/>
    <x v="1"/>
    <s v="OFF-AP-10002867"/>
    <x v="1"/>
    <x v="9"/>
    <s v="Fellowes Command Center 5-outlet power strip"/>
    <n v="203.52"/>
    <n v="3"/>
    <n v="0"/>
    <n v="54.950400000000002"/>
  </r>
  <r>
    <n v="3341"/>
    <x v="1655"/>
    <x v="3"/>
    <x v="170"/>
    <d v="2014-08-23T00:00:00"/>
    <s v="First Class"/>
    <x v="701"/>
    <s v="Patrick Ryan"/>
    <x v="0"/>
    <s v="United States"/>
    <s v="Oakland"/>
    <x v="1"/>
    <n v="94601"/>
    <x v="1"/>
    <s v="OFF-LA-10001158"/>
    <x v="1"/>
    <x v="2"/>
    <s v="Avery Address/Shipping Labels for Typewriters, 4&quot; x 2&quot;"/>
    <n v="51.75"/>
    <n v="5"/>
    <n v="0"/>
    <n v="24.84"/>
  </r>
  <r>
    <n v="3342"/>
    <x v="1656"/>
    <x v="0"/>
    <x v="278"/>
    <d v="2013-09-02T00:00:00"/>
    <s v="Second Class"/>
    <x v="26"/>
    <s v="Ted Butterfield"/>
    <x v="0"/>
    <s v="United States"/>
    <s v="Quincy"/>
    <x v="31"/>
    <n v="2169"/>
    <x v="3"/>
    <s v="OFF-PA-10000675"/>
    <x v="1"/>
    <x v="10"/>
    <s v="Xerox 1919"/>
    <n v="122.97"/>
    <n v="3"/>
    <n v="0"/>
    <n v="60.255300000000005"/>
  </r>
  <r>
    <n v="3343"/>
    <x v="1656"/>
    <x v="0"/>
    <x v="278"/>
    <d v="2013-09-02T00:00:00"/>
    <s v="Second Class"/>
    <x v="26"/>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x v="26"/>
    <s v="Ted Butterfield"/>
    <x v="0"/>
    <s v="United States"/>
    <s v="Quincy"/>
    <x v="31"/>
    <n v="2169"/>
    <x v="3"/>
    <s v="TEC-PH-10000011"/>
    <x v="2"/>
    <x v="7"/>
    <s v="PureGear Roll-On Screen Protector"/>
    <n v="59.97"/>
    <n v="3"/>
    <n v="0"/>
    <n v="28.785599999999995"/>
  </r>
  <r>
    <n v="3345"/>
    <x v="1656"/>
    <x v="0"/>
    <x v="278"/>
    <d v="2013-09-02T00:00:00"/>
    <s v="Second Class"/>
    <x v="26"/>
    <s v="Ted Butterfield"/>
    <x v="0"/>
    <s v="United States"/>
    <s v="Quincy"/>
    <x v="31"/>
    <n v="2169"/>
    <x v="3"/>
    <s v="OFF-PA-10002666"/>
    <x v="1"/>
    <x v="10"/>
    <s v="Southworth 25% Cotton Linen-Finish Paper &amp; Envelopes"/>
    <n v="81.540000000000006"/>
    <n v="9"/>
    <n v="0"/>
    <n v="36.692999999999998"/>
  </r>
  <r>
    <n v="3346"/>
    <x v="1656"/>
    <x v="0"/>
    <x v="278"/>
    <d v="2013-09-02T00:00:00"/>
    <s v="Second Class"/>
    <x v="26"/>
    <s v="Ted Butterfield"/>
    <x v="0"/>
    <s v="United States"/>
    <s v="Quincy"/>
    <x v="31"/>
    <n v="2169"/>
    <x v="3"/>
    <s v="OFF-FA-10000735"/>
    <x v="1"/>
    <x v="13"/>
    <s v="Staples"/>
    <n v="11.68"/>
    <n v="4"/>
    <n v="0"/>
    <n v="5.2559999999999993"/>
  </r>
  <r>
    <n v="3347"/>
    <x v="1656"/>
    <x v="0"/>
    <x v="278"/>
    <d v="2013-09-02T00:00:00"/>
    <s v="Second Class"/>
    <x v="26"/>
    <s v="Ted Butterfield"/>
    <x v="0"/>
    <s v="United States"/>
    <s v="Quincy"/>
    <x v="31"/>
    <n v="2169"/>
    <x v="3"/>
    <s v="OFF-BI-10000174"/>
    <x v="1"/>
    <x v="8"/>
    <s v="Wilson Jones Clip &amp; Carry Folder Binder Tool for Ring Binders, Clear"/>
    <n v="29"/>
    <n v="5"/>
    <n v="0"/>
    <n v="13.919999999999998"/>
  </r>
  <r>
    <n v="3348"/>
    <x v="1657"/>
    <x v="1"/>
    <x v="863"/>
    <d v="2012-08-20T00:00:00"/>
    <s v="Standard Class"/>
    <x v="21"/>
    <s v="Odella Nelson"/>
    <x v="1"/>
    <s v="United States"/>
    <s v="Yucaipa"/>
    <x v="1"/>
    <n v="92399"/>
    <x v="1"/>
    <s v="OFF-AR-10003156"/>
    <x v="1"/>
    <x v="6"/>
    <s v="50 Colored Long Pencils"/>
    <n v="50.8"/>
    <n v="5"/>
    <n v="0"/>
    <n v="13.208000000000002"/>
  </r>
  <r>
    <n v="3349"/>
    <x v="1658"/>
    <x v="3"/>
    <x v="60"/>
    <d v="2014-11-08T00:00:00"/>
    <s v="First Class"/>
    <x v="124"/>
    <s v="Alan Haines"/>
    <x v="1"/>
    <s v="United States"/>
    <s v="Chicago"/>
    <x v="10"/>
    <n v="60623"/>
    <x v="2"/>
    <s v="OFF-BI-10000474"/>
    <x v="1"/>
    <x v="8"/>
    <s v="Avery Recycled Flexi-View Covers for Binding Systems"/>
    <n v="16.029999999999998"/>
    <n v="5"/>
    <n v="0.8"/>
    <n v="-25.648000000000003"/>
  </r>
  <r>
    <n v="3350"/>
    <x v="1659"/>
    <x v="0"/>
    <x v="864"/>
    <d v="2013-08-22T00:00:00"/>
    <s v="Standard Class"/>
    <x v="392"/>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x v="239"/>
    <s v="Andrew Roberts"/>
    <x v="0"/>
    <s v="United States"/>
    <s v="New York City"/>
    <x v="15"/>
    <n v="10024"/>
    <x v="3"/>
    <s v="TEC-AC-10003280"/>
    <x v="2"/>
    <x v="11"/>
    <s v="Belkin F8E887 USB Wired Ergonomic Keyboard"/>
    <n v="89.97"/>
    <n v="3"/>
    <n v="0"/>
    <n v="18.893699999999995"/>
  </r>
  <r>
    <n v="3352"/>
    <x v="1661"/>
    <x v="2"/>
    <x v="865"/>
    <d v="2011-09-28T00:00:00"/>
    <s v="Standard Class"/>
    <x v="312"/>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x v="312"/>
    <s v="Brian Moss"/>
    <x v="1"/>
    <s v="United States"/>
    <s v="San Diego"/>
    <x v="1"/>
    <n v="92037"/>
    <x v="1"/>
    <s v="TEC-PH-10002726"/>
    <x v="2"/>
    <x v="7"/>
    <s v="netTALK DUO VoIP Telephone Service"/>
    <n v="83.984000000000009"/>
    <n v="2"/>
    <n v="0.2"/>
    <n v="31.494"/>
  </r>
  <r>
    <n v="3354"/>
    <x v="1662"/>
    <x v="2"/>
    <x v="866"/>
    <d v="2011-07-24T00:00:00"/>
    <s v="Standard Class"/>
    <x v="119"/>
    <s v="Christine Abelman"/>
    <x v="1"/>
    <s v="United States"/>
    <s v="Bristol"/>
    <x v="29"/>
    <n v="6010"/>
    <x v="3"/>
    <s v="TEC-PH-10000895"/>
    <x v="2"/>
    <x v="7"/>
    <s v="Polycom VVX 310 VoIP phone"/>
    <n v="359.98"/>
    <n v="2"/>
    <n v="0"/>
    <n v="93.594800000000021"/>
  </r>
  <r>
    <n v="3355"/>
    <x v="1662"/>
    <x v="2"/>
    <x v="866"/>
    <d v="2011-07-24T00:00:00"/>
    <s v="Standard Class"/>
    <x v="119"/>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x v="119"/>
    <s v="Christine Abelman"/>
    <x v="1"/>
    <s v="United States"/>
    <s v="Bristol"/>
    <x v="29"/>
    <n v="6010"/>
    <x v="3"/>
    <s v="OFF-BI-10003694"/>
    <x v="1"/>
    <x v="8"/>
    <s v="Avery 3 1/2&quot; Diskette Storage Pages, 10/Pack"/>
    <n v="20.88"/>
    <n v="2"/>
    <n v="0"/>
    <n v="9.6047999999999991"/>
  </r>
  <r>
    <n v="3357"/>
    <x v="1662"/>
    <x v="2"/>
    <x v="866"/>
    <d v="2011-07-24T00:00:00"/>
    <s v="Standard Class"/>
    <x v="119"/>
    <s v="Christine Abelman"/>
    <x v="1"/>
    <s v="United States"/>
    <s v="Bristol"/>
    <x v="29"/>
    <n v="6010"/>
    <x v="3"/>
    <s v="OFF-BI-10002160"/>
    <x v="1"/>
    <x v="8"/>
    <s v="Acco Hanging Data Binders"/>
    <n v="3.81"/>
    <n v="1"/>
    <n v="0"/>
    <n v="1.8288"/>
  </r>
  <r>
    <n v="3358"/>
    <x v="1663"/>
    <x v="3"/>
    <x v="210"/>
    <d v="2014-09-14T00:00:00"/>
    <s v="Standard Class"/>
    <x v="376"/>
    <s v="Nicole Fjeld"/>
    <x v="2"/>
    <s v="United States"/>
    <s v="Chicago"/>
    <x v="10"/>
    <n v="60610"/>
    <x v="2"/>
    <s v="OFF-PA-10001685"/>
    <x v="1"/>
    <x v="10"/>
    <s v="Staples"/>
    <n v="73.007999999999996"/>
    <n v="9"/>
    <n v="0.2"/>
    <n v="26.465400000000006"/>
  </r>
  <r>
    <n v="3359"/>
    <x v="1664"/>
    <x v="0"/>
    <x v="715"/>
    <d v="2013-05-11T00:00:00"/>
    <s v="Standard Class"/>
    <x v="578"/>
    <s v="Art Ferguson"/>
    <x v="0"/>
    <s v="United States"/>
    <s v="Chicago"/>
    <x v="10"/>
    <n v="60610"/>
    <x v="2"/>
    <s v="OFF-BI-10000773"/>
    <x v="1"/>
    <x v="8"/>
    <s v="Insertable Tab Post Binder Dividers"/>
    <n v="3.2079999999999993"/>
    <n v="2"/>
    <n v="0.8"/>
    <n v="-5.2932000000000023"/>
  </r>
  <r>
    <n v="3360"/>
    <x v="1664"/>
    <x v="0"/>
    <x v="715"/>
    <d v="2013-05-11T00:00:00"/>
    <s v="Standard Class"/>
    <x v="578"/>
    <s v="Art Ferguson"/>
    <x v="0"/>
    <s v="United States"/>
    <s v="Chicago"/>
    <x v="10"/>
    <n v="60610"/>
    <x v="2"/>
    <s v="TEC-AC-10004510"/>
    <x v="2"/>
    <x v="11"/>
    <s v="Logitech Desktop MK120 Mouse and keyboard Combo"/>
    <n v="26.176000000000002"/>
    <n v="2"/>
    <n v="0.2"/>
    <n v="-3.272000000000002"/>
  </r>
  <r>
    <n v="3361"/>
    <x v="1665"/>
    <x v="1"/>
    <x v="593"/>
    <d v="2012-06-08T00:00:00"/>
    <s v="Second Class"/>
    <x v="426"/>
    <s v="Tracy Collins"/>
    <x v="2"/>
    <s v="United States"/>
    <s v="New York City"/>
    <x v="15"/>
    <n v="10024"/>
    <x v="3"/>
    <s v="OFF-PA-10004569"/>
    <x v="1"/>
    <x v="10"/>
    <s v="Wirebound Message Books, Two 4 1/4&quot; x 5&quot; Forms per Page"/>
    <n v="30.44"/>
    <n v="4"/>
    <n v="0"/>
    <n v="14.306799999999999"/>
  </r>
  <r>
    <n v="3362"/>
    <x v="1665"/>
    <x v="1"/>
    <x v="593"/>
    <d v="2012-06-08T00:00:00"/>
    <s v="Second Class"/>
    <x v="426"/>
    <s v="Tracy Collins"/>
    <x v="2"/>
    <s v="United States"/>
    <s v="New York City"/>
    <x v="15"/>
    <n v="10024"/>
    <x v="3"/>
    <s v="FUR-FU-10000672"/>
    <x v="0"/>
    <x v="5"/>
    <s v="Executive Impressions 10&quot; Spectator Wall Clock"/>
    <n v="35.28"/>
    <n v="3"/>
    <n v="0"/>
    <n v="11.995199999999997"/>
  </r>
  <r>
    <n v="3363"/>
    <x v="1666"/>
    <x v="1"/>
    <x v="350"/>
    <d v="2012-12-20T00:00:00"/>
    <s v="Standard Class"/>
    <x v="656"/>
    <s v="Dean percer"/>
    <x v="2"/>
    <s v="United States"/>
    <s v="Revere"/>
    <x v="31"/>
    <n v="2151"/>
    <x v="3"/>
    <s v="OFF-PA-10004451"/>
    <x v="1"/>
    <x v="10"/>
    <s v="Xerox 222"/>
    <n v="19.440000000000001"/>
    <n v="3"/>
    <n v="0"/>
    <n v="9.3312000000000008"/>
  </r>
  <r>
    <n v="3364"/>
    <x v="1666"/>
    <x v="1"/>
    <x v="350"/>
    <d v="2012-12-20T00:00:00"/>
    <s v="Standard Class"/>
    <x v="656"/>
    <s v="Dean percer"/>
    <x v="2"/>
    <s v="United States"/>
    <s v="Revere"/>
    <x v="31"/>
    <n v="2151"/>
    <x v="3"/>
    <s v="OFF-BI-10004738"/>
    <x v="1"/>
    <x v="8"/>
    <s v="Flexible Leather- Look Classic Collection Ring Binder"/>
    <n v="37.880000000000003"/>
    <n v="2"/>
    <n v="0"/>
    <n v="18.940000000000001"/>
  </r>
  <r>
    <n v="3365"/>
    <x v="1667"/>
    <x v="0"/>
    <x v="87"/>
    <d v="2013-07-19T00:00:00"/>
    <s v="Second Class"/>
    <x v="466"/>
    <s v="Mark Cousins"/>
    <x v="1"/>
    <s v="United States"/>
    <s v="Houston"/>
    <x v="5"/>
    <n v="77036"/>
    <x v="2"/>
    <s v="FUR-FU-10001940"/>
    <x v="0"/>
    <x v="5"/>
    <s v="Staples"/>
    <n v="9.5519999999999996"/>
    <n v="3"/>
    <n v="0.6"/>
    <n v="-3.8207999999999984"/>
  </r>
  <r>
    <n v="3366"/>
    <x v="1668"/>
    <x v="2"/>
    <x v="867"/>
    <d v="2011-02-03T00:00:00"/>
    <s v="First Class"/>
    <x v="702"/>
    <s v="Liz Carlisle"/>
    <x v="0"/>
    <s v="United States"/>
    <s v="Mission Viejo"/>
    <x v="1"/>
    <n v="92691"/>
    <x v="1"/>
    <s v="FUR-BO-10003966"/>
    <x v="0"/>
    <x v="0"/>
    <s v="Sauder Facets Collection Library, Sky Alder Finish"/>
    <n v="290.666"/>
    <n v="2"/>
    <n v="0.15"/>
    <n v="3.4195999999999884"/>
  </r>
  <r>
    <n v="3367"/>
    <x v="1669"/>
    <x v="2"/>
    <x v="868"/>
    <d v="2011-07-15T00:00:00"/>
    <s v="Standard Class"/>
    <x v="312"/>
    <s v="Brian Moss"/>
    <x v="1"/>
    <s v="United States"/>
    <s v="Dallas"/>
    <x v="5"/>
    <n v="75217"/>
    <x v="2"/>
    <s v="OFF-PA-10003072"/>
    <x v="1"/>
    <x v="10"/>
    <s v="Eureka Recycled Copy Paper 8 1/2&quot; x 11&quot;, Ream"/>
    <n v="10.368000000000002"/>
    <n v="2"/>
    <n v="0.2"/>
    <n v="3.6288"/>
  </r>
  <r>
    <n v="3368"/>
    <x v="1669"/>
    <x v="2"/>
    <x v="868"/>
    <d v="2011-07-15T00:00:00"/>
    <s v="Standard Class"/>
    <x v="312"/>
    <s v="Brian Moss"/>
    <x v="1"/>
    <s v="United States"/>
    <s v="Dallas"/>
    <x v="5"/>
    <n v="75217"/>
    <x v="2"/>
    <s v="OFF-PA-10002245"/>
    <x v="1"/>
    <x v="10"/>
    <s v="Xerox 1895"/>
    <n v="14.352000000000002"/>
    <n v="3"/>
    <n v="0.2"/>
    <n v="4.4849999999999994"/>
  </r>
  <r>
    <n v="3369"/>
    <x v="1670"/>
    <x v="1"/>
    <x v="82"/>
    <d v="2012-11-25T00:00:00"/>
    <s v="Standard Class"/>
    <x v="508"/>
    <s v="Natalie Webber"/>
    <x v="0"/>
    <s v="United States"/>
    <s v="Las Vegas"/>
    <x v="33"/>
    <n v="89115"/>
    <x v="1"/>
    <s v="FUR-BO-10002598"/>
    <x v="0"/>
    <x v="0"/>
    <s v="Hon Metal Bookcases, Putty"/>
    <n v="141.96"/>
    <n v="2"/>
    <n v="0"/>
    <n v="41.168399999999991"/>
  </r>
  <r>
    <n v="3370"/>
    <x v="1670"/>
    <x v="1"/>
    <x v="82"/>
    <d v="2012-11-25T00:00:00"/>
    <s v="Standard Class"/>
    <x v="508"/>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x v="509"/>
    <s v="Toby Braunhardt"/>
    <x v="0"/>
    <s v="United States"/>
    <s v="Norman"/>
    <x v="26"/>
    <n v="73071"/>
    <x v="2"/>
    <s v="TEC-AC-10003832"/>
    <x v="2"/>
    <x v="11"/>
    <s v="Logitech P710e Mobile Speakerphone"/>
    <n v="1287.45"/>
    <n v="5"/>
    <n v="0"/>
    <n v="244.61549999999988"/>
  </r>
  <r>
    <n v="3372"/>
    <x v="1672"/>
    <x v="3"/>
    <x v="397"/>
    <d v="2014-10-01T00:00:00"/>
    <s v="Standard Class"/>
    <x v="94"/>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x v="94"/>
    <s v="Bruce Stewart"/>
    <x v="0"/>
    <s v="United States"/>
    <s v="San Francisco"/>
    <x v="1"/>
    <n v="94122"/>
    <x v="1"/>
    <s v="OFF-AP-10001242"/>
    <x v="1"/>
    <x v="9"/>
    <s v="APC 7 Outlet Network SurgeArrest Surge Protector"/>
    <n v="160.96"/>
    <n v="2"/>
    <n v="0"/>
    <n v="48.287999999999997"/>
  </r>
  <r>
    <n v="3374"/>
    <x v="1673"/>
    <x v="1"/>
    <x v="784"/>
    <d v="2012-12-10T00:00:00"/>
    <s v="Standard Class"/>
    <x v="2"/>
    <s v="Sean O'Donnell"/>
    <x v="0"/>
    <s v="United States"/>
    <s v="Hempstead"/>
    <x v="15"/>
    <n v="11550"/>
    <x v="3"/>
    <s v="FUR-FU-10002445"/>
    <x v="0"/>
    <x v="5"/>
    <s v="DAX Two-Tone Rosewood/Black Document Frame, Desktop, 5 x 7"/>
    <n v="28.44"/>
    <n v="3"/>
    <n v="0"/>
    <n v="11.376000000000001"/>
  </r>
  <r>
    <n v="3375"/>
    <x v="1673"/>
    <x v="1"/>
    <x v="784"/>
    <d v="2012-12-10T00:00:00"/>
    <s v="Standard Class"/>
    <x v="2"/>
    <s v="Sean O'Donnell"/>
    <x v="0"/>
    <s v="United States"/>
    <s v="Hempstead"/>
    <x v="15"/>
    <n v="11550"/>
    <x v="3"/>
    <s v="FUR-CH-10002372"/>
    <x v="0"/>
    <x v="1"/>
    <s v="Office Star - Ergonomically Designed Knee Chair"/>
    <n v="364.41"/>
    <n v="5"/>
    <n v="0.1"/>
    <n v="8.0980000000000203"/>
  </r>
  <r>
    <n v="3376"/>
    <x v="1673"/>
    <x v="1"/>
    <x v="784"/>
    <d v="2012-12-10T00:00:00"/>
    <s v="Standard Class"/>
    <x v="2"/>
    <s v="Sean O'Donnell"/>
    <x v="0"/>
    <s v="United States"/>
    <s v="Hempstead"/>
    <x v="15"/>
    <n v="11550"/>
    <x v="3"/>
    <s v="TEC-PH-10000376"/>
    <x v="2"/>
    <x v="7"/>
    <s v="Square Credit Card Reader"/>
    <n v="39.96"/>
    <n v="4"/>
    <n v="0"/>
    <n v="10.389600000000002"/>
  </r>
  <r>
    <n v="3377"/>
    <x v="1673"/>
    <x v="1"/>
    <x v="784"/>
    <d v="2012-12-10T00:00:00"/>
    <s v="Standard Class"/>
    <x v="2"/>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x v="703"/>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x v="178"/>
    <s v="Philisse Overcash"/>
    <x v="2"/>
    <s v="United States"/>
    <s v="Houston"/>
    <x v="5"/>
    <n v="77095"/>
    <x v="2"/>
    <s v="OFF-BI-10003166"/>
    <x v="1"/>
    <x v="8"/>
    <s v="GBC Plasticlear Binding Covers"/>
    <n v="13.775999999999996"/>
    <n v="6"/>
    <n v="0.8"/>
    <n v="-22.04160000000001"/>
  </r>
  <r>
    <n v="3380"/>
    <x v="1675"/>
    <x v="3"/>
    <x v="294"/>
    <d v="2014-03-22T00:00:00"/>
    <s v="Standard Class"/>
    <x v="178"/>
    <s v="Philisse Overcash"/>
    <x v="2"/>
    <s v="United States"/>
    <s v="Houston"/>
    <x v="5"/>
    <n v="77095"/>
    <x v="2"/>
    <s v="OFF-PA-10004610"/>
    <x v="1"/>
    <x v="10"/>
    <s v="Xerox 1900"/>
    <n v="10.272000000000002"/>
    <n v="3"/>
    <n v="0.2"/>
    <n v="3.2099999999999982"/>
  </r>
  <r>
    <n v="3381"/>
    <x v="1676"/>
    <x v="3"/>
    <x v="51"/>
    <d v="2014-11-25T00:00:00"/>
    <s v="First Class"/>
    <x v="143"/>
    <s v="Tamara Dahlen"/>
    <x v="0"/>
    <s v="United States"/>
    <s v="Philadelphia"/>
    <x v="9"/>
    <n v="19120"/>
    <x v="3"/>
    <s v="FUR-FU-10000320"/>
    <x v="0"/>
    <x v="5"/>
    <s v="OIC Stacking Trays"/>
    <n v="24.048000000000002"/>
    <n v="9"/>
    <n v="0.2"/>
    <n v="7.2144000000000013"/>
  </r>
  <r>
    <n v="3382"/>
    <x v="1677"/>
    <x v="3"/>
    <x v="151"/>
    <d v="2014-08-31T00:00:00"/>
    <s v="First Class"/>
    <x v="407"/>
    <s v="Stefania Perrino"/>
    <x v="1"/>
    <s v="United States"/>
    <s v="Tampa"/>
    <x v="2"/>
    <n v="33614"/>
    <x v="0"/>
    <s v="OFF-EN-10004030"/>
    <x v="1"/>
    <x v="12"/>
    <s v="Convenience Packs of Business Envelopes"/>
    <n v="2.8960000000000004"/>
    <n v="1"/>
    <n v="0.2"/>
    <n v="0.97739999999999994"/>
  </r>
  <r>
    <n v="3383"/>
    <x v="1678"/>
    <x v="1"/>
    <x v="784"/>
    <d v="2012-12-09T00:00:00"/>
    <s v="Second Class"/>
    <x v="333"/>
    <s v="Maribeth Schnelling"/>
    <x v="0"/>
    <s v="United States"/>
    <s v="New York City"/>
    <x v="15"/>
    <n v="10035"/>
    <x v="3"/>
    <s v="OFF-EN-10004147"/>
    <x v="1"/>
    <x v="12"/>
    <s v="Wausau Papers Astrobrights Colored Envelopes"/>
    <n v="17.940000000000001"/>
    <n v="3"/>
    <n v="0"/>
    <n v="8.7906000000000013"/>
  </r>
  <r>
    <n v="3384"/>
    <x v="1678"/>
    <x v="1"/>
    <x v="784"/>
    <d v="2012-12-09T00:00:00"/>
    <s v="Second Class"/>
    <x v="333"/>
    <s v="Maribeth Schnelling"/>
    <x v="0"/>
    <s v="United States"/>
    <s v="New York City"/>
    <x v="15"/>
    <n v="10035"/>
    <x v="3"/>
    <s v="FUR-CH-10003535"/>
    <x v="0"/>
    <x v="1"/>
    <s v="Global Armless Task Chair, Royal Blue"/>
    <n v="384.17399999999998"/>
    <n v="7"/>
    <n v="0.1"/>
    <n v="29.880199999999981"/>
  </r>
  <r>
    <n v="3385"/>
    <x v="1678"/>
    <x v="1"/>
    <x v="784"/>
    <d v="2012-12-09T00:00:00"/>
    <s v="Second Class"/>
    <x v="333"/>
    <s v="Maribeth Schnelling"/>
    <x v="0"/>
    <s v="United States"/>
    <s v="New York City"/>
    <x v="15"/>
    <n v="10035"/>
    <x v="3"/>
    <s v="TEC-PH-10004586"/>
    <x v="2"/>
    <x v="7"/>
    <s v="Wilson SignalBoost 841262 DB PRO Amplifier Kit"/>
    <n v="1799.75"/>
    <n v="5"/>
    <n v="0"/>
    <n v="539.92499999999995"/>
  </r>
  <r>
    <n v="3386"/>
    <x v="1679"/>
    <x v="3"/>
    <x v="566"/>
    <d v="2014-10-12T00:00:00"/>
    <s v="Standard Class"/>
    <x v="656"/>
    <s v="Dean percer"/>
    <x v="2"/>
    <s v="United States"/>
    <s v="Charlotte"/>
    <x v="3"/>
    <n v="28205"/>
    <x v="0"/>
    <s v="OFF-ST-10003208"/>
    <x v="1"/>
    <x v="4"/>
    <s v="Adjustable Depth Letter/Legal Cart"/>
    <n v="580.67200000000003"/>
    <n v="4"/>
    <n v="0.2"/>
    <n v="65.325599999999895"/>
  </r>
  <r>
    <n v="3387"/>
    <x v="1679"/>
    <x v="3"/>
    <x v="566"/>
    <d v="2014-10-12T00:00:00"/>
    <s v="Standard Class"/>
    <x v="656"/>
    <s v="Dean percer"/>
    <x v="2"/>
    <s v="United States"/>
    <s v="Charlotte"/>
    <x v="3"/>
    <n v="28205"/>
    <x v="0"/>
    <s v="OFF-FA-10003112"/>
    <x v="1"/>
    <x v="13"/>
    <s v="Staples"/>
    <n v="18.936"/>
    <n v="3"/>
    <n v="0.2"/>
    <n v="5.9174999999999986"/>
  </r>
  <r>
    <n v="3388"/>
    <x v="1679"/>
    <x v="3"/>
    <x v="566"/>
    <d v="2014-10-12T00:00:00"/>
    <s v="Standard Class"/>
    <x v="656"/>
    <s v="Dean percer"/>
    <x v="2"/>
    <s v="United States"/>
    <s v="Charlotte"/>
    <x v="3"/>
    <n v="28205"/>
    <x v="0"/>
    <s v="TEC-PH-10004447"/>
    <x v="2"/>
    <x v="7"/>
    <s v="Toshiba IPT2010-SD IP Telephone"/>
    <n v="222.38400000000001"/>
    <n v="2"/>
    <n v="0.2"/>
    <n v="16.678799999999995"/>
  </r>
  <r>
    <n v="3389"/>
    <x v="1679"/>
    <x v="3"/>
    <x v="566"/>
    <d v="2014-10-12T00:00:00"/>
    <s v="Standard Class"/>
    <x v="656"/>
    <s v="Dean percer"/>
    <x v="2"/>
    <s v="United States"/>
    <s v="Charlotte"/>
    <x v="3"/>
    <n v="28205"/>
    <x v="0"/>
    <s v="OFF-BI-10002854"/>
    <x v="1"/>
    <x v="8"/>
    <s v="Performers Binder/Pad Holder, Black"/>
    <n v="50.454000000000015"/>
    <n v="6"/>
    <n v="0.7"/>
    <n v="-33.635999999999996"/>
  </r>
  <r>
    <n v="3390"/>
    <x v="1679"/>
    <x v="3"/>
    <x v="566"/>
    <d v="2014-10-12T00:00:00"/>
    <s v="Standard Class"/>
    <x v="656"/>
    <s v="Dean percer"/>
    <x v="2"/>
    <s v="United States"/>
    <s v="Charlotte"/>
    <x v="3"/>
    <n v="28205"/>
    <x v="0"/>
    <s v="FUR-TA-10001039"/>
    <x v="0"/>
    <x v="3"/>
    <s v="KI Adjustable-Height Table"/>
    <n v="154.76400000000001"/>
    <n v="3"/>
    <n v="0.4"/>
    <n v="-36.11160000000001"/>
  </r>
  <r>
    <n v="3391"/>
    <x v="1680"/>
    <x v="3"/>
    <x v="613"/>
    <d v="2014-03-31T00:00:00"/>
    <s v="Second Class"/>
    <x v="551"/>
    <s v="Duane Benoit"/>
    <x v="0"/>
    <s v="United States"/>
    <s v="Dallas"/>
    <x v="5"/>
    <n v="75081"/>
    <x v="2"/>
    <s v="OFF-PA-10004239"/>
    <x v="1"/>
    <x v="10"/>
    <s v="Xerox 1953"/>
    <n v="6.8480000000000008"/>
    <n v="2"/>
    <n v="0.2"/>
    <n v="2.1399999999999992"/>
  </r>
  <r>
    <n v="3392"/>
    <x v="1681"/>
    <x v="2"/>
    <x v="128"/>
    <d v="2011-08-13T00:00:00"/>
    <s v="Standard Class"/>
    <x v="377"/>
    <s v="Matthew Grinstein"/>
    <x v="2"/>
    <s v="United States"/>
    <s v="Seattle"/>
    <x v="4"/>
    <n v="98103"/>
    <x v="1"/>
    <s v="TEC-PH-10001530"/>
    <x v="2"/>
    <x v="7"/>
    <s v="Cisco Unified IP Phone 7945G VoIP phone"/>
    <n v="1091.1680000000001"/>
    <n v="4"/>
    <n v="0.2"/>
    <n v="68.197999999999979"/>
  </r>
  <r>
    <n v="3393"/>
    <x v="1681"/>
    <x v="2"/>
    <x v="128"/>
    <d v="2011-08-13T00:00:00"/>
    <s v="Standard Class"/>
    <x v="377"/>
    <s v="Matthew Grinstein"/>
    <x v="2"/>
    <s v="United States"/>
    <s v="Seattle"/>
    <x v="4"/>
    <n v="98103"/>
    <x v="1"/>
    <s v="TEC-PH-10000038"/>
    <x v="2"/>
    <x v="7"/>
    <s v="Jawbone MINI JAMBOX Wireless Bluetooth Speaker"/>
    <n v="219.16800000000001"/>
    <n v="2"/>
    <n v="0.2"/>
    <n v="-43.833600000000018"/>
  </r>
  <r>
    <n v="3394"/>
    <x v="1682"/>
    <x v="2"/>
    <x v="754"/>
    <d v="2011-11-25T00:00:00"/>
    <s v="First Class"/>
    <x v="699"/>
    <s v="Evan Henry"/>
    <x v="0"/>
    <s v="United States"/>
    <s v="Pasadena"/>
    <x v="5"/>
    <n v="77506"/>
    <x v="2"/>
    <s v="OFF-BI-10001765"/>
    <x v="1"/>
    <x v="8"/>
    <s v="Wilson Jones Heavy-Duty Casebound Ring Binders with Metal Hinges"/>
    <n v="6.9279999999999982"/>
    <n v="1"/>
    <n v="0.8"/>
    <n v="-11.084800000000005"/>
  </r>
  <r>
    <n v="3395"/>
    <x v="1683"/>
    <x v="3"/>
    <x v="193"/>
    <d v="2014-06-11T00:00:00"/>
    <s v="Same Day"/>
    <x v="488"/>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x v="580"/>
    <s v="Karen Ferguson"/>
    <x v="2"/>
    <s v="United States"/>
    <s v="Indianapolis"/>
    <x v="14"/>
    <n v="46203"/>
    <x v="2"/>
    <s v="OFF-ST-10001128"/>
    <x v="1"/>
    <x v="4"/>
    <s v="Carina Mini System Audio Rack, Model AR050B"/>
    <n v="443.92"/>
    <n v="4"/>
    <n v="0"/>
    <n v="13.317600000000027"/>
  </r>
  <r>
    <n v="3397"/>
    <x v="1684"/>
    <x v="3"/>
    <x v="870"/>
    <d v="2014-07-09T00:00:00"/>
    <s v="Standard Class"/>
    <x v="580"/>
    <s v="Karen Ferguson"/>
    <x v="2"/>
    <s v="United States"/>
    <s v="Indianapolis"/>
    <x v="14"/>
    <n v="46203"/>
    <x v="2"/>
    <s v="OFF-BI-10003656"/>
    <x v="1"/>
    <x v="8"/>
    <s v="Fellowes PB200 Plastic Comb Binding Machine"/>
    <n v="169.99"/>
    <n v="1"/>
    <n v="0"/>
    <n v="78.195399999999992"/>
  </r>
  <r>
    <n v="3398"/>
    <x v="1684"/>
    <x v="3"/>
    <x v="870"/>
    <d v="2014-07-09T00:00:00"/>
    <s v="Standard Class"/>
    <x v="580"/>
    <s v="Karen Ferguson"/>
    <x v="2"/>
    <s v="United States"/>
    <s v="Indianapolis"/>
    <x v="14"/>
    <n v="46203"/>
    <x v="2"/>
    <s v="OFF-PA-10003441"/>
    <x v="1"/>
    <x v="10"/>
    <s v="Xerox 226"/>
    <n v="25.92"/>
    <n v="4"/>
    <n v="0"/>
    <n v="12.441600000000001"/>
  </r>
  <r>
    <n v="3399"/>
    <x v="1685"/>
    <x v="2"/>
    <x v="871"/>
    <d v="2011-11-26T00:00:00"/>
    <s v="Standard Class"/>
    <x v="704"/>
    <s v="Dave Hallsten"/>
    <x v="1"/>
    <s v="United States"/>
    <s v="Richmond"/>
    <x v="0"/>
    <n v="40475"/>
    <x v="0"/>
    <s v="TEC-PH-10002923"/>
    <x v="2"/>
    <x v="7"/>
    <s v="Logitech B530 USB Headset - headset - Full size, Binaural"/>
    <n v="36.99"/>
    <n v="1"/>
    <n v="0"/>
    <n v="9.9873000000000012"/>
  </r>
  <r>
    <n v="3400"/>
    <x v="1685"/>
    <x v="2"/>
    <x v="871"/>
    <d v="2011-11-26T00:00:00"/>
    <s v="Standard Class"/>
    <x v="704"/>
    <s v="Dave Hallsten"/>
    <x v="1"/>
    <s v="United States"/>
    <s v="Richmond"/>
    <x v="0"/>
    <n v="40475"/>
    <x v="0"/>
    <s v="OFF-PA-10004359"/>
    <x v="1"/>
    <x v="10"/>
    <s v="Multicolor Computer Printout Paper"/>
    <n v="629.09999999999991"/>
    <n v="6"/>
    <n v="0"/>
    <n v="301.96799999999996"/>
  </r>
  <r>
    <n v="3401"/>
    <x v="1685"/>
    <x v="2"/>
    <x v="871"/>
    <d v="2011-11-26T00:00:00"/>
    <s v="Standard Class"/>
    <x v="704"/>
    <s v="Dave Hallsten"/>
    <x v="1"/>
    <s v="United States"/>
    <s v="Richmond"/>
    <x v="0"/>
    <n v="40475"/>
    <x v="0"/>
    <s v="OFF-ST-10001511"/>
    <x v="1"/>
    <x v="4"/>
    <s v="Space Solutions Commercial Steel Shelving"/>
    <n v="193.95000000000002"/>
    <n v="3"/>
    <n v="0"/>
    <n v="9.6974999999999838"/>
  </r>
  <r>
    <n v="3402"/>
    <x v="1685"/>
    <x v="2"/>
    <x v="871"/>
    <d v="2011-11-26T00:00:00"/>
    <s v="Standard Class"/>
    <x v="704"/>
    <s v="Dave Hallsten"/>
    <x v="1"/>
    <s v="United States"/>
    <s v="Richmond"/>
    <x v="0"/>
    <n v="40475"/>
    <x v="0"/>
    <s v="OFF-AR-10002833"/>
    <x v="1"/>
    <x v="6"/>
    <s v="Newell 322"/>
    <n v="5.46"/>
    <n v="3"/>
    <n v="0"/>
    <n v="1.4742000000000002"/>
  </r>
  <r>
    <n v="3403"/>
    <x v="1686"/>
    <x v="1"/>
    <x v="124"/>
    <d v="2012-05-05T00:00:00"/>
    <s v="First Class"/>
    <x v="156"/>
    <s v="Laura Armstrong"/>
    <x v="1"/>
    <s v="United States"/>
    <s v="Tinley Park"/>
    <x v="10"/>
    <n v="60477"/>
    <x v="2"/>
    <s v="FUR-FU-10001940"/>
    <x v="0"/>
    <x v="5"/>
    <s v="Staples"/>
    <n v="22.288"/>
    <n v="7"/>
    <n v="0.6"/>
    <n v="-8.9151999999999987"/>
  </r>
  <r>
    <n v="3404"/>
    <x v="1687"/>
    <x v="3"/>
    <x v="148"/>
    <d v="2014-06-06T00:00:00"/>
    <s v="Standard Class"/>
    <x v="521"/>
    <s v="Henia Zydlo"/>
    <x v="0"/>
    <s v="United States"/>
    <s v="Houston"/>
    <x v="5"/>
    <n v="77095"/>
    <x v="2"/>
    <s v="FUR-FU-10003919"/>
    <x v="0"/>
    <x v="5"/>
    <s v="Eldon Executive Woodline II Cherry Finish Desk Accessories"/>
    <n v="65.424000000000007"/>
    <n v="4"/>
    <n v="0.6"/>
    <n v="-52.339199999999991"/>
  </r>
  <r>
    <n v="3405"/>
    <x v="1688"/>
    <x v="1"/>
    <x v="872"/>
    <d v="2012-10-17T00:00:00"/>
    <s v="Same Day"/>
    <x v="496"/>
    <s v="Charlotte Melton"/>
    <x v="0"/>
    <s v="United States"/>
    <s v="Los Angeles"/>
    <x v="1"/>
    <n v="90004"/>
    <x v="1"/>
    <s v="OFF-ST-10003479"/>
    <x v="1"/>
    <x v="4"/>
    <s v="Eldon Base for stackable storage shelf, platinum"/>
    <n v="77.88"/>
    <n v="2"/>
    <n v="0"/>
    <n v="3.8939999999999912"/>
  </r>
  <r>
    <n v="3406"/>
    <x v="1689"/>
    <x v="2"/>
    <x v="488"/>
    <d v="2011-04-27T00:00:00"/>
    <s v="Standard Class"/>
    <x v="697"/>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x v="697"/>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x v="697"/>
    <s v="Laurel Beltran"/>
    <x v="2"/>
    <s v="United States"/>
    <s v="Columbus"/>
    <x v="24"/>
    <n v="43229"/>
    <x v="3"/>
    <s v="OFF-BI-10000145"/>
    <x v="1"/>
    <x v="8"/>
    <s v="Zipper Ring Binder Pockets"/>
    <n v="7.4880000000000013"/>
    <n v="8"/>
    <n v="0.7"/>
    <n v="-5.2415999999999983"/>
  </r>
  <r>
    <n v="3409"/>
    <x v="1689"/>
    <x v="2"/>
    <x v="488"/>
    <d v="2011-04-27T00:00:00"/>
    <s v="Standard Class"/>
    <x v="697"/>
    <s v="Laurel Beltran"/>
    <x v="2"/>
    <s v="United States"/>
    <s v="Columbus"/>
    <x v="24"/>
    <n v="43229"/>
    <x v="3"/>
    <s v="FUR-FU-10002191"/>
    <x v="0"/>
    <x v="5"/>
    <s v="G.E. Halogen Desk Lamp Bulbs"/>
    <n v="22.336000000000002"/>
    <n v="4"/>
    <n v="0.2"/>
    <n v="7.8175999999999997"/>
  </r>
  <r>
    <n v="3410"/>
    <x v="1690"/>
    <x v="3"/>
    <x v="504"/>
    <d v="2014-05-07T00:00:00"/>
    <s v="Standard Class"/>
    <x v="223"/>
    <s v="Jeremy Farry"/>
    <x v="0"/>
    <s v="United States"/>
    <s v="Columbus"/>
    <x v="24"/>
    <n v="43229"/>
    <x v="3"/>
    <s v="OFF-PA-10004451"/>
    <x v="1"/>
    <x v="10"/>
    <s v="Xerox 222"/>
    <n v="10.368000000000002"/>
    <n v="2"/>
    <n v="0.2"/>
    <n v="3.6288"/>
  </r>
  <r>
    <n v="3411"/>
    <x v="1691"/>
    <x v="0"/>
    <x v="873"/>
    <d v="2013-09-25T00:00:00"/>
    <s v="Standard Class"/>
    <x v="620"/>
    <s v="Greg Maxwell"/>
    <x v="1"/>
    <s v="United States"/>
    <s v="San Francisco"/>
    <x v="1"/>
    <n v="94122"/>
    <x v="1"/>
    <s v="OFF-PA-10001471"/>
    <x v="1"/>
    <x v="10"/>
    <s v="Strathmore Photo Frame Cards"/>
    <n v="65.789999999999992"/>
    <n v="9"/>
    <n v="0"/>
    <n v="30.263399999999997"/>
  </r>
  <r>
    <n v="3412"/>
    <x v="1691"/>
    <x v="0"/>
    <x v="873"/>
    <d v="2013-09-25T00:00:00"/>
    <s v="Standard Class"/>
    <x v="620"/>
    <s v="Greg Maxwell"/>
    <x v="1"/>
    <s v="United States"/>
    <s v="San Francisco"/>
    <x v="1"/>
    <n v="94122"/>
    <x v="1"/>
    <s v="OFF-BI-10003656"/>
    <x v="1"/>
    <x v="8"/>
    <s v="Fellowes PB200 Plastic Comb Binding Machine"/>
    <n v="271.98400000000004"/>
    <n v="2"/>
    <n v="0.2"/>
    <n v="88.394799999999975"/>
  </r>
  <r>
    <n v="3413"/>
    <x v="1691"/>
    <x v="0"/>
    <x v="873"/>
    <d v="2013-09-25T00:00:00"/>
    <s v="Standard Class"/>
    <x v="620"/>
    <s v="Greg Maxwell"/>
    <x v="1"/>
    <s v="United States"/>
    <s v="San Francisco"/>
    <x v="1"/>
    <n v="94122"/>
    <x v="1"/>
    <s v="OFF-AR-10000940"/>
    <x v="1"/>
    <x v="6"/>
    <s v="Newell 343"/>
    <n v="11.76"/>
    <n v="4"/>
    <n v="0"/>
    <n v="3.1752000000000002"/>
  </r>
  <r>
    <n v="3414"/>
    <x v="1691"/>
    <x v="0"/>
    <x v="873"/>
    <d v="2013-09-25T00:00:00"/>
    <s v="Standard Class"/>
    <x v="620"/>
    <s v="Greg Maxwell"/>
    <x v="1"/>
    <s v="United States"/>
    <s v="San Francisco"/>
    <x v="1"/>
    <n v="94122"/>
    <x v="1"/>
    <s v="OFF-PA-10002319"/>
    <x v="1"/>
    <x v="10"/>
    <s v="Xerox 1944"/>
    <n v="77.52"/>
    <n v="2"/>
    <n v="0"/>
    <n v="37.9848"/>
  </r>
  <r>
    <n v="3415"/>
    <x v="1691"/>
    <x v="0"/>
    <x v="873"/>
    <d v="2013-09-25T00:00:00"/>
    <s v="Standard Class"/>
    <x v="620"/>
    <s v="Greg Maxwell"/>
    <x v="1"/>
    <s v="United States"/>
    <s v="San Francisco"/>
    <x v="1"/>
    <n v="94122"/>
    <x v="1"/>
    <s v="OFF-BI-10000977"/>
    <x v="1"/>
    <x v="8"/>
    <s v="Ibico Plastic Spiral Binding Combs"/>
    <n v="48.64"/>
    <n v="2"/>
    <n v="0.2"/>
    <n v="15.807999999999996"/>
  </r>
  <r>
    <n v="3416"/>
    <x v="1692"/>
    <x v="0"/>
    <x v="476"/>
    <d v="2013-09-03T00:00:00"/>
    <s v="Same Day"/>
    <x v="196"/>
    <s v="Sonia Sunley"/>
    <x v="0"/>
    <s v="United States"/>
    <s v="Madison"/>
    <x v="6"/>
    <n v="53711"/>
    <x v="2"/>
    <s v="OFF-FA-10002676"/>
    <x v="1"/>
    <x v="13"/>
    <s v="Colored Push Pins"/>
    <n v="1.81"/>
    <n v="1"/>
    <n v="0"/>
    <n v="0.65159999999999996"/>
  </r>
  <r>
    <n v="3417"/>
    <x v="1692"/>
    <x v="0"/>
    <x v="476"/>
    <d v="2013-09-03T00:00:00"/>
    <s v="Same Day"/>
    <x v="196"/>
    <s v="Sonia Sunley"/>
    <x v="0"/>
    <s v="United States"/>
    <s v="Madison"/>
    <x v="6"/>
    <n v="53711"/>
    <x v="2"/>
    <s v="OFF-BI-10004970"/>
    <x v="1"/>
    <x v="8"/>
    <s v="ACCOHIDE 3-Ring Binder, Blue, 1&quot;"/>
    <n v="8.26"/>
    <n v="2"/>
    <n v="0"/>
    <n v="3.8822000000000001"/>
  </r>
  <r>
    <n v="3418"/>
    <x v="1693"/>
    <x v="1"/>
    <x v="381"/>
    <d v="2012-05-02T00:00:00"/>
    <s v="Standard Class"/>
    <x v="679"/>
    <s v="Tony Chapman"/>
    <x v="2"/>
    <s v="United States"/>
    <s v="Aurora"/>
    <x v="22"/>
    <n v="80013"/>
    <x v="1"/>
    <s v="OFF-AP-10003971"/>
    <x v="1"/>
    <x v="9"/>
    <s v="Belkin 6 Outlet Metallic Surge Strip"/>
    <n v="43.560000000000009"/>
    <n v="5"/>
    <n v="0.2"/>
    <n v="3.2669999999999995"/>
  </r>
  <r>
    <n v="3419"/>
    <x v="1693"/>
    <x v="1"/>
    <x v="381"/>
    <d v="2012-05-02T00:00:00"/>
    <s v="Standard Class"/>
    <x v="679"/>
    <s v="Tony Chapman"/>
    <x v="2"/>
    <s v="United States"/>
    <s v="Aurora"/>
    <x v="22"/>
    <n v="80013"/>
    <x v="1"/>
    <s v="OFF-SU-10001574"/>
    <x v="1"/>
    <x v="14"/>
    <s v="Acme Value Line Scissors"/>
    <n v="5.84"/>
    <n v="2"/>
    <n v="0.2"/>
    <n v="0.72999999999999954"/>
  </r>
  <r>
    <n v="3420"/>
    <x v="1694"/>
    <x v="1"/>
    <x v="684"/>
    <d v="2012-09-13T00:00:00"/>
    <s v="Standard Class"/>
    <x v="254"/>
    <s v="Chuck Clark"/>
    <x v="2"/>
    <s v="United States"/>
    <s v="New York City"/>
    <x v="15"/>
    <n v="10024"/>
    <x v="3"/>
    <s v="FUR-CH-10000665"/>
    <x v="0"/>
    <x v="1"/>
    <s v="Global Airflow Leather Mesh Back Chair, Black"/>
    <n v="271.76400000000001"/>
    <n v="2"/>
    <n v="0.1"/>
    <n v="60.391999999999967"/>
  </r>
  <r>
    <n v="3421"/>
    <x v="1695"/>
    <x v="0"/>
    <x v="316"/>
    <d v="2013-06-04T00:00:00"/>
    <s v="Standard Class"/>
    <x v="52"/>
    <s v="Clay Ludtke"/>
    <x v="0"/>
    <s v="United States"/>
    <s v="Los Angeles"/>
    <x v="1"/>
    <n v="90004"/>
    <x v="1"/>
    <s v="OFF-AP-10000891"/>
    <x v="1"/>
    <x v="9"/>
    <s v="Kensington 7 Outlet MasterPiece HOMEOFFICE Power Control Center"/>
    <n v="262.24"/>
    <n v="2"/>
    <n v="0"/>
    <n v="78.671999999999997"/>
  </r>
  <r>
    <n v="3422"/>
    <x v="1695"/>
    <x v="0"/>
    <x v="316"/>
    <d v="2013-06-04T00:00:00"/>
    <s v="Standard Class"/>
    <x v="52"/>
    <s v="Clay Ludtke"/>
    <x v="0"/>
    <s v="United States"/>
    <s v="Los Angeles"/>
    <x v="1"/>
    <n v="90004"/>
    <x v="1"/>
    <s v="OFF-PA-10003790"/>
    <x v="1"/>
    <x v="10"/>
    <s v="Xerox 1991"/>
    <n v="182.72"/>
    <n v="8"/>
    <n v="0"/>
    <n v="84.051199999999994"/>
  </r>
  <r>
    <n v="3423"/>
    <x v="1695"/>
    <x v="0"/>
    <x v="316"/>
    <d v="2013-06-04T00:00:00"/>
    <s v="Standard Class"/>
    <x v="52"/>
    <s v="Clay Ludtke"/>
    <x v="0"/>
    <s v="United States"/>
    <s v="Los Angeles"/>
    <x v="1"/>
    <n v="90004"/>
    <x v="1"/>
    <s v="TEC-AC-10002217"/>
    <x v="2"/>
    <x v="11"/>
    <s v="Imation Clip USB flash drive - 8 GB"/>
    <n v="131.6"/>
    <n v="7"/>
    <n v="0"/>
    <n v="7.8960000000000008"/>
  </r>
  <r>
    <n v="3424"/>
    <x v="1695"/>
    <x v="0"/>
    <x v="316"/>
    <d v="2013-06-04T00:00:00"/>
    <s v="Standard Class"/>
    <x v="52"/>
    <s v="Clay Ludtke"/>
    <x v="0"/>
    <s v="United States"/>
    <s v="Los Angeles"/>
    <x v="1"/>
    <n v="90004"/>
    <x v="1"/>
    <s v="OFF-BI-10002215"/>
    <x v="1"/>
    <x v="8"/>
    <s v="Wilson Jones Hanging View Binder, White, 1&quot;"/>
    <n v="22.72"/>
    <n v="4"/>
    <n v="0.2"/>
    <n v="7.3839999999999986"/>
  </r>
  <r>
    <n v="3425"/>
    <x v="1695"/>
    <x v="0"/>
    <x v="316"/>
    <d v="2013-06-04T00:00:00"/>
    <s v="Standard Class"/>
    <x v="52"/>
    <s v="Clay Ludtke"/>
    <x v="0"/>
    <s v="United States"/>
    <s v="Los Angeles"/>
    <x v="1"/>
    <n v="90004"/>
    <x v="1"/>
    <s v="TEC-MA-10001972"/>
    <x v="2"/>
    <x v="15"/>
    <s v="Okidata C331dn Printer"/>
    <n v="558.4"/>
    <n v="2"/>
    <n v="0.2"/>
    <n v="41.880000000000024"/>
  </r>
  <r>
    <n v="3426"/>
    <x v="1696"/>
    <x v="1"/>
    <x v="496"/>
    <d v="2012-09-28T00:00:00"/>
    <s v="Standard Class"/>
    <x v="368"/>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x v="368"/>
    <s v="Deanra Eno"/>
    <x v="2"/>
    <s v="United States"/>
    <s v="Dubuque"/>
    <x v="23"/>
    <n v="52001"/>
    <x v="2"/>
    <s v="FUR-CH-10000988"/>
    <x v="0"/>
    <x v="1"/>
    <s v="Hon Olson Stacker Stools"/>
    <n v="1408.1"/>
    <n v="10"/>
    <n v="0"/>
    <n v="394.26800000000003"/>
  </r>
  <r>
    <n v="3428"/>
    <x v="1697"/>
    <x v="3"/>
    <x v="445"/>
    <d v="2014-07-07T00:00:00"/>
    <s v="Second Class"/>
    <x v="449"/>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x v="449"/>
    <s v="Sam Zeldin"/>
    <x v="2"/>
    <s v="United States"/>
    <s v="Lancaster"/>
    <x v="24"/>
    <n v="43130"/>
    <x v="3"/>
    <s v="FUR-TA-10002041"/>
    <x v="0"/>
    <x v="3"/>
    <s v="Bevis Round Conference Table Top, X-Base"/>
    <n v="215.148"/>
    <n v="2"/>
    <n v="0.4"/>
    <n v="-103.98819999999998"/>
  </r>
  <r>
    <n v="3430"/>
    <x v="1697"/>
    <x v="3"/>
    <x v="445"/>
    <d v="2014-07-07T00:00:00"/>
    <s v="Second Class"/>
    <x v="449"/>
    <s v="Sam Zeldin"/>
    <x v="2"/>
    <s v="United States"/>
    <s v="Lancaster"/>
    <x v="24"/>
    <n v="43130"/>
    <x v="3"/>
    <s v="OFF-PA-10002246"/>
    <x v="1"/>
    <x v="10"/>
    <s v="Wirebound Four 2-3/4 x 5 Forms per Page, 400 Sets per Book"/>
    <n v="30.96"/>
    <n v="6"/>
    <n v="0.2"/>
    <n v="11.223000000000001"/>
  </r>
  <r>
    <n v="3431"/>
    <x v="1698"/>
    <x v="3"/>
    <x v="166"/>
    <d v="2014-12-10T00:00:00"/>
    <s v="First Class"/>
    <x v="166"/>
    <s v="Luke Foster"/>
    <x v="0"/>
    <s v="United States"/>
    <s v="Inglewood"/>
    <x v="1"/>
    <n v="90301"/>
    <x v="1"/>
    <s v="OFF-ST-10003327"/>
    <x v="1"/>
    <x v="4"/>
    <s v="Akro-Mils 12-Gallon Tote"/>
    <n v="29.79"/>
    <n v="3"/>
    <n v="0"/>
    <n v="8.6390999999999956"/>
  </r>
  <r>
    <n v="3432"/>
    <x v="1698"/>
    <x v="3"/>
    <x v="166"/>
    <d v="2014-12-10T00:00:00"/>
    <s v="First Class"/>
    <x v="166"/>
    <s v="Luke Foster"/>
    <x v="0"/>
    <s v="United States"/>
    <s v="Inglewood"/>
    <x v="1"/>
    <n v="90301"/>
    <x v="1"/>
    <s v="FUR-FU-10002703"/>
    <x v="0"/>
    <x v="5"/>
    <s v="Tenex Traditional Chairmats for Hard Floors, Average Lip, 36&quot; x 48&quot;"/>
    <n v="128.9"/>
    <n v="2"/>
    <n v="0"/>
    <n v="15.468000000000004"/>
  </r>
  <r>
    <n v="3433"/>
    <x v="1698"/>
    <x v="3"/>
    <x v="166"/>
    <d v="2014-12-10T00:00:00"/>
    <s v="First Class"/>
    <x v="166"/>
    <s v="Luke Foster"/>
    <x v="0"/>
    <s v="United States"/>
    <s v="Inglewood"/>
    <x v="1"/>
    <n v="90301"/>
    <x v="1"/>
    <s v="OFF-PA-10003651"/>
    <x v="1"/>
    <x v="10"/>
    <s v="Xerox 1968"/>
    <n v="60.12"/>
    <n v="9"/>
    <n v="0"/>
    <n v="28.857599999999998"/>
  </r>
  <r>
    <n v="3434"/>
    <x v="1699"/>
    <x v="3"/>
    <x v="256"/>
    <d v="2014-12-10T00:00:00"/>
    <s v="Standard Class"/>
    <x v="269"/>
    <s v="Alan Barnes"/>
    <x v="0"/>
    <s v="United States"/>
    <s v="Bellevue"/>
    <x v="4"/>
    <n v="98006"/>
    <x v="1"/>
    <s v="OFF-BI-10001617"/>
    <x v="1"/>
    <x v="8"/>
    <s v="GBC Wire Binding Combs"/>
    <n v="24.816000000000003"/>
    <n v="3"/>
    <n v="0.2"/>
    <n v="8.3753999999999991"/>
  </r>
  <r>
    <n v="3435"/>
    <x v="1699"/>
    <x v="3"/>
    <x v="256"/>
    <d v="2014-12-10T00:00:00"/>
    <s v="Standard Class"/>
    <x v="269"/>
    <s v="Alan Barnes"/>
    <x v="0"/>
    <s v="United States"/>
    <s v="Bellevue"/>
    <x v="4"/>
    <n v="98006"/>
    <x v="1"/>
    <s v="OFF-BI-10000145"/>
    <x v="1"/>
    <x v="8"/>
    <s v="Zipper Ring Binder Pockets"/>
    <n v="14.976000000000003"/>
    <n v="6"/>
    <n v="0.2"/>
    <n v="5.4287999999999981"/>
  </r>
  <r>
    <n v="3436"/>
    <x v="1700"/>
    <x v="1"/>
    <x v="874"/>
    <d v="2012-09-29T00:00:00"/>
    <s v="First Class"/>
    <x v="392"/>
    <s v="Neoma Murray"/>
    <x v="0"/>
    <s v="United States"/>
    <s v="Chicago"/>
    <x v="10"/>
    <n v="60610"/>
    <x v="2"/>
    <s v="OFF-BI-10001670"/>
    <x v="1"/>
    <x v="8"/>
    <s v="Vinyl Sectional Post Binders"/>
    <n v="15.079999999999998"/>
    <n v="2"/>
    <n v="0.8"/>
    <n v="-22.620000000000005"/>
  </r>
  <r>
    <n v="3437"/>
    <x v="1700"/>
    <x v="1"/>
    <x v="874"/>
    <d v="2012-09-29T00:00:00"/>
    <s v="First Class"/>
    <x v="392"/>
    <s v="Neoma Murray"/>
    <x v="0"/>
    <s v="United States"/>
    <s v="Chicago"/>
    <x v="10"/>
    <n v="60610"/>
    <x v="2"/>
    <s v="FUR-FU-10003849"/>
    <x v="0"/>
    <x v="5"/>
    <s v="DAX Metal Frame, Desktop, Stepped-Edge"/>
    <n v="24.288"/>
    <n v="3"/>
    <n v="0.6"/>
    <n v="-12.751199999999997"/>
  </r>
  <r>
    <n v="3438"/>
    <x v="1701"/>
    <x v="3"/>
    <x v="505"/>
    <d v="2014-10-31T00:00:00"/>
    <s v="Same Day"/>
    <x v="362"/>
    <s v="Ryan Akin"/>
    <x v="0"/>
    <s v="United States"/>
    <s v="Dallas"/>
    <x v="5"/>
    <n v="75217"/>
    <x v="2"/>
    <s v="FUR-FU-10003849"/>
    <x v="0"/>
    <x v="5"/>
    <s v="DAX Metal Frame, Desktop, Stepped-Edge"/>
    <n v="16.192"/>
    <n v="2"/>
    <n v="0.6"/>
    <n v="-8.5007999999999981"/>
  </r>
  <r>
    <n v="3439"/>
    <x v="1701"/>
    <x v="3"/>
    <x v="505"/>
    <d v="2014-10-31T00:00:00"/>
    <s v="Same Day"/>
    <x v="362"/>
    <s v="Ryan Akin"/>
    <x v="0"/>
    <s v="United States"/>
    <s v="Dallas"/>
    <x v="5"/>
    <n v="75217"/>
    <x v="2"/>
    <s v="FUR-TA-10002041"/>
    <x v="0"/>
    <x v="3"/>
    <s v="Bevis Round Conference Table Top, X-Base"/>
    <n v="251.00599999999997"/>
    <n v="2"/>
    <n v="0.3"/>
    <n v="-68.130199999999988"/>
  </r>
  <r>
    <n v="3440"/>
    <x v="1701"/>
    <x v="3"/>
    <x v="505"/>
    <d v="2014-10-31T00:00:00"/>
    <s v="Same Day"/>
    <x v="362"/>
    <s v="Ryan Akin"/>
    <x v="0"/>
    <s v="United States"/>
    <s v="Dallas"/>
    <x v="5"/>
    <n v="75217"/>
    <x v="2"/>
    <s v="OFF-ST-10002214"/>
    <x v="1"/>
    <x v="4"/>
    <s v="X-Rack File for Hanging Folders"/>
    <n v="54.192"/>
    <n v="6"/>
    <n v="0.2"/>
    <n v="4.0643999999999973"/>
  </r>
  <r>
    <n v="3441"/>
    <x v="1702"/>
    <x v="1"/>
    <x v="239"/>
    <d v="2012-11-30T00:00:00"/>
    <s v="Same Day"/>
    <x v="28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x v="567"/>
    <s v="Kelly Andreada"/>
    <x v="0"/>
    <s v="United States"/>
    <s v="New York City"/>
    <x v="15"/>
    <n v="10024"/>
    <x v="3"/>
    <s v="OFF-PA-10002137"/>
    <x v="1"/>
    <x v="10"/>
    <s v="Southworth 100% Résumé Paper, 24lb."/>
    <n v="108.92"/>
    <n v="14"/>
    <n v="0"/>
    <n v="49.013999999999996"/>
  </r>
  <r>
    <n v="3443"/>
    <x v="1704"/>
    <x v="3"/>
    <x v="123"/>
    <d v="2014-11-24T00:00:00"/>
    <s v="Standard Class"/>
    <x v="251"/>
    <s v="Justin Deggeller"/>
    <x v="1"/>
    <s v="United States"/>
    <s v="New York City"/>
    <x v="15"/>
    <n v="10011"/>
    <x v="3"/>
    <s v="OFF-EN-10001415"/>
    <x v="1"/>
    <x v="12"/>
    <s v="Staples"/>
    <n v="16.740000000000002"/>
    <n v="3"/>
    <n v="0"/>
    <n v="8.370000000000001"/>
  </r>
  <r>
    <n v="3444"/>
    <x v="1704"/>
    <x v="3"/>
    <x v="123"/>
    <d v="2014-11-24T00:00:00"/>
    <s v="Standard Class"/>
    <x v="251"/>
    <s v="Justin Deggeller"/>
    <x v="1"/>
    <s v="United States"/>
    <s v="New York City"/>
    <x v="15"/>
    <n v="10011"/>
    <x v="3"/>
    <s v="OFF-AP-10003849"/>
    <x v="1"/>
    <x v="9"/>
    <s v="Hoover Shoulder Vac Commercial Portable Vacuum"/>
    <n v="2504.7399999999998"/>
    <n v="7"/>
    <n v="0"/>
    <n v="626.18499999999995"/>
  </r>
  <r>
    <n v="3445"/>
    <x v="1705"/>
    <x v="0"/>
    <x v="875"/>
    <d v="2013-08-03T00:00:00"/>
    <s v="Standard Class"/>
    <x v="70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x v="97"/>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x v="706"/>
    <s v="Anna Häberlin"/>
    <x v="1"/>
    <s v="United States"/>
    <s v="New York City"/>
    <x v="15"/>
    <n v="10024"/>
    <x v="3"/>
    <s v="OFF-PA-10000474"/>
    <x v="1"/>
    <x v="10"/>
    <s v="Staples"/>
    <n v="70.88"/>
    <n v="2"/>
    <n v="0"/>
    <n v="33.313599999999994"/>
  </r>
  <r>
    <n v="3448"/>
    <x v="1708"/>
    <x v="3"/>
    <x v="532"/>
    <d v="2014-06-16T00:00:00"/>
    <s v="Standard Class"/>
    <x v="607"/>
    <s v="Kristina Nunn"/>
    <x v="2"/>
    <s v="United States"/>
    <s v="Auburn"/>
    <x v="19"/>
    <n v="36830"/>
    <x v="0"/>
    <s v="OFF-AR-10001919"/>
    <x v="1"/>
    <x v="6"/>
    <s v="OIC #2 Pencils, Medium Soft"/>
    <n v="3.76"/>
    <n v="2"/>
    <n v="0"/>
    <n v="1.0903999999999998"/>
  </r>
  <r>
    <n v="3449"/>
    <x v="1709"/>
    <x v="0"/>
    <x v="877"/>
    <d v="2013-10-14T00:00:00"/>
    <s v="Standard Class"/>
    <x v="621"/>
    <s v="Tim Brockman"/>
    <x v="0"/>
    <s v="United States"/>
    <s v="Los Angeles"/>
    <x v="1"/>
    <n v="90049"/>
    <x v="1"/>
    <s v="OFF-BI-10004001"/>
    <x v="1"/>
    <x v="8"/>
    <s v="GBC Recycled VeloBinder Covers"/>
    <n v="27.263999999999999"/>
    <n v="2"/>
    <n v="0.2"/>
    <n v="8.8607999999999976"/>
  </r>
  <r>
    <n v="3450"/>
    <x v="1710"/>
    <x v="2"/>
    <x v="78"/>
    <d v="2011-09-14T00:00:00"/>
    <s v="Standard Class"/>
    <x v="503"/>
    <s v="Dennis Pardue"/>
    <x v="2"/>
    <s v="United States"/>
    <s v="San Francisco"/>
    <x v="1"/>
    <n v="94110"/>
    <x v="1"/>
    <s v="OFF-AP-10004785"/>
    <x v="1"/>
    <x v="9"/>
    <s v="Holmes Replacement Filter for HEPA Air Cleaner, Medium Room"/>
    <n v="56.65"/>
    <n v="5"/>
    <n v="0"/>
    <n v="24.359500000000004"/>
  </r>
  <r>
    <n v="3451"/>
    <x v="1710"/>
    <x v="2"/>
    <x v="78"/>
    <d v="2011-09-14T00:00:00"/>
    <s v="Standard Class"/>
    <x v="503"/>
    <s v="Dennis Pardue"/>
    <x v="2"/>
    <s v="United States"/>
    <s v="San Francisco"/>
    <x v="1"/>
    <n v="94110"/>
    <x v="1"/>
    <s v="OFF-ST-10002406"/>
    <x v="1"/>
    <x v="4"/>
    <s v="Pizazz Global Quick File"/>
    <n v="14.97"/>
    <n v="1"/>
    <n v="0"/>
    <n v="4.1916000000000011"/>
  </r>
  <r>
    <n v="3452"/>
    <x v="1710"/>
    <x v="2"/>
    <x v="78"/>
    <d v="2011-09-14T00:00:00"/>
    <s v="Standard Class"/>
    <x v="503"/>
    <s v="Dennis Pardue"/>
    <x v="2"/>
    <s v="United States"/>
    <s v="San Francisco"/>
    <x v="1"/>
    <n v="94110"/>
    <x v="1"/>
    <s v="OFF-FA-10002988"/>
    <x v="1"/>
    <x v="13"/>
    <s v="Ideal Clamps"/>
    <n v="4.0199999999999996"/>
    <n v="2"/>
    <n v="0"/>
    <n v="1.9697999999999998"/>
  </r>
  <r>
    <n v="3453"/>
    <x v="1711"/>
    <x v="2"/>
    <x v="878"/>
    <d v="2011-03-21T00:00:00"/>
    <s v="Second Class"/>
    <x v="607"/>
    <s v="Kristina Nunn"/>
    <x v="2"/>
    <s v="United States"/>
    <s v="Raleigh"/>
    <x v="3"/>
    <n v="27604"/>
    <x v="0"/>
    <s v="TEC-PH-10002415"/>
    <x v="2"/>
    <x v="7"/>
    <s v="Polycom VoiceStation 500 Conference phone"/>
    <n v="471.92"/>
    <n v="2"/>
    <n v="0.2"/>
    <n v="29.495000000000019"/>
  </r>
  <r>
    <n v="3454"/>
    <x v="1712"/>
    <x v="1"/>
    <x v="879"/>
    <d v="2012-03-02T00:00:00"/>
    <s v="Second Class"/>
    <x v="461"/>
    <s v="Shui Tom"/>
    <x v="0"/>
    <s v="United States"/>
    <s v="Macon"/>
    <x v="32"/>
    <n v="31204"/>
    <x v="0"/>
    <s v="OFF-BI-10004236"/>
    <x v="1"/>
    <x v="8"/>
    <s v="XtraLife ClearVue Slant-D Ring Binder, White, 3&quot;"/>
    <n v="58.72"/>
    <n v="4"/>
    <n v="0"/>
    <n v="27.011199999999999"/>
  </r>
  <r>
    <n v="3455"/>
    <x v="1713"/>
    <x v="1"/>
    <x v="584"/>
    <d v="2012-07-14T00:00:00"/>
    <s v="Standard Class"/>
    <x v="12"/>
    <s v="Emily Burns"/>
    <x v="0"/>
    <s v="United States"/>
    <s v="Nashville"/>
    <x v="18"/>
    <n v="37211"/>
    <x v="0"/>
    <s v="OFF-AR-10000657"/>
    <x v="1"/>
    <x v="6"/>
    <s v="Binney &amp; Smith inkTank Desk Highlighter, Chisel Tip, Yellow, 12/Box"/>
    <n v="5.16"/>
    <n v="3"/>
    <n v="0.2"/>
    <n v="0.83849999999999936"/>
  </r>
  <r>
    <n v="3456"/>
    <x v="1714"/>
    <x v="0"/>
    <x v="880"/>
    <d v="2013-02-27T00:00:00"/>
    <s v="Standard Class"/>
    <x v="117"/>
    <s v="Alan Hwang"/>
    <x v="0"/>
    <s v="United States"/>
    <s v="Nashville"/>
    <x v="18"/>
    <n v="37211"/>
    <x v="0"/>
    <s v="OFF-PA-10004996"/>
    <x v="1"/>
    <x v="10"/>
    <s v="Speediset Carbonless Redi-Letter 7&quot; x 8 1/2&quot;"/>
    <n v="16.496000000000002"/>
    <n v="2"/>
    <n v="0.2"/>
    <n v="5.5673999999999992"/>
  </r>
  <r>
    <n v="3457"/>
    <x v="1715"/>
    <x v="3"/>
    <x v="118"/>
    <d v="2014-09-19T00:00:00"/>
    <s v="First Class"/>
    <x v="548"/>
    <s v="Adam Shillingsburg"/>
    <x v="0"/>
    <s v="United States"/>
    <s v="Philadelphia"/>
    <x v="9"/>
    <n v="19143"/>
    <x v="3"/>
    <s v="TEC-AC-10001109"/>
    <x v="2"/>
    <x v="11"/>
    <s v="Logitech Trackman Marble Mouse"/>
    <n v="71.975999999999999"/>
    <n v="3"/>
    <n v="0.2"/>
    <n v="19.793400000000005"/>
  </r>
  <r>
    <n v="3458"/>
    <x v="1715"/>
    <x v="3"/>
    <x v="118"/>
    <d v="2014-09-19T00:00:00"/>
    <s v="First Class"/>
    <x v="548"/>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x v="548"/>
    <s v="Adam Shillingsburg"/>
    <x v="0"/>
    <s v="United States"/>
    <s v="Philadelphia"/>
    <x v="9"/>
    <n v="19143"/>
    <x v="3"/>
    <s v="OFF-BI-10002393"/>
    <x v="1"/>
    <x v="8"/>
    <s v="Binder Posts"/>
    <n v="3.4440000000000008"/>
    <n v="2"/>
    <n v="0.7"/>
    <n v="-2.7551999999999994"/>
  </r>
  <r>
    <n v="3460"/>
    <x v="1715"/>
    <x v="3"/>
    <x v="118"/>
    <d v="2014-09-19T00:00:00"/>
    <s v="First Class"/>
    <x v="548"/>
    <s v="Adam Shillingsburg"/>
    <x v="0"/>
    <s v="United States"/>
    <s v="Philadelphia"/>
    <x v="9"/>
    <n v="19143"/>
    <x v="3"/>
    <s v="OFF-BI-10001359"/>
    <x v="1"/>
    <x v="8"/>
    <s v="GBC DocuBind TL300 Electric Binding System"/>
    <n v="538.19400000000007"/>
    <n v="2"/>
    <n v="0.7"/>
    <n v="-412.61539999999991"/>
  </r>
  <r>
    <n v="3461"/>
    <x v="1715"/>
    <x v="3"/>
    <x v="118"/>
    <d v="2014-09-19T00:00:00"/>
    <s v="First Class"/>
    <x v="548"/>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x v="605"/>
    <s v="Elizabeth Moffitt"/>
    <x v="1"/>
    <s v="United States"/>
    <s v="Dallas"/>
    <x v="5"/>
    <n v="75081"/>
    <x v="2"/>
    <s v="TEC-PH-10003012"/>
    <x v="2"/>
    <x v="7"/>
    <s v="Nortel Meridian M3904 Professional Digital phone"/>
    <n v="492.76800000000003"/>
    <n v="4"/>
    <n v="0.2"/>
    <n v="55.436399999999935"/>
  </r>
  <r>
    <n v="3463"/>
    <x v="1717"/>
    <x v="1"/>
    <x v="763"/>
    <d v="2012-02-23T00:00:00"/>
    <s v="Second Class"/>
    <x v="567"/>
    <s v="Kelly Andreada"/>
    <x v="0"/>
    <s v="United States"/>
    <s v="Perth Amboy"/>
    <x v="30"/>
    <n v="8861"/>
    <x v="3"/>
    <s v="OFF-AR-10003903"/>
    <x v="1"/>
    <x v="6"/>
    <s v="Sanford 52201 APSCO Electric Pencil Sharpener"/>
    <n v="286.78999999999996"/>
    <n v="7"/>
    <n v="0"/>
    <n v="74.565400000000011"/>
  </r>
  <r>
    <n v="3464"/>
    <x v="1718"/>
    <x v="0"/>
    <x v="881"/>
    <d v="2013-12-01T00:00:00"/>
    <s v="Standard Class"/>
    <x v="707"/>
    <s v="Heather Jas"/>
    <x v="2"/>
    <s v="United States"/>
    <s v="Jacksonville"/>
    <x v="2"/>
    <n v="32216"/>
    <x v="0"/>
    <s v="OFF-PA-10004675"/>
    <x v="1"/>
    <x v="10"/>
    <s v="Telephone Message Books with Fax/Mobile Section, 5 1/2&quot; x 3 3/16&quot;"/>
    <n v="5.08"/>
    <n v="1"/>
    <n v="0.2"/>
    <n v="1.6509999999999998"/>
  </r>
  <r>
    <n v="3465"/>
    <x v="1719"/>
    <x v="3"/>
    <x v="734"/>
    <d v="2014-12-06T00:00:00"/>
    <s v="Second Class"/>
    <x v="444"/>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x v="553"/>
    <s v="Edward Hooks"/>
    <x v="1"/>
    <s v="United States"/>
    <s v="Revere"/>
    <x v="31"/>
    <n v="2151"/>
    <x v="3"/>
    <s v="OFF-AP-10003842"/>
    <x v="1"/>
    <x v="9"/>
    <s v="Euro-Pro Shark Turbo Vacuum"/>
    <n v="61.96"/>
    <n v="2"/>
    <n v="0"/>
    <n v="16.1096"/>
  </r>
  <r>
    <n v="3467"/>
    <x v="1720"/>
    <x v="1"/>
    <x v="229"/>
    <d v="2012-09-14T00:00:00"/>
    <s v="Standard Class"/>
    <x v="553"/>
    <s v="Edward Hooks"/>
    <x v="1"/>
    <s v="United States"/>
    <s v="Revere"/>
    <x v="31"/>
    <n v="2151"/>
    <x v="3"/>
    <s v="FUR-BO-10004695"/>
    <x v="0"/>
    <x v="0"/>
    <s v="O'Sullivan 2-Door Barrister Bookcase in Odessa Pine"/>
    <n v="361.96"/>
    <n v="2"/>
    <n v="0"/>
    <n v="83.25079999999997"/>
  </r>
  <r>
    <n v="3468"/>
    <x v="1720"/>
    <x v="1"/>
    <x v="229"/>
    <d v="2012-09-14T00:00:00"/>
    <s v="Standard Class"/>
    <x v="553"/>
    <s v="Edward Hooks"/>
    <x v="1"/>
    <s v="United States"/>
    <s v="Revere"/>
    <x v="31"/>
    <n v="2151"/>
    <x v="3"/>
    <s v="OFF-PA-10003039"/>
    <x v="1"/>
    <x v="10"/>
    <s v="Xerox 1960"/>
    <n v="278.82"/>
    <n v="9"/>
    <n v="0"/>
    <n v="125.46899999999999"/>
  </r>
  <r>
    <n v="3469"/>
    <x v="1721"/>
    <x v="0"/>
    <x v="882"/>
    <d v="2013-12-20T00:00:00"/>
    <s v="Standard Class"/>
    <x v="266"/>
    <s v="Michael Chen"/>
    <x v="0"/>
    <s v="United States"/>
    <s v="Jackson"/>
    <x v="35"/>
    <n v="39212"/>
    <x v="0"/>
    <s v="FUR-FU-10002045"/>
    <x v="0"/>
    <x v="5"/>
    <s v="Executive Impressions 14&quot;"/>
    <n v="133.38"/>
    <n v="6"/>
    <n v="0"/>
    <n v="58.687200000000011"/>
  </r>
  <r>
    <n v="3470"/>
    <x v="1722"/>
    <x v="1"/>
    <x v="744"/>
    <d v="2012-04-10T00:00:00"/>
    <s v="Standard Class"/>
    <x v="708"/>
    <s v="Mark Hamilton"/>
    <x v="0"/>
    <s v="United States"/>
    <s v="Jacksonville"/>
    <x v="3"/>
    <n v="28540"/>
    <x v="0"/>
    <s v="OFF-PA-10001019"/>
    <x v="1"/>
    <x v="10"/>
    <s v="Xerox 1884"/>
    <n v="47.952000000000005"/>
    <n v="3"/>
    <n v="0.2"/>
    <n v="16.183799999999998"/>
  </r>
  <r>
    <n v="3471"/>
    <x v="1723"/>
    <x v="0"/>
    <x v="49"/>
    <d v="2013-12-06T00:00:00"/>
    <s v="Standard Class"/>
    <x v="488"/>
    <s v="Carl Ludwig"/>
    <x v="0"/>
    <s v="United States"/>
    <s v="San Francisco"/>
    <x v="1"/>
    <n v="94122"/>
    <x v="1"/>
    <s v="FUR-FU-10003724"/>
    <x v="0"/>
    <x v="5"/>
    <s v="Westinghouse Clip-On Gooseneck Lamps"/>
    <n v="16.739999999999998"/>
    <n v="2"/>
    <n v="0"/>
    <n v="4.3523999999999994"/>
  </r>
  <r>
    <n v="3472"/>
    <x v="1724"/>
    <x v="3"/>
    <x v="105"/>
    <d v="2014-11-18T00:00:00"/>
    <s v="Standard Class"/>
    <x v="245"/>
    <s v="Sylvia Foulston"/>
    <x v="1"/>
    <s v="United States"/>
    <s v="Columbus"/>
    <x v="24"/>
    <n v="43229"/>
    <x v="3"/>
    <s v="OFF-PA-10003673"/>
    <x v="1"/>
    <x v="10"/>
    <s v="Strathmore Photo Mount Cards"/>
    <n v="10.848000000000001"/>
    <n v="2"/>
    <n v="0.2"/>
    <n v="3.5255999999999994"/>
  </r>
  <r>
    <n v="3473"/>
    <x v="1724"/>
    <x v="3"/>
    <x v="105"/>
    <d v="2014-11-18T00:00:00"/>
    <s v="Standard Class"/>
    <x v="245"/>
    <s v="Sylvia Foulston"/>
    <x v="1"/>
    <s v="United States"/>
    <s v="Columbus"/>
    <x v="24"/>
    <n v="43229"/>
    <x v="3"/>
    <s v="TEC-AC-10003614"/>
    <x v="2"/>
    <x v="11"/>
    <s v="Verbatim 25 GB 6x Blu-ray Single Layer Recordable Disc, 10/Pack"/>
    <n v="18.544"/>
    <n v="2"/>
    <n v="0.2"/>
    <n v="3.0133999999999981"/>
  </r>
  <r>
    <n v="3474"/>
    <x v="1725"/>
    <x v="3"/>
    <x v="448"/>
    <d v="2014-03-11T00:00:00"/>
    <s v="Standard Class"/>
    <x v="212"/>
    <s v="Emily Phan"/>
    <x v="0"/>
    <s v="United States"/>
    <s v="Dearborn Heights"/>
    <x v="12"/>
    <n v="48127"/>
    <x v="2"/>
    <s v="FUR-CH-10000785"/>
    <x v="0"/>
    <x v="1"/>
    <s v="Global Ergonomic Managers Chair"/>
    <n v="180.98"/>
    <n v="1"/>
    <n v="0"/>
    <n v="47.0548"/>
  </r>
  <r>
    <n v="3475"/>
    <x v="1725"/>
    <x v="3"/>
    <x v="448"/>
    <d v="2014-03-11T00:00:00"/>
    <s v="Standard Class"/>
    <x v="212"/>
    <s v="Emily Phan"/>
    <x v="0"/>
    <s v="United States"/>
    <s v="Dearborn Heights"/>
    <x v="12"/>
    <n v="48127"/>
    <x v="2"/>
    <s v="TEC-AC-10002926"/>
    <x v="2"/>
    <x v="11"/>
    <s v="Logitech Wireless Marathon Mouse M705"/>
    <n v="99.98"/>
    <n v="2"/>
    <n v="0"/>
    <n v="42.991400000000006"/>
  </r>
  <r>
    <n v="3476"/>
    <x v="1726"/>
    <x v="0"/>
    <x v="581"/>
    <d v="2013-12-01T00:00:00"/>
    <s v="First Class"/>
    <x v="338"/>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x v="338"/>
    <s v="Rob Williams"/>
    <x v="1"/>
    <s v="United States"/>
    <s v="Overland Park"/>
    <x v="41"/>
    <n v="66212"/>
    <x v="2"/>
    <s v="OFF-BI-10000977"/>
    <x v="1"/>
    <x v="8"/>
    <s v="Ibico Plastic Spiral Binding Combs"/>
    <n v="152"/>
    <n v="5"/>
    <n v="0"/>
    <n v="69.919999999999987"/>
  </r>
  <r>
    <n v="3478"/>
    <x v="1727"/>
    <x v="2"/>
    <x v="883"/>
    <d v="2011-09-05T00:00:00"/>
    <s v="Standard Class"/>
    <x v="81"/>
    <s v="Shirley Jackson"/>
    <x v="0"/>
    <s v="United States"/>
    <s v="Santa Fe"/>
    <x v="27"/>
    <n v="87505"/>
    <x v="1"/>
    <s v="TEC-AC-10001635"/>
    <x v="2"/>
    <x v="11"/>
    <s v="KeyTronic KT400U2 - Keyboard - Black"/>
    <n v="92.52"/>
    <n v="9"/>
    <n v="0"/>
    <n v="18.503999999999991"/>
  </r>
  <r>
    <n v="3479"/>
    <x v="1728"/>
    <x v="0"/>
    <x v="16"/>
    <d v="2013-12-15T00:00:00"/>
    <s v="Standard Class"/>
    <x v="407"/>
    <s v="Stefania Perrino"/>
    <x v="1"/>
    <s v="United States"/>
    <s v="San Francisco"/>
    <x v="1"/>
    <n v="94110"/>
    <x v="1"/>
    <s v="OFF-AR-10003056"/>
    <x v="1"/>
    <x v="6"/>
    <s v="Newell 341"/>
    <n v="8.56"/>
    <n v="2"/>
    <n v="0"/>
    <n v="2.4823999999999993"/>
  </r>
  <r>
    <n v="3480"/>
    <x v="1728"/>
    <x v="0"/>
    <x v="16"/>
    <d v="2013-12-15T00:00:00"/>
    <s v="Standard Class"/>
    <x v="407"/>
    <s v="Stefania Perrino"/>
    <x v="1"/>
    <s v="United States"/>
    <s v="San Francisco"/>
    <x v="1"/>
    <n v="94110"/>
    <x v="1"/>
    <s v="OFF-PA-10003363"/>
    <x v="1"/>
    <x v="10"/>
    <s v="Xerox 204"/>
    <n v="45.36"/>
    <n v="7"/>
    <n v="0"/>
    <n v="21.772800000000004"/>
  </r>
  <r>
    <n v="3481"/>
    <x v="1728"/>
    <x v="0"/>
    <x v="16"/>
    <d v="2013-12-15T00:00:00"/>
    <s v="Standard Class"/>
    <x v="407"/>
    <s v="Stefania Perrino"/>
    <x v="1"/>
    <s v="United States"/>
    <s v="San Francisco"/>
    <x v="1"/>
    <n v="94110"/>
    <x v="1"/>
    <s v="FUR-TA-10003954"/>
    <x v="0"/>
    <x v="3"/>
    <s v="Hon 94000 Series Round Tables"/>
    <n v="1421.6640000000002"/>
    <n v="6"/>
    <n v="0.2"/>
    <n v="-195.47879999999998"/>
  </r>
  <r>
    <n v="3482"/>
    <x v="1729"/>
    <x v="2"/>
    <x v="884"/>
    <d v="2011-04-10T00:00:00"/>
    <s v="First Class"/>
    <x v="307"/>
    <s v="Pauline Johnson"/>
    <x v="0"/>
    <s v="United States"/>
    <s v="Mobile"/>
    <x v="19"/>
    <n v="36608"/>
    <x v="0"/>
    <s v="FUR-FU-10004415"/>
    <x v="0"/>
    <x v="5"/>
    <s v="Stacking Tray, Side-Loading, Legal, Smoke"/>
    <n v="8.9600000000000009"/>
    <n v="2"/>
    <n v="0"/>
    <n v="2.7775999999999996"/>
  </r>
  <r>
    <n v="3483"/>
    <x v="1730"/>
    <x v="2"/>
    <x v="9"/>
    <d v="2011-08-29T00:00:00"/>
    <s v="First Class"/>
    <x v="566"/>
    <s v="Corey Catlett"/>
    <x v="1"/>
    <s v="United States"/>
    <s v="Springfield"/>
    <x v="17"/>
    <n v="22153"/>
    <x v="0"/>
    <s v="TEC-PH-10000455"/>
    <x v="2"/>
    <x v="7"/>
    <s v="GE 30522EE2"/>
    <n v="579.94999999999993"/>
    <n v="5"/>
    <n v="0"/>
    <n v="168.18549999999993"/>
  </r>
  <r>
    <n v="3484"/>
    <x v="1730"/>
    <x v="2"/>
    <x v="9"/>
    <d v="2011-08-29T00:00:00"/>
    <s v="First Class"/>
    <x v="566"/>
    <s v="Corey Catlett"/>
    <x v="1"/>
    <s v="United States"/>
    <s v="Springfield"/>
    <x v="17"/>
    <n v="22153"/>
    <x v="0"/>
    <s v="FUR-FU-10002456"/>
    <x v="0"/>
    <x v="5"/>
    <s v="Master Caster Door Stop, Large Neon Orange"/>
    <n v="29.12"/>
    <n v="4"/>
    <n v="0"/>
    <n v="12.521600000000003"/>
  </r>
  <r>
    <n v="3485"/>
    <x v="1730"/>
    <x v="2"/>
    <x v="9"/>
    <d v="2011-08-29T00:00:00"/>
    <s v="First Class"/>
    <x v="566"/>
    <s v="Corey Catlett"/>
    <x v="1"/>
    <s v="United States"/>
    <s v="Springfield"/>
    <x v="17"/>
    <n v="22153"/>
    <x v="0"/>
    <s v="FUR-TA-10003569"/>
    <x v="0"/>
    <x v="3"/>
    <s v="Bretford CR8500 Series Meeting Room Furniture"/>
    <n v="1202.94"/>
    <n v="3"/>
    <n v="0"/>
    <n v="300.73500000000001"/>
  </r>
  <r>
    <n v="3486"/>
    <x v="1731"/>
    <x v="0"/>
    <x v="147"/>
    <d v="2013-10-27T00:00:00"/>
    <s v="Standard Class"/>
    <x v="501"/>
    <s v="Muhammed Yedwab"/>
    <x v="1"/>
    <s v="United States"/>
    <s v="Newark"/>
    <x v="13"/>
    <n v="19711"/>
    <x v="3"/>
    <s v="OFF-BI-10002813"/>
    <x v="1"/>
    <x v="8"/>
    <s v="Avery Reinforcements for Hole-Punch Pages"/>
    <n v="7.92"/>
    <n v="4"/>
    <n v="0"/>
    <n v="3.5640000000000001"/>
  </r>
  <r>
    <n v="3487"/>
    <x v="1732"/>
    <x v="0"/>
    <x v="885"/>
    <d v="2013-12-01T00:00:00"/>
    <s v="Same Day"/>
    <x v="203"/>
    <s v="Dean Braden"/>
    <x v="0"/>
    <s v="United States"/>
    <s v="Hickory"/>
    <x v="3"/>
    <n v="28601"/>
    <x v="0"/>
    <s v="TEC-PH-10002890"/>
    <x v="2"/>
    <x v="7"/>
    <s v="AT&amp;T 17929 Lendline Telephone"/>
    <n v="36.192"/>
    <n v="1"/>
    <n v="0.2"/>
    <n v="2.7143999999999995"/>
  </r>
  <r>
    <n v="3488"/>
    <x v="1733"/>
    <x v="3"/>
    <x v="528"/>
    <d v="2014-09-12T00:00:00"/>
    <s v="Standard Class"/>
    <x v="675"/>
    <s v="Michael Grace"/>
    <x v="2"/>
    <s v="United States"/>
    <s v="Fort Lauderdale"/>
    <x v="2"/>
    <n v="33311"/>
    <x v="0"/>
    <s v="OFF-ST-10001522"/>
    <x v="1"/>
    <x v="4"/>
    <s v="Gould Plastics 18-Pocket Panel Bin, 34w x 5-1/4d x 20-1/2h"/>
    <n v="147.184"/>
    <n v="2"/>
    <n v="0.2"/>
    <n v="-29.436800000000012"/>
  </r>
  <r>
    <n v="3489"/>
    <x v="1734"/>
    <x v="1"/>
    <x v="740"/>
    <d v="2012-07-06T00:00:00"/>
    <s v="Standard Class"/>
    <x v="584"/>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x v="584"/>
    <s v="Rob Haberlin"/>
    <x v="0"/>
    <s v="United States"/>
    <s v="Carol Stream"/>
    <x v="10"/>
    <n v="60188"/>
    <x v="2"/>
    <s v="FUR-CH-10003774"/>
    <x v="0"/>
    <x v="1"/>
    <s v="Global Wood Trimmed Manager's Task Chair, Khaki"/>
    <n v="382.11599999999999"/>
    <n v="6"/>
    <n v="0.3"/>
    <n v="-92.799600000000027"/>
  </r>
  <r>
    <n v="3491"/>
    <x v="1734"/>
    <x v="1"/>
    <x v="740"/>
    <d v="2012-07-06T00:00:00"/>
    <s v="Standard Class"/>
    <x v="584"/>
    <s v="Rob Haberlin"/>
    <x v="0"/>
    <s v="United States"/>
    <s v="Carol Stream"/>
    <x v="10"/>
    <n v="60188"/>
    <x v="2"/>
    <s v="OFF-ST-10004507"/>
    <x v="1"/>
    <x v="4"/>
    <s v="Advantus Rolling Storage Box"/>
    <n v="68.599999999999994"/>
    <n v="5"/>
    <n v="0.2"/>
    <n v="6.0024999999999977"/>
  </r>
  <r>
    <n v="3492"/>
    <x v="1734"/>
    <x v="1"/>
    <x v="740"/>
    <d v="2012-07-06T00:00:00"/>
    <s v="Standard Class"/>
    <x v="584"/>
    <s v="Rob Haberlin"/>
    <x v="0"/>
    <s v="United States"/>
    <s v="Carol Stream"/>
    <x v="10"/>
    <n v="60188"/>
    <x v="2"/>
    <s v="OFF-ST-10003208"/>
    <x v="1"/>
    <x v="4"/>
    <s v="Adjustable Depth Letter/Legal Cart"/>
    <n v="435.50400000000002"/>
    <n v="3"/>
    <n v="0.2"/>
    <n v="48.994199999999921"/>
  </r>
  <r>
    <n v="3493"/>
    <x v="1734"/>
    <x v="1"/>
    <x v="740"/>
    <d v="2012-07-06T00:00:00"/>
    <s v="Standard Class"/>
    <x v="584"/>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x v="208"/>
    <s v="Karen Bern"/>
    <x v="1"/>
    <s v="United States"/>
    <s v="Saint Cloud"/>
    <x v="11"/>
    <n v="56301"/>
    <x v="2"/>
    <s v="TEC-AC-10002305"/>
    <x v="2"/>
    <x v="11"/>
    <s v="KeyTronic E03601U1 - Keyboard - Beige"/>
    <n v="72"/>
    <n v="4"/>
    <n v="0"/>
    <n v="12.959999999999994"/>
  </r>
  <r>
    <n v="3495"/>
    <x v="1735"/>
    <x v="3"/>
    <x v="241"/>
    <d v="2014-09-29T00:00:00"/>
    <s v="Standard Class"/>
    <x v="208"/>
    <s v="Karen Bern"/>
    <x v="1"/>
    <s v="United States"/>
    <s v="Saint Cloud"/>
    <x v="11"/>
    <n v="56301"/>
    <x v="2"/>
    <s v="TEC-AC-10000990"/>
    <x v="2"/>
    <x v="11"/>
    <s v="Imation Bio 2GB USB Flash Drive Imation Corp"/>
    <n v="655.90000000000009"/>
    <n v="5"/>
    <n v="0"/>
    <n v="275.47800000000001"/>
  </r>
  <r>
    <n v="3496"/>
    <x v="1735"/>
    <x v="3"/>
    <x v="241"/>
    <d v="2014-09-29T00:00:00"/>
    <s v="Standard Class"/>
    <x v="208"/>
    <s v="Karen Bern"/>
    <x v="1"/>
    <s v="United States"/>
    <s v="Saint Cloud"/>
    <x v="11"/>
    <n v="56301"/>
    <x v="2"/>
    <s v="FUR-CH-10000665"/>
    <x v="0"/>
    <x v="1"/>
    <s v="Global Airflow Leather Mesh Back Chair, Black"/>
    <n v="603.91999999999996"/>
    <n v="4"/>
    <n v="0"/>
    <n v="181.17599999999993"/>
  </r>
  <r>
    <n v="3497"/>
    <x v="1736"/>
    <x v="0"/>
    <x v="590"/>
    <d v="2013-08-16T00:00:00"/>
    <s v="Standard Class"/>
    <x v="402"/>
    <s v="Cathy Armstrong"/>
    <x v="2"/>
    <s v="United States"/>
    <s v="Los Angeles"/>
    <x v="1"/>
    <n v="90036"/>
    <x v="1"/>
    <s v="FUR-TA-10001932"/>
    <x v="0"/>
    <x v="3"/>
    <s v="Chromcraft 48&quot; x 96&quot; Racetrack Double Pedestal Table"/>
    <n v="513.024"/>
    <n v="2"/>
    <n v="0.2"/>
    <n v="12.82559999999998"/>
  </r>
  <r>
    <n v="3498"/>
    <x v="1736"/>
    <x v="0"/>
    <x v="590"/>
    <d v="2013-08-16T00:00:00"/>
    <s v="Standard Class"/>
    <x v="402"/>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x v="402"/>
    <s v="Cathy Armstrong"/>
    <x v="2"/>
    <s v="United States"/>
    <s v="Los Angeles"/>
    <x v="1"/>
    <n v="90036"/>
    <x v="1"/>
    <s v="OFF-BI-10002160"/>
    <x v="1"/>
    <x v="8"/>
    <s v="Acco Hanging Data Binders"/>
    <n v="15.24"/>
    <n v="5"/>
    <n v="0.2"/>
    <n v="5.3339999999999996"/>
  </r>
  <r>
    <n v="3500"/>
    <x v="1737"/>
    <x v="0"/>
    <x v="321"/>
    <d v="2013-10-04T00:00:00"/>
    <s v="Standard Class"/>
    <x v="30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x v="300"/>
    <s v="Joe Kamberova"/>
    <x v="0"/>
    <s v="United States"/>
    <s v="Mobile"/>
    <x v="19"/>
    <n v="36608"/>
    <x v="0"/>
    <s v="OFF-BI-10001989"/>
    <x v="1"/>
    <x v="8"/>
    <s v="Premium Transparent Presentation Covers by GBC"/>
    <n v="62.94"/>
    <n v="3"/>
    <n v="0"/>
    <n v="30.211199999999998"/>
  </r>
  <r>
    <n v="3502"/>
    <x v="1737"/>
    <x v="0"/>
    <x v="321"/>
    <d v="2013-10-04T00:00:00"/>
    <s v="Standard Class"/>
    <x v="300"/>
    <s v="Joe Kamberova"/>
    <x v="0"/>
    <s v="United States"/>
    <s v="Mobile"/>
    <x v="19"/>
    <n v="36608"/>
    <x v="0"/>
    <s v="OFF-AR-10001149"/>
    <x v="1"/>
    <x v="6"/>
    <s v="Sanford Colorific Colored Pencils, 12/Box"/>
    <n v="25.919999999999998"/>
    <n v="9"/>
    <n v="0"/>
    <n v="7.7759999999999989"/>
  </r>
  <r>
    <n v="3503"/>
    <x v="1738"/>
    <x v="3"/>
    <x v="318"/>
    <d v="2014-04-11T00:00:00"/>
    <s v="Same Day"/>
    <x v="709"/>
    <s v="Russell D'Ascenzo"/>
    <x v="0"/>
    <s v="United States"/>
    <s v="Austin"/>
    <x v="5"/>
    <n v="78745"/>
    <x v="2"/>
    <s v="OFF-PA-10004101"/>
    <x v="1"/>
    <x v="10"/>
    <s v="Xerox 1894"/>
    <n v="10.368000000000002"/>
    <n v="2"/>
    <n v="0.2"/>
    <n v="3.6288"/>
  </r>
  <r>
    <n v="3504"/>
    <x v="1738"/>
    <x v="3"/>
    <x v="318"/>
    <d v="2014-04-11T00:00:00"/>
    <s v="Same Day"/>
    <x v="709"/>
    <s v="Russell D'Ascenzo"/>
    <x v="0"/>
    <s v="United States"/>
    <s v="Austin"/>
    <x v="5"/>
    <n v="78745"/>
    <x v="2"/>
    <s v="TEC-AC-10001714"/>
    <x v="2"/>
    <x v="11"/>
    <s v="Logitech MX Performance Wireless Mouse"/>
    <n v="95.736000000000004"/>
    <n v="3"/>
    <n v="0.2"/>
    <n v="20.343900000000001"/>
  </r>
  <r>
    <n v="3505"/>
    <x v="1739"/>
    <x v="0"/>
    <x v="122"/>
    <d v="2013-12-21T00:00:00"/>
    <s v="Second Class"/>
    <x v="451"/>
    <s v="Julie Kriz"/>
    <x v="2"/>
    <s v="United States"/>
    <s v="New York City"/>
    <x v="15"/>
    <n v="10009"/>
    <x v="3"/>
    <s v="OFF-ST-10003716"/>
    <x v="1"/>
    <x v="4"/>
    <s v="Tennsco Double-Tier Lockers"/>
    <n v="900.08"/>
    <n v="4"/>
    <n v="0"/>
    <n v="117.0104"/>
  </r>
  <r>
    <n v="3506"/>
    <x v="1740"/>
    <x v="2"/>
    <x v="886"/>
    <d v="2011-06-24T00:00:00"/>
    <s v="Standard Class"/>
    <x v="710"/>
    <s v="Sam Craven"/>
    <x v="0"/>
    <s v="United States"/>
    <s v="Plano"/>
    <x v="5"/>
    <n v="75023"/>
    <x v="2"/>
    <s v="TEC-PH-10000369"/>
    <x v="2"/>
    <x v="7"/>
    <s v="HTC One Mini"/>
    <n v="201.584"/>
    <n v="2"/>
    <n v="0.2"/>
    <n v="20.158400000000015"/>
  </r>
  <r>
    <n v="3507"/>
    <x v="1740"/>
    <x v="2"/>
    <x v="886"/>
    <d v="2011-06-24T00:00:00"/>
    <s v="Standard Class"/>
    <x v="710"/>
    <s v="Sam Craven"/>
    <x v="0"/>
    <s v="United States"/>
    <s v="Plano"/>
    <x v="5"/>
    <n v="75023"/>
    <x v="2"/>
    <s v="OFF-BI-10000756"/>
    <x v="1"/>
    <x v="8"/>
    <s v="Storex DuraTech Recycled Plastic Frosted Binders"/>
    <n v="3.3919999999999995"/>
    <n v="4"/>
    <n v="0.8"/>
    <n v="-5.088000000000001"/>
  </r>
  <r>
    <n v="3508"/>
    <x v="1740"/>
    <x v="2"/>
    <x v="886"/>
    <d v="2011-06-24T00:00:00"/>
    <s v="Standard Class"/>
    <x v="710"/>
    <s v="Sam Craven"/>
    <x v="0"/>
    <s v="United States"/>
    <s v="Plano"/>
    <x v="5"/>
    <n v="75023"/>
    <x v="2"/>
    <s v="FUR-BO-10001608"/>
    <x v="0"/>
    <x v="0"/>
    <s v="Hon Metal Bookcases, Black"/>
    <n v="193.06559999999999"/>
    <n v="4"/>
    <n v="0.32"/>
    <n v="-19.874399999999994"/>
  </r>
  <r>
    <n v="3509"/>
    <x v="1740"/>
    <x v="2"/>
    <x v="886"/>
    <d v="2011-06-24T00:00:00"/>
    <s v="Standard Class"/>
    <x v="710"/>
    <s v="Sam Craven"/>
    <x v="0"/>
    <s v="United States"/>
    <s v="Plano"/>
    <x v="5"/>
    <n v="75023"/>
    <x v="2"/>
    <s v="OFF-PA-10001166"/>
    <x v="1"/>
    <x v="10"/>
    <s v="Xerox 2"/>
    <n v="15.552000000000003"/>
    <n v="3"/>
    <n v="0.2"/>
    <n v="5.4432"/>
  </r>
  <r>
    <n v="3510"/>
    <x v="1740"/>
    <x v="2"/>
    <x v="886"/>
    <d v="2011-06-24T00:00:00"/>
    <s v="Standard Class"/>
    <x v="710"/>
    <s v="Sam Craven"/>
    <x v="0"/>
    <s v="United States"/>
    <s v="Plano"/>
    <x v="5"/>
    <n v="75023"/>
    <x v="2"/>
    <s v="OFF-PA-10000587"/>
    <x v="1"/>
    <x v="10"/>
    <s v="Array Parchment Paper, Assorted Colors"/>
    <n v="11.648000000000001"/>
    <n v="2"/>
    <n v="0.2"/>
    <n v="4.0768000000000004"/>
  </r>
  <r>
    <n v="3511"/>
    <x v="1740"/>
    <x v="2"/>
    <x v="886"/>
    <d v="2011-06-24T00:00:00"/>
    <s v="Standard Class"/>
    <x v="710"/>
    <s v="Sam Craven"/>
    <x v="0"/>
    <s v="United States"/>
    <s v="Plano"/>
    <x v="5"/>
    <n v="75023"/>
    <x v="2"/>
    <s v="TEC-MA-10001972"/>
    <x v="2"/>
    <x v="15"/>
    <s v="Okidata C331dn Printer"/>
    <n v="418.8"/>
    <n v="2"/>
    <n v="0.4"/>
    <n v="-97.71999999999997"/>
  </r>
  <r>
    <n v="3512"/>
    <x v="1740"/>
    <x v="2"/>
    <x v="886"/>
    <d v="2011-06-24T00:00:00"/>
    <s v="Standard Class"/>
    <x v="710"/>
    <s v="Sam Craven"/>
    <x v="0"/>
    <s v="United States"/>
    <s v="Plano"/>
    <x v="5"/>
    <n v="75023"/>
    <x v="2"/>
    <s v="OFF-ST-10004123"/>
    <x v="1"/>
    <x v="4"/>
    <s v="Safco Industrial Wire Shelving System"/>
    <n v="509.48800000000006"/>
    <n v="7"/>
    <n v="0.2"/>
    <n v="-127.37200000000001"/>
  </r>
  <r>
    <n v="3513"/>
    <x v="1741"/>
    <x v="3"/>
    <x v="507"/>
    <d v="2014-09-07T00:00:00"/>
    <s v="First Class"/>
    <x v="304"/>
    <s v="Helen Wasserman"/>
    <x v="1"/>
    <s v="United States"/>
    <s v="Chicago"/>
    <x v="10"/>
    <n v="60653"/>
    <x v="2"/>
    <s v="FUR-BO-10000112"/>
    <x v="0"/>
    <x v="0"/>
    <s v="Bush Birmingham Collection Bookcase, Dark Cherry"/>
    <n v="825.17399999999998"/>
    <n v="9"/>
    <n v="0.3"/>
    <n v="-117.88199999999998"/>
  </r>
  <r>
    <n v="3514"/>
    <x v="1741"/>
    <x v="3"/>
    <x v="507"/>
    <d v="2014-09-07T00:00:00"/>
    <s v="First Class"/>
    <x v="304"/>
    <s v="Helen Wasserman"/>
    <x v="1"/>
    <s v="United States"/>
    <s v="Chicago"/>
    <x v="10"/>
    <n v="60653"/>
    <x v="2"/>
    <s v="OFF-PA-10004041"/>
    <x v="1"/>
    <x v="10"/>
    <s v="It's Hot Message Books with Stickers, 2 3/4&quot; x 5&quot;"/>
    <n v="17.760000000000002"/>
    <n v="3"/>
    <n v="0.2"/>
    <n v="5.55"/>
  </r>
  <r>
    <n v="3515"/>
    <x v="1741"/>
    <x v="3"/>
    <x v="507"/>
    <d v="2014-09-07T00:00:00"/>
    <s v="First Class"/>
    <x v="304"/>
    <s v="Helen Wasserman"/>
    <x v="1"/>
    <s v="United States"/>
    <s v="Chicago"/>
    <x v="10"/>
    <n v="60653"/>
    <x v="2"/>
    <s v="OFF-AR-10001149"/>
    <x v="1"/>
    <x v="6"/>
    <s v="Sanford Colorific Colored Pencils, 12/Box"/>
    <n v="6.911999999999999"/>
    <n v="3"/>
    <n v="0.2"/>
    <n v="0.86399999999999988"/>
  </r>
  <r>
    <n v="3516"/>
    <x v="1742"/>
    <x v="0"/>
    <x v="887"/>
    <d v="2013-12-25T00:00:00"/>
    <s v="Standard Class"/>
    <x v="561"/>
    <s v="Stuart Calhoun"/>
    <x v="0"/>
    <s v="United States"/>
    <s v="Jackson"/>
    <x v="35"/>
    <n v="39212"/>
    <x v="0"/>
    <s v="TEC-AC-10002323"/>
    <x v="2"/>
    <x v="11"/>
    <s v="SanDisk Ultra 32 GB MicroSDHC Class 10 Memory Card"/>
    <n v="66.300000000000011"/>
    <n v="3"/>
    <n v="0"/>
    <n v="8.6190000000000033"/>
  </r>
  <r>
    <n v="3517"/>
    <x v="1743"/>
    <x v="0"/>
    <x v="888"/>
    <d v="2013-08-13T00:00:00"/>
    <s v="First Class"/>
    <x v="66"/>
    <s v="Helen Andreada"/>
    <x v="0"/>
    <s v="United States"/>
    <s v="Fayetteville"/>
    <x v="3"/>
    <n v="28314"/>
    <x v="0"/>
    <s v="OFF-PA-10000130"/>
    <x v="1"/>
    <x v="10"/>
    <s v="Xerox 199"/>
    <n v="30.816000000000003"/>
    <n v="9"/>
    <n v="0.2"/>
    <n v="9.6299999999999955"/>
  </r>
  <r>
    <n v="3518"/>
    <x v="1743"/>
    <x v="0"/>
    <x v="888"/>
    <d v="2013-08-13T00:00:00"/>
    <s v="First Class"/>
    <x v="66"/>
    <s v="Helen Andreada"/>
    <x v="0"/>
    <s v="United States"/>
    <s v="Fayetteville"/>
    <x v="3"/>
    <n v="28314"/>
    <x v="0"/>
    <s v="TEC-PH-10002350"/>
    <x v="2"/>
    <x v="7"/>
    <s v="Apple EarPods with Remote and Mic"/>
    <n v="44.783999999999999"/>
    <n v="2"/>
    <n v="0.2"/>
    <n v="4.4783999999999988"/>
  </r>
  <r>
    <n v="3519"/>
    <x v="1743"/>
    <x v="0"/>
    <x v="888"/>
    <d v="2013-08-13T00:00:00"/>
    <s v="First Class"/>
    <x v="66"/>
    <s v="Helen Andreada"/>
    <x v="0"/>
    <s v="United States"/>
    <s v="Fayetteville"/>
    <x v="3"/>
    <n v="28314"/>
    <x v="0"/>
    <s v="OFF-AP-10002518"/>
    <x v="1"/>
    <x v="9"/>
    <s v="Kensington 7 Outlet MasterPiece Power Center"/>
    <n v="569.53599999999994"/>
    <n v="4"/>
    <n v="0.2"/>
    <n v="64.072799999999944"/>
  </r>
  <r>
    <n v="3520"/>
    <x v="1744"/>
    <x v="1"/>
    <x v="137"/>
    <d v="2012-06-25T00:00:00"/>
    <s v="First Class"/>
    <x v="675"/>
    <s v="Michael Grace"/>
    <x v="2"/>
    <s v="United States"/>
    <s v="Aurora"/>
    <x v="10"/>
    <n v="60505"/>
    <x v="2"/>
    <s v="FUR-TA-10002645"/>
    <x v="0"/>
    <x v="3"/>
    <s v="Hon Rectangular Conference Tables"/>
    <n v="796.42500000000007"/>
    <n v="7"/>
    <n v="0.5"/>
    <n v="-525.6405000000002"/>
  </r>
  <r>
    <n v="3521"/>
    <x v="1745"/>
    <x v="1"/>
    <x v="889"/>
    <d v="2012-04-15T00:00:00"/>
    <s v="Standard Class"/>
    <x v="678"/>
    <s v="Dario Medina"/>
    <x v="1"/>
    <s v="United States"/>
    <s v="Sacramento"/>
    <x v="1"/>
    <n v="95823"/>
    <x v="1"/>
    <s v="OFF-BI-10000773"/>
    <x v="1"/>
    <x v="8"/>
    <s v="Insertable Tab Post Binder Dividers"/>
    <n v="12.832000000000001"/>
    <n v="2"/>
    <n v="0.2"/>
    <n v="4.3307999999999982"/>
  </r>
  <r>
    <n v="3522"/>
    <x v="1746"/>
    <x v="0"/>
    <x v="831"/>
    <d v="2013-11-26T00:00:00"/>
    <s v="Second Class"/>
    <x v="664"/>
    <s v="Denise Monton"/>
    <x v="1"/>
    <s v="United States"/>
    <s v="Des Moines"/>
    <x v="23"/>
    <n v="50315"/>
    <x v="2"/>
    <s v="OFF-PA-10003845"/>
    <x v="1"/>
    <x v="10"/>
    <s v="Xerox 1987"/>
    <n v="40.46"/>
    <n v="7"/>
    <n v="0"/>
    <n v="19.825400000000002"/>
  </r>
  <r>
    <n v="3523"/>
    <x v="1746"/>
    <x v="0"/>
    <x v="831"/>
    <d v="2013-11-26T00:00:00"/>
    <s v="Second Class"/>
    <x v="664"/>
    <s v="Denise Monton"/>
    <x v="1"/>
    <s v="United States"/>
    <s v="Des Moines"/>
    <x v="23"/>
    <n v="50315"/>
    <x v="2"/>
    <s v="TEC-PH-10001580"/>
    <x v="2"/>
    <x v="7"/>
    <s v="Logitech Mobile Speakerphone P710e - speaker phone"/>
    <n v="404.93999999999994"/>
    <n v="3"/>
    <n v="0"/>
    <n v="109.33379999999998"/>
  </r>
  <r>
    <n v="3524"/>
    <x v="1747"/>
    <x v="0"/>
    <x v="64"/>
    <d v="2013-09-11T00:00:00"/>
    <s v="Standard Class"/>
    <x v="504"/>
    <s v="Marina Lichtenstein"/>
    <x v="1"/>
    <s v="United States"/>
    <s v="San Diego"/>
    <x v="1"/>
    <n v="92105"/>
    <x v="1"/>
    <s v="TEC-AC-10002345"/>
    <x v="2"/>
    <x v="11"/>
    <s v="HP Standard 104 key PS/2 Keyboard"/>
    <n v="116"/>
    <n v="8"/>
    <n v="0"/>
    <n v="29"/>
  </r>
  <r>
    <n v="3525"/>
    <x v="1748"/>
    <x v="0"/>
    <x v="390"/>
    <d v="2013-11-29T00:00:00"/>
    <s v="Standard Class"/>
    <x v="654"/>
    <s v="George Ashbrook"/>
    <x v="0"/>
    <s v="United States"/>
    <s v="Dallas"/>
    <x v="5"/>
    <n v="75081"/>
    <x v="2"/>
    <s v="TEC-PH-10004120"/>
    <x v="2"/>
    <x v="7"/>
    <s v="AT&amp;T 1080 Phone"/>
    <n v="657.55200000000013"/>
    <n v="6"/>
    <n v="0.2"/>
    <n v="49.316399999999987"/>
  </r>
  <r>
    <n v="3526"/>
    <x v="1749"/>
    <x v="3"/>
    <x v="389"/>
    <d v="2014-12-16T00:00:00"/>
    <s v="Second Class"/>
    <x v="711"/>
    <s v="Stephanie Ulpright"/>
    <x v="2"/>
    <s v="United States"/>
    <s v="Jackson"/>
    <x v="35"/>
    <n v="39212"/>
    <x v="0"/>
    <s v="TEC-AC-10001838"/>
    <x v="2"/>
    <x v="11"/>
    <s v="Razer Tiamat Over Ear 7.1 Surround Sound PC Gaming Headset"/>
    <n v="599.97"/>
    <n v="3"/>
    <n v="0"/>
    <n v="257.98710000000005"/>
  </r>
  <r>
    <n v="3527"/>
    <x v="1749"/>
    <x v="3"/>
    <x v="389"/>
    <d v="2014-12-16T00:00:00"/>
    <s v="Second Class"/>
    <x v="711"/>
    <s v="Stephanie Ulpright"/>
    <x v="2"/>
    <s v="United States"/>
    <s v="Jackson"/>
    <x v="35"/>
    <n v="39212"/>
    <x v="0"/>
    <s v="TEC-PH-10000148"/>
    <x v="2"/>
    <x v="7"/>
    <s v="Cyber Acoustics AC-202b Speech Recognition Stereo Headset"/>
    <n v="38.97"/>
    <n v="3"/>
    <n v="0"/>
    <n v="0.77940000000000076"/>
  </r>
  <r>
    <n v="3528"/>
    <x v="1749"/>
    <x v="3"/>
    <x v="389"/>
    <d v="2014-12-16T00:00:00"/>
    <s v="Second Class"/>
    <x v="711"/>
    <s v="Stephanie Ulpright"/>
    <x v="2"/>
    <s v="United States"/>
    <s v="Jackson"/>
    <x v="35"/>
    <n v="39212"/>
    <x v="0"/>
    <s v="OFF-BI-10003476"/>
    <x v="1"/>
    <x v="8"/>
    <s v="Avery Metallic Poly Binders"/>
    <n v="45.84"/>
    <n v="8"/>
    <n v="0"/>
    <n v="22.0032"/>
  </r>
  <r>
    <n v="3529"/>
    <x v="1750"/>
    <x v="0"/>
    <x v="890"/>
    <d v="2013-06-30T00:00:00"/>
    <s v="Standard Class"/>
    <x v="217"/>
    <s v="Bill Donatelli"/>
    <x v="0"/>
    <s v="United States"/>
    <s v="San Diego"/>
    <x v="1"/>
    <n v="92024"/>
    <x v="1"/>
    <s v="TEC-PH-10004833"/>
    <x v="2"/>
    <x v="7"/>
    <s v="Macally Suction Cup Mount"/>
    <n v="38.24"/>
    <n v="4"/>
    <n v="0.2"/>
    <n v="-9.56"/>
  </r>
  <r>
    <n v="3530"/>
    <x v="1751"/>
    <x v="1"/>
    <x v="14"/>
    <d v="2012-09-23T00:00:00"/>
    <s v="Standard Class"/>
    <x v="591"/>
    <s v="Denny Blanton"/>
    <x v="0"/>
    <s v="United States"/>
    <s v="Orlando"/>
    <x v="2"/>
    <n v="32839"/>
    <x v="0"/>
    <s v="TEC-AC-10001465"/>
    <x v="2"/>
    <x v="11"/>
    <s v="SanDisk Cruzer 64 GB USB Flash Drive"/>
    <n v="87.168000000000006"/>
    <n v="3"/>
    <n v="0.2"/>
    <n v="10.895999999999987"/>
  </r>
  <r>
    <n v="3531"/>
    <x v="1752"/>
    <x v="0"/>
    <x v="288"/>
    <d v="2013-05-24T00:00:00"/>
    <s v="Standard Class"/>
    <x v="532"/>
    <s v="Roy Phan"/>
    <x v="1"/>
    <s v="United States"/>
    <s v="Lafayette"/>
    <x v="14"/>
    <n v="47905"/>
    <x v="2"/>
    <s v="OFF-AR-10003056"/>
    <x v="1"/>
    <x v="6"/>
    <s v="Newell 341"/>
    <n v="21.400000000000002"/>
    <n v="5"/>
    <n v="0"/>
    <n v="6.2059999999999977"/>
  </r>
  <r>
    <n v="3532"/>
    <x v="1753"/>
    <x v="0"/>
    <x v="316"/>
    <d v="2013-05-29T00:00:00"/>
    <s v="Same Day"/>
    <x v="553"/>
    <s v="Edward Hooks"/>
    <x v="1"/>
    <s v="United States"/>
    <s v="New York City"/>
    <x v="15"/>
    <n v="10035"/>
    <x v="3"/>
    <s v="OFF-SU-10001218"/>
    <x v="1"/>
    <x v="14"/>
    <s v="Fiskars Softgrip Scissors"/>
    <n v="54.900000000000006"/>
    <n v="5"/>
    <n v="0"/>
    <n v="15.372000000000003"/>
  </r>
  <r>
    <n v="3533"/>
    <x v="1754"/>
    <x v="2"/>
    <x v="891"/>
    <d v="2011-04-23T00:00:00"/>
    <s v="Standard Class"/>
    <x v="252"/>
    <s v="John Lee"/>
    <x v="0"/>
    <s v="United States"/>
    <s v="Los Angeles"/>
    <x v="1"/>
    <n v="90049"/>
    <x v="1"/>
    <s v="TEC-MA-10002859"/>
    <x v="2"/>
    <x v="15"/>
    <s v="Ativa MDM8000 8-Sheet Micro-Cut Shredder"/>
    <n v="287.96800000000002"/>
    <n v="4"/>
    <n v="0.2"/>
    <n v="97.189199999999985"/>
  </r>
  <r>
    <n v="3534"/>
    <x v="1754"/>
    <x v="2"/>
    <x v="891"/>
    <d v="2011-04-23T00:00:00"/>
    <s v="Standard Class"/>
    <x v="252"/>
    <s v="John Lee"/>
    <x v="0"/>
    <s v="United States"/>
    <s v="Los Angeles"/>
    <x v="1"/>
    <n v="90049"/>
    <x v="1"/>
    <s v="OFF-AR-10002375"/>
    <x v="1"/>
    <x v="6"/>
    <s v="Newell 351"/>
    <n v="13.12"/>
    <n v="4"/>
    <n v="0"/>
    <n v="3.8047999999999984"/>
  </r>
  <r>
    <n v="3535"/>
    <x v="1754"/>
    <x v="2"/>
    <x v="891"/>
    <d v="2011-04-23T00:00:00"/>
    <s v="Standard Class"/>
    <x v="252"/>
    <s v="John Lee"/>
    <x v="0"/>
    <s v="United States"/>
    <s v="Los Angeles"/>
    <x v="1"/>
    <n v="90049"/>
    <x v="1"/>
    <s v="OFF-AR-10000657"/>
    <x v="1"/>
    <x v="6"/>
    <s v="Binney &amp; Smith inkTank Desk Highlighter, Chisel Tip, Yellow, 12/Box"/>
    <n v="10.75"/>
    <n v="5"/>
    <n v="0"/>
    <n v="3.547499999999999"/>
  </r>
  <r>
    <n v="3536"/>
    <x v="1754"/>
    <x v="2"/>
    <x v="891"/>
    <d v="2011-04-23T00:00:00"/>
    <s v="Standard Class"/>
    <x v="252"/>
    <s v="John Lee"/>
    <x v="0"/>
    <s v="United States"/>
    <s v="Los Angeles"/>
    <x v="1"/>
    <n v="90049"/>
    <x v="1"/>
    <s v="OFF-FA-10000134"/>
    <x v="1"/>
    <x v="13"/>
    <s v="Advantus Push Pins, Aluminum Head"/>
    <n v="11.62"/>
    <n v="2"/>
    <n v="0"/>
    <n v="3.6021999999999998"/>
  </r>
  <r>
    <n v="3537"/>
    <x v="1755"/>
    <x v="0"/>
    <x v="26"/>
    <d v="2013-06-21T00:00:00"/>
    <s v="Second Class"/>
    <x v="248"/>
    <s v="Fred McMath"/>
    <x v="0"/>
    <s v="United States"/>
    <s v="New York City"/>
    <x v="15"/>
    <n v="10024"/>
    <x v="3"/>
    <s v="OFF-ST-10000419"/>
    <x v="1"/>
    <x v="4"/>
    <s v="Rogers Jumbo File, Granite"/>
    <n v="40.74"/>
    <n v="3"/>
    <n v="0"/>
    <n v="0.4073999999999991"/>
  </r>
  <r>
    <n v="3538"/>
    <x v="1756"/>
    <x v="2"/>
    <x v="309"/>
    <d v="2011-05-09T00:00:00"/>
    <s v="Same Day"/>
    <x v="115"/>
    <s v="Sean Braxton"/>
    <x v="1"/>
    <s v="United States"/>
    <s v="Henderson"/>
    <x v="0"/>
    <n v="42420"/>
    <x v="0"/>
    <s v="OFF-ST-10000107"/>
    <x v="1"/>
    <x v="4"/>
    <s v="Fellowes Super Stor/Drawer"/>
    <n v="83.25"/>
    <n v="3"/>
    <n v="0"/>
    <n v="14.984999999999992"/>
  </r>
  <r>
    <n v="3539"/>
    <x v="1756"/>
    <x v="2"/>
    <x v="309"/>
    <d v="2011-05-09T00:00:00"/>
    <s v="Same Day"/>
    <x v="115"/>
    <s v="Sean Braxton"/>
    <x v="1"/>
    <s v="United States"/>
    <s v="Henderson"/>
    <x v="0"/>
    <n v="42420"/>
    <x v="0"/>
    <s v="OFF-LA-10001641"/>
    <x v="1"/>
    <x v="2"/>
    <s v="Avery 518"/>
    <n v="9.4499999999999993"/>
    <n v="3"/>
    <n v="0"/>
    <n v="4.5359999999999996"/>
  </r>
  <r>
    <n v="3540"/>
    <x v="1756"/>
    <x v="2"/>
    <x v="309"/>
    <d v="2011-05-09T00:00:00"/>
    <s v="Same Day"/>
    <x v="115"/>
    <s v="Sean Braxton"/>
    <x v="1"/>
    <s v="United States"/>
    <s v="Henderson"/>
    <x v="0"/>
    <n v="42420"/>
    <x v="0"/>
    <s v="OFF-LA-10003121"/>
    <x v="1"/>
    <x v="2"/>
    <s v="Avery 506"/>
    <n v="20.65"/>
    <n v="5"/>
    <n v="0"/>
    <n v="9.4989999999999988"/>
  </r>
  <r>
    <n v="3541"/>
    <x v="1756"/>
    <x v="2"/>
    <x v="309"/>
    <d v="2011-05-09T00:00:00"/>
    <s v="Same Day"/>
    <x v="115"/>
    <s v="Sean Braxton"/>
    <x v="1"/>
    <s v="United States"/>
    <s v="Henderson"/>
    <x v="0"/>
    <n v="42420"/>
    <x v="0"/>
    <s v="OFF-PA-10002689"/>
    <x v="1"/>
    <x v="10"/>
    <s v="Weyerhaeuser First Choice Laser/Copy Paper (20Lb. and 88 Bright)"/>
    <n v="45.36"/>
    <n v="7"/>
    <n v="0"/>
    <n v="21.772800000000004"/>
  </r>
  <r>
    <n v="3542"/>
    <x v="1757"/>
    <x v="0"/>
    <x v="31"/>
    <d v="2013-09-21T00:00:00"/>
    <s v="First Class"/>
    <x v="277"/>
    <s v="Seth Vernon"/>
    <x v="0"/>
    <s v="United States"/>
    <s v="Columbus"/>
    <x v="24"/>
    <n v="43229"/>
    <x v="3"/>
    <s v="FUR-FU-10002107"/>
    <x v="0"/>
    <x v="5"/>
    <s v="Eldon Pizzaz Desk Accessories"/>
    <n v="5.3520000000000003"/>
    <n v="3"/>
    <n v="0.2"/>
    <n v="1.6055999999999999"/>
  </r>
  <r>
    <n v="3543"/>
    <x v="1757"/>
    <x v="0"/>
    <x v="31"/>
    <d v="2013-09-21T00:00:00"/>
    <s v="First Class"/>
    <x v="277"/>
    <s v="Seth Vernon"/>
    <x v="0"/>
    <s v="United States"/>
    <s v="Columbus"/>
    <x v="24"/>
    <n v="43229"/>
    <x v="3"/>
    <s v="FUR-CH-10002647"/>
    <x v="0"/>
    <x v="1"/>
    <s v="Situations Contoured Folding Chairs, 4/Set"/>
    <n v="99.372"/>
    <n v="2"/>
    <n v="0.3"/>
    <n v="-7.0979999999999919"/>
  </r>
  <r>
    <n v="3544"/>
    <x v="1757"/>
    <x v="0"/>
    <x v="31"/>
    <d v="2013-09-21T00:00:00"/>
    <s v="First Class"/>
    <x v="277"/>
    <s v="Seth Vernon"/>
    <x v="0"/>
    <s v="United States"/>
    <s v="Columbus"/>
    <x v="24"/>
    <n v="43229"/>
    <x v="3"/>
    <s v="OFF-AR-10002257"/>
    <x v="1"/>
    <x v="6"/>
    <s v="Eldon Spacemaker Box, Quick-Snap Lid, Clear"/>
    <n v="2.6720000000000002"/>
    <n v="1"/>
    <n v="0.2"/>
    <n v="0.36739999999999962"/>
  </r>
  <r>
    <n v="3545"/>
    <x v="1758"/>
    <x v="3"/>
    <x v="331"/>
    <d v="2014-12-26T00:00:00"/>
    <s v="Second Class"/>
    <x v="462"/>
    <s v="Michael Moore"/>
    <x v="0"/>
    <s v="United States"/>
    <s v="College Station"/>
    <x v="5"/>
    <n v="77840"/>
    <x v="2"/>
    <s v="OFF-PA-10004519"/>
    <x v="1"/>
    <x v="10"/>
    <s v="Spiral Phone Message Books with Labels by Adams"/>
    <n v="28.672000000000004"/>
    <n v="8"/>
    <n v="0.2"/>
    <n v="10.393600000000001"/>
  </r>
  <r>
    <n v="3546"/>
    <x v="1758"/>
    <x v="3"/>
    <x v="331"/>
    <d v="2014-12-26T00:00:00"/>
    <s v="Second Class"/>
    <x v="462"/>
    <s v="Michael Moore"/>
    <x v="0"/>
    <s v="United States"/>
    <s v="College Station"/>
    <x v="5"/>
    <n v="77840"/>
    <x v="2"/>
    <s v="OFF-AP-10001947"/>
    <x v="1"/>
    <x v="9"/>
    <s v="Acco 6 Outlet Guardian Premium Plus Surge Suppressor"/>
    <n v="29.311999999999994"/>
    <n v="8"/>
    <n v="0.8"/>
    <n v="-74.74560000000001"/>
  </r>
  <r>
    <n v="3547"/>
    <x v="1759"/>
    <x v="3"/>
    <x v="505"/>
    <d v="2014-11-02T00:00:00"/>
    <s v="First Class"/>
    <x v="279"/>
    <s v="Ross DeVincentis"/>
    <x v="2"/>
    <s v="United States"/>
    <s v="Richmond"/>
    <x v="0"/>
    <n v="40475"/>
    <x v="0"/>
    <s v="OFF-ST-10004963"/>
    <x v="1"/>
    <x v="4"/>
    <s v="Eldon Gobal File Keepers"/>
    <n v="105.98"/>
    <n v="7"/>
    <n v="0"/>
    <n v="4.2391999999999932"/>
  </r>
  <r>
    <n v="3548"/>
    <x v="1759"/>
    <x v="3"/>
    <x v="505"/>
    <d v="2014-11-02T00:00:00"/>
    <s v="First Class"/>
    <x v="279"/>
    <s v="Ross DeVincentis"/>
    <x v="2"/>
    <s v="United States"/>
    <s v="Richmond"/>
    <x v="0"/>
    <n v="40475"/>
    <x v="0"/>
    <s v="OFF-SU-10002573"/>
    <x v="1"/>
    <x v="14"/>
    <s v="Acme 10&quot; Easy Grip Assistive Scissors"/>
    <n v="35.06"/>
    <n v="2"/>
    <n v="0"/>
    <n v="10.517999999999997"/>
  </r>
  <r>
    <n v="3549"/>
    <x v="1759"/>
    <x v="3"/>
    <x v="505"/>
    <d v="2014-11-02T00:00:00"/>
    <s v="First Class"/>
    <x v="279"/>
    <s v="Ross DeVincentis"/>
    <x v="2"/>
    <s v="United States"/>
    <s v="Richmond"/>
    <x v="0"/>
    <n v="40475"/>
    <x v="0"/>
    <s v="FUR-CH-10000553"/>
    <x v="0"/>
    <x v="1"/>
    <s v="Metal Folding Chairs, Beige, 4/Carton"/>
    <n v="33.94"/>
    <n v="1"/>
    <n v="0"/>
    <n v="9.1637999999999984"/>
  </r>
  <r>
    <n v="3550"/>
    <x v="1759"/>
    <x v="3"/>
    <x v="505"/>
    <d v="2014-11-02T00:00:00"/>
    <s v="First Class"/>
    <x v="279"/>
    <s v="Ross DeVincentis"/>
    <x v="2"/>
    <s v="United States"/>
    <s v="Richmond"/>
    <x v="0"/>
    <n v="40475"/>
    <x v="0"/>
    <s v="OFF-LA-10001982"/>
    <x v="1"/>
    <x v="2"/>
    <s v="Smead Alpha-Z Color-Coded Name Labels First Letter Starter Set"/>
    <n v="30"/>
    <n v="8"/>
    <n v="0"/>
    <n v="14.399999999999999"/>
  </r>
  <r>
    <n v="3551"/>
    <x v="1760"/>
    <x v="0"/>
    <x v="892"/>
    <d v="2013-04-03T00:00:00"/>
    <s v="Second Class"/>
    <x v="467"/>
    <s v="Maria Etezadi"/>
    <x v="2"/>
    <s v="United States"/>
    <s v="Chicago"/>
    <x v="10"/>
    <n v="60653"/>
    <x v="2"/>
    <s v="OFF-PA-10001295"/>
    <x v="1"/>
    <x v="10"/>
    <s v="Computer Printout Paper with Letter-Trim Perforations"/>
    <n v="45.527999999999999"/>
    <n v="3"/>
    <n v="0.2"/>
    <n v="15.934799999999997"/>
  </r>
  <r>
    <n v="3552"/>
    <x v="1760"/>
    <x v="0"/>
    <x v="892"/>
    <d v="2013-04-03T00:00:00"/>
    <s v="Second Class"/>
    <x v="467"/>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x v="467"/>
    <s v="Maria Etezadi"/>
    <x v="2"/>
    <s v="United States"/>
    <s v="Chicago"/>
    <x v="10"/>
    <n v="60653"/>
    <x v="2"/>
    <s v="TEC-PH-10001254"/>
    <x v="2"/>
    <x v="7"/>
    <s v="Jabra BIZ 2300 Duo QD Duo Corded Headset"/>
    <n v="812.73599999999999"/>
    <n v="8"/>
    <n v="0.2"/>
    <n v="60.955199999999962"/>
  </r>
  <r>
    <n v="3554"/>
    <x v="1761"/>
    <x v="3"/>
    <x v="51"/>
    <d v="2014-11-27T00:00:00"/>
    <s v="Second Class"/>
    <x v="395"/>
    <s v="Frank Hawley"/>
    <x v="1"/>
    <s v="United States"/>
    <s v="Philadelphia"/>
    <x v="9"/>
    <n v="19120"/>
    <x v="3"/>
    <s v="OFF-BI-10001658"/>
    <x v="1"/>
    <x v="8"/>
    <s v="GBC Standard Therm-A-Bind Covers"/>
    <n v="7.4760000000000018"/>
    <n v="1"/>
    <n v="0.7"/>
    <n v="-5.9807999999999986"/>
  </r>
  <r>
    <n v="3555"/>
    <x v="1762"/>
    <x v="2"/>
    <x v="893"/>
    <d v="2011-03-26T00:00:00"/>
    <s v="Second Class"/>
    <x v="22"/>
    <s v="Patrick O'Donnell"/>
    <x v="0"/>
    <s v="United States"/>
    <s v="Los Angeles"/>
    <x v="1"/>
    <n v="90036"/>
    <x v="1"/>
    <s v="OFF-ST-10000585"/>
    <x v="1"/>
    <x v="4"/>
    <s v="Economy Rollaway Files"/>
    <n v="330.4"/>
    <n v="2"/>
    <n v="0"/>
    <n v="85.903999999999996"/>
  </r>
  <r>
    <n v="3556"/>
    <x v="1762"/>
    <x v="2"/>
    <x v="893"/>
    <d v="2011-03-26T00:00:00"/>
    <s v="Second Class"/>
    <x v="22"/>
    <s v="Patrick O'Donnell"/>
    <x v="0"/>
    <s v="United States"/>
    <s v="Los Angeles"/>
    <x v="1"/>
    <n v="90036"/>
    <x v="1"/>
    <s v="TEC-PH-10003484"/>
    <x v="2"/>
    <x v="7"/>
    <s v="Ooma Telo VoIP Home Phone System"/>
    <n v="604.75199999999995"/>
    <n v="6"/>
    <n v="0.2"/>
    <n v="37.797000000000025"/>
  </r>
  <r>
    <n v="3557"/>
    <x v="1763"/>
    <x v="3"/>
    <x v="96"/>
    <d v="2014-12-06T00:00:00"/>
    <s v="Standard Class"/>
    <x v="142"/>
    <s v="Clay Cheatham"/>
    <x v="0"/>
    <s v="United States"/>
    <s v="Los Angeles"/>
    <x v="1"/>
    <n v="90008"/>
    <x v="1"/>
    <s v="OFF-PA-10004735"/>
    <x v="1"/>
    <x v="10"/>
    <s v="Xerox 1905"/>
    <n v="45.36"/>
    <n v="7"/>
    <n v="0"/>
    <n v="21.772800000000004"/>
  </r>
  <r>
    <n v="3558"/>
    <x v="1763"/>
    <x v="3"/>
    <x v="96"/>
    <d v="2014-12-06T00:00:00"/>
    <s v="Standard Class"/>
    <x v="142"/>
    <s v="Clay Cheatham"/>
    <x v="0"/>
    <s v="United States"/>
    <s v="Los Angeles"/>
    <x v="1"/>
    <n v="90008"/>
    <x v="1"/>
    <s v="OFF-BI-10003429"/>
    <x v="1"/>
    <x v="8"/>
    <s v="Cardinal HOLDit! Binder Insert Strips,Extra Strips"/>
    <n v="10.128"/>
    <n v="2"/>
    <n v="0.2"/>
    <n v="3.6714000000000002"/>
  </r>
  <r>
    <n v="3559"/>
    <x v="1764"/>
    <x v="3"/>
    <x v="659"/>
    <d v="2014-11-13T00:00:00"/>
    <s v="Standard Class"/>
    <x v="700"/>
    <s v="Tony Sayre"/>
    <x v="0"/>
    <s v="United States"/>
    <s v="San Francisco"/>
    <x v="1"/>
    <n v="94122"/>
    <x v="1"/>
    <s v="OFF-BI-10002982"/>
    <x v="1"/>
    <x v="8"/>
    <s v="Avery Self-Adhesive Photo Pockets for Polaroid Photos"/>
    <n v="21.792000000000002"/>
    <n v="4"/>
    <n v="0.2"/>
    <n v="7.6271999999999984"/>
  </r>
  <r>
    <n v="3560"/>
    <x v="1764"/>
    <x v="3"/>
    <x v="659"/>
    <d v="2014-11-13T00:00:00"/>
    <s v="Standard Class"/>
    <x v="700"/>
    <s v="Tony Sayre"/>
    <x v="0"/>
    <s v="United States"/>
    <s v="San Francisco"/>
    <x v="1"/>
    <n v="94122"/>
    <x v="1"/>
    <s v="TEC-AC-10004975"/>
    <x v="2"/>
    <x v="11"/>
    <s v="Plantronics Audio 995 Wireless Stereo Headset"/>
    <n v="439.8"/>
    <n v="4"/>
    <n v="0"/>
    <n v="145.13400000000001"/>
  </r>
  <r>
    <n v="3561"/>
    <x v="1765"/>
    <x v="3"/>
    <x v="507"/>
    <d v="2014-09-10T00:00:00"/>
    <s v="Second Class"/>
    <x v="198"/>
    <s v="Maribeth Dona"/>
    <x v="0"/>
    <s v="United States"/>
    <s v="Akron"/>
    <x v="24"/>
    <n v="44312"/>
    <x v="3"/>
    <s v="OFF-AR-10002335"/>
    <x v="1"/>
    <x v="6"/>
    <s v="DIXON Oriole Pencils"/>
    <n v="8.2560000000000002"/>
    <n v="4"/>
    <n v="0.2"/>
    <n v="0.61920000000000019"/>
  </r>
  <r>
    <n v="3562"/>
    <x v="1765"/>
    <x v="3"/>
    <x v="507"/>
    <d v="2014-09-10T00:00:00"/>
    <s v="Second Class"/>
    <x v="198"/>
    <s v="Maribeth Dona"/>
    <x v="0"/>
    <s v="United States"/>
    <s v="Akron"/>
    <x v="24"/>
    <n v="44312"/>
    <x v="3"/>
    <s v="OFF-BI-10004001"/>
    <x v="1"/>
    <x v="8"/>
    <s v="GBC Recycled VeloBinder Covers"/>
    <n v="25.560000000000002"/>
    <n v="5"/>
    <n v="0.7"/>
    <n v="-20.448"/>
  </r>
  <r>
    <n v="3563"/>
    <x v="1765"/>
    <x v="3"/>
    <x v="507"/>
    <d v="2014-09-10T00:00:00"/>
    <s v="Second Class"/>
    <x v="198"/>
    <s v="Maribeth Dona"/>
    <x v="0"/>
    <s v="United States"/>
    <s v="Akron"/>
    <x v="24"/>
    <n v="44312"/>
    <x v="3"/>
    <s v="OFF-BI-10001634"/>
    <x v="1"/>
    <x v="8"/>
    <s v="Wilson Jones Active Use Binders"/>
    <n v="4.3680000000000012"/>
    <n v="2"/>
    <n v="0.7"/>
    <n v="-3.0575999999999999"/>
  </r>
  <r>
    <n v="3564"/>
    <x v="1765"/>
    <x v="3"/>
    <x v="507"/>
    <d v="2014-09-10T00:00:00"/>
    <s v="Second Class"/>
    <x v="198"/>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x v="150"/>
    <s v="Guy Thornton"/>
    <x v="0"/>
    <s v="United States"/>
    <s v="Los Angeles"/>
    <x v="1"/>
    <n v="90049"/>
    <x v="1"/>
    <s v="OFF-PA-10000552"/>
    <x v="1"/>
    <x v="10"/>
    <s v="Xerox 200"/>
    <n v="12.96"/>
    <n v="2"/>
    <n v="0"/>
    <n v="6.2208000000000006"/>
  </r>
  <r>
    <n v="3566"/>
    <x v="1766"/>
    <x v="0"/>
    <x v="894"/>
    <d v="2013-07-07T00:00:00"/>
    <s v="First Class"/>
    <x v="150"/>
    <s v="Guy Thornton"/>
    <x v="0"/>
    <s v="United States"/>
    <s v="Los Angeles"/>
    <x v="1"/>
    <n v="90049"/>
    <x v="1"/>
    <s v="OFF-FA-10001135"/>
    <x v="1"/>
    <x v="13"/>
    <s v="Brites Rubber Bands, 1 1/2 oz. Box"/>
    <n v="3.96"/>
    <n v="2"/>
    <n v="0"/>
    <n v="7.9200000000000159E-2"/>
  </r>
  <r>
    <n v="3567"/>
    <x v="1767"/>
    <x v="3"/>
    <x v="210"/>
    <d v="2014-09-15T00:00:00"/>
    <s v="Standard Class"/>
    <x v="372"/>
    <s v="Robert Dilbeck"/>
    <x v="2"/>
    <s v="United States"/>
    <s v="Independence"/>
    <x v="25"/>
    <n v="64055"/>
    <x v="2"/>
    <s v="OFF-BI-10003650"/>
    <x v="1"/>
    <x v="8"/>
    <s v="GBC DocuBind 300 Electric Binding Machine"/>
    <n v="1577.94"/>
    <n v="3"/>
    <n v="0"/>
    <n v="757.41120000000001"/>
  </r>
  <r>
    <n v="3568"/>
    <x v="1768"/>
    <x v="0"/>
    <x v="369"/>
    <d v="2013-09-15T00:00:00"/>
    <s v="Second Class"/>
    <x v="626"/>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x v="82"/>
    <s v="Jim Kriz"/>
    <x v="2"/>
    <s v="United States"/>
    <s v="Seattle"/>
    <x v="4"/>
    <n v="98105"/>
    <x v="1"/>
    <s v="TEC-AC-10003628"/>
    <x v="2"/>
    <x v="11"/>
    <s v="Logitech 910-002974 M325 Wireless Mouse for Web Scrolling"/>
    <n v="59.98"/>
    <n v="2"/>
    <n v="0"/>
    <n v="26.391200000000005"/>
  </r>
  <r>
    <n v="3570"/>
    <x v="1769"/>
    <x v="3"/>
    <x v="445"/>
    <d v="2014-07-04T00:00:00"/>
    <s v="Same Day"/>
    <x v="82"/>
    <s v="Jim Kriz"/>
    <x v="2"/>
    <s v="United States"/>
    <s v="Seattle"/>
    <x v="4"/>
    <n v="98105"/>
    <x v="1"/>
    <s v="TEC-MA-10001148"/>
    <x v="2"/>
    <x v="15"/>
    <s v="Okidata MB491 Multifunction Printer"/>
    <n v="2395.2000000000003"/>
    <n v="6"/>
    <n v="0.2"/>
    <n v="209.58000000000004"/>
  </r>
  <r>
    <n v="3571"/>
    <x v="1769"/>
    <x v="3"/>
    <x v="445"/>
    <d v="2014-07-04T00:00:00"/>
    <s v="Same Day"/>
    <x v="82"/>
    <s v="Jim Kriz"/>
    <x v="2"/>
    <s v="United States"/>
    <s v="Seattle"/>
    <x v="4"/>
    <n v="98105"/>
    <x v="1"/>
    <s v="TEC-AC-10002049"/>
    <x v="2"/>
    <x v="11"/>
    <s v="Plantronics Savi W720 Multi-Device Wireless Headset System"/>
    <n v="1687.8"/>
    <n v="4"/>
    <n v="0"/>
    <n v="742.63200000000006"/>
  </r>
  <r>
    <n v="3572"/>
    <x v="1769"/>
    <x v="3"/>
    <x v="445"/>
    <d v="2014-07-04T00:00:00"/>
    <s v="Same Day"/>
    <x v="82"/>
    <s v="Jim Kriz"/>
    <x v="2"/>
    <s v="United States"/>
    <s v="Seattle"/>
    <x v="4"/>
    <n v="98105"/>
    <x v="1"/>
    <s v="TEC-PH-10000702"/>
    <x v="2"/>
    <x v="7"/>
    <s v="Square Credit Card Reader, 4 1/2&quot; x 4 1/2&quot; x 1&quot;, White"/>
    <n v="7.9920000000000009"/>
    <n v="1"/>
    <n v="0.2"/>
    <n v="2.6972999999999994"/>
  </r>
  <r>
    <n v="3573"/>
    <x v="1770"/>
    <x v="3"/>
    <x v="222"/>
    <d v="2014-07-05T00:00:00"/>
    <s v="Standard Class"/>
    <x v="712"/>
    <s v="Fred Chung"/>
    <x v="1"/>
    <s v="United States"/>
    <s v="Mesquite"/>
    <x v="5"/>
    <n v="75150"/>
    <x v="2"/>
    <s v="OFF-PA-10003953"/>
    <x v="1"/>
    <x v="10"/>
    <s v="Xerox 218"/>
    <n v="5.1840000000000011"/>
    <n v="1"/>
    <n v="0.2"/>
    <n v="1.8144"/>
  </r>
  <r>
    <n v="3574"/>
    <x v="1771"/>
    <x v="3"/>
    <x v="783"/>
    <d v="2014-08-13T00:00:00"/>
    <s v="Standard Class"/>
    <x v="527"/>
    <s v="Joni Wasserman"/>
    <x v="0"/>
    <s v="United States"/>
    <s v="Long Beach"/>
    <x v="15"/>
    <n v="11561"/>
    <x v="3"/>
    <s v="OFF-AR-10003602"/>
    <x v="1"/>
    <x v="6"/>
    <s v="Quartet Omega Colored Chalk, 12/Pack"/>
    <n v="11.68"/>
    <n v="2"/>
    <n v="0"/>
    <n v="5.4895999999999994"/>
  </r>
  <r>
    <n v="3575"/>
    <x v="1771"/>
    <x v="3"/>
    <x v="783"/>
    <d v="2014-08-13T00:00:00"/>
    <s v="Standard Class"/>
    <x v="527"/>
    <s v="Joni Wasserman"/>
    <x v="0"/>
    <s v="United States"/>
    <s v="Long Beach"/>
    <x v="15"/>
    <n v="11561"/>
    <x v="3"/>
    <s v="OFF-AR-10004062"/>
    <x v="1"/>
    <x v="6"/>
    <s v="Staples"/>
    <n v="104.80000000000001"/>
    <n v="10"/>
    <n v="0"/>
    <n v="26.200000000000003"/>
  </r>
  <r>
    <n v="3576"/>
    <x v="1772"/>
    <x v="1"/>
    <x v="531"/>
    <d v="2012-03-24T00:00:00"/>
    <s v="Standard Class"/>
    <x v="419"/>
    <s v="Dan Campbell"/>
    <x v="0"/>
    <s v="United States"/>
    <s v="North Miami"/>
    <x v="2"/>
    <n v="33161"/>
    <x v="0"/>
    <s v="OFF-PA-10001560"/>
    <x v="1"/>
    <x v="10"/>
    <s v="Adams Telephone Message Books, 5 1/4” x 11”"/>
    <n v="14.496000000000002"/>
    <n v="3"/>
    <n v="0.2"/>
    <n v="4.8924000000000003"/>
  </r>
  <r>
    <n v="3577"/>
    <x v="1773"/>
    <x v="0"/>
    <x v="843"/>
    <d v="2013-06-12T00:00:00"/>
    <s v="Standard Class"/>
    <x v="86"/>
    <s v="Frank Merwin"/>
    <x v="2"/>
    <s v="United States"/>
    <s v="Bakersfield"/>
    <x v="1"/>
    <n v="93309"/>
    <x v="1"/>
    <s v="OFF-BI-10003305"/>
    <x v="1"/>
    <x v="8"/>
    <s v="Avery Hanging File Binders"/>
    <n v="4.7840000000000007"/>
    <n v="1"/>
    <n v="0.2"/>
    <n v="1.5547999999999997"/>
  </r>
  <r>
    <n v="3578"/>
    <x v="1773"/>
    <x v="0"/>
    <x v="843"/>
    <d v="2013-06-12T00:00:00"/>
    <s v="Standard Class"/>
    <x v="86"/>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x v="363"/>
    <s v="Meg Tillman"/>
    <x v="0"/>
    <s v="United States"/>
    <s v="Jackson"/>
    <x v="35"/>
    <n v="39212"/>
    <x v="0"/>
    <s v="OFF-ST-10000321"/>
    <x v="1"/>
    <x v="4"/>
    <s v="Akro Stacking Bins"/>
    <n v="7.89"/>
    <n v="1"/>
    <n v="0"/>
    <n v="0.31559999999999899"/>
  </r>
  <r>
    <n v="3580"/>
    <x v="1774"/>
    <x v="0"/>
    <x v="197"/>
    <d v="2013-07-30T00:00:00"/>
    <s v="Standard Class"/>
    <x v="363"/>
    <s v="Meg Tillman"/>
    <x v="0"/>
    <s v="United States"/>
    <s v="Jackson"/>
    <x v="35"/>
    <n v="39212"/>
    <x v="0"/>
    <s v="OFF-PA-10004665"/>
    <x v="1"/>
    <x v="10"/>
    <s v="Advantus Motivational Note Cards"/>
    <n v="65.5"/>
    <n v="5"/>
    <n v="0"/>
    <n v="32.094999999999999"/>
  </r>
  <r>
    <n v="3581"/>
    <x v="1774"/>
    <x v="0"/>
    <x v="197"/>
    <d v="2013-07-30T00:00:00"/>
    <s v="Standard Class"/>
    <x v="363"/>
    <s v="Meg Tillman"/>
    <x v="0"/>
    <s v="United States"/>
    <s v="Jackson"/>
    <x v="35"/>
    <n v="39212"/>
    <x v="0"/>
    <s v="FUR-TA-10004915"/>
    <x v="0"/>
    <x v="3"/>
    <s v="Office Impressions End Table, 20-1/2&quot;H x 24&quot;W x 20&quot;D"/>
    <n v="2430.08"/>
    <n v="8"/>
    <n v="0"/>
    <n v="388.81280000000015"/>
  </r>
  <r>
    <n v="3582"/>
    <x v="1775"/>
    <x v="3"/>
    <x v="172"/>
    <d v="2014-10-08T00:00:00"/>
    <s v="Standard Class"/>
    <x v="54"/>
    <s v="Dave Kipp"/>
    <x v="0"/>
    <s v="United States"/>
    <s v="Fremont"/>
    <x v="8"/>
    <n v="68025"/>
    <x v="2"/>
    <s v="OFF-PA-10000994"/>
    <x v="1"/>
    <x v="10"/>
    <s v="Xerox 1915"/>
    <n v="104.85"/>
    <n v="1"/>
    <n v="0"/>
    <n v="50.327999999999996"/>
  </r>
  <r>
    <n v="3583"/>
    <x v="1776"/>
    <x v="1"/>
    <x v="895"/>
    <d v="2012-12-16T00:00:00"/>
    <s v="Standard Class"/>
    <x v="470"/>
    <s v="Keith Dawkins"/>
    <x v="1"/>
    <s v="United States"/>
    <s v="Jackson"/>
    <x v="12"/>
    <n v="49201"/>
    <x v="2"/>
    <s v="OFF-AR-10001149"/>
    <x v="1"/>
    <x v="6"/>
    <s v="Avery Hi-Liter Comfort Grip Fluorescent Highlighter, Yellow Ink"/>
    <n v="3.9"/>
    <n v="2"/>
    <n v="0"/>
    <n v="1.5209999999999999"/>
  </r>
  <r>
    <n v="3584"/>
    <x v="1776"/>
    <x v="1"/>
    <x v="895"/>
    <d v="2012-12-16T00:00:00"/>
    <s v="Standard Class"/>
    <x v="470"/>
    <s v="Keith Dawkins"/>
    <x v="1"/>
    <s v="United States"/>
    <s v="Jackson"/>
    <x v="12"/>
    <n v="49201"/>
    <x v="2"/>
    <s v="FUR-TA-10003569"/>
    <x v="0"/>
    <x v="3"/>
    <s v="Bretford CR8500 Series Meeting Room Furniture"/>
    <n v="801.96"/>
    <n v="2"/>
    <n v="0"/>
    <n v="200.49"/>
  </r>
  <r>
    <n v="3585"/>
    <x v="1776"/>
    <x v="1"/>
    <x v="895"/>
    <d v="2012-12-16T00:00:00"/>
    <s v="Standard Class"/>
    <x v="470"/>
    <s v="Keith Dawkins"/>
    <x v="1"/>
    <s v="United States"/>
    <s v="Jackson"/>
    <x v="12"/>
    <n v="49201"/>
    <x v="2"/>
    <s v="FUR-CH-10004289"/>
    <x v="0"/>
    <x v="1"/>
    <s v="Global Super Steno Chair"/>
    <n v="191.96"/>
    <n v="2"/>
    <n v="0"/>
    <n v="32.633199999999988"/>
  </r>
  <r>
    <n v="3586"/>
    <x v="1776"/>
    <x v="1"/>
    <x v="895"/>
    <d v="2012-12-16T00:00:00"/>
    <s v="Standard Class"/>
    <x v="470"/>
    <s v="Keith Dawkins"/>
    <x v="1"/>
    <s v="United States"/>
    <s v="Jackson"/>
    <x v="12"/>
    <n v="49201"/>
    <x v="2"/>
    <s v="OFF-LA-10001045"/>
    <x v="1"/>
    <x v="2"/>
    <s v="Permanent Self-Adhesive File Folder Labels for Typewriters by Universal"/>
    <n v="2.61"/>
    <n v="1"/>
    <n v="0"/>
    <n v="1.2005999999999999"/>
  </r>
  <r>
    <n v="3587"/>
    <x v="1777"/>
    <x v="3"/>
    <x v="213"/>
    <d v="2014-09-09T00:00:00"/>
    <s v="Standard Class"/>
    <x v="636"/>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x v="414"/>
    <s v="Mick Hernandez"/>
    <x v="2"/>
    <s v="United States"/>
    <s v="Lancaster"/>
    <x v="24"/>
    <n v="43130"/>
    <x v="3"/>
    <s v="TEC-PH-10002885"/>
    <x v="2"/>
    <x v="7"/>
    <s v="Apple iPhone 5"/>
    <n v="1169.694"/>
    <n v="3"/>
    <n v="0.4"/>
    <n v="-253.43369999999993"/>
  </r>
  <r>
    <n v="3589"/>
    <x v="1779"/>
    <x v="3"/>
    <x v="484"/>
    <d v="2014-12-22T00:00:00"/>
    <s v="First Class"/>
    <x v="549"/>
    <s v="Amy Cox"/>
    <x v="0"/>
    <s v="United States"/>
    <s v="Lafayette"/>
    <x v="28"/>
    <n v="70506"/>
    <x v="0"/>
    <s v="OFF-SU-10002881"/>
    <x v="1"/>
    <x v="14"/>
    <s v="Martin Yale Chadless Opener Electric Letter Opener"/>
    <n v="1665.62"/>
    <n v="2"/>
    <n v="0"/>
    <n v="33.312400000000025"/>
  </r>
  <r>
    <n v="3590"/>
    <x v="1780"/>
    <x v="3"/>
    <x v="221"/>
    <d v="2014-12-01T00:00:00"/>
    <s v="Standard Class"/>
    <x v="86"/>
    <s v="Frank Merwin"/>
    <x v="2"/>
    <s v="United States"/>
    <s v="Richmond"/>
    <x v="0"/>
    <n v="40475"/>
    <x v="0"/>
    <s v="OFF-BI-10000546"/>
    <x v="1"/>
    <x v="8"/>
    <s v="Avery Durable Binders"/>
    <n v="2.88"/>
    <n v="1"/>
    <n v="0"/>
    <n v="1.4112"/>
  </r>
  <r>
    <n v="3591"/>
    <x v="1780"/>
    <x v="3"/>
    <x v="221"/>
    <d v="2014-12-01T00:00:00"/>
    <s v="Standard Class"/>
    <x v="86"/>
    <s v="Frank Merwin"/>
    <x v="2"/>
    <s v="United States"/>
    <s v="Richmond"/>
    <x v="0"/>
    <n v="40475"/>
    <x v="0"/>
    <s v="OFF-ST-10001526"/>
    <x v="1"/>
    <x v="4"/>
    <s v="Iceberg Mobile Mega Data/Printer Cart "/>
    <n v="1443.96"/>
    <n v="12"/>
    <n v="0"/>
    <n v="375.42959999999994"/>
  </r>
  <r>
    <n v="3592"/>
    <x v="1781"/>
    <x v="2"/>
    <x v="736"/>
    <d v="2011-12-15T00:00:00"/>
    <s v="Second Class"/>
    <x v="267"/>
    <s v="Ralph Arnett"/>
    <x v="0"/>
    <s v="United States"/>
    <s v="Houston"/>
    <x v="5"/>
    <n v="77070"/>
    <x v="2"/>
    <s v="OFF-SU-10001574"/>
    <x v="1"/>
    <x v="14"/>
    <s v="Acme Value Line Scissors"/>
    <n v="2.92"/>
    <n v="1"/>
    <n v="0.2"/>
    <n v="0.36499999999999977"/>
  </r>
  <r>
    <n v="3593"/>
    <x v="1782"/>
    <x v="0"/>
    <x v="5"/>
    <d v="2013-12-08T00:00:00"/>
    <s v="Second Class"/>
    <x v="506"/>
    <s v="James Galang"/>
    <x v="0"/>
    <s v="United States"/>
    <s v="New York City"/>
    <x v="15"/>
    <n v="10024"/>
    <x v="3"/>
    <s v="OFF-ST-10002615"/>
    <x v="1"/>
    <x v="4"/>
    <s v="Dual Level, Single-Width Filing Carts"/>
    <n v="465.18"/>
    <n v="3"/>
    <n v="0"/>
    <n v="120.94680000000001"/>
  </r>
  <r>
    <n v="3594"/>
    <x v="1783"/>
    <x v="0"/>
    <x v="108"/>
    <d v="2013-09-18T00:00:00"/>
    <s v="Standard Class"/>
    <x v="125"/>
    <s v="Nick Zandusky"/>
    <x v="2"/>
    <s v="United States"/>
    <s v="Toledo"/>
    <x v="24"/>
    <n v="43615"/>
    <x v="3"/>
    <s v="OFF-BI-10001658"/>
    <x v="1"/>
    <x v="8"/>
    <s v="GBC Standard Therm-A-Bind Covers"/>
    <n v="22.428000000000004"/>
    <n v="3"/>
    <n v="0.7"/>
    <n v="-17.942399999999992"/>
  </r>
  <r>
    <n v="3595"/>
    <x v="1783"/>
    <x v="0"/>
    <x v="108"/>
    <d v="2013-09-18T00:00:00"/>
    <s v="Standard Class"/>
    <x v="125"/>
    <s v="Nick Zandusky"/>
    <x v="2"/>
    <s v="United States"/>
    <s v="Toledo"/>
    <x v="24"/>
    <n v="43615"/>
    <x v="3"/>
    <s v="OFF-ST-10002562"/>
    <x v="1"/>
    <x v="4"/>
    <s v="Staples"/>
    <n v="37.52000000000001"/>
    <n v="5"/>
    <n v="0.2"/>
    <n v="3.7519999999999989"/>
  </r>
  <r>
    <n v="3596"/>
    <x v="1784"/>
    <x v="3"/>
    <x v="34"/>
    <d v="2014-12-16T00:00:00"/>
    <s v="Standard Class"/>
    <x v="366"/>
    <s v="Kalyca Meade"/>
    <x v="1"/>
    <s v="United States"/>
    <s v="Philadelphia"/>
    <x v="9"/>
    <n v="19143"/>
    <x v="3"/>
    <s v="OFF-AR-10004757"/>
    <x v="1"/>
    <x v="6"/>
    <s v="Crayola Colored Pencils"/>
    <n v="2.6240000000000001"/>
    <n v="1"/>
    <n v="0.2"/>
    <n v="0.42639999999999978"/>
  </r>
  <r>
    <n v="3597"/>
    <x v="1785"/>
    <x v="2"/>
    <x v="340"/>
    <d v="2011-09-14T00:00:00"/>
    <s v="Second Class"/>
    <x v="95"/>
    <s v="Logan Currie"/>
    <x v="0"/>
    <s v="United States"/>
    <s v="Philadelphia"/>
    <x v="9"/>
    <n v="19140"/>
    <x v="3"/>
    <s v="OFF-PA-10000788"/>
    <x v="1"/>
    <x v="10"/>
    <s v="Xerox 210"/>
    <n v="15.552000000000003"/>
    <n v="3"/>
    <n v="0.2"/>
    <n v="5.4432"/>
  </r>
  <r>
    <n v="3598"/>
    <x v="1785"/>
    <x v="2"/>
    <x v="340"/>
    <d v="2011-09-14T00:00:00"/>
    <s v="Second Class"/>
    <x v="95"/>
    <s v="Logan Currie"/>
    <x v="0"/>
    <s v="United States"/>
    <s v="Philadelphia"/>
    <x v="9"/>
    <n v="19140"/>
    <x v="3"/>
    <s v="TEC-AC-10002134"/>
    <x v="2"/>
    <x v="11"/>
    <s v="Rosewill 107 Normal Keys USB Wired Standard Keyboard"/>
    <n v="64.704000000000008"/>
    <n v="6"/>
    <n v="0.2"/>
    <n v="-4.852800000000002"/>
  </r>
  <r>
    <n v="3599"/>
    <x v="1785"/>
    <x v="2"/>
    <x v="340"/>
    <d v="2011-09-14T00:00:00"/>
    <s v="Second Class"/>
    <x v="95"/>
    <s v="Logan Currie"/>
    <x v="0"/>
    <s v="United States"/>
    <s v="Philadelphia"/>
    <x v="9"/>
    <n v="19140"/>
    <x v="3"/>
    <s v="FUR-FU-10002456"/>
    <x v="0"/>
    <x v="5"/>
    <s v="Master Caster Door Stop, Large Neon Orange"/>
    <n v="17.472000000000001"/>
    <n v="3"/>
    <n v="0.2"/>
    <n v="5.023200000000001"/>
  </r>
  <r>
    <n v="3600"/>
    <x v="1785"/>
    <x v="2"/>
    <x v="340"/>
    <d v="2011-09-14T00:00:00"/>
    <s v="Second Class"/>
    <x v="95"/>
    <s v="Logan Currie"/>
    <x v="0"/>
    <s v="United States"/>
    <s v="Philadelphia"/>
    <x v="9"/>
    <n v="19140"/>
    <x v="3"/>
    <s v="TEC-PH-10002549"/>
    <x v="2"/>
    <x v="7"/>
    <s v="Polycom SoundPoint IP 450 VoIP phone"/>
    <n v="135.51599999999999"/>
    <n v="1"/>
    <n v="0.4"/>
    <n v="-31.620400000000004"/>
  </r>
  <r>
    <n v="3601"/>
    <x v="1786"/>
    <x v="3"/>
    <x v="335"/>
    <d v="2014-07-01T00:00:00"/>
    <s v="Standard Class"/>
    <x v="413"/>
    <s v="Nora Preis"/>
    <x v="0"/>
    <s v="United States"/>
    <s v="Denver"/>
    <x v="22"/>
    <n v="80219"/>
    <x v="1"/>
    <s v="TEC-AC-10001990"/>
    <x v="2"/>
    <x v="11"/>
    <s v="Kensington Orbit Wireless Mobile Trackball for PC and Mac"/>
    <n v="431.92800000000005"/>
    <n v="9"/>
    <n v="0.2"/>
    <n v="64.789199999999951"/>
  </r>
  <r>
    <n v="3602"/>
    <x v="1787"/>
    <x v="2"/>
    <x v="664"/>
    <d v="2011-11-24T00:00:00"/>
    <s v="Standard Class"/>
    <x v="713"/>
    <s v="Randy Bradley"/>
    <x v="0"/>
    <s v="United States"/>
    <s v="Philadelphia"/>
    <x v="9"/>
    <n v="19143"/>
    <x v="3"/>
    <s v="OFF-PA-10002137"/>
    <x v="1"/>
    <x v="10"/>
    <s v="Southworth 100% Résumé Paper, 24lb."/>
    <n v="12.448"/>
    <n v="2"/>
    <n v="0.2"/>
    <n v="3.8899999999999988"/>
  </r>
  <r>
    <n v="3603"/>
    <x v="1787"/>
    <x v="2"/>
    <x v="664"/>
    <d v="2011-11-24T00:00:00"/>
    <s v="Standard Class"/>
    <x v="713"/>
    <s v="Randy Bradley"/>
    <x v="0"/>
    <s v="United States"/>
    <s v="Philadelphia"/>
    <x v="9"/>
    <n v="19143"/>
    <x v="3"/>
    <s v="FUR-CH-10004997"/>
    <x v="0"/>
    <x v="1"/>
    <s v="Hon Every-Day Series Multi-Task Chairs"/>
    <n v="657.93"/>
    <n v="5"/>
    <n v="0.3"/>
    <n v="-93.989999999999952"/>
  </r>
  <r>
    <n v="3604"/>
    <x v="1788"/>
    <x v="3"/>
    <x v="170"/>
    <d v="2014-08-28T00:00:00"/>
    <s v="Standard Class"/>
    <x v="274"/>
    <s v="Tracy Hopkins"/>
    <x v="2"/>
    <s v="United States"/>
    <s v="Columbia"/>
    <x v="39"/>
    <n v="21044"/>
    <x v="3"/>
    <s v="OFF-PA-10000357"/>
    <x v="1"/>
    <x v="10"/>
    <s v="Xerox 1888"/>
    <n v="277.39999999999998"/>
    <n v="5"/>
    <n v="0"/>
    <n v="133.15199999999999"/>
  </r>
  <r>
    <n v="3605"/>
    <x v="1788"/>
    <x v="3"/>
    <x v="170"/>
    <d v="2014-08-28T00:00:00"/>
    <s v="Standard Class"/>
    <x v="274"/>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x v="274"/>
    <s v="Tracy Hopkins"/>
    <x v="2"/>
    <s v="United States"/>
    <s v="Columbia"/>
    <x v="39"/>
    <n v="21044"/>
    <x v="3"/>
    <s v="FUR-FU-10004960"/>
    <x v="0"/>
    <x v="5"/>
    <s v="Seth Thomas 12&quot; Clock w/ Goldtone Case"/>
    <n v="91.92"/>
    <n v="4"/>
    <n v="0"/>
    <n v="31.252800000000001"/>
  </r>
  <r>
    <n v="3607"/>
    <x v="1789"/>
    <x v="0"/>
    <x v="299"/>
    <d v="2013-03-17T00:00:00"/>
    <s v="Second Class"/>
    <x v="242"/>
    <s v="Clytie Kelty"/>
    <x v="0"/>
    <s v="United States"/>
    <s v="New York City"/>
    <x v="15"/>
    <n v="10024"/>
    <x v="3"/>
    <s v="OFF-EN-10001099"/>
    <x v="1"/>
    <x v="12"/>
    <s v="Staples"/>
    <n v="29.339999999999996"/>
    <n v="3"/>
    <n v="0"/>
    <n v="13.496399999999998"/>
  </r>
  <r>
    <n v="3608"/>
    <x v="1790"/>
    <x v="2"/>
    <x v="865"/>
    <d v="2011-09-28T00:00:00"/>
    <s v="Second Class"/>
    <x v="461"/>
    <s v="Shui Tom"/>
    <x v="0"/>
    <s v="United States"/>
    <s v="New York City"/>
    <x v="15"/>
    <n v="10035"/>
    <x v="3"/>
    <s v="OFF-BI-10002026"/>
    <x v="1"/>
    <x v="8"/>
    <s v="Avery Arch Ring Binders"/>
    <n v="139.44"/>
    <n v="3"/>
    <n v="0.2"/>
    <n v="47.060999999999993"/>
  </r>
  <r>
    <n v="3609"/>
    <x v="1791"/>
    <x v="2"/>
    <x v="582"/>
    <d v="2011-05-03T00:00:00"/>
    <s v="Standard Class"/>
    <x v="334"/>
    <s v="George Bell"/>
    <x v="1"/>
    <s v="United States"/>
    <s v="Newark"/>
    <x v="24"/>
    <n v="43055"/>
    <x v="3"/>
    <s v="OFF-LA-10001613"/>
    <x v="1"/>
    <x v="2"/>
    <s v="Avery File Folder Labels"/>
    <n v="6.911999999999999"/>
    <n v="3"/>
    <n v="0.2"/>
    <n v="2.5056000000000003"/>
  </r>
  <r>
    <n v="3610"/>
    <x v="1791"/>
    <x v="2"/>
    <x v="582"/>
    <d v="2011-05-03T00:00:00"/>
    <s v="Standard Class"/>
    <x v="334"/>
    <s v="George Bell"/>
    <x v="1"/>
    <s v="United States"/>
    <s v="Newark"/>
    <x v="24"/>
    <n v="43055"/>
    <x v="3"/>
    <s v="OFF-ST-10002214"/>
    <x v="1"/>
    <x v="4"/>
    <s v="X-Rack File for Hanging Folders"/>
    <n v="27.096"/>
    <n v="3"/>
    <n v="0.2"/>
    <n v="2.0321999999999987"/>
  </r>
  <r>
    <n v="3611"/>
    <x v="1791"/>
    <x v="2"/>
    <x v="582"/>
    <d v="2011-05-03T00:00:00"/>
    <s v="Standard Class"/>
    <x v="334"/>
    <s v="George Bell"/>
    <x v="1"/>
    <s v="United States"/>
    <s v="Newark"/>
    <x v="24"/>
    <n v="43055"/>
    <x v="3"/>
    <s v="OFF-ST-10001128"/>
    <x v="1"/>
    <x v="4"/>
    <s v="Carina Mini System Audio Rack, Model AR050B"/>
    <n v="177.56800000000001"/>
    <n v="2"/>
    <n v="0.2"/>
    <n v="-37.733199999999989"/>
  </r>
  <r>
    <n v="3612"/>
    <x v="1792"/>
    <x v="0"/>
    <x v="896"/>
    <d v="2013-12-02T00:00:00"/>
    <s v="Second Class"/>
    <x v="714"/>
    <s v="Nick Crebassa"/>
    <x v="1"/>
    <s v="United States"/>
    <s v="Dallas"/>
    <x v="5"/>
    <n v="75217"/>
    <x v="2"/>
    <s v="TEC-AC-10004864"/>
    <x v="2"/>
    <x v="11"/>
    <s v="Memorex Micro Travel Drive 32 GB"/>
    <n v="58.415999999999997"/>
    <n v="2"/>
    <n v="0.2"/>
    <n v="16.794600000000003"/>
  </r>
  <r>
    <n v="3613"/>
    <x v="1793"/>
    <x v="1"/>
    <x v="155"/>
    <d v="2012-12-08T00:00:00"/>
    <s v="Standard Class"/>
    <x v="437"/>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x v="437"/>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x v="34"/>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x v="34"/>
    <s v="Stewart Carmichael"/>
    <x v="1"/>
    <s v="United States"/>
    <s v="San Antonio"/>
    <x v="5"/>
    <n v="78207"/>
    <x v="2"/>
    <s v="OFF-AR-10001915"/>
    <x v="1"/>
    <x v="6"/>
    <s v="Peel-Off China Markers"/>
    <n v="31.776"/>
    <n v="4"/>
    <n v="0.2"/>
    <n v="8.7384000000000022"/>
  </r>
  <r>
    <n v="3617"/>
    <x v="1795"/>
    <x v="0"/>
    <x v="64"/>
    <d v="2013-09-10T00:00:00"/>
    <s v="Standard Class"/>
    <x v="209"/>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x v="267"/>
    <s v="Ralph Arnett"/>
    <x v="0"/>
    <s v="United States"/>
    <s v="Los Angeles"/>
    <x v="1"/>
    <n v="90004"/>
    <x v="1"/>
    <s v="OFF-BI-10004632"/>
    <x v="1"/>
    <x v="8"/>
    <s v="Ibico Hi-Tech Manual Binding System"/>
    <n v="487.98400000000004"/>
    <n v="2"/>
    <n v="0.2"/>
    <n v="152.49499999999998"/>
  </r>
  <r>
    <n v="3619"/>
    <x v="1796"/>
    <x v="3"/>
    <x v="507"/>
    <d v="2014-09-09T00:00:00"/>
    <s v="Standard Class"/>
    <x v="267"/>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x v="267"/>
    <s v="Ralph Arnett"/>
    <x v="0"/>
    <s v="United States"/>
    <s v="Los Angeles"/>
    <x v="1"/>
    <n v="90004"/>
    <x v="1"/>
    <s v="OFF-ST-10002974"/>
    <x v="1"/>
    <x v="4"/>
    <s v="Trav-L-File Heavy-Duty Shuttle II, Black"/>
    <n v="217.85"/>
    <n v="5"/>
    <n v="0"/>
    <n v="65.35499999999999"/>
  </r>
  <r>
    <n v="3621"/>
    <x v="1797"/>
    <x v="0"/>
    <x v="897"/>
    <d v="2013-09-30T00:00:00"/>
    <s v="Standard Class"/>
    <x v="64"/>
    <s v="Sally Hughsby"/>
    <x v="1"/>
    <s v="United States"/>
    <s v="Smyrna"/>
    <x v="18"/>
    <n v="37167"/>
    <x v="0"/>
    <s v="OFF-AR-10003727"/>
    <x v="1"/>
    <x v="6"/>
    <s v="Berol Giant Pencil Sharpener"/>
    <n v="40.775999999999996"/>
    <n v="3"/>
    <n v="0.2"/>
    <n v="4.5872999999999937"/>
  </r>
  <r>
    <n v="3622"/>
    <x v="1797"/>
    <x v="0"/>
    <x v="897"/>
    <d v="2013-09-30T00:00:00"/>
    <s v="Standard Class"/>
    <x v="64"/>
    <s v="Sally Hughsby"/>
    <x v="1"/>
    <s v="United States"/>
    <s v="Smyrna"/>
    <x v="18"/>
    <n v="37167"/>
    <x v="0"/>
    <s v="TEC-PH-10004071"/>
    <x v="2"/>
    <x v="7"/>
    <s v="PayAnywhere Card Reader"/>
    <n v="63.936000000000007"/>
    <n v="8"/>
    <n v="0.2"/>
    <n v="5.5944000000000003"/>
  </r>
  <r>
    <n v="3623"/>
    <x v="1798"/>
    <x v="2"/>
    <x v="80"/>
    <d v="2011-09-19T00:00:00"/>
    <s v="Standard Class"/>
    <x v="547"/>
    <s v="John Castell"/>
    <x v="0"/>
    <s v="United States"/>
    <s v="Macon"/>
    <x v="32"/>
    <n v="31204"/>
    <x v="0"/>
    <s v="FUR-FU-10002878"/>
    <x v="0"/>
    <x v="5"/>
    <s v="Seth Thomas 14&quot; Day/Date Wall Clock"/>
    <n v="142.4"/>
    <n v="5"/>
    <n v="0"/>
    <n v="52.688000000000002"/>
  </r>
  <r>
    <n v="3624"/>
    <x v="1798"/>
    <x v="2"/>
    <x v="80"/>
    <d v="2011-09-19T00:00:00"/>
    <s v="Standard Class"/>
    <x v="547"/>
    <s v="John Castell"/>
    <x v="0"/>
    <s v="United States"/>
    <s v="Macon"/>
    <x v="32"/>
    <n v="31204"/>
    <x v="0"/>
    <s v="OFF-BI-10001890"/>
    <x v="1"/>
    <x v="8"/>
    <s v="Avery Poly Binder Pockets"/>
    <n v="7.16"/>
    <n v="2"/>
    <n v="0"/>
    <n v="3.4367999999999999"/>
  </r>
  <r>
    <n v="3625"/>
    <x v="1799"/>
    <x v="3"/>
    <x v="240"/>
    <d v="2014-05-22T00:00:00"/>
    <s v="Second Class"/>
    <x v="604"/>
    <s v="Becky Castell"/>
    <x v="2"/>
    <s v="United States"/>
    <s v="San Francisco"/>
    <x v="1"/>
    <n v="94109"/>
    <x v="1"/>
    <s v="FUR-CH-10002647"/>
    <x v="0"/>
    <x v="1"/>
    <s v="Situations Contoured Folding Chairs, 4/Set"/>
    <n v="681.40800000000013"/>
    <n v="12"/>
    <n v="0.2"/>
    <n v="42.588000000000022"/>
  </r>
  <r>
    <n v="3626"/>
    <x v="1799"/>
    <x v="3"/>
    <x v="240"/>
    <d v="2014-05-22T00:00:00"/>
    <s v="Second Class"/>
    <x v="604"/>
    <s v="Becky Castell"/>
    <x v="2"/>
    <s v="United States"/>
    <s v="San Francisco"/>
    <x v="1"/>
    <n v="94109"/>
    <x v="1"/>
    <s v="OFF-AR-10001315"/>
    <x v="1"/>
    <x v="6"/>
    <s v="Newell 310"/>
    <n v="3.52"/>
    <n v="2"/>
    <n v="0"/>
    <n v="1.0207999999999999"/>
  </r>
  <r>
    <n v="3627"/>
    <x v="1799"/>
    <x v="3"/>
    <x v="240"/>
    <d v="2014-05-22T00:00:00"/>
    <s v="Second Class"/>
    <x v="604"/>
    <s v="Becky Castell"/>
    <x v="2"/>
    <s v="United States"/>
    <s v="San Francisco"/>
    <x v="1"/>
    <n v="94109"/>
    <x v="1"/>
    <s v="OFF-AR-10000122"/>
    <x v="1"/>
    <x v="6"/>
    <s v="Newell 314"/>
    <n v="5.58"/>
    <n v="1"/>
    <n v="0"/>
    <n v="1.3949999999999996"/>
  </r>
  <r>
    <n v="3628"/>
    <x v="1799"/>
    <x v="3"/>
    <x v="240"/>
    <d v="2014-05-22T00:00:00"/>
    <s v="Second Class"/>
    <x v="604"/>
    <s v="Becky Castell"/>
    <x v="2"/>
    <s v="United States"/>
    <s v="San Francisco"/>
    <x v="1"/>
    <n v="94109"/>
    <x v="1"/>
    <s v="TEC-AC-10001465"/>
    <x v="2"/>
    <x v="11"/>
    <s v="SanDisk Cruzer 64 GB USB Flash Drive"/>
    <n v="36.32"/>
    <n v="1"/>
    <n v="0"/>
    <n v="10.895999999999997"/>
  </r>
  <r>
    <n v="3629"/>
    <x v="1800"/>
    <x v="2"/>
    <x v="128"/>
    <d v="2011-08-13T00:00:00"/>
    <s v="Standard Class"/>
    <x v="98"/>
    <s v="Joseph Holt"/>
    <x v="0"/>
    <s v="United States"/>
    <s v="Seattle"/>
    <x v="4"/>
    <n v="98103"/>
    <x v="1"/>
    <s v="OFF-BI-10004600"/>
    <x v="1"/>
    <x v="8"/>
    <s v="Ibico Ibimaster 300 Manual Binding System"/>
    <n v="2060.7440000000001"/>
    <n v="7"/>
    <n v="0.2"/>
    <n v="643.98249999999996"/>
  </r>
  <r>
    <n v="3630"/>
    <x v="1801"/>
    <x v="3"/>
    <x v="200"/>
    <d v="2014-12-01T00:00:00"/>
    <s v="Standard Class"/>
    <x v="566"/>
    <s v="Corey Catlett"/>
    <x v="1"/>
    <s v="United States"/>
    <s v="Columbus"/>
    <x v="24"/>
    <n v="43229"/>
    <x v="3"/>
    <s v="OFF-AP-10002082"/>
    <x v="1"/>
    <x v="9"/>
    <s v="Holmes HEPA Air Purifier"/>
    <n v="52.272000000000006"/>
    <n v="3"/>
    <n v="0.2"/>
    <n v="9.8009999999999984"/>
  </r>
  <r>
    <n v="3631"/>
    <x v="1801"/>
    <x v="3"/>
    <x v="200"/>
    <d v="2014-12-01T00:00:00"/>
    <s v="Standard Class"/>
    <x v="566"/>
    <s v="Corey Catlett"/>
    <x v="1"/>
    <s v="United States"/>
    <s v="Columbus"/>
    <x v="24"/>
    <n v="43229"/>
    <x v="3"/>
    <s v="OFF-AP-10004708"/>
    <x v="1"/>
    <x v="9"/>
    <s v="Fellowes Superior 10 Outlet Split Surge Protector"/>
    <n v="213.13600000000002"/>
    <n v="7"/>
    <n v="0.2"/>
    <n v="23.977799999999988"/>
  </r>
  <r>
    <n v="3632"/>
    <x v="1802"/>
    <x v="3"/>
    <x v="898"/>
    <d v="2014-05-09T00:00:00"/>
    <s v="Second Class"/>
    <x v="715"/>
    <s v="Darren Budd"/>
    <x v="1"/>
    <s v="United States"/>
    <s v="Los Angeles"/>
    <x v="1"/>
    <n v="90004"/>
    <x v="1"/>
    <s v="OFF-ST-10000464"/>
    <x v="1"/>
    <x v="4"/>
    <s v="Multi-Use Personal File Cart and Caster Set, Three Stacking Bins"/>
    <n v="69.52"/>
    <n v="2"/>
    <n v="0"/>
    <n v="19.465600000000002"/>
  </r>
  <r>
    <n v="3633"/>
    <x v="1802"/>
    <x v="3"/>
    <x v="898"/>
    <d v="2014-05-09T00:00:00"/>
    <s v="Second Class"/>
    <x v="715"/>
    <s v="Darren Budd"/>
    <x v="1"/>
    <s v="United States"/>
    <s v="Los Angeles"/>
    <x v="1"/>
    <n v="90004"/>
    <x v="1"/>
    <s v="OFF-ST-10000025"/>
    <x v="1"/>
    <x v="4"/>
    <s v="Fellowes Stor/Drawer Steel Plus Storage Drawers"/>
    <n v="763.44"/>
    <n v="8"/>
    <n v="0"/>
    <n v="45.80639999999994"/>
  </r>
  <r>
    <n v="3634"/>
    <x v="1803"/>
    <x v="0"/>
    <x v="338"/>
    <d v="2013-11-15T00:00:00"/>
    <s v="Standard Class"/>
    <x v="452"/>
    <s v="Paul Prost"/>
    <x v="2"/>
    <s v="United States"/>
    <s v="Springfield"/>
    <x v="24"/>
    <n v="45503"/>
    <x v="3"/>
    <s v="OFF-LA-10001613"/>
    <x v="1"/>
    <x v="2"/>
    <s v="Avery File Folder Labels"/>
    <n v="9.2159999999999993"/>
    <n v="4"/>
    <n v="0.2"/>
    <n v="3.3408000000000002"/>
  </r>
  <r>
    <n v="3635"/>
    <x v="1803"/>
    <x v="0"/>
    <x v="338"/>
    <d v="2013-11-15T00:00:00"/>
    <s v="Standard Class"/>
    <x v="452"/>
    <s v="Paul Prost"/>
    <x v="2"/>
    <s v="United States"/>
    <s v="Springfield"/>
    <x v="24"/>
    <n v="45503"/>
    <x v="3"/>
    <s v="TEC-PH-10000376"/>
    <x v="2"/>
    <x v="7"/>
    <s v="Square Credit Card Reader"/>
    <n v="41.957999999999998"/>
    <n v="7"/>
    <n v="0.4"/>
    <n v="-9.7901999999999987"/>
  </r>
  <r>
    <n v="3636"/>
    <x v="1803"/>
    <x v="0"/>
    <x v="338"/>
    <d v="2013-11-15T00:00:00"/>
    <s v="Standard Class"/>
    <x v="452"/>
    <s v="Paul Prost"/>
    <x v="2"/>
    <s v="United States"/>
    <s v="Springfield"/>
    <x v="24"/>
    <n v="45503"/>
    <x v="3"/>
    <s v="OFF-PA-10004039"/>
    <x v="1"/>
    <x v="10"/>
    <s v="Xerox 1882"/>
    <n v="89.567999999999998"/>
    <n v="2"/>
    <n v="0.2"/>
    <n v="32.468400000000003"/>
  </r>
  <r>
    <n v="3637"/>
    <x v="1803"/>
    <x v="0"/>
    <x v="338"/>
    <d v="2013-11-15T00:00:00"/>
    <s v="Standard Class"/>
    <x v="452"/>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x v="452"/>
    <s v="Paul Prost"/>
    <x v="2"/>
    <s v="United States"/>
    <s v="Springfield"/>
    <x v="24"/>
    <n v="45503"/>
    <x v="3"/>
    <s v="OFF-AP-10002457"/>
    <x v="1"/>
    <x v="9"/>
    <s v="Eureka The Boss Plus 12-Amp Hard Box Upright Vacuum, Red"/>
    <n v="334.88000000000005"/>
    <n v="4"/>
    <n v="0.2"/>
    <n v="29.301999999999978"/>
  </r>
  <r>
    <n v="3639"/>
    <x v="1803"/>
    <x v="0"/>
    <x v="338"/>
    <d v="2013-11-15T00:00:00"/>
    <s v="Standard Class"/>
    <x v="452"/>
    <s v="Paul Prost"/>
    <x v="2"/>
    <s v="United States"/>
    <s v="Springfield"/>
    <x v="24"/>
    <n v="45503"/>
    <x v="3"/>
    <s v="FUR-FU-10000758"/>
    <x v="0"/>
    <x v="5"/>
    <s v="DAX Natural Wood-Tone Poster Frame"/>
    <n v="148.28800000000001"/>
    <n v="7"/>
    <n v="0.2"/>
    <n v="29.657599999999988"/>
  </r>
  <r>
    <n v="3640"/>
    <x v="1803"/>
    <x v="0"/>
    <x v="338"/>
    <d v="2013-11-15T00:00:00"/>
    <s v="Standard Class"/>
    <x v="452"/>
    <s v="Paul Prost"/>
    <x v="2"/>
    <s v="United States"/>
    <s v="Springfield"/>
    <x v="24"/>
    <n v="45503"/>
    <x v="3"/>
    <s v="OFF-PA-10000682"/>
    <x v="1"/>
    <x v="10"/>
    <s v="Xerox 1924"/>
    <n v="4.6240000000000006"/>
    <n v="1"/>
    <n v="0.2"/>
    <n v="1.6762000000000001"/>
  </r>
  <r>
    <n v="3641"/>
    <x v="1803"/>
    <x v="0"/>
    <x v="338"/>
    <d v="2013-11-15T00:00:00"/>
    <s v="Standard Class"/>
    <x v="452"/>
    <s v="Paul Prost"/>
    <x v="2"/>
    <s v="United States"/>
    <s v="Springfield"/>
    <x v="24"/>
    <n v="45503"/>
    <x v="3"/>
    <s v="TEC-AC-10002550"/>
    <x v="2"/>
    <x v="11"/>
    <s v="Memorex 25GB 6X Branded Blu-Ray Recordable Disc, 30/Pack"/>
    <n v="178.92000000000002"/>
    <n v="7"/>
    <n v="0.2"/>
    <n v="-29.074500000000008"/>
  </r>
  <r>
    <n v="3642"/>
    <x v="1803"/>
    <x v="0"/>
    <x v="338"/>
    <d v="2013-11-15T00:00:00"/>
    <s v="Standard Class"/>
    <x v="452"/>
    <s v="Paul Prost"/>
    <x v="2"/>
    <s v="United States"/>
    <s v="Springfield"/>
    <x v="24"/>
    <n v="45503"/>
    <x v="3"/>
    <s v="OFF-BI-10002082"/>
    <x v="1"/>
    <x v="8"/>
    <s v="GBC Twin Loop Wire Binding Elements"/>
    <n v="69.888000000000005"/>
    <n v="7"/>
    <n v="0.7"/>
    <n v="-46.591999999999999"/>
  </r>
  <r>
    <n v="3643"/>
    <x v="1804"/>
    <x v="2"/>
    <x v="414"/>
    <d v="2011-12-23T00:00:00"/>
    <s v="Second Class"/>
    <x v="266"/>
    <s v="Michael Chen"/>
    <x v="0"/>
    <s v="United States"/>
    <s v="Los Angeles"/>
    <x v="1"/>
    <n v="90008"/>
    <x v="1"/>
    <s v="OFF-BI-10004632"/>
    <x v="1"/>
    <x v="8"/>
    <s v="Ibico Hi-Tech Manual Binding System"/>
    <n v="487.98400000000004"/>
    <n v="2"/>
    <n v="0.2"/>
    <n v="152.49499999999998"/>
  </r>
  <r>
    <n v="3644"/>
    <x v="1804"/>
    <x v="2"/>
    <x v="414"/>
    <d v="2011-12-23T00:00:00"/>
    <s v="Second Class"/>
    <x v="266"/>
    <s v="Michael Chen"/>
    <x v="0"/>
    <s v="United States"/>
    <s v="Los Angeles"/>
    <x v="1"/>
    <n v="90008"/>
    <x v="1"/>
    <s v="OFF-AR-10001725"/>
    <x v="1"/>
    <x v="6"/>
    <s v="Boston Home &amp; Office Model 2000 Electric Pencil Sharpeners"/>
    <n v="47.3"/>
    <n v="2"/>
    <n v="0"/>
    <n v="12.298000000000002"/>
  </r>
  <r>
    <n v="3645"/>
    <x v="1804"/>
    <x v="2"/>
    <x v="414"/>
    <d v="2011-12-23T00:00:00"/>
    <s v="Second Class"/>
    <x v="266"/>
    <s v="Michael Chen"/>
    <x v="0"/>
    <s v="United States"/>
    <s v="Los Angeles"/>
    <x v="1"/>
    <n v="90008"/>
    <x v="1"/>
    <s v="OFF-AR-10004269"/>
    <x v="1"/>
    <x v="6"/>
    <s v="Newell 31"/>
    <n v="4.13"/>
    <n v="1"/>
    <n v="0"/>
    <n v="1.1564000000000001"/>
  </r>
  <r>
    <n v="3646"/>
    <x v="1804"/>
    <x v="2"/>
    <x v="414"/>
    <d v="2011-12-23T00:00:00"/>
    <s v="Second Class"/>
    <x v="266"/>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x v="665"/>
    <s v="Vicky Freymann"/>
    <x v="2"/>
    <s v="United States"/>
    <s v="Los Angeles"/>
    <x v="1"/>
    <n v="90045"/>
    <x v="1"/>
    <s v="OFF-PA-10002195"/>
    <x v="1"/>
    <x v="10"/>
    <s v="Xerox 1966"/>
    <n v="6.48"/>
    <n v="1"/>
    <n v="0"/>
    <n v="3.1752000000000002"/>
  </r>
  <r>
    <n v="3648"/>
    <x v="1805"/>
    <x v="2"/>
    <x v="739"/>
    <d v="2011-07-27T00:00:00"/>
    <s v="Second Class"/>
    <x v="665"/>
    <s v="Vicky Freymann"/>
    <x v="2"/>
    <s v="United States"/>
    <s v="Los Angeles"/>
    <x v="1"/>
    <n v="90045"/>
    <x v="1"/>
    <s v="OFF-SU-10002522"/>
    <x v="1"/>
    <x v="14"/>
    <s v="Acme Kleen Earth Office Shears"/>
    <n v="15.52"/>
    <n v="4"/>
    <n v="0"/>
    <n v="4.5007999999999981"/>
  </r>
  <r>
    <n v="3649"/>
    <x v="1806"/>
    <x v="1"/>
    <x v="6"/>
    <d v="2012-11-27T00:00:00"/>
    <s v="Standard Class"/>
    <x v="507"/>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x v="507"/>
    <s v="Marc Crier"/>
    <x v="0"/>
    <s v="United States"/>
    <s v="Memphis"/>
    <x v="18"/>
    <n v="38109"/>
    <x v="0"/>
    <s v="OFF-FA-10004854"/>
    <x v="1"/>
    <x v="13"/>
    <s v="Vinyl Coated Wire Paper Clips in Organizer Box, 800/Box"/>
    <n v="55.104000000000006"/>
    <n v="6"/>
    <n v="0.2"/>
    <n v="18.597599999999993"/>
  </r>
  <r>
    <n v="3651"/>
    <x v="1807"/>
    <x v="3"/>
    <x v="34"/>
    <d v="2014-12-12T00:00:00"/>
    <s v="Second Class"/>
    <x v="203"/>
    <s v="Dean Braden"/>
    <x v="0"/>
    <s v="United States"/>
    <s v="Detroit"/>
    <x v="12"/>
    <n v="48234"/>
    <x v="2"/>
    <s v="TEC-AC-10004859"/>
    <x v="2"/>
    <x v="11"/>
    <s v="Maxell Pro 80 Minute CD-R, 10/Pack"/>
    <n v="104.88"/>
    <n v="6"/>
    <n v="0"/>
    <n v="41.952000000000005"/>
  </r>
  <r>
    <n v="3652"/>
    <x v="1807"/>
    <x v="3"/>
    <x v="34"/>
    <d v="2014-12-12T00:00:00"/>
    <s v="Second Class"/>
    <x v="203"/>
    <s v="Dean Braden"/>
    <x v="0"/>
    <s v="United States"/>
    <s v="Detroit"/>
    <x v="12"/>
    <n v="48234"/>
    <x v="2"/>
    <s v="OFF-AR-10001860"/>
    <x v="1"/>
    <x v="6"/>
    <s v="BIC Liqua Brite Liner"/>
    <n v="34.700000000000003"/>
    <n v="5"/>
    <n v="0"/>
    <n v="12.492000000000001"/>
  </r>
  <r>
    <n v="3653"/>
    <x v="1807"/>
    <x v="3"/>
    <x v="34"/>
    <d v="2014-12-12T00:00:00"/>
    <s v="Second Class"/>
    <x v="203"/>
    <s v="Dean Braden"/>
    <x v="0"/>
    <s v="United States"/>
    <s v="Detroit"/>
    <x v="12"/>
    <n v="48234"/>
    <x v="2"/>
    <s v="OFF-BI-10001636"/>
    <x v="1"/>
    <x v="8"/>
    <s v="Ibico Plastic and Wire Spiral Binding Combs"/>
    <n v="33.72"/>
    <n v="4"/>
    <n v="0"/>
    <n v="15.511199999999999"/>
  </r>
  <r>
    <n v="3654"/>
    <x v="1807"/>
    <x v="3"/>
    <x v="34"/>
    <d v="2014-12-12T00:00:00"/>
    <s v="Second Class"/>
    <x v="203"/>
    <s v="Dean Braden"/>
    <x v="0"/>
    <s v="United States"/>
    <s v="Detroit"/>
    <x v="12"/>
    <n v="48234"/>
    <x v="2"/>
    <s v="OFF-PA-10000349"/>
    <x v="1"/>
    <x v="10"/>
    <s v="Staples"/>
    <n v="14.940000000000001"/>
    <n v="3"/>
    <n v="0"/>
    <n v="7.0218000000000007"/>
  </r>
  <r>
    <n v="3655"/>
    <x v="1808"/>
    <x v="3"/>
    <x v="515"/>
    <d v="2014-09-06T00:00:00"/>
    <s v="Standard Class"/>
    <x v="219"/>
    <s v="Ashley Jarboe"/>
    <x v="0"/>
    <s v="United States"/>
    <s v="Lawrence"/>
    <x v="14"/>
    <n v="46226"/>
    <x v="2"/>
    <s v="OFF-AP-10002439"/>
    <x v="1"/>
    <x v="9"/>
    <s v="Tripp Lite Isotel 8 Ultra 8 Outlet Metal Surge"/>
    <n v="638.73"/>
    <n v="9"/>
    <n v="0"/>
    <n v="166.06979999999999"/>
  </r>
  <r>
    <n v="3656"/>
    <x v="1809"/>
    <x v="3"/>
    <x v="558"/>
    <d v="2014-05-01T00:00:00"/>
    <s v="Standard Class"/>
    <x v="291"/>
    <s v="Christine Phan"/>
    <x v="1"/>
    <s v="United States"/>
    <s v="Jacksonville"/>
    <x v="2"/>
    <n v="32216"/>
    <x v="0"/>
    <s v="OFF-ST-10001370"/>
    <x v="1"/>
    <x v="4"/>
    <s v="Sensible Storage WireTech Storage Systems"/>
    <n v="113.56800000000001"/>
    <n v="2"/>
    <n v="0.2"/>
    <n v="-21.294000000000018"/>
  </r>
  <r>
    <n v="3657"/>
    <x v="1810"/>
    <x v="3"/>
    <x v="565"/>
    <d v="2014-09-15T00:00:00"/>
    <s v="Standard Class"/>
    <x v="587"/>
    <s v="Dorothy Badders"/>
    <x v="1"/>
    <s v="United States"/>
    <s v="Dublin"/>
    <x v="24"/>
    <n v="43017"/>
    <x v="3"/>
    <s v="TEC-AC-10002558"/>
    <x v="2"/>
    <x v="11"/>
    <s v="Imation Swivel Flash Drive USB flash drive - 8 GB"/>
    <n v="9.0960000000000001"/>
    <n v="1"/>
    <n v="0.2"/>
    <n v="1.7054999999999998"/>
  </r>
  <r>
    <n v="3658"/>
    <x v="1811"/>
    <x v="1"/>
    <x v="899"/>
    <d v="2012-03-17T00:00:00"/>
    <s v="Standard Class"/>
    <x v="494"/>
    <s v="Edward Becker"/>
    <x v="1"/>
    <s v="United States"/>
    <s v="Plantation"/>
    <x v="2"/>
    <n v="33317"/>
    <x v="0"/>
    <s v="OFF-EN-10004030"/>
    <x v="1"/>
    <x v="12"/>
    <s v="Convenience Packs of Business Envelopes"/>
    <n v="8.6880000000000006"/>
    <n v="3"/>
    <n v="0.2"/>
    <n v="2.9322000000000004"/>
  </r>
  <r>
    <n v="3659"/>
    <x v="1811"/>
    <x v="1"/>
    <x v="899"/>
    <d v="2012-03-17T00:00:00"/>
    <s v="Standard Class"/>
    <x v="494"/>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x v="494"/>
    <s v="Edward Becker"/>
    <x v="1"/>
    <s v="United States"/>
    <s v="Plantation"/>
    <x v="2"/>
    <n v="33317"/>
    <x v="0"/>
    <s v="FUR-FU-10001731"/>
    <x v="0"/>
    <x v="5"/>
    <s v="Acrylic Self-Standing Desk Frames"/>
    <n v="6.4080000000000004"/>
    <n v="3"/>
    <n v="0.2"/>
    <n v="1.4418"/>
  </r>
  <r>
    <n v="3661"/>
    <x v="1812"/>
    <x v="0"/>
    <x v="427"/>
    <d v="2013-07-24T00:00:00"/>
    <s v="Standard Class"/>
    <x v="687"/>
    <s v="Jennifer Patt"/>
    <x v="1"/>
    <s v="United States"/>
    <s v="Glendale"/>
    <x v="16"/>
    <n v="85301"/>
    <x v="1"/>
    <s v="OFF-SU-10004782"/>
    <x v="1"/>
    <x v="14"/>
    <s v="Elite 5&quot; Scissors"/>
    <n v="33.799999999999997"/>
    <n v="5"/>
    <n v="0.2"/>
    <n v="4.2249999999999979"/>
  </r>
  <r>
    <n v="3662"/>
    <x v="1813"/>
    <x v="0"/>
    <x v="900"/>
    <d v="2013-06-16T00:00:00"/>
    <s v="Second Class"/>
    <x v="337"/>
    <s v="Sample Company A"/>
    <x v="2"/>
    <s v="United States"/>
    <s v="Jackson"/>
    <x v="12"/>
    <n v="49201"/>
    <x v="2"/>
    <s v="TEC-PH-10003484"/>
    <x v="2"/>
    <x v="7"/>
    <s v="Ooma Telo VoIP Home Phone System"/>
    <n v="377.96999999999997"/>
    <n v="3"/>
    <n v="0"/>
    <n v="94.492500000000007"/>
  </r>
  <r>
    <n v="3663"/>
    <x v="1814"/>
    <x v="3"/>
    <x v="445"/>
    <d v="2014-07-10T00:00:00"/>
    <s v="Standard Class"/>
    <x v="86"/>
    <s v="Frank Merwin"/>
    <x v="2"/>
    <s v="United States"/>
    <s v="Quincy"/>
    <x v="31"/>
    <n v="2169"/>
    <x v="3"/>
    <s v="TEC-AC-10003590"/>
    <x v="2"/>
    <x v="11"/>
    <s v="TRENDnet 56K USB 2.0 Phone, Internet and Fax Modem"/>
    <n v="258.89999999999998"/>
    <n v="10"/>
    <n v="0"/>
    <n v="93.203999999999994"/>
  </r>
  <r>
    <n v="3664"/>
    <x v="1814"/>
    <x v="3"/>
    <x v="445"/>
    <d v="2014-07-10T00:00:00"/>
    <s v="Standard Class"/>
    <x v="86"/>
    <s v="Frank Merwin"/>
    <x v="2"/>
    <s v="United States"/>
    <s v="Quincy"/>
    <x v="31"/>
    <n v="2169"/>
    <x v="3"/>
    <s v="OFF-PA-10001970"/>
    <x v="1"/>
    <x v="10"/>
    <s v="Xerox 1881"/>
    <n v="24.56"/>
    <n v="2"/>
    <n v="0"/>
    <n v="11.543199999999999"/>
  </r>
  <r>
    <n v="3665"/>
    <x v="1815"/>
    <x v="2"/>
    <x v="589"/>
    <d v="2011-12-13T00:00:00"/>
    <s v="Standard Class"/>
    <x v="621"/>
    <s v="Tim Brockman"/>
    <x v="0"/>
    <s v="United States"/>
    <s v="Salem"/>
    <x v="21"/>
    <n v="97301"/>
    <x v="1"/>
    <s v="OFF-LA-10001569"/>
    <x v="1"/>
    <x v="2"/>
    <s v="Avery 499"/>
    <n v="27.888000000000002"/>
    <n v="7"/>
    <n v="0.2"/>
    <n v="9.0635999999999974"/>
  </r>
  <r>
    <n v="3666"/>
    <x v="1815"/>
    <x v="2"/>
    <x v="589"/>
    <d v="2011-12-13T00:00:00"/>
    <s v="Standard Class"/>
    <x v="621"/>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x v="621"/>
    <s v="Tim Brockman"/>
    <x v="0"/>
    <s v="United States"/>
    <s v="Salem"/>
    <x v="21"/>
    <n v="97301"/>
    <x v="1"/>
    <s v="TEC-PH-10003095"/>
    <x v="2"/>
    <x v="7"/>
    <s v="Samsung HM1900 Bluetooth Headset"/>
    <n v="52.679999999999993"/>
    <n v="3"/>
    <n v="0.2"/>
    <n v="19.754999999999999"/>
  </r>
  <r>
    <n v="3668"/>
    <x v="1815"/>
    <x v="2"/>
    <x v="589"/>
    <d v="2011-12-13T00:00:00"/>
    <s v="Standard Class"/>
    <x v="621"/>
    <s v="Tim Brockman"/>
    <x v="0"/>
    <s v="United States"/>
    <s v="Salem"/>
    <x v="21"/>
    <n v="97301"/>
    <x v="1"/>
    <s v="OFF-SU-10000432"/>
    <x v="1"/>
    <x v="14"/>
    <s v="Acco Side-Punched Conventional Columnar Pads"/>
    <n v="13.88"/>
    <n v="5"/>
    <n v="0.2"/>
    <n v="-2.6025000000000014"/>
  </r>
  <r>
    <n v="3669"/>
    <x v="1815"/>
    <x v="2"/>
    <x v="589"/>
    <d v="2011-12-13T00:00:00"/>
    <s v="Standard Class"/>
    <x v="621"/>
    <s v="Tim Brockman"/>
    <x v="0"/>
    <s v="United States"/>
    <s v="Salem"/>
    <x v="21"/>
    <n v="97301"/>
    <x v="1"/>
    <s v="TEC-AC-10004227"/>
    <x v="2"/>
    <x v="11"/>
    <s v="SanDisk Ultra 16 GB MicroSDHC Class 10 Memory Card"/>
    <n v="103.92000000000002"/>
    <n v="10"/>
    <n v="0.2"/>
    <n v="-18.186000000000014"/>
  </r>
  <r>
    <n v="3670"/>
    <x v="1815"/>
    <x v="2"/>
    <x v="589"/>
    <d v="2011-12-13T00:00:00"/>
    <s v="Standard Class"/>
    <x v="621"/>
    <s v="Tim Brockman"/>
    <x v="0"/>
    <s v="United States"/>
    <s v="Salem"/>
    <x v="21"/>
    <n v="97301"/>
    <x v="1"/>
    <s v="OFF-LA-10004409"/>
    <x v="1"/>
    <x v="2"/>
    <s v="Avery 492"/>
    <n v="11.52"/>
    <n v="5"/>
    <n v="0.2"/>
    <n v="3.7439999999999989"/>
  </r>
  <r>
    <n v="3671"/>
    <x v="1815"/>
    <x v="2"/>
    <x v="589"/>
    <d v="2011-12-13T00:00:00"/>
    <s v="Standard Class"/>
    <x v="621"/>
    <s v="Tim Brockman"/>
    <x v="0"/>
    <s v="United States"/>
    <s v="Salem"/>
    <x v="21"/>
    <n v="97301"/>
    <x v="1"/>
    <s v="OFF-PA-10001569"/>
    <x v="1"/>
    <x v="10"/>
    <s v="Xerox 232"/>
    <n v="10.368000000000002"/>
    <n v="2"/>
    <n v="0.2"/>
    <n v="3.6288"/>
  </r>
  <r>
    <n v="3672"/>
    <x v="1815"/>
    <x v="2"/>
    <x v="589"/>
    <d v="2011-12-13T00:00:00"/>
    <s v="Standard Class"/>
    <x v="621"/>
    <s v="Tim Brockman"/>
    <x v="0"/>
    <s v="United States"/>
    <s v="Salem"/>
    <x v="21"/>
    <n v="97301"/>
    <x v="1"/>
    <s v="OFF-ST-10001031"/>
    <x v="1"/>
    <x v="4"/>
    <s v="Adjustable Personal File Tote"/>
    <n v="39.072000000000003"/>
    <n v="3"/>
    <n v="0.2"/>
    <n v="2.9304000000000023"/>
  </r>
  <r>
    <n v="3673"/>
    <x v="1816"/>
    <x v="0"/>
    <x v="143"/>
    <d v="2013-04-15T00:00:00"/>
    <s v="Standard Class"/>
    <x v="258"/>
    <s v="Eugene Hildebrand"/>
    <x v="2"/>
    <s v="United States"/>
    <s v="Troy"/>
    <x v="24"/>
    <n v="45373"/>
    <x v="3"/>
    <s v="OFF-EN-10002312"/>
    <x v="1"/>
    <x v="12"/>
    <s v="#10 Self-Seal White Envelopes"/>
    <n v="8.8719999999999999"/>
    <n v="1"/>
    <n v="0.2"/>
    <n v="3.2161"/>
  </r>
  <r>
    <n v="3674"/>
    <x v="1816"/>
    <x v="0"/>
    <x v="143"/>
    <d v="2013-04-15T00:00:00"/>
    <s v="Standard Class"/>
    <x v="258"/>
    <s v="Eugene Hildebrand"/>
    <x v="2"/>
    <s v="United States"/>
    <s v="Troy"/>
    <x v="24"/>
    <n v="45373"/>
    <x v="3"/>
    <s v="OFF-BI-10004224"/>
    <x v="1"/>
    <x v="8"/>
    <s v="Catalog Binders with Expanding Posts"/>
    <n v="121.10400000000003"/>
    <n v="6"/>
    <n v="0.7"/>
    <n v="-100.91999999999999"/>
  </r>
  <r>
    <n v="3675"/>
    <x v="1817"/>
    <x v="3"/>
    <x v="44"/>
    <d v="2014-11-12T00:00:00"/>
    <s v="Standard Class"/>
    <x v="586"/>
    <s v="Maris LaWare"/>
    <x v="0"/>
    <s v="United States"/>
    <s v="Philadelphia"/>
    <x v="9"/>
    <n v="19143"/>
    <x v="3"/>
    <s v="FUR-CH-10003774"/>
    <x v="0"/>
    <x v="1"/>
    <s v="Global Wood Trimmed Manager's Task Chair, Khaki"/>
    <n v="127.372"/>
    <n v="2"/>
    <n v="0.3"/>
    <n v="-30.933200000000006"/>
  </r>
  <r>
    <n v="3676"/>
    <x v="1817"/>
    <x v="3"/>
    <x v="44"/>
    <d v="2014-11-12T00:00:00"/>
    <s v="Standard Class"/>
    <x v="586"/>
    <s v="Maris LaWare"/>
    <x v="0"/>
    <s v="United States"/>
    <s v="Philadelphia"/>
    <x v="9"/>
    <n v="19143"/>
    <x v="3"/>
    <s v="OFF-PA-10000157"/>
    <x v="1"/>
    <x v="10"/>
    <s v="Xerox 191"/>
    <n v="47.952000000000005"/>
    <n v="3"/>
    <n v="0.2"/>
    <n v="16.183799999999998"/>
  </r>
  <r>
    <n v="3677"/>
    <x v="1818"/>
    <x v="1"/>
    <x v="901"/>
    <d v="2012-12-09T00:00:00"/>
    <s v="Standard Class"/>
    <x v="588"/>
    <s v="Matt Hagelstein"/>
    <x v="1"/>
    <s v="United States"/>
    <s v="San Diego"/>
    <x v="1"/>
    <n v="92105"/>
    <x v="1"/>
    <s v="FUR-FU-10004090"/>
    <x v="0"/>
    <x v="5"/>
    <s v="Executive Impressions 14&quot; Contract Wall Clock"/>
    <n v="44.46"/>
    <n v="2"/>
    <n v="0"/>
    <n v="14.671799999999998"/>
  </r>
  <r>
    <n v="3678"/>
    <x v="1819"/>
    <x v="1"/>
    <x v="584"/>
    <d v="2012-07-14T00:00:00"/>
    <s v="Standard Class"/>
    <x v="537"/>
    <s v="Brian Thompson"/>
    <x v="0"/>
    <s v="United States"/>
    <s v="Clinton"/>
    <x v="39"/>
    <n v="20735"/>
    <x v="3"/>
    <s v="OFF-FA-10002763"/>
    <x v="1"/>
    <x v="13"/>
    <s v="Advantus Map Pennant Flags and Round Head Tacks"/>
    <n v="15.8"/>
    <n v="4"/>
    <n v="0"/>
    <n v="5.0559999999999992"/>
  </r>
  <r>
    <n v="3679"/>
    <x v="1819"/>
    <x v="1"/>
    <x v="584"/>
    <d v="2012-07-14T00:00:00"/>
    <s v="Standard Class"/>
    <x v="537"/>
    <s v="Brian Thompson"/>
    <x v="0"/>
    <s v="United States"/>
    <s v="Clinton"/>
    <x v="39"/>
    <n v="20735"/>
    <x v="3"/>
    <s v="TEC-MA-10002428"/>
    <x v="2"/>
    <x v="15"/>
    <s v="Fellowes Powershred HS-440 4-Sheet High Security Shredder"/>
    <n v="464.97"/>
    <n v="3"/>
    <n v="0"/>
    <n v="209.23649999999998"/>
  </r>
  <r>
    <n v="3680"/>
    <x v="1819"/>
    <x v="1"/>
    <x v="584"/>
    <d v="2012-07-14T00:00:00"/>
    <s v="Standard Class"/>
    <x v="537"/>
    <s v="Brian Thompson"/>
    <x v="0"/>
    <s v="United States"/>
    <s v="Clinton"/>
    <x v="39"/>
    <n v="20735"/>
    <x v="3"/>
    <s v="FUR-FU-10002918"/>
    <x v="0"/>
    <x v="5"/>
    <s v="Eldon ClusterMat Chair Mat with Cordless Antistatic Protection"/>
    <n v="181.96"/>
    <n v="2"/>
    <n v="0"/>
    <n v="20.015600000000006"/>
  </r>
  <r>
    <n v="3681"/>
    <x v="1819"/>
    <x v="1"/>
    <x v="584"/>
    <d v="2012-07-14T00:00:00"/>
    <s v="Standard Class"/>
    <x v="537"/>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x v="537"/>
    <s v="Brian Thompson"/>
    <x v="0"/>
    <s v="United States"/>
    <s v="Clinton"/>
    <x v="39"/>
    <n v="20735"/>
    <x v="3"/>
    <s v="OFF-BI-10002854"/>
    <x v="1"/>
    <x v="8"/>
    <s v="Performers Binder/Pad Holder, Black"/>
    <n v="84.09"/>
    <n v="3"/>
    <n v="0"/>
    <n v="42.045000000000002"/>
  </r>
  <r>
    <n v="3683"/>
    <x v="1819"/>
    <x v="1"/>
    <x v="584"/>
    <d v="2012-07-14T00:00:00"/>
    <s v="Standard Class"/>
    <x v="537"/>
    <s v="Brian Thompson"/>
    <x v="0"/>
    <s v="United States"/>
    <s v="Clinton"/>
    <x v="39"/>
    <n v="20735"/>
    <x v="3"/>
    <s v="OFF-AR-10002987"/>
    <x v="1"/>
    <x v="6"/>
    <s v="Prismacolor Color Pencil Set"/>
    <n v="79.36"/>
    <n v="4"/>
    <n v="0"/>
    <n v="32.537600000000005"/>
  </r>
  <r>
    <n v="3684"/>
    <x v="1819"/>
    <x v="1"/>
    <x v="584"/>
    <d v="2012-07-14T00:00:00"/>
    <s v="Standard Class"/>
    <x v="537"/>
    <s v="Brian Thompson"/>
    <x v="0"/>
    <s v="United States"/>
    <s v="Clinton"/>
    <x v="39"/>
    <n v="20735"/>
    <x v="3"/>
    <s v="OFF-BI-10004001"/>
    <x v="1"/>
    <x v="8"/>
    <s v="GBC Recycled VeloBinder Covers"/>
    <n v="153.35999999999999"/>
    <n v="9"/>
    <n v="0"/>
    <n v="70.545599999999979"/>
  </r>
  <r>
    <n v="3685"/>
    <x v="1819"/>
    <x v="1"/>
    <x v="584"/>
    <d v="2012-07-14T00:00:00"/>
    <s v="Standard Class"/>
    <x v="537"/>
    <s v="Brian Thompson"/>
    <x v="0"/>
    <s v="United States"/>
    <s v="Clinton"/>
    <x v="39"/>
    <n v="20735"/>
    <x v="3"/>
    <s v="OFF-BI-10001634"/>
    <x v="1"/>
    <x v="8"/>
    <s v="Wilson Jones Active Use Binders"/>
    <n v="43.68"/>
    <n v="6"/>
    <n v="0"/>
    <n v="21.403200000000002"/>
  </r>
  <r>
    <n v="3686"/>
    <x v="1819"/>
    <x v="1"/>
    <x v="584"/>
    <d v="2012-07-14T00:00:00"/>
    <s v="Standard Class"/>
    <x v="537"/>
    <s v="Brian Thompson"/>
    <x v="0"/>
    <s v="United States"/>
    <s v="Clinton"/>
    <x v="39"/>
    <n v="20735"/>
    <x v="3"/>
    <s v="OFF-ST-10003722"/>
    <x v="1"/>
    <x v="4"/>
    <s v="Project Tote Personal File"/>
    <n v="98.21"/>
    <n v="7"/>
    <n v="0"/>
    <n v="28.480899999999984"/>
  </r>
  <r>
    <n v="3687"/>
    <x v="1820"/>
    <x v="0"/>
    <x v="180"/>
    <d v="2013-12-20T00:00:00"/>
    <s v="Standard Class"/>
    <x v="209"/>
    <s v="Jasper Cacioppo"/>
    <x v="0"/>
    <s v="United States"/>
    <s v="Riverside"/>
    <x v="1"/>
    <n v="92503"/>
    <x v="1"/>
    <s v="OFF-AR-10004757"/>
    <x v="1"/>
    <x v="6"/>
    <s v="Crayola Colored Pencils"/>
    <n v="9.84"/>
    <n v="3"/>
    <n v="0"/>
    <n v="3.2471999999999994"/>
  </r>
  <r>
    <n v="3688"/>
    <x v="1821"/>
    <x v="0"/>
    <x v="244"/>
    <d v="2013-05-25T00:00:00"/>
    <s v="Standard Class"/>
    <x v="203"/>
    <s v="Dean Braden"/>
    <x v="0"/>
    <s v="United States"/>
    <s v="Port Saint Lucie"/>
    <x v="2"/>
    <n v="34952"/>
    <x v="0"/>
    <s v="OFF-BI-10004140"/>
    <x v="1"/>
    <x v="8"/>
    <s v="Avery Non-Stick Binders"/>
    <n v="2.6940000000000004"/>
    <n v="2"/>
    <n v="0.7"/>
    <n v="-2.2450000000000001"/>
  </r>
  <r>
    <n v="3689"/>
    <x v="1822"/>
    <x v="3"/>
    <x v="455"/>
    <d v="2014-06-06T00:00:00"/>
    <s v="Second Class"/>
    <x v="157"/>
    <s v="Denny Ordway"/>
    <x v="0"/>
    <s v="United States"/>
    <s v="Mesa"/>
    <x v="16"/>
    <n v="85204"/>
    <x v="1"/>
    <s v="OFF-PA-10002479"/>
    <x v="1"/>
    <x v="10"/>
    <s v="Xerox 4200 Series MultiUse Premium Copy Paper (20Lb. and 84 Bright)"/>
    <n v="25.344000000000001"/>
    <n v="6"/>
    <n v="0.2"/>
    <n v="7.92"/>
  </r>
  <r>
    <n v="3690"/>
    <x v="1822"/>
    <x v="3"/>
    <x v="455"/>
    <d v="2014-06-06T00:00:00"/>
    <s v="Second Class"/>
    <x v="157"/>
    <s v="Denny Ordway"/>
    <x v="0"/>
    <s v="United States"/>
    <s v="Mesa"/>
    <x v="16"/>
    <n v="85204"/>
    <x v="1"/>
    <s v="OFF-EN-10001141"/>
    <x v="1"/>
    <x v="12"/>
    <s v="Manila Recycled Extra-Heavyweight Clasp Envelopes, 6&quot; x 9&quot;"/>
    <n v="43.92"/>
    <n v="5"/>
    <n v="0.2"/>
    <n v="15.921000000000003"/>
  </r>
  <r>
    <n v="3691"/>
    <x v="1823"/>
    <x v="1"/>
    <x v="628"/>
    <d v="2012-11-02T00:00:00"/>
    <s v="Second Class"/>
    <x v="135"/>
    <s v="Frank Atkinson"/>
    <x v="1"/>
    <s v="United States"/>
    <s v="Denver"/>
    <x v="22"/>
    <n v="80219"/>
    <x v="1"/>
    <s v="TEC-MA-10000597"/>
    <x v="2"/>
    <x v="15"/>
    <s v="Lexmark S315 Color Inkjet Printer"/>
    <n v="59.994000000000007"/>
    <n v="2"/>
    <n v="0.7"/>
    <n v="-45.995400000000004"/>
  </r>
  <r>
    <n v="3692"/>
    <x v="1823"/>
    <x v="1"/>
    <x v="628"/>
    <d v="2012-11-02T00:00:00"/>
    <s v="Second Class"/>
    <x v="135"/>
    <s v="Frank Atkinson"/>
    <x v="1"/>
    <s v="United States"/>
    <s v="Denver"/>
    <x v="22"/>
    <n v="80219"/>
    <x v="1"/>
    <s v="TEC-CO-10001571"/>
    <x v="2"/>
    <x v="16"/>
    <s v="Sharp 1540cs Digital Laser Copier"/>
    <n v="439.99200000000002"/>
    <n v="1"/>
    <n v="0.2"/>
    <n v="164.99700000000001"/>
  </r>
  <r>
    <n v="3693"/>
    <x v="1823"/>
    <x v="1"/>
    <x v="628"/>
    <d v="2012-11-02T00:00:00"/>
    <s v="Second Class"/>
    <x v="135"/>
    <s v="Frank Atkinson"/>
    <x v="1"/>
    <s v="United States"/>
    <s v="Denver"/>
    <x v="22"/>
    <n v="80219"/>
    <x v="1"/>
    <s v="TEC-PH-10004531"/>
    <x v="2"/>
    <x v="7"/>
    <s v="OtterBox Commuter Series Case - iPhone 5 &amp; 5s"/>
    <n v="87.96"/>
    <n v="5"/>
    <n v="0.2"/>
    <n v="30.785999999999998"/>
  </r>
  <r>
    <n v="3694"/>
    <x v="1823"/>
    <x v="1"/>
    <x v="628"/>
    <d v="2012-11-02T00:00:00"/>
    <s v="Second Class"/>
    <x v="135"/>
    <s v="Frank Atkinson"/>
    <x v="1"/>
    <s v="United States"/>
    <s v="Denver"/>
    <x v="22"/>
    <n v="80219"/>
    <x v="1"/>
    <s v="FUR-FU-10003026"/>
    <x v="0"/>
    <x v="5"/>
    <s v="Eldon Regeneration Recycled Desk Accessories, Black"/>
    <n v="15.488"/>
    <n v="4"/>
    <n v="0.2"/>
    <n v="3.6783999999999999"/>
  </r>
  <r>
    <n v="3695"/>
    <x v="1824"/>
    <x v="0"/>
    <x v="680"/>
    <d v="2013-10-21T00:00:00"/>
    <s v="Standard Class"/>
    <x v="425"/>
    <s v="Quincy Jones"/>
    <x v="1"/>
    <s v="United States"/>
    <s v="Springfield"/>
    <x v="17"/>
    <n v="22153"/>
    <x v="0"/>
    <s v="OFF-BI-10002082"/>
    <x v="1"/>
    <x v="8"/>
    <s v="GBC Twin Loop Wire Binding Elements"/>
    <n v="232.96"/>
    <n v="7"/>
    <n v="0"/>
    <n v="116.48"/>
  </r>
  <r>
    <n v="3696"/>
    <x v="1824"/>
    <x v="0"/>
    <x v="680"/>
    <d v="2013-10-21T00:00:00"/>
    <s v="Standard Class"/>
    <x v="425"/>
    <s v="Quincy Jones"/>
    <x v="1"/>
    <s v="United States"/>
    <s v="Springfield"/>
    <x v="17"/>
    <n v="22153"/>
    <x v="0"/>
    <s v="OFF-EN-10002312"/>
    <x v="1"/>
    <x v="12"/>
    <s v="#10 Self-Seal White Envelopes"/>
    <n v="66.539999999999992"/>
    <n v="6"/>
    <n v="0"/>
    <n v="32.604599999999998"/>
  </r>
  <r>
    <n v="3697"/>
    <x v="1824"/>
    <x v="0"/>
    <x v="680"/>
    <d v="2013-10-21T00:00:00"/>
    <s v="Standard Class"/>
    <x v="425"/>
    <s v="Quincy Jones"/>
    <x v="1"/>
    <s v="United States"/>
    <s v="Springfield"/>
    <x v="17"/>
    <n v="22153"/>
    <x v="0"/>
    <s v="OFF-AP-10000696"/>
    <x v="1"/>
    <x v="9"/>
    <s v="Holmes Odor Grabber"/>
    <n v="43.26"/>
    <n v="3"/>
    <n v="0"/>
    <n v="14.275799999999998"/>
  </r>
  <r>
    <n v="3698"/>
    <x v="1825"/>
    <x v="1"/>
    <x v="902"/>
    <d v="2012-11-21T00:00:00"/>
    <s v="Second Class"/>
    <x v="679"/>
    <s v="Tony Chapman"/>
    <x v="2"/>
    <s v="United States"/>
    <s v="Seattle"/>
    <x v="4"/>
    <n v="98115"/>
    <x v="1"/>
    <s v="FUR-FU-10000305"/>
    <x v="0"/>
    <x v="5"/>
    <s v="Tenex V2T-RE Standard Weight Series Chair Mat, 45&quot; x 53&quot;, Lip 25&quot; x 12&quot;"/>
    <n v="141.96"/>
    <n v="2"/>
    <n v="0"/>
    <n v="22.7136"/>
  </r>
  <r>
    <n v="3699"/>
    <x v="1826"/>
    <x v="2"/>
    <x v="103"/>
    <d v="2011-09-17T00:00:00"/>
    <s v="Standard Class"/>
    <x v="21"/>
    <s v="Odella Nelson"/>
    <x v="1"/>
    <s v="United States"/>
    <s v="Tempe"/>
    <x v="16"/>
    <n v="85281"/>
    <x v="1"/>
    <s v="OFF-ST-10001034"/>
    <x v="1"/>
    <x v="4"/>
    <s v="Eldon File Chest Portable File"/>
    <n v="79.400000000000006"/>
    <n v="5"/>
    <n v="0.2"/>
    <n v="5.9550000000000054"/>
  </r>
  <r>
    <n v="3700"/>
    <x v="1827"/>
    <x v="3"/>
    <x v="38"/>
    <d v="2014-11-19T00:00:00"/>
    <s v="Second Class"/>
    <x v="57"/>
    <s v="Alan Dominguez"/>
    <x v="2"/>
    <s v="United States"/>
    <s v="Yonkers"/>
    <x v="15"/>
    <n v="10701"/>
    <x v="3"/>
    <s v="TEC-AC-10004114"/>
    <x v="2"/>
    <x v="11"/>
    <s v="KeyTronic 6101 Series - Keyboard - Black"/>
    <n v="163.96"/>
    <n v="4"/>
    <n v="0"/>
    <n v="70.502800000000008"/>
  </r>
  <r>
    <n v="3701"/>
    <x v="1828"/>
    <x v="3"/>
    <x v="165"/>
    <d v="2014-12-30T00:00:00"/>
    <s v="Standard Class"/>
    <x v="556"/>
    <s v="Ann Chong"/>
    <x v="1"/>
    <s v="United States"/>
    <s v="Rochester"/>
    <x v="15"/>
    <n v="14609"/>
    <x v="3"/>
    <s v="FUR-FU-10001602"/>
    <x v="0"/>
    <x v="5"/>
    <s v="Eldon Delta Triangular Chair Mat, 52&quot; x 58&quot;, Clear"/>
    <n v="37.93"/>
    <n v="1"/>
    <n v="0"/>
    <n v="6.8273999999999972"/>
  </r>
  <r>
    <n v="3702"/>
    <x v="1829"/>
    <x v="0"/>
    <x v="850"/>
    <d v="2013-01-13T00:00:00"/>
    <s v="Second Class"/>
    <x v="716"/>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x v="704"/>
    <s v="Dave Hallsten"/>
    <x v="1"/>
    <s v="United States"/>
    <s v="Decatur"/>
    <x v="19"/>
    <n v="35601"/>
    <x v="0"/>
    <s v="OFF-AR-10004269"/>
    <x v="1"/>
    <x v="6"/>
    <s v="Newell 31"/>
    <n v="24.78"/>
    <n v="6"/>
    <n v="0"/>
    <n v="6.9384000000000006"/>
  </r>
  <r>
    <n v="3704"/>
    <x v="1830"/>
    <x v="1"/>
    <x v="385"/>
    <d v="2012-06-19T00:00:00"/>
    <s v="Standard Class"/>
    <x v="704"/>
    <s v="Dave Hallsten"/>
    <x v="1"/>
    <s v="United States"/>
    <s v="Decatur"/>
    <x v="19"/>
    <n v="35601"/>
    <x v="0"/>
    <s v="OFF-BI-10001249"/>
    <x v="1"/>
    <x v="8"/>
    <s v="Avery Heavy-Duty EZD View Binder with Locking Rings"/>
    <n v="19.14"/>
    <n v="3"/>
    <n v="0"/>
    <n v="8.8043999999999993"/>
  </r>
  <r>
    <n v="3705"/>
    <x v="1830"/>
    <x v="1"/>
    <x v="385"/>
    <d v="2012-06-19T00:00:00"/>
    <s v="Standard Class"/>
    <x v="704"/>
    <s v="Dave Hallsten"/>
    <x v="1"/>
    <s v="United States"/>
    <s v="Decatur"/>
    <x v="19"/>
    <n v="35601"/>
    <x v="0"/>
    <s v="TEC-CO-10004202"/>
    <x v="2"/>
    <x v="16"/>
    <s v="Brother DCP1000 Digital 3 in 1 Multifunction Machine"/>
    <n v="899.97"/>
    <n v="3"/>
    <n v="0"/>
    <n v="314.98950000000002"/>
  </r>
  <r>
    <n v="3706"/>
    <x v="1830"/>
    <x v="1"/>
    <x v="385"/>
    <d v="2012-06-19T00:00:00"/>
    <s v="Standard Class"/>
    <x v="704"/>
    <s v="Dave Hallsten"/>
    <x v="1"/>
    <s v="United States"/>
    <s v="Decatur"/>
    <x v="19"/>
    <n v="35601"/>
    <x v="0"/>
    <s v="OFF-PA-10003363"/>
    <x v="1"/>
    <x v="10"/>
    <s v="Xerox 204"/>
    <n v="32.400000000000006"/>
    <n v="5"/>
    <n v="0"/>
    <n v="15.552000000000001"/>
  </r>
  <r>
    <n v="3707"/>
    <x v="1831"/>
    <x v="3"/>
    <x v="257"/>
    <d v="2014-03-23T00:00:00"/>
    <s v="Standard Class"/>
    <x v="633"/>
    <s v="Edward Nazzal"/>
    <x v="0"/>
    <s v="United States"/>
    <s v="Dallas"/>
    <x v="5"/>
    <n v="75220"/>
    <x v="2"/>
    <s v="OFF-AR-10001915"/>
    <x v="1"/>
    <x v="6"/>
    <s v="Peel-Off China Markers"/>
    <n v="23.832000000000001"/>
    <n v="3"/>
    <n v="0.2"/>
    <n v="6.5538000000000007"/>
  </r>
  <r>
    <n v="3708"/>
    <x v="1832"/>
    <x v="2"/>
    <x v="533"/>
    <d v="2011-11-27T00:00:00"/>
    <s v="Standard Class"/>
    <x v="164"/>
    <s v="Saphhira Shifley"/>
    <x v="1"/>
    <s v="United States"/>
    <s v="Mesquite"/>
    <x v="5"/>
    <n v="75150"/>
    <x v="2"/>
    <s v="FUR-FU-10001940"/>
    <x v="0"/>
    <x v="5"/>
    <s v="Staples"/>
    <n v="6.3680000000000003"/>
    <n v="2"/>
    <n v="0.6"/>
    <n v="-2.5471999999999984"/>
  </r>
  <r>
    <n v="3709"/>
    <x v="1832"/>
    <x v="2"/>
    <x v="533"/>
    <d v="2011-11-27T00:00:00"/>
    <s v="Standard Class"/>
    <x v="164"/>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x v="164"/>
    <s v="Saphhira Shifley"/>
    <x v="1"/>
    <s v="United States"/>
    <s v="Mesquite"/>
    <x v="5"/>
    <n v="75150"/>
    <x v="2"/>
    <s v="TEC-AC-10003709"/>
    <x v="2"/>
    <x v="11"/>
    <s v="Maxell 4.7GB DVD-R 5/Pack"/>
    <n v="5.5440000000000005"/>
    <n v="7"/>
    <n v="0.2"/>
    <n v="1.6632000000000007"/>
  </r>
  <r>
    <n v="3711"/>
    <x v="1833"/>
    <x v="3"/>
    <x v="453"/>
    <d v="2014-10-18T00:00:00"/>
    <s v="First Class"/>
    <x v="276"/>
    <s v="Roland Schwarz"/>
    <x v="1"/>
    <s v="United States"/>
    <s v="Los Angeles"/>
    <x v="1"/>
    <n v="90045"/>
    <x v="1"/>
    <s v="FUR-TA-10001705"/>
    <x v="0"/>
    <x v="3"/>
    <s v="Bush Advantage Collection Round Conference Table"/>
    <n v="510.24"/>
    <n v="3"/>
    <n v="0.2"/>
    <n v="6.3779999999999575"/>
  </r>
  <r>
    <n v="3712"/>
    <x v="1833"/>
    <x v="3"/>
    <x v="453"/>
    <d v="2014-10-18T00:00:00"/>
    <s v="First Class"/>
    <x v="276"/>
    <s v="Roland Schwarz"/>
    <x v="1"/>
    <s v="United States"/>
    <s v="Los Angeles"/>
    <x v="1"/>
    <n v="90045"/>
    <x v="1"/>
    <s v="OFF-PA-10000675"/>
    <x v="1"/>
    <x v="10"/>
    <s v="Xerox 1919"/>
    <n v="204.95000000000002"/>
    <n v="5"/>
    <n v="0"/>
    <n v="100.4255"/>
  </r>
  <r>
    <n v="3713"/>
    <x v="1834"/>
    <x v="3"/>
    <x v="81"/>
    <d v="2014-04-25T00:00:00"/>
    <s v="First Class"/>
    <x v="527"/>
    <s v="Joni Wasserman"/>
    <x v="0"/>
    <s v="United States"/>
    <s v="Seattle"/>
    <x v="4"/>
    <n v="98103"/>
    <x v="1"/>
    <s v="TEC-AC-10000521"/>
    <x v="2"/>
    <x v="11"/>
    <s v="Verbatim Slim CD and DVD Storage Cases, 50/Pack"/>
    <n v="11.54"/>
    <n v="1"/>
    <n v="0"/>
    <n v="3.4619999999999997"/>
  </r>
  <r>
    <n v="3714"/>
    <x v="1834"/>
    <x v="3"/>
    <x v="81"/>
    <d v="2014-04-25T00:00:00"/>
    <s v="First Class"/>
    <x v="527"/>
    <s v="Joni Wasserman"/>
    <x v="0"/>
    <s v="United States"/>
    <s v="Seattle"/>
    <x v="4"/>
    <n v="98103"/>
    <x v="1"/>
    <s v="FUR-FU-10004622"/>
    <x v="0"/>
    <x v="5"/>
    <s v="Eldon Advantage Foldable Chair Mats for Low Pile Carpets"/>
    <n v="162.60000000000002"/>
    <n v="3"/>
    <n v="0"/>
    <n v="34.145999999999994"/>
  </r>
  <r>
    <n v="3715"/>
    <x v="1835"/>
    <x v="2"/>
    <x v="589"/>
    <d v="2011-12-10T00:00:00"/>
    <s v="Second Class"/>
    <x v="600"/>
    <s v="Jim Karlsson"/>
    <x v="0"/>
    <s v="United States"/>
    <s v="Olympia"/>
    <x v="4"/>
    <n v="98502"/>
    <x v="1"/>
    <s v="OFF-PA-10001954"/>
    <x v="1"/>
    <x v="10"/>
    <s v="Xerox 1964"/>
    <n v="45.68"/>
    <n v="2"/>
    <n v="0"/>
    <n v="21.012799999999999"/>
  </r>
  <r>
    <n v="3716"/>
    <x v="1835"/>
    <x v="2"/>
    <x v="589"/>
    <d v="2011-12-10T00:00:00"/>
    <s v="Second Class"/>
    <x v="600"/>
    <s v="Jim Karlsson"/>
    <x v="0"/>
    <s v="United States"/>
    <s v="Olympia"/>
    <x v="4"/>
    <n v="98502"/>
    <x v="1"/>
    <s v="FUR-CH-10002602"/>
    <x v="0"/>
    <x v="1"/>
    <s v="DMI Arturo Collection Mission-style Design Wood Chair"/>
    <n v="603.91999999999996"/>
    <n v="5"/>
    <n v="0.2"/>
    <n v="45.294000000000011"/>
  </r>
  <r>
    <n v="3717"/>
    <x v="1836"/>
    <x v="3"/>
    <x v="148"/>
    <d v="2014-06-03T00:00:00"/>
    <s v="Standard Class"/>
    <x v="270"/>
    <s v="Jesus Ocampo"/>
    <x v="2"/>
    <s v="United States"/>
    <s v="Omaha"/>
    <x v="8"/>
    <n v="68104"/>
    <x v="2"/>
    <s v="OFF-FA-10004395"/>
    <x v="1"/>
    <x v="13"/>
    <s v="Plymouth Boxed Rubber Bands by Plymouth"/>
    <n v="23.55"/>
    <n v="5"/>
    <n v="0"/>
    <n v="1.1775000000000002"/>
  </r>
  <r>
    <n v="3718"/>
    <x v="1837"/>
    <x v="0"/>
    <x v="251"/>
    <d v="2013-09-24T00:00:00"/>
    <s v="Standard Class"/>
    <x v="236"/>
    <s v="Theone Pippenger"/>
    <x v="0"/>
    <s v="United States"/>
    <s v="Columbus"/>
    <x v="32"/>
    <n v="31907"/>
    <x v="0"/>
    <s v="OFF-SU-10003002"/>
    <x v="1"/>
    <x v="14"/>
    <s v="Letter Slitter"/>
    <n v="5.04"/>
    <n v="2"/>
    <n v="0"/>
    <n v="0.15120000000000022"/>
  </r>
  <r>
    <n v="3719"/>
    <x v="1837"/>
    <x v="0"/>
    <x v="251"/>
    <d v="2013-09-24T00:00:00"/>
    <s v="Standard Class"/>
    <x v="236"/>
    <s v="Theone Pippenger"/>
    <x v="0"/>
    <s v="United States"/>
    <s v="Columbus"/>
    <x v="32"/>
    <n v="31907"/>
    <x v="0"/>
    <s v="TEC-AC-10002926"/>
    <x v="2"/>
    <x v="11"/>
    <s v="Logitech Wireless Marathon Mouse M705"/>
    <n v="249.95000000000002"/>
    <n v="5"/>
    <n v="0"/>
    <n v="107.47850000000001"/>
  </r>
  <r>
    <n v="3720"/>
    <x v="1838"/>
    <x v="0"/>
    <x v="42"/>
    <d v="2013-09-24T00:00:00"/>
    <s v="Standard Class"/>
    <x v="29"/>
    <s v="Brendan Sweed"/>
    <x v="1"/>
    <s v="United States"/>
    <s v="Columbus"/>
    <x v="14"/>
    <n v="47201"/>
    <x v="2"/>
    <s v="OFF-AR-10002656"/>
    <x v="1"/>
    <x v="6"/>
    <s v="Sanford Liquid Accent Highlighters"/>
    <n v="33.4"/>
    <n v="5"/>
    <n v="0"/>
    <n v="12.357999999999997"/>
  </r>
  <r>
    <n v="3721"/>
    <x v="1839"/>
    <x v="0"/>
    <x v="887"/>
    <d v="2013-12-25T00:00:00"/>
    <s v="Standard Class"/>
    <x v="437"/>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x v="437"/>
    <s v="Alejandro Ballentine"/>
    <x v="2"/>
    <s v="United States"/>
    <s v="Jackson"/>
    <x v="35"/>
    <n v="39212"/>
    <x v="0"/>
    <s v="OFF-BI-10003910"/>
    <x v="1"/>
    <x v="8"/>
    <s v="DXL Angle-View Binders with Locking Rings by Samsill"/>
    <n v="15.42"/>
    <n v="2"/>
    <n v="0"/>
    <n v="6.9390000000000001"/>
  </r>
  <r>
    <n v="3723"/>
    <x v="1840"/>
    <x v="3"/>
    <x v="903"/>
    <d v="2014-11-27T00:00:00"/>
    <s v="Standard Class"/>
    <x v="383"/>
    <s v="Frank Olsen"/>
    <x v="0"/>
    <s v="United States"/>
    <s v="Houston"/>
    <x v="5"/>
    <n v="77070"/>
    <x v="2"/>
    <s v="OFF-AR-10000122"/>
    <x v="1"/>
    <x v="6"/>
    <s v="Newell 314"/>
    <n v="35.712000000000003"/>
    <n v="8"/>
    <n v="0.2"/>
    <n v="2.2319999999999958"/>
  </r>
  <r>
    <n v="3724"/>
    <x v="1841"/>
    <x v="2"/>
    <x v="125"/>
    <d v="2012-01-04T00:00:00"/>
    <s v="Standard Class"/>
    <x v="716"/>
    <s v="Maureen Fritzler"/>
    <x v="1"/>
    <s v="United States"/>
    <s v="Phoenix"/>
    <x v="16"/>
    <n v="85023"/>
    <x v="1"/>
    <s v="OFF-BI-10004600"/>
    <x v="1"/>
    <x v="8"/>
    <s v="Ibico Ibimaster 300 Manual Binding System"/>
    <n v="551.98500000000013"/>
    <n v="5"/>
    <n v="0.7"/>
    <n v="-459.98750000000018"/>
  </r>
  <r>
    <n v="3725"/>
    <x v="1842"/>
    <x v="3"/>
    <x v="355"/>
    <d v="2014-04-06T00:00:00"/>
    <s v="First Class"/>
    <x v="193"/>
    <s v="Sue Ann Reed"/>
    <x v="0"/>
    <s v="United States"/>
    <s v="Chicago"/>
    <x v="10"/>
    <n v="60653"/>
    <x v="2"/>
    <s v="OFF-AR-10003045"/>
    <x v="1"/>
    <x v="6"/>
    <s v="Prang Colored Pencils"/>
    <n v="7.0559999999999992"/>
    <n v="3"/>
    <n v="0.2"/>
    <n v="2.2050000000000001"/>
  </r>
  <r>
    <n v="3726"/>
    <x v="1843"/>
    <x v="0"/>
    <x v="482"/>
    <d v="2014-01-03T00:00:00"/>
    <s v="Standard Class"/>
    <x v="64"/>
    <s v="Sally Hughsby"/>
    <x v="1"/>
    <s v="United States"/>
    <s v="Denver"/>
    <x v="22"/>
    <n v="80219"/>
    <x v="1"/>
    <s v="OFF-AP-10000252"/>
    <x v="1"/>
    <x v="9"/>
    <s v="Harmony HEPA Quiet Air Purifiers"/>
    <n v="18.72"/>
    <n v="2"/>
    <n v="0.2"/>
    <n v="3.51"/>
  </r>
  <r>
    <n v="3727"/>
    <x v="1844"/>
    <x v="0"/>
    <x v="410"/>
    <d v="2013-06-12T00:00:00"/>
    <s v="Standard Class"/>
    <x v="538"/>
    <s v="Janet Lee"/>
    <x v="0"/>
    <s v="United States"/>
    <s v="Newark"/>
    <x v="13"/>
    <n v="19711"/>
    <x v="3"/>
    <s v="OFF-ST-10001496"/>
    <x v="1"/>
    <x v="4"/>
    <s v="Standard Rollaway File with Lock"/>
    <n v="360.38"/>
    <n v="2"/>
    <n v="0"/>
    <n v="93.698800000000006"/>
  </r>
  <r>
    <n v="3728"/>
    <x v="1844"/>
    <x v="0"/>
    <x v="410"/>
    <d v="2013-06-12T00:00:00"/>
    <s v="Standard Class"/>
    <x v="538"/>
    <s v="Janet Lee"/>
    <x v="0"/>
    <s v="United States"/>
    <s v="Newark"/>
    <x v="13"/>
    <n v="19711"/>
    <x v="3"/>
    <s v="OFF-AR-10000122"/>
    <x v="1"/>
    <x v="6"/>
    <s v="Newell 314"/>
    <n v="11.16"/>
    <n v="2"/>
    <n v="0"/>
    <n v="2.7899999999999991"/>
  </r>
  <r>
    <n v="3729"/>
    <x v="1844"/>
    <x v="0"/>
    <x v="410"/>
    <d v="2013-06-12T00:00:00"/>
    <s v="Standard Class"/>
    <x v="538"/>
    <s v="Janet Lee"/>
    <x v="0"/>
    <s v="United States"/>
    <s v="Newark"/>
    <x v="13"/>
    <n v="19711"/>
    <x v="3"/>
    <s v="OFF-LA-10000407"/>
    <x v="1"/>
    <x v="2"/>
    <s v="Avery White Multi-Purpose Labels"/>
    <n v="14.940000000000001"/>
    <n v="3"/>
    <n v="0"/>
    <n v="6.8723999999999998"/>
  </r>
  <r>
    <n v="3730"/>
    <x v="1845"/>
    <x v="1"/>
    <x v="227"/>
    <d v="2012-09-23T00:00:00"/>
    <s v="Standard Class"/>
    <x v="175"/>
    <s v="Ken Heidel"/>
    <x v="1"/>
    <s v="United States"/>
    <s v="Clinton"/>
    <x v="39"/>
    <n v="20735"/>
    <x v="3"/>
    <s v="OFF-ST-10004950"/>
    <x v="1"/>
    <x v="4"/>
    <s v="Acco Perma 3000 Stacking Storage Drawers"/>
    <n v="41.96"/>
    <n v="2"/>
    <n v="0"/>
    <n v="7.9724000000000004"/>
  </r>
  <r>
    <n v="3731"/>
    <x v="1845"/>
    <x v="1"/>
    <x v="227"/>
    <d v="2012-09-23T00:00:00"/>
    <s v="Standard Class"/>
    <x v="175"/>
    <s v="Ken Heidel"/>
    <x v="1"/>
    <s v="United States"/>
    <s v="Clinton"/>
    <x v="39"/>
    <n v="20735"/>
    <x v="3"/>
    <s v="OFF-ST-10004123"/>
    <x v="1"/>
    <x v="4"/>
    <s v="Safco Industrial Wire Shelving System"/>
    <n v="636.86"/>
    <n v="7"/>
    <n v="0"/>
    <n v="0"/>
  </r>
  <r>
    <n v="3732"/>
    <x v="1845"/>
    <x v="1"/>
    <x v="227"/>
    <d v="2012-09-23T00:00:00"/>
    <s v="Standard Class"/>
    <x v="175"/>
    <s v="Ken Heidel"/>
    <x v="1"/>
    <s v="United States"/>
    <s v="Clinton"/>
    <x v="39"/>
    <n v="20735"/>
    <x v="3"/>
    <s v="TEC-PH-10000730"/>
    <x v="2"/>
    <x v="7"/>
    <s v="Samsung Galaxy S4 Active"/>
    <n v="499.99"/>
    <n v="1"/>
    <n v="0"/>
    <n v="129.99740000000003"/>
  </r>
  <r>
    <n v="3733"/>
    <x v="1845"/>
    <x v="1"/>
    <x v="227"/>
    <d v="2012-09-23T00:00:00"/>
    <s v="Standard Class"/>
    <x v="175"/>
    <s v="Ken Heidel"/>
    <x v="1"/>
    <s v="United States"/>
    <s v="Clinton"/>
    <x v="39"/>
    <n v="20735"/>
    <x v="3"/>
    <s v="TEC-PH-10000895"/>
    <x v="2"/>
    <x v="7"/>
    <s v="Polycom VVX 310 VoIP phone"/>
    <n v="1259.93"/>
    <n v="7"/>
    <n v="0"/>
    <n v="327.58180000000004"/>
  </r>
  <r>
    <n v="3734"/>
    <x v="1845"/>
    <x v="1"/>
    <x v="227"/>
    <d v="2012-09-23T00:00:00"/>
    <s v="Standard Class"/>
    <x v="175"/>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x v="717"/>
    <s v="Roland Murray"/>
    <x v="0"/>
    <s v="United States"/>
    <s v="New York City"/>
    <x v="15"/>
    <n v="10011"/>
    <x v="3"/>
    <s v="OFF-PA-10002254"/>
    <x v="1"/>
    <x v="10"/>
    <s v="Xerox 1883"/>
    <n v="26.38"/>
    <n v="1"/>
    <n v="0"/>
    <n v="12.134799999999998"/>
  </r>
  <r>
    <n v="3736"/>
    <x v="1846"/>
    <x v="3"/>
    <x v="904"/>
    <d v="2014-03-12T00:00:00"/>
    <s v="Second Class"/>
    <x v="717"/>
    <s v="Roland Murray"/>
    <x v="0"/>
    <s v="United States"/>
    <s v="New York City"/>
    <x v="15"/>
    <n v="10011"/>
    <x v="3"/>
    <s v="FUR-FU-10002554"/>
    <x v="0"/>
    <x v="5"/>
    <s v="Westinghouse Floor Lamp with Metal Mesh Shade, Black"/>
    <n v="71.97"/>
    <n v="3"/>
    <n v="0"/>
    <n v="16.553099999999993"/>
  </r>
  <r>
    <n v="3737"/>
    <x v="1847"/>
    <x v="0"/>
    <x v="716"/>
    <d v="2013-03-18T00:00:00"/>
    <s v="Same Day"/>
    <x v="718"/>
    <s v="Vivian Mathis"/>
    <x v="0"/>
    <s v="United States"/>
    <s v="Newark"/>
    <x v="13"/>
    <n v="19711"/>
    <x v="3"/>
    <s v="TEC-PH-10000673"/>
    <x v="2"/>
    <x v="7"/>
    <s v="Plantronics Voyager Pro HD - Bluetooth Headset"/>
    <n v="129.97999999999999"/>
    <n v="2"/>
    <n v="0"/>
    <n v="62.3904"/>
  </r>
  <r>
    <n v="3738"/>
    <x v="1847"/>
    <x v="0"/>
    <x v="716"/>
    <d v="2013-03-18T00:00:00"/>
    <s v="Same Day"/>
    <x v="718"/>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x v="109"/>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x v="109"/>
    <s v="Logan Haushalter"/>
    <x v="0"/>
    <s v="United States"/>
    <s v="Jackson"/>
    <x v="12"/>
    <n v="49201"/>
    <x v="2"/>
    <s v="TEC-AC-10001109"/>
    <x v="2"/>
    <x v="11"/>
    <s v="Logitech Trackman Marble Mouse"/>
    <n v="59.98"/>
    <n v="2"/>
    <n v="0"/>
    <n v="25.191600000000001"/>
  </r>
  <r>
    <n v="3741"/>
    <x v="1848"/>
    <x v="0"/>
    <x v="10"/>
    <d v="2013-12-14T00:00:00"/>
    <s v="Standard Class"/>
    <x v="109"/>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x v="576"/>
    <s v="William Brown"/>
    <x v="0"/>
    <s v="United States"/>
    <s v="New York City"/>
    <x v="15"/>
    <n v="10011"/>
    <x v="3"/>
    <s v="OFF-EN-10001137"/>
    <x v="1"/>
    <x v="12"/>
    <s v="#10 Gummed Flap White Envelopes, 100/Box"/>
    <n v="16.52"/>
    <n v="4"/>
    <n v="0"/>
    <n v="7.5991999999999997"/>
  </r>
  <r>
    <n v="3743"/>
    <x v="1849"/>
    <x v="0"/>
    <x v="804"/>
    <d v="2013-01-21T00:00:00"/>
    <s v="Standard Class"/>
    <x v="576"/>
    <s v="William Brown"/>
    <x v="0"/>
    <s v="United States"/>
    <s v="New York City"/>
    <x v="15"/>
    <n v="10011"/>
    <x v="3"/>
    <s v="OFF-PA-10004285"/>
    <x v="1"/>
    <x v="10"/>
    <s v="Xerox 1959"/>
    <n v="60.12"/>
    <n v="9"/>
    <n v="0"/>
    <n v="28.857599999999998"/>
  </r>
  <r>
    <n v="3744"/>
    <x v="1849"/>
    <x v="0"/>
    <x v="804"/>
    <d v="2013-01-21T00:00:00"/>
    <s v="Standard Class"/>
    <x v="576"/>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x v="275"/>
    <s v="Arthur Prichep"/>
    <x v="0"/>
    <s v="United States"/>
    <s v="Rock Hill"/>
    <x v="20"/>
    <n v="29730"/>
    <x v="0"/>
    <s v="OFF-FA-10002763"/>
    <x v="1"/>
    <x v="13"/>
    <s v="Advantus Map Pennant Flags and Round Head Tacks"/>
    <n v="11.850000000000001"/>
    <n v="3"/>
    <n v="0"/>
    <n v="3.7919999999999994"/>
  </r>
  <r>
    <n v="3746"/>
    <x v="1851"/>
    <x v="0"/>
    <x v="713"/>
    <d v="2013-09-29T00:00:00"/>
    <s v="Second Class"/>
    <x v="154"/>
    <s v="Russell Applegate"/>
    <x v="0"/>
    <s v="United States"/>
    <s v="Columbus"/>
    <x v="32"/>
    <n v="31907"/>
    <x v="0"/>
    <s v="OFF-ST-10003058"/>
    <x v="1"/>
    <x v="4"/>
    <s v="Eldon Mobile Mega Data Cart  Mega Stackable  Add-On Trays"/>
    <n v="118.25"/>
    <n v="5"/>
    <n v="0"/>
    <n v="34.292499999999997"/>
  </r>
  <r>
    <n v="3747"/>
    <x v="1851"/>
    <x v="0"/>
    <x v="713"/>
    <d v="2013-09-29T00:00:00"/>
    <s v="Second Class"/>
    <x v="154"/>
    <s v="Russell Applegate"/>
    <x v="0"/>
    <s v="United States"/>
    <s v="Columbus"/>
    <x v="32"/>
    <n v="31907"/>
    <x v="0"/>
    <s v="FUR-CH-10002084"/>
    <x v="0"/>
    <x v="1"/>
    <s v="Hon Mobius Operator's Chair"/>
    <n v="368.96999999999997"/>
    <n v="3"/>
    <n v="0"/>
    <n v="81.173400000000001"/>
  </r>
  <r>
    <n v="3748"/>
    <x v="1852"/>
    <x v="3"/>
    <x v="151"/>
    <d v="2014-08-30T00:00:00"/>
    <s v="Second Class"/>
    <x v="112"/>
    <s v="Dan Reichenbach"/>
    <x v="1"/>
    <s v="United States"/>
    <s v="Inglewood"/>
    <x v="1"/>
    <n v="90301"/>
    <x v="1"/>
    <s v="FUR-FU-10002937"/>
    <x v="0"/>
    <x v="5"/>
    <s v="GE 48&quot; Fluorescent Tube, Cool White Energy Saver, 34 Watts, 30/Box"/>
    <n v="198.46"/>
    <n v="2"/>
    <n v="0"/>
    <n v="99.23"/>
  </r>
  <r>
    <n v="3749"/>
    <x v="1852"/>
    <x v="3"/>
    <x v="151"/>
    <d v="2014-08-30T00:00:00"/>
    <s v="Second Class"/>
    <x v="112"/>
    <s v="Dan Reichenbach"/>
    <x v="1"/>
    <s v="United States"/>
    <s v="Inglewood"/>
    <x v="1"/>
    <n v="90301"/>
    <x v="1"/>
    <s v="OFF-AP-10001242"/>
    <x v="1"/>
    <x v="9"/>
    <s v="APC 7 Outlet Network SurgeArrest Surge Protector"/>
    <n v="321.92"/>
    <n v="4"/>
    <n v="0"/>
    <n v="96.575999999999993"/>
  </r>
  <r>
    <n v="3750"/>
    <x v="1852"/>
    <x v="3"/>
    <x v="151"/>
    <d v="2014-08-30T00:00:00"/>
    <s v="Second Class"/>
    <x v="112"/>
    <s v="Dan Reichenbach"/>
    <x v="1"/>
    <s v="United States"/>
    <s v="Inglewood"/>
    <x v="1"/>
    <n v="90301"/>
    <x v="1"/>
    <s v="TEC-CO-10001571"/>
    <x v="2"/>
    <x v="16"/>
    <s v="Sharp 1540cs Digital Laser Copier"/>
    <n v="879.98400000000004"/>
    <n v="2"/>
    <n v="0.2"/>
    <n v="329.99400000000003"/>
  </r>
  <r>
    <n v="3751"/>
    <x v="1852"/>
    <x v="3"/>
    <x v="151"/>
    <d v="2014-08-30T00:00:00"/>
    <s v="Second Class"/>
    <x v="112"/>
    <s v="Dan Reichenbach"/>
    <x v="1"/>
    <s v="United States"/>
    <s v="Inglewood"/>
    <x v="1"/>
    <n v="90301"/>
    <x v="1"/>
    <s v="OFF-SU-10002503"/>
    <x v="1"/>
    <x v="14"/>
    <s v="Acme Preferred Stainless Steel Scissors"/>
    <n v="28.4"/>
    <n v="5"/>
    <n v="0"/>
    <n v="8.2359999999999989"/>
  </r>
  <r>
    <n v="3752"/>
    <x v="1852"/>
    <x v="3"/>
    <x v="151"/>
    <d v="2014-08-30T00:00:00"/>
    <s v="Second Class"/>
    <x v="112"/>
    <s v="Dan Reichenbach"/>
    <x v="1"/>
    <s v="United States"/>
    <s v="Inglewood"/>
    <x v="1"/>
    <n v="90301"/>
    <x v="1"/>
    <s v="FUR-CH-10004886"/>
    <x v="0"/>
    <x v="1"/>
    <s v="Bevis Steel Folding Chairs"/>
    <n v="230.28000000000003"/>
    <n v="3"/>
    <n v="0.2"/>
    <n v="23.027999999999992"/>
  </r>
  <r>
    <n v="3753"/>
    <x v="1852"/>
    <x v="3"/>
    <x v="151"/>
    <d v="2014-08-30T00:00:00"/>
    <s v="Second Class"/>
    <x v="112"/>
    <s v="Dan Reichenbach"/>
    <x v="1"/>
    <s v="United States"/>
    <s v="Inglewood"/>
    <x v="1"/>
    <n v="90301"/>
    <x v="1"/>
    <s v="OFF-PA-10001289"/>
    <x v="1"/>
    <x v="10"/>
    <s v="White Computer Printout Paper by Universal"/>
    <n v="116.28"/>
    <n v="3"/>
    <n v="0"/>
    <n v="56.977199999999996"/>
  </r>
  <r>
    <n v="3754"/>
    <x v="1852"/>
    <x v="3"/>
    <x v="151"/>
    <d v="2014-08-30T00:00:00"/>
    <s v="Second Class"/>
    <x v="112"/>
    <s v="Dan Reichenbach"/>
    <x v="1"/>
    <s v="United States"/>
    <s v="Inglewood"/>
    <x v="1"/>
    <n v="90301"/>
    <x v="1"/>
    <s v="OFF-BI-10003650"/>
    <x v="1"/>
    <x v="8"/>
    <s v="GBC DocuBind 300 Electric Binding Machine"/>
    <n v="841.5680000000001"/>
    <n v="2"/>
    <n v="0.2"/>
    <n v="294.54879999999991"/>
  </r>
  <r>
    <n v="3755"/>
    <x v="1852"/>
    <x v="3"/>
    <x v="151"/>
    <d v="2014-08-30T00:00:00"/>
    <s v="Second Class"/>
    <x v="112"/>
    <s v="Dan Reichenbach"/>
    <x v="1"/>
    <s v="United States"/>
    <s v="Inglewood"/>
    <x v="1"/>
    <n v="90301"/>
    <x v="1"/>
    <s v="OFF-ST-10001370"/>
    <x v="1"/>
    <x v="4"/>
    <s v="Sensible Storage WireTech Storage Systems"/>
    <n v="354.90000000000003"/>
    <n v="5"/>
    <n v="0"/>
    <n v="17.744999999999962"/>
  </r>
  <r>
    <n v="3756"/>
    <x v="1853"/>
    <x v="0"/>
    <x v="840"/>
    <d v="2013-03-07T00:00:00"/>
    <s v="First Class"/>
    <x v="684"/>
    <s v="Jason Gross"/>
    <x v="1"/>
    <s v="United States"/>
    <s v="Odessa"/>
    <x v="5"/>
    <n v="79762"/>
    <x v="2"/>
    <s v="OFF-PA-10001892"/>
    <x v="1"/>
    <x v="10"/>
    <s v="Rediform Wirebound &quot;Phone Memo&quot; Message Book, 11 x 5-3/4"/>
    <n v="42.783999999999999"/>
    <n v="7"/>
    <n v="0.2"/>
    <n v="15.509199999999998"/>
  </r>
  <r>
    <n v="3757"/>
    <x v="1853"/>
    <x v="0"/>
    <x v="840"/>
    <d v="2013-03-07T00:00:00"/>
    <s v="First Class"/>
    <x v="684"/>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x v="48"/>
    <s v="Lena Cacioppo"/>
    <x v="0"/>
    <s v="United States"/>
    <s v="Newark"/>
    <x v="24"/>
    <n v="43055"/>
    <x v="3"/>
    <s v="OFF-AR-10001615"/>
    <x v="1"/>
    <x v="6"/>
    <s v="Newell 34"/>
    <n v="111.104"/>
    <n v="7"/>
    <n v="0.2"/>
    <n v="8.3328000000000024"/>
  </r>
  <r>
    <n v="3759"/>
    <x v="1855"/>
    <x v="1"/>
    <x v="227"/>
    <d v="2012-09-23T00:00:00"/>
    <s v="Standard Class"/>
    <x v="334"/>
    <s v="George Bell"/>
    <x v="1"/>
    <s v="United States"/>
    <s v="Los Angeles"/>
    <x v="1"/>
    <n v="90049"/>
    <x v="1"/>
    <s v="OFF-AR-10003602"/>
    <x v="1"/>
    <x v="6"/>
    <s v="Quartet Omega Colored Chalk, 12/Pack"/>
    <n v="11.68"/>
    <n v="2"/>
    <n v="0"/>
    <n v="5.4895999999999994"/>
  </r>
  <r>
    <n v="3760"/>
    <x v="1855"/>
    <x v="1"/>
    <x v="227"/>
    <d v="2012-09-23T00:00:00"/>
    <s v="Standard Class"/>
    <x v="334"/>
    <s v="George Bell"/>
    <x v="1"/>
    <s v="United States"/>
    <s v="Los Angeles"/>
    <x v="1"/>
    <n v="90049"/>
    <x v="1"/>
    <s v="OFF-SU-10004782"/>
    <x v="1"/>
    <x v="14"/>
    <s v="Elite 5&quot; Scissors"/>
    <n v="16.899999999999999"/>
    <n v="2"/>
    <n v="0"/>
    <n v="5.0699999999999985"/>
  </r>
  <r>
    <n v="3761"/>
    <x v="1855"/>
    <x v="1"/>
    <x v="227"/>
    <d v="2012-09-23T00:00:00"/>
    <s v="Standard Class"/>
    <x v="334"/>
    <s v="George Bell"/>
    <x v="1"/>
    <s v="United States"/>
    <s v="Los Angeles"/>
    <x v="1"/>
    <n v="90049"/>
    <x v="1"/>
    <s v="FUR-FU-10001591"/>
    <x v="0"/>
    <x v="5"/>
    <s v="Advantus Panel Wall Certificate Holder - 8.5x11"/>
    <n v="24.4"/>
    <n v="2"/>
    <n v="0"/>
    <n v="10.248000000000001"/>
  </r>
  <r>
    <n v="3762"/>
    <x v="1856"/>
    <x v="3"/>
    <x v="605"/>
    <d v="2014-05-18T00:00:00"/>
    <s v="Standard Class"/>
    <x v="237"/>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x v="378"/>
    <s v="Theresa Swint"/>
    <x v="1"/>
    <s v="United States"/>
    <s v="West Allis"/>
    <x v="6"/>
    <n v="53214"/>
    <x v="2"/>
    <s v="FUR-BO-10001337"/>
    <x v="0"/>
    <x v="0"/>
    <s v="O'Sullivan Living Dimensions 2-Shelf Bookcases"/>
    <n v="241.96"/>
    <n v="2"/>
    <n v="0"/>
    <n v="24.195999999999998"/>
  </r>
  <r>
    <n v="3764"/>
    <x v="1857"/>
    <x v="0"/>
    <x v="572"/>
    <d v="2013-08-19T00:00:00"/>
    <s v="Second Class"/>
    <x v="378"/>
    <s v="Theresa Swint"/>
    <x v="1"/>
    <s v="United States"/>
    <s v="West Allis"/>
    <x v="6"/>
    <n v="53214"/>
    <x v="2"/>
    <s v="OFF-BI-10003529"/>
    <x v="1"/>
    <x v="8"/>
    <s v="Avery Round Ring Poly Binders"/>
    <n v="8.52"/>
    <n v="3"/>
    <n v="0"/>
    <n v="4.1747999999999994"/>
  </r>
  <r>
    <n v="3765"/>
    <x v="1858"/>
    <x v="3"/>
    <x v="906"/>
    <d v="2014-03-03T00:00:00"/>
    <s v="Standard Class"/>
    <x v="659"/>
    <s v="Michelle Huthwaite"/>
    <x v="0"/>
    <s v="United States"/>
    <s v="Chicago"/>
    <x v="10"/>
    <n v="60623"/>
    <x v="2"/>
    <s v="OFF-BI-10002609"/>
    <x v="1"/>
    <x v="8"/>
    <s v="Avery Hidden Tab Dividers for Binding Systems"/>
    <n v="1.7879999999999996"/>
    <n v="3"/>
    <n v="0.8"/>
    <n v="-3.0396000000000001"/>
  </r>
  <r>
    <n v="3766"/>
    <x v="1859"/>
    <x v="0"/>
    <x v="844"/>
    <d v="2013-03-26T00:00:00"/>
    <s v="Standard Class"/>
    <x v="678"/>
    <s v="Dario Medina"/>
    <x v="1"/>
    <s v="United States"/>
    <s v="Houston"/>
    <x v="5"/>
    <n v="77036"/>
    <x v="2"/>
    <s v="FUR-TA-10004767"/>
    <x v="0"/>
    <x v="3"/>
    <s v="Safco Drafting Table"/>
    <n v="99.372"/>
    <n v="2"/>
    <n v="0.3"/>
    <n v="-1.4196000000000097"/>
  </r>
  <r>
    <n v="3767"/>
    <x v="1859"/>
    <x v="0"/>
    <x v="844"/>
    <d v="2013-03-26T00:00:00"/>
    <s v="Standard Class"/>
    <x v="678"/>
    <s v="Dario Medina"/>
    <x v="1"/>
    <s v="United States"/>
    <s v="Houston"/>
    <x v="5"/>
    <n v="77036"/>
    <x v="2"/>
    <s v="OFF-AR-10001868"/>
    <x v="1"/>
    <x v="6"/>
    <s v="Prang Dustless Chalk Sticks"/>
    <n v="1.3440000000000001"/>
    <n v="1"/>
    <n v="0.2"/>
    <n v="0.504"/>
  </r>
  <r>
    <n v="3768"/>
    <x v="1860"/>
    <x v="1"/>
    <x v="575"/>
    <d v="2012-12-10T00:00:00"/>
    <s v="Second Class"/>
    <x v="342"/>
    <s v="Joel Jenkins"/>
    <x v="2"/>
    <s v="United States"/>
    <s v="Houston"/>
    <x v="5"/>
    <n v="77036"/>
    <x v="2"/>
    <s v="TEC-PH-10004896"/>
    <x v="2"/>
    <x v="7"/>
    <s v="Nokia Lumia 521 (T-Mobile)"/>
    <n v="119.96000000000001"/>
    <n v="5"/>
    <n v="0.2"/>
    <n v="11.996000000000002"/>
  </r>
  <r>
    <n v="3769"/>
    <x v="1861"/>
    <x v="2"/>
    <x v="757"/>
    <d v="2011-12-20T00:00:00"/>
    <s v="Second Class"/>
    <x v="10"/>
    <s v="Ken Black"/>
    <x v="1"/>
    <s v="United States"/>
    <s v="Hialeah"/>
    <x v="2"/>
    <n v="33012"/>
    <x v="0"/>
    <s v="FUR-CH-10000988"/>
    <x v="0"/>
    <x v="1"/>
    <s v="Hon Olson Stacker Stools"/>
    <n v="1013.8320000000001"/>
    <n v="9"/>
    <n v="0.2"/>
    <n v="101.38319999999999"/>
  </r>
  <r>
    <n v="3770"/>
    <x v="1861"/>
    <x v="2"/>
    <x v="757"/>
    <d v="2011-12-20T00:00:00"/>
    <s v="Second Class"/>
    <x v="10"/>
    <s v="Ken Black"/>
    <x v="1"/>
    <s v="United States"/>
    <s v="Hialeah"/>
    <x v="2"/>
    <n v="33012"/>
    <x v="0"/>
    <s v="OFF-FA-10000490"/>
    <x v="1"/>
    <x v="13"/>
    <s v="OIC Binder Clips, Mini, 1/4&quot; Capacity, Black"/>
    <n v="1.984"/>
    <n v="2"/>
    <n v="0.2"/>
    <n v="0.66959999999999997"/>
  </r>
  <r>
    <n v="3771"/>
    <x v="1862"/>
    <x v="0"/>
    <x v="907"/>
    <d v="2013-12-22T00:00:00"/>
    <s v="Standard Class"/>
    <x v="38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x v="524"/>
    <s v="Filia McAdams"/>
    <x v="1"/>
    <s v="United States"/>
    <s v="Philadelphia"/>
    <x v="9"/>
    <n v="19140"/>
    <x v="3"/>
    <s v="OFF-ST-10004804"/>
    <x v="1"/>
    <x v="4"/>
    <s v="Belkin 19&quot; Vented Equipment Shelf, Black"/>
    <n v="82.367999999999995"/>
    <n v="2"/>
    <n v="0.2"/>
    <n v="-19.562399999999997"/>
  </r>
  <r>
    <n v="3773"/>
    <x v="1864"/>
    <x v="2"/>
    <x v="908"/>
    <d v="2011-08-11T00:00:00"/>
    <s v="Second Class"/>
    <x v="288"/>
    <s v="Roland Fjeld"/>
    <x v="0"/>
    <s v="United States"/>
    <s v="Columbia"/>
    <x v="20"/>
    <n v="29203"/>
    <x v="0"/>
    <s v="TEC-AC-10000023"/>
    <x v="2"/>
    <x v="11"/>
    <s v="Maxell 74 Minute CD-R Spindle, 50/Pack"/>
    <n v="62.91"/>
    <n v="3"/>
    <n v="0"/>
    <n v="22.647599999999997"/>
  </r>
  <r>
    <n v="3774"/>
    <x v="1865"/>
    <x v="2"/>
    <x v="909"/>
    <d v="2011-04-13T00:00:00"/>
    <s v="Second Class"/>
    <x v="271"/>
    <s v="Jay Kimmel"/>
    <x v="0"/>
    <s v="United States"/>
    <s v="Miami"/>
    <x v="2"/>
    <n v="33180"/>
    <x v="0"/>
    <s v="OFF-FA-10001332"/>
    <x v="1"/>
    <x v="13"/>
    <s v="Acco Banker's Clasps, 5 3/4&quot;-Long"/>
    <n v="6.911999999999999"/>
    <n v="3"/>
    <n v="0.2"/>
    <n v="2.3327999999999998"/>
  </r>
  <r>
    <n v="3775"/>
    <x v="1865"/>
    <x v="2"/>
    <x v="909"/>
    <d v="2011-04-13T00:00:00"/>
    <s v="Second Class"/>
    <x v="271"/>
    <s v="Jay Kimmel"/>
    <x v="0"/>
    <s v="United States"/>
    <s v="Miami"/>
    <x v="2"/>
    <n v="33180"/>
    <x v="0"/>
    <s v="TEC-AC-10002001"/>
    <x v="2"/>
    <x v="11"/>
    <s v="Logitech Wireless Gaming Headset G930"/>
    <n v="383.97600000000006"/>
    <n v="3"/>
    <n v="0.2"/>
    <n v="81.59490000000001"/>
  </r>
  <r>
    <n v="3776"/>
    <x v="1865"/>
    <x v="2"/>
    <x v="909"/>
    <d v="2011-04-13T00:00:00"/>
    <s v="Second Class"/>
    <x v="271"/>
    <s v="Jay Kimmel"/>
    <x v="0"/>
    <s v="United States"/>
    <s v="Miami"/>
    <x v="2"/>
    <n v="33180"/>
    <x v="0"/>
    <s v="OFF-PA-10000029"/>
    <x v="1"/>
    <x v="10"/>
    <s v="Xerox 224"/>
    <n v="10.368000000000002"/>
    <n v="2"/>
    <n v="0.2"/>
    <n v="3.6288"/>
  </r>
  <r>
    <n v="3777"/>
    <x v="1865"/>
    <x v="2"/>
    <x v="909"/>
    <d v="2011-04-13T00:00:00"/>
    <s v="Second Class"/>
    <x v="271"/>
    <s v="Jay Kimmel"/>
    <x v="0"/>
    <s v="United States"/>
    <s v="Miami"/>
    <x v="2"/>
    <n v="33180"/>
    <x v="0"/>
    <s v="TEC-AC-10001874"/>
    <x v="2"/>
    <x v="11"/>
    <s v="Logitech Wireless Anywhere Mouse MX for PC and Mac"/>
    <n v="335.94400000000002"/>
    <n v="7"/>
    <n v="0.2"/>
    <n v="41.992999999999995"/>
  </r>
  <r>
    <n v="3778"/>
    <x v="1866"/>
    <x v="1"/>
    <x v="910"/>
    <d v="2012-05-08T00:00:00"/>
    <s v="Standard Class"/>
    <x v="674"/>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x v="43"/>
    <s v="Parhena Norris"/>
    <x v="2"/>
    <s v="United States"/>
    <s v="Miami"/>
    <x v="2"/>
    <n v="33180"/>
    <x v="0"/>
    <s v="TEC-PH-10002564"/>
    <x v="2"/>
    <x v="7"/>
    <s v="OtterBox Defender Series Case - Samsung Galaxy S4"/>
    <n v="71.975999999999999"/>
    <n v="3"/>
    <n v="0.2"/>
    <n v="8.9969999999999892"/>
  </r>
  <r>
    <n v="3780"/>
    <x v="1868"/>
    <x v="3"/>
    <x v="911"/>
    <d v="2014-02-21T00:00:00"/>
    <s v="Standard Class"/>
    <x v="166"/>
    <s v="Luke Foster"/>
    <x v="0"/>
    <s v="United States"/>
    <s v="New York City"/>
    <x v="15"/>
    <n v="10035"/>
    <x v="3"/>
    <s v="OFF-PA-10003465"/>
    <x v="1"/>
    <x v="10"/>
    <s v="Xerox 1912"/>
    <n v="37.94"/>
    <n v="2"/>
    <n v="0"/>
    <n v="18.211199999999998"/>
  </r>
  <r>
    <n v="3781"/>
    <x v="1869"/>
    <x v="2"/>
    <x v="912"/>
    <d v="2011-11-20T00:00:00"/>
    <s v="Standard Class"/>
    <x v="563"/>
    <s v="Rick Huthwaite"/>
    <x v="2"/>
    <s v="United States"/>
    <s v="Manhattan"/>
    <x v="41"/>
    <n v="66502"/>
    <x v="2"/>
    <s v="TEC-PH-10000038"/>
    <x v="2"/>
    <x v="7"/>
    <s v="Jawbone MINI JAMBOX Wireless Bluetooth Speaker"/>
    <n v="273.95999999999998"/>
    <n v="2"/>
    <n v="0"/>
    <n v="10.958399999999983"/>
  </r>
  <r>
    <n v="3782"/>
    <x v="1870"/>
    <x v="1"/>
    <x v="584"/>
    <d v="2012-07-14T00:00:00"/>
    <s v="Second Class"/>
    <x v="430"/>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x v="438"/>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x v="438"/>
    <s v="Michael Nguyen"/>
    <x v="0"/>
    <s v="United States"/>
    <s v="Memphis"/>
    <x v="18"/>
    <n v="38109"/>
    <x v="0"/>
    <s v="OFF-ST-10003716"/>
    <x v="1"/>
    <x v="4"/>
    <s v="Tennsco Double-Tier Lockers"/>
    <n v="720.06400000000008"/>
    <n v="4"/>
    <n v="0.2"/>
    <n v="-63.005600000000015"/>
  </r>
  <r>
    <n v="3785"/>
    <x v="1872"/>
    <x v="3"/>
    <x v="689"/>
    <d v="2014-08-05T00:00:00"/>
    <s v="Standard Class"/>
    <x v="258"/>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x v="426"/>
    <s v="Tracy Collins"/>
    <x v="2"/>
    <s v="United States"/>
    <s v="Columbus"/>
    <x v="24"/>
    <n v="43229"/>
    <x v="3"/>
    <s v="OFF-BI-10000494"/>
    <x v="1"/>
    <x v="8"/>
    <s v="Acco Economy Flexible Poly Round Ring Binder"/>
    <n v="3.1320000000000001"/>
    <n v="2"/>
    <n v="0.7"/>
    <n v="-2.6099999999999994"/>
  </r>
  <r>
    <n v="3787"/>
    <x v="1874"/>
    <x v="0"/>
    <x v="731"/>
    <d v="2013-11-05T00:00:00"/>
    <s v="Standard Class"/>
    <x v="63"/>
    <s v="Jonathan Doherty"/>
    <x v="1"/>
    <s v="United States"/>
    <s v="Los Angeles"/>
    <x v="1"/>
    <n v="90045"/>
    <x v="1"/>
    <s v="OFF-ST-10002615"/>
    <x v="1"/>
    <x v="4"/>
    <s v="Dual Level, Single-Width Filing Carts"/>
    <n v="1085.42"/>
    <n v="7"/>
    <n v="0"/>
    <n v="282.20920000000001"/>
  </r>
  <r>
    <n v="3788"/>
    <x v="1875"/>
    <x v="0"/>
    <x v="913"/>
    <d v="2013-09-10T00:00:00"/>
    <s v="Standard Class"/>
    <x v="582"/>
    <s v="Ivan Liston"/>
    <x v="0"/>
    <s v="United States"/>
    <s v="Houston"/>
    <x v="5"/>
    <n v="77041"/>
    <x v="2"/>
    <s v="OFF-AR-10002804"/>
    <x v="1"/>
    <x v="6"/>
    <s v="Faber Castell Col-Erase Pencils"/>
    <n v="3.9119999999999999"/>
    <n v="1"/>
    <n v="0.2"/>
    <n v="1.0269000000000001"/>
  </r>
  <r>
    <n v="3789"/>
    <x v="1875"/>
    <x v="0"/>
    <x v="913"/>
    <d v="2013-09-10T00:00:00"/>
    <s v="Standard Class"/>
    <x v="582"/>
    <s v="Ivan Liston"/>
    <x v="0"/>
    <s v="United States"/>
    <s v="Houston"/>
    <x v="5"/>
    <n v="77041"/>
    <x v="2"/>
    <s v="OFF-AR-10001044"/>
    <x v="1"/>
    <x v="6"/>
    <s v="BOSTON Ranger #55 Pencil Sharpener, Black"/>
    <n v="62.376000000000005"/>
    <n v="3"/>
    <n v="0.2"/>
    <n v="7.0172999999999952"/>
  </r>
  <r>
    <n v="3790"/>
    <x v="1876"/>
    <x v="0"/>
    <x v="764"/>
    <d v="2013-04-22T00:00:00"/>
    <s v="Standard Class"/>
    <x v="680"/>
    <s v="Sean Wendt"/>
    <x v="2"/>
    <s v="United States"/>
    <s v="Omaha"/>
    <x v="8"/>
    <n v="68104"/>
    <x v="2"/>
    <s v="OFF-FA-10000134"/>
    <x v="1"/>
    <x v="13"/>
    <s v="Advantus Push Pins, Aluminum Head"/>
    <n v="29.049999999999997"/>
    <n v="5"/>
    <n v="0"/>
    <n v="9.0054999999999996"/>
  </r>
  <r>
    <n v="3791"/>
    <x v="1877"/>
    <x v="2"/>
    <x v="260"/>
    <d v="2011-07-11T00:00:00"/>
    <s v="Standard Class"/>
    <x v="503"/>
    <s v="Dennis Pardue"/>
    <x v="2"/>
    <s v="United States"/>
    <s v="Los Angeles"/>
    <x v="1"/>
    <n v="90004"/>
    <x v="1"/>
    <s v="OFF-BI-10001670"/>
    <x v="1"/>
    <x v="8"/>
    <s v="Vinyl Sectional Post Binders"/>
    <n v="180.96000000000004"/>
    <n v="6"/>
    <n v="0.2"/>
    <n v="67.86"/>
  </r>
  <r>
    <n v="3792"/>
    <x v="1878"/>
    <x v="1"/>
    <x v="914"/>
    <d v="2012-02-28T00:00:00"/>
    <s v="First Class"/>
    <x v="387"/>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x v="387"/>
    <s v="Bill Tyler"/>
    <x v="1"/>
    <s v="United States"/>
    <s v="Altoona"/>
    <x v="9"/>
    <n v="16602"/>
    <x v="3"/>
    <s v="OFF-AR-10002257"/>
    <x v="1"/>
    <x v="6"/>
    <s v="Eldon Spacemaker Box, Quick-Snap Lid, Clear"/>
    <n v="16.032"/>
    <n v="6"/>
    <n v="0.2"/>
    <n v="2.2043999999999979"/>
  </r>
  <r>
    <n v="3794"/>
    <x v="1879"/>
    <x v="1"/>
    <x v="154"/>
    <d v="2012-12-01T00:00:00"/>
    <s v="Standard Class"/>
    <x v="188"/>
    <s v="Jeremy Ellison"/>
    <x v="0"/>
    <s v="United States"/>
    <s v="New York City"/>
    <x v="15"/>
    <n v="10024"/>
    <x v="3"/>
    <s v="OFF-AR-10001915"/>
    <x v="1"/>
    <x v="6"/>
    <s v="Peel-Off China Markers"/>
    <n v="29.79"/>
    <n v="3"/>
    <n v="0"/>
    <n v="12.511800000000001"/>
  </r>
  <r>
    <n v="3795"/>
    <x v="1880"/>
    <x v="2"/>
    <x v="915"/>
    <d v="2011-02-03T00:00:00"/>
    <s v="Standard Class"/>
    <x v="719"/>
    <s v="Ed Jacobs"/>
    <x v="0"/>
    <s v="United States"/>
    <s v="San Diego"/>
    <x v="1"/>
    <n v="92037"/>
    <x v="1"/>
    <s v="OFF-ST-10003692"/>
    <x v="1"/>
    <x v="4"/>
    <s v="Recycled Steel Personal File for Hanging File Folders"/>
    <n v="57.23"/>
    <n v="1"/>
    <n v="0"/>
    <n v="14.307499999999997"/>
  </r>
  <r>
    <n v="3796"/>
    <x v="1880"/>
    <x v="2"/>
    <x v="915"/>
    <d v="2011-02-03T00:00:00"/>
    <s v="Standard Class"/>
    <x v="719"/>
    <s v="Ed Jacobs"/>
    <x v="0"/>
    <s v="United States"/>
    <s v="San Diego"/>
    <x v="1"/>
    <n v="92037"/>
    <x v="1"/>
    <s v="FUR-TA-10003469"/>
    <x v="0"/>
    <x v="3"/>
    <s v="Balt Split Level Computer Training Table"/>
    <n v="333"/>
    <n v="3"/>
    <n v="0.2"/>
    <n v="-16.649999999999991"/>
  </r>
  <r>
    <n v="3797"/>
    <x v="1880"/>
    <x v="2"/>
    <x v="915"/>
    <d v="2011-02-03T00:00:00"/>
    <s v="Standard Class"/>
    <x v="719"/>
    <s v="Ed Jacobs"/>
    <x v="0"/>
    <s v="United States"/>
    <s v="San Diego"/>
    <x v="1"/>
    <n v="92037"/>
    <x v="1"/>
    <s v="OFF-AR-10003179"/>
    <x v="1"/>
    <x v="6"/>
    <s v="Dixon Ticonderoga Core-Lock Colored Pencils"/>
    <n v="36.44"/>
    <n v="4"/>
    <n v="0"/>
    <n v="12.025199999999998"/>
  </r>
  <r>
    <n v="3798"/>
    <x v="1881"/>
    <x v="3"/>
    <x v="397"/>
    <d v="2014-09-27T00:00:00"/>
    <s v="First Class"/>
    <x v="648"/>
    <s v="Bobby Elias"/>
    <x v="0"/>
    <s v="United States"/>
    <s v="Miami"/>
    <x v="2"/>
    <n v="33178"/>
    <x v="0"/>
    <s v="OFF-PA-10003395"/>
    <x v="1"/>
    <x v="10"/>
    <s v="Xerox 1941"/>
    <n v="251.64"/>
    <n v="3"/>
    <n v="0.2"/>
    <n v="88.073999999999984"/>
  </r>
  <r>
    <n v="3799"/>
    <x v="1882"/>
    <x v="3"/>
    <x v="259"/>
    <d v="2014-11-06T00:00:00"/>
    <s v="First Class"/>
    <x v="126"/>
    <s v="Kelly Lampkin"/>
    <x v="1"/>
    <s v="United States"/>
    <s v="Greensboro"/>
    <x v="3"/>
    <n v="27405"/>
    <x v="0"/>
    <s v="FUR-TA-10004575"/>
    <x v="0"/>
    <x v="3"/>
    <s v="Hon 5100 Series Wood Tables"/>
    <n v="523.76400000000001"/>
    <n v="3"/>
    <n v="0.4"/>
    <n v="-192.04680000000008"/>
  </r>
  <r>
    <n v="3800"/>
    <x v="1882"/>
    <x v="3"/>
    <x v="259"/>
    <d v="2014-11-06T00:00:00"/>
    <s v="First Class"/>
    <x v="126"/>
    <s v="Kelly Lampkin"/>
    <x v="1"/>
    <s v="United States"/>
    <s v="Greensboro"/>
    <x v="3"/>
    <n v="27405"/>
    <x v="0"/>
    <s v="TEC-PH-10002483"/>
    <x v="2"/>
    <x v="7"/>
    <s v="Motorola Moto X"/>
    <n v="1359.96"/>
    <n v="5"/>
    <n v="0.2"/>
    <n v="118.99650000000003"/>
  </r>
  <r>
    <n v="3801"/>
    <x v="1883"/>
    <x v="0"/>
    <x v="500"/>
    <d v="2013-10-21T00:00:00"/>
    <s v="Standard Class"/>
    <x v="720"/>
    <s v="Nathan Cano"/>
    <x v="0"/>
    <s v="United States"/>
    <s v="Jacksonville"/>
    <x v="3"/>
    <n v="28540"/>
    <x v="0"/>
    <s v="FUR-CH-10003606"/>
    <x v="0"/>
    <x v="1"/>
    <s v="SAFCO Folding Chair Trolley"/>
    <n v="102.59200000000001"/>
    <n v="1"/>
    <n v="0.2"/>
    <n v="10.2592"/>
  </r>
  <r>
    <n v="3802"/>
    <x v="1883"/>
    <x v="0"/>
    <x v="500"/>
    <d v="2013-10-21T00:00:00"/>
    <s v="Standard Class"/>
    <x v="720"/>
    <s v="Nathan Cano"/>
    <x v="0"/>
    <s v="United States"/>
    <s v="Jacksonville"/>
    <x v="3"/>
    <n v="28540"/>
    <x v="0"/>
    <s v="TEC-AC-10002473"/>
    <x v="2"/>
    <x v="11"/>
    <s v="Maxell 4.7GB DVD-R"/>
    <n v="22.704000000000001"/>
    <n v="1"/>
    <n v="0.2"/>
    <n v="5.9597999999999995"/>
  </r>
  <r>
    <n v="3803"/>
    <x v="1883"/>
    <x v="0"/>
    <x v="500"/>
    <d v="2013-10-21T00:00:00"/>
    <s v="Standard Class"/>
    <x v="720"/>
    <s v="Nathan Cano"/>
    <x v="0"/>
    <s v="United States"/>
    <s v="Jacksonville"/>
    <x v="3"/>
    <n v="28540"/>
    <x v="0"/>
    <s v="OFF-PA-10002319"/>
    <x v="1"/>
    <x v="10"/>
    <s v="Xerox 1944"/>
    <n v="93.024000000000001"/>
    <n v="3"/>
    <n v="0.2"/>
    <n v="33.721199999999996"/>
  </r>
  <r>
    <n v="3804"/>
    <x v="1883"/>
    <x v="0"/>
    <x v="500"/>
    <d v="2013-10-21T00:00:00"/>
    <s v="Standard Class"/>
    <x v="720"/>
    <s v="Nathan Cano"/>
    <x v="0"/>
    <s v="United States"/>
    <s v="Jacksonville"/>
    <x v="3"/>
    <n v="28540"/>
    <x v="0"/>
    <s v="OFF-SU-10000946"/>
    <x v="1"/>
    <x v="14"/>
    <s v="Staples"/>
    <n v="12.768000000000001"/>
    <n v="2"/>
    <n v="0.2"/>
    <n v="1.436399999999999"/>
  </r>
  <r>
    <n v="3805"/>
    <x v="1883"/>
    <x v="0"/>
    <x v="500"/>
    <d v="2013-10-21T00:00:00"/>
    <s v="Standard Class"/>
    <x v="720"/>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x v="720"/>
    <s v="Nathan Cano"/>
    <x v="0"/>
    <s v="United States"/>
    <s v="Jacksonville"/>
    <x v="3"/>
    <n v="28540"/>
    <x v="0"/>
    <s v="OFF-PA-10002377"/>
    <x v="1"/>
    <x v="10"/>
    <s v="Xerox 1916"/>
    <n v="39.152000000000001"/>
    <n v="1"/>
    <n v="0.2"/>
    <n v="14.681999999999999"/>
  </r>
  <r>
    <n v="3807"/>
    <x v="1884"/>
    <x v="1"/>
    <x v="768"/>
    <d v="2012-11-19T00:00:00"/>
    <s v="Standard Class"/>
    <x v="706"/>
    <s v="Anna Häberlin"/>
    <x v="1"/>
    <s v="United States"/>
    <s v="Plantation"/>
    <x v="2"/>
    <n v="33317"/>
    <x v="0"/>
    <s v="OFF-AR-10001246"/>
    <x v="1"/>
    <x v="6"/>
    <s v="Newell 317"/>
    <n v="11.76"/>
    <n v="5"/>
    <n v="0.2"/>
    <n v="1.3229999999999991"/>
  </r>
  <r>
    <n v="3808"/>
    <x v="1884"/>
    <x v="1"/>
    <x v="768"/>
    <d v="2012-11-19T00:00:00"/>
    <s v="Standard Class"/>
    <x v="706"/>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x v="706"/>
    <s v="Anna Häberlin"/>
    <x v="1"/>
    <s v="United States"/>
    <s v="Plantation"/>
    <x v="2"/>
    <n v="33317"/>
    <x v="0"/>
    <s v="OFF-BI-10002799"/>
    <x v="1"/>
    <x v="8"/>
    <s v="SlimView Poly Binder, 3/8&quot;"/>
    <n v="4.6619999999999999"/>
    <n v="3"/>
    <n v="0.7"/>
    <n v="-3.7295999999999996"/>
  </r>
  <r>
    <n v="3810"/>
    <x v="1884"/>
    <x v="1"/>
    <x v="768"/>
    <d v="2012-11-19T00:00:00"/>
    <s v="Standard Class"/>
    <x v="706"/>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x v="706"/>
    <s v="Anna Häberlin"/>
    <x v="1"/>
    <s v="United States"/>
    <s v="Plantation"/>
    <x v="2"/>
    <n v="33317"/>
    <x v="0"/>
    <s v="TEC-PH-10000441"/>
    <x v="2"/>
    <x v="7"/>
    <s v="VTech DS6151"/>
    <n v="100.792"/>
    <n v="1"/>
    <n v="0.2"/>
    <n v="10.079200000000007"/>
  </r>
  <r>
    <n v="3812"/>
    <x v="1884"/>
    <x v="1"/>
    <x v="768"/>
    <d v="2012-11-19T00:00:00"/>
    <s v="Standard Class"/>
    <x v="706"/>
    <s v="Anna Häberlin"/>
    <x v="1"/>
    <s v="United States"/>
    <s v="Plantation"/>
    <x v="2"/>
    <n v="33317"/>
    <x v="0"/>
    <s v="FUR-CH-10004477"/>
    <x v="0"/>
    <x v="1"/>
    <s v="Global Push Button Manager's Chair, Indigo"/>
    <n v="146.13600000000002"/>
    <n v="3"/>
    <n v="0.2"/>
    <n v="16.440299999999986"/>
  </r>
  <r>
    <n v="3813"/>
    <x v="1885"/>
    <x v="3"/>
    <x v="916"/>
    <d v="2014-03-06T00:00:00"/>
    <s v="Same Day"/>
    <x v="7"/>
    <s v="Pete Kriz"/>
    <x v="0"/>
    <s v="United States"/>
    <s v="Milwaukee"/>
    <x v="6"/>
    <n v="53209"/>
    <x v="2"/>
    <s v="OFF-LA-10003537"/>
    <x v="1"/>
    <x v="2"/>
    <s v="Avery 515"/>
    <n v="25.06"/>
    <n v="2"/>
    <n v="0"/>
    <n v="11.778199999999998"/>
  </r>
  <r>
    <n v="3814"/>
    <x v="1886"/>
    <x v="1"/>
    <x v="599"/>
    <d v="2012-11-09T00:00:00"/>
    <s v="Standard Class"/>
    <x v="159"/>
    <s v="Nathan Gelder"/>
    <x v="0"/>
    <s v="United States"/>
    <s v="Quincy"/>
    <x v="10"/>
    <n v="62301"/>
    <x v="2"/>
    <s v="OFF-LA-10004484"/>
    <x v="1"/>
    <x v="2"/>
    <s v="Avery 476"/>
    <n v="19.824000000000002"/>
    <n v="6"/>
    <n v="0.2"/>
    <n v="6.4427999999999992"/>
  </r>
  <r>
    <n v="3815"/>
    <x v="1887"/>
    <x v="0"/>
    <x v="630"/>
    <d v="2013-07-09T00:00:00"/>
    <s v="Same Day"/>
    <x v="9"/>
    <s v="Zuschuss Donatelli"/>
    <x v="0"/>
    <s v="United States"/>
    <s v="Jacksonville"/>
    <x v="2"/>
    <n v="32216"/>
    <x v="0"/>
    <s v="TEC-PH-10002824"/>
    <x v="2"/>
    <x v="7"/>
    <s v="Jabra SPEAK 410 Multidevice Speakerphone"/>
    <n v="823.96000000000015"/>
    <n v="5"/>
    <n v="0.2"/>
    <n v="51.497499999999974"/>
  </r>
  <r>
    <n v="3816"/>
    <x v="1887"/>
    <x v="0"/>
    <x v="630"/>
    <d v="2013-07-09T00:00:00"/>
    <s v="Same Day"/>
    <x v="9"/>
    <s v="Zuschuss Donatelli"/>
    <x v="0"/>
    <s v="United States"/>
    <s v="Jacksonville"/>
    <x v="2"/>
    <n v="32216"/>
    <x v="0"/>
    <s v="OFF-PA-10004965"/>
    <x v="1"/>
    <x v="10"/>
    <s v="Xerox 1921"/>
    <n v="15.984000000000002"/>
    <n v="2"/>
    <n v="0.2"/>
    <n v="4.9949999999999992"/>
  </r>
  <r>
    <n v="3817"/>
    <x v="1888"/>
    <x v="1"/>
    <x v="426"/>
    <d v="2012-09-19T00:00:00"/>
    <s v="Standard Class"/>
    <x v="508"/>
    <s v="Natalie Webber"/>
    <x v="0"/>
    <s v="United States"/>
    <s v="Mobile"/>
    <x v="19"/>
    <n v="36608"/>
    <x v="0"/>
    <s v="FUR-TA-10003569"/>
    <x v="0"/>
    <x v="3"/>
    <s v="Bretford CR8500 Series Meeting Room Furniture"/>
    <n v="801.96"/>
    <n v="2"/>
    <n v="0"/>
    <n v="200.49"/>
  </r>
  <r>
    <n v="3818"/>
    <x v="1888"/>
    <x v="1"/>
    <x v="426"/>
    <d v="2012-09-19T00:00:00"/>
    <s v="Standard Class"/>
    <x v="508"/>
    <s v="Natalie Webber"/>
    <x v="0"/>
    <s v="United States"/>
    <s v="Mobile"/>
    <x v="19"/>
    <n v="36608"/>
    <x v="0"/>
    <s v="TEC-PH-10003187"/>
    <x v="2"/>
    <x v="7"/>
    <s v="Anker Astro Mini 3000mAh Ultra-Compact Portable Charger"/>
    <n v="59.97"/>
    <n v="3"/>
    <n v="0"/>
    <n v="0"/>
  </r>
  <r>
    <n v="3819"/>
    <x v="1888"/>
    <x v="1"/>
    <x v="426"/>
    <d v="2012-09-19T00:00:00"/>
    <s v="Standard Class"/>
    <x v="508"/>
    <s v="Natalie Webber"/>
    <x v="0"/>
    <s v="United States"/>
    <s v="Mobile"/>
    <x v="19"/>
    <n v="36608"/>
    <x v="0"/>
    <s v="FUR-CH-10004853"/>
    <x v="0"/>
    <x v="1"/>
    <s v="Global Manager's Adjustable Task Chair, Storm"/>
    <n v="1056.8599999999999"/>
    <n v="7"/>
    <n v="0"/>
    <n v="306.48939999999988"/>
  </r>
  <r>
    <n v="3820"/>
    <x v="1889"/>
    <x v="3"/>
    <x v="449"/>
    <d v="2014-10-15T00:00:00"/>
    <s v="Standard Class"/>
    <x v="668"/>
    <s v="Harry Greene"/>
    <x v="0"/>
    <s v="United States"/>
    <s v="New York City"/>
    <x v="15"/>
    <n v="10024"/>
    <x v="3"/>
    <s v="OFF-BI-10001031"/>
    <x v="1"/>
    <x v="8"/>
    <s v="Pressboard Data Binders by Wilson Jones"/>
    <n v="12.816000000000001"/>
    <n v="3"/>
    <n v="0.2"/>
    <n v="4.3253999999999984"/>
  </r>
  <r>
    <n v="3821"/>
    <x v="1889"/>
    <x v="3"/>
    <x v="449"/>
    <d v="2014-10-15T00:00:00"/>
    <s v="Standard Class"/>
    <x v="668"/>
    <s v="Harry Greene"/>
    <x v="0"/>
    <s v="United States"/>
    <s v="New York City"/>
    <x v="15"/>
    <n v="10024"/>
    <x v="3"/>
    <s v="FUR-BO-10003034"/>
    <x v="0"/>
    <x v="0"/>
    <s v="O'Sullivan Elevations Bookcase, Cherry Finish"/>
    <n v="314.35199999999998"/>
    <n v="3"/>
    <n v="0.2"/>
    <n v="-15.71759999999999"/>
  </r>
  <r>
    <n v="3822"/>
    <x v="1889"/>
    <x v="3"/>
    <x v="449"/>
    <d v="2014-10-15T00:00:00"/>
    <s v="Standard Class"/>
    <x v="668"/>
    <s v="Harry Greene"/>
    <x v="0"/>
    <s v="United States"/>
    <s v="New York City"/>
    <x v="15"/>
    <n v="10024"/>
    <x v="3"/>
    <s v="OFF-PA-10000069"/>
    <x v="1"/>
    <x v="10"/>
    <s v="TOPS 4 x 6 Fluorescent Color Memo Sheets, 500 Sheets per Pack"/>
    <n v="18.98"/>
    <n v="2"/>
    <n v="0"/>
    <n v="8.9206000000000003"/>
  </r>
  <r>
    <n v="3823"/>
    <x v="1889"/>
    <x v="3"/>
    <x v="449"/>
    <d v="2014-10-15T00:00:00"/>
    <s v="Standard Class"/>
    <x v="668"/>
    <s v="Harry Greene"/>
    <x v="0"/>
    <s v="United States"/>
    <s v="New York City"/>
    <x v="15"/>
    <n v="10024"/>
    <x v="3"/>
    <s v="OFF-BI-10003655"/>
    <x v="1"/>
    <x v="8"/>
    <s v="Durable Pressboard Binders"/>
    <n v="18.240000000000002"/>
    <n v="6"/>
    <n v="0.2"/>
    <n v="6.1560000000000006"/>
  </r>
  <r>
    <n v="3824"/>
    <x v="1890"/>
    <x v="1"/>
    <x v="471"/>
    <d v="2012-09-18T00:00:00"/>
    <s v="Standard Class"/>
    <x v="530"/>
    <s v="Craig Carroll"/>
    <x v="0"/>
    <s v="United States"/>
    <s v="New York City"/>
    <x v="15"/>
    <n v="10011"/>
    <x v="3"/>
    <s v="OFF-ST-10000585"/>
    <x v="1"/>
    <x v="4"/>
    <s v="Economy Rollaway Files"/>
    <n v="991.19999999999993"/>
    <n v="6"/>
    <n v="0"/>
    <n v="257.71199999999999"/>
  </r>
  <r>
    <n v="3825"/>
    <x v="1890"/>
    <x v="1"/>
    <x v="471"/>
    <d v="2012-09-18T00:00:00"/>
    <s v="Standard Class"/>
    <x v="530"/>
    <s v="Craig Carroll"/>
    <x v="0"/>
    <s v="United States"/>
    <s v="New York City"/>
    <x v="15"/>
    <n v="10011"/>
    <x v="3"/>
    <s v="TEC-CO-10001571"/>
    <x v="2"/>
    <x v="16"/>
    <s v="Sharp 1540cs Digital Laser Copier"/>
    <n v="879.98400000000004"/>
    <n v="2"/>
    <n v="0.2"/>
    <n v="329.99400000000003"/>
  </r>
  <r>
    <n v="3826"/>
    <x v="1890"/>
    <x v="1"/>
    <x v="471"/>
    <d v="2012-09-18T00:00:00"/>
    <s v="Standard Class"/>
    <x v="530"/>
    <s v="Craig Carroll"/>
    <x v="0"/>
    <s v="United States"/>
    <s v="New York City"/>
    <x v="15"/>
    <n v="10011"/>
    <x v="3"/>
    <s v="OFF-BI-10002012"/>
    <x v="1"/>
    <x v="8"/>
    <s v="Wilson Jones Easy Flow II Sheet Lifters"/>
    <n v="12.96"/>
    <n v="9"/>
    <n v="0.2"/>
    <n v="4.5359999999999996"/>
  </r>
  <r>
    <n v="3827"/>
    <x v="1891"/>
    <x v="2"/>
    <x v="273"/>
    <d v="2011-10-12T00:00:00"/>
    <s v="Standard Class"/>
    <x v="189"/>
    <s v="John Grady"/>
    <x v="1"/>
    <s v="United States"/>
    <s v="Dallas"/>
    <x v="5"/>
    <n v="75217"/>
    <x v="2"/>
    <s v="OFF-ST-10001228"/>
    <x v="1"/>
    <x v="4"/>
    <s v="Fellowes Personal Hanging Folder Files, Navy"/>
    <n v="107.44"/>
    <n v="10"/>
    <n v="0.2"/>
    <n v="10.744000000000007"/>
  </r>
  <r>
    <n v="3828"/>
    <x v="1892"/>
    <x v="3"/>
    <x v="917"/>
    <d v="2014-05-12T00:00:00"/>
    <s v="Standard Class"/>
    <x v="459"/>
    <s v="Rick Wilson"/>
    <x v="1"/>
    <s v="United States"/>
    <s v="Detroit"/>
    <x v="12"/>
    <n v="48234"/>
    <x v="2"/>
    <s v="FUR-CH-10004086"/>
    <x v="0"/>
    <x v="1"/>
    <s v="Hon 4070 Series Pagoda Armless Upholstered Stacking Chairs"/>
    <n v="1458.65"/>
    <n v="5"/>
    <n v="0"/>
    <n v="423.00849999999997"/>
  </r>
  <r>
    <n v="3829"/>
    <x v="1892"/>
    <x v="3"/>
    <x v="917"/>
    <d v="2014-05-12T00:00:00"/>
    <s v="Standard Class"/>
    <x v="459"/>
    <s v="Rick Wilson"/>
    <x v="1"/>
    <s v="United States"/>
    <s v="Detroit"/>
    <x v="12"/>
    <n v="48234"/>
    <x v="2"/>
    <s v="FUR-CH-10002017"/>
    <x v="0"/>
    <x v="1"/>
    <s v="SAFCO Optional Arm Kit for Workspace Cribbage Stacking Chair"/>
    <n v="26.64"/>
    <n v="1"/>
    <n v="0"/>
    <n v="7.4591999999999992"/>
  </r>
  <r>
    <n v="3830"/>
    <x v="1892"/>
    <x v="3"/>
    <x v="917"/>
    <d v="2014-05-12T00:00:00"/>
    <s v="Standard Class"/>
    <x v="459"/>
    <s v="Rick Wilson"/>
    <x v="1"/>
    <s v="United States"/>
    <s v="Detroit"/>
    <x v="12"/>
    <n v="48234"/>
    <x v="2"/>
    <s v="FUR-CH-10000595"/>
    <x v="0"/>
    <x v="1"/>
    <s v="Safco Contoured Stacking Chairs"/>
    <n v="476.8"/>
    <n v="2"/>
    <n v="0"/>
    <n v="119.19999999999999"/>
  </r>
  <r>
    <n v="3831"/>
    <x v="1892"/>
    <x v="3"/>
    <x v="917"/>
    <d v="2014-05-12T00:00:00"/>
    <s v="Standard Class"/>
    <x v="459"/>
    <s v="Rick Wilson"/>
    <x v="1"/>
    <s v="United States"/>
    <s v="Detroit"/>
    <x v="12"/>
    <n v="48234"/>
    <x v="2"/>
    <s v="OFF-AP-10001563"/>
    <x v="1"/>
    <x v="9"/>
    <s v="Belkin Premiere Surge Master II 8-outlet surge protector"/>
    <n v="87.444000000000003"/>
    <n v="2"/>
    <n v="0.1"/>
    <n v="18.460399999999986"/>
  </r>
  <r>
    <n v="3832"/>
    <x v="1893"/>
    <x v="1"/>
    <x v="717"/>
    <d v="2012-11-19T00:00:00"/>
    <s v="Standard Class"/>
    <x v="721"/>
    <s v="Lycoris Saunders"/>
    <x v="0"/>
    <s v="United States"/>
    <s v="Dover"/>
    <x v="13"/>
    <n v="19901"/>
    <x v="3"/>
    <s v="FUR-FU-10004017"/>
    <x v="0"/>
    <x v="5"/>
    <s v="Executive Impressions 13&quot; Chairman Wall Clock"/>
    <n v="76.14"/>
    <n v="3"/>
    <n v="0"/>
    <n v="26.648999999999997"/>
  </r>
  <r>
    <n v="3833"/>
    <x v="1893"/>
    <x v="1"/>
    <x v="717"/>
    <d v="2012-11-19T00:00:00"/>
    <s v="Standard Class"/>
    <x v="721"/>
    <s v="Lycoris Saunders"/>
    <x v="0"/>
    <s v="United States"/>
    <s v="Dover"/>
    <x v="13"/>
    <n v="19901"/>
    <x v="3"/>
    <s v="OFF-BI-10002571"/>
    <x v="1"/>
    <x v="8"/>
    <s v="Avery Framed View Binder, EZD Ring (Locking), Navy, 1 1/2&quot;"/>
    <n v="19.96"/>
    <n v="2"/>
    <n v="0"/>
    <n v="9.3811999999999998"/>
  </r>
  <r>
    <n v="3834"/>
    <x v="1894"/>
    <x v="2"/>
    <x v="156"/>
    <d v="2011-11-24T00:00:00"/>
    <s v="Same Day"/>
    <x v="501"/>
    <s v="Muhammed Yedwab"/>
    <x v="1"/>
    <s v="United States"/>
    <s v="Columbus"/>
    <x v="24"/>
    <n v="43229"/>
    <x v="3"/>
    <s v="TEC-PH-10000560"/>
    <x v="2"/>
    <x v="7"/>
    <s v="Samsung Galaxy S III - 16GB - pebble blue (T-Mobile)"/>
    <n v="1049.97"/>
    <n v="5"/>
    <n v="0.4"/>
    <n v="-209.99399999999991"/>
  </r>
  <r>
    <n v="3835"/>
    <x v="1894"/>
    <x v="2"/>
    <x v="156"/>
    <d v="2011-11-24T00:00:00"/>
    <s v="Same Day"/>
    <x v="501"/>
    <s v="Muhammed Yedwab"/>
    <x v="1"/>
    <s v="United States"/>
    <s v="Columbus"/>
    <x v="24"/>
    <n v="43229"/>
    <x v="3"/>
    <s v="FUR-CH-10000847"/>
    <x v="0"/>
    <x v="1"/>
    <s v="Global Executive Mid-Back Manager's Chair"/>
    <n v="611.05799999999999"/>
    <n v="3"/>
    <n v="0.3"/>
    <n v="-34.917600000000022"/>
  </r>
  <r>
    <n v="3836"/>
    <x v="1895"/>
    <x v="2"/>
    <x v="918"/>
    <d v="2011-04-15T00:00:00"/>
    <s v="Standard Class"/>
    <x v="487"/>
    <s v="Jim Mitchum"/>
    <x v="1"/>
    <s v="United States"/>
    <s v="Glendale"/>
    <x v="16"/>
    <n v="85301"/>
    <x v="1"/>
    <s v="OFF-FA-10000611"/>
    <x v="1"/>
    <x v="13"/>
    <s v="Binder Clips by OIC"/>
    <n v="2.3679999999999999"/>
    <n v="2"/>
    <n v="0.2"/>
    <n v="0.82879999999999987"/>
  </r>
  <r>
    <n v="3837"/>
    <x v="1895"/>
    <x v="2"/>
    <x v="918"/>
    <d v="2011-04-15T00:00:00"/>
    <s v="Standard Class"/>
    <x v="487"/>
    <s v="Jim Mitchum"/>
    <x v="1"/>
    <s v="United States"/>
    <s v="Glendale"/>
    <x v="16"/>
    <n v="85301"/>
    <x v="1"/>
    <s v="OFF-PA-10004733"/>
    <x v="1"/>
    <x v="10"/>
    <s v="Things To Do Today Spiral Book"/>
    <n v="19.008000000000003"/>
    <n v="3"/>
    <n v="0.2"/>
    <n v="6.8903999999999979"/>
  </r>
  <r>
    <n v="3838"/>
    <x v="1896"/>
    <x v="2"/>
    <x v="711"/>
    <d v="2011-08-02T00:00:00"/>
    <s v="Standard Class"/>
    <x v="27"/>
    <s v="Kunst Miller"/>
    <x v="0"/>
    <s v="United States"/>
    <s v="North Las Vegas"/>
    <x v="33"/>
    <n v="89031"/>
    <x v="1"/>
    <s v="TEC-PH-10001363"/>
    <x v="2"/>
    <x v="7"/>
    <s v="Apple iPhone 5S"/>
    <n v="911.98400000000004"/>
    <n v="2"/>
    <n v="0.2"/>
    <n v="113.99799999999991"/>
  </r>
  <r>
    <n v="3839"/>
    <x v="1896"/>
    <x v="2"/>
    <x v="711"/>
    <d v="2011-08-02T00:00:00"/>
    <s v="Standard Class"/>
    <x v="27"/>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x v="27"/>
    <s v="Kunst Miller"/>
    <x v="0"/>
    <s v="United States"/>
    <s v="North Las Vegas"/>
    <x v="33"/>
    <n v="89031"/>
    <x v="1"/>
    <s v="FUR-FU-10004018"/>
    <x v="0"/>
    <x v="5"/>
    <s v="Tensor Computer Mounted Lamp"/>
    <n v="134.01"/>
    <n v="9"/>
    <n v="0"/>
    <n v="36.182700000000004"/>
  </r>
  <r>
    <n v="3841"/>
    <x v="1896"/>
    <x v="2"/>
    <x v="711"/>
    <d v="2011-08-02T00:00:00"/>
    <s v="Standard Class"/>
    <x v="27"/>
    <s v="Kunst Miller"/>
    <x v="0"/>
    <s v="United States"/>
    <s v="North Las Vegas"/>
    <x v="33"/>
    <n v="89031"/>
    <x v="1"/>
    <s v="TEC-AC-10004814"/>
    <x v="2"/>
    <x v="11"/>
    <s v="Logitech Illuminated Ultrathin Keyboard with Backlighting"/>
    <n v="170.97"/>
    <n v="3"/>
    <n v="0"/>
    <n v="70.097700000000003"/>
  </r>
  <r>
    <n v="3842"/>
    <x v="1897"/>
    <x v="2"/>
    <x v="785"/>
    <d v="2011-06-12T00:00:00"/>
    <s v="Standard Class"/>
    <x v="722"/>
    <s v="Katrina Edelman"/>
    <x v="1"/>
    <s v="United States"/>
    <s v="Bristol"/>
    <x v="18"/>
    <n v="37620"/>
    <x v="0"/>
    <s v="FUR-CH-10002647"/>
    <x v="0"/>
    <x v="1"/>
    <s v="Situations Contoured Folding Chairs, 4/Set"/>
    <n v="170.35200000000003"/>
    <n v="3"/>
    <n v="0.2"/>
    <n v="10.647000000000006"/>
  </r>
  <r>
    <n v="3843"/>
    <x v="1898"/>
    <x v="2"/>
    <x v="919"/>
    <d v="2011-10-31T00:00:00"/>
    <s v="First Class"/>
    <x v="477"/>
    <s v="Todd Sumrall"/>
    <x v="1"/>
    <s v="United States"/>
    <s v="Los Angeles"/>
    <x v="1"/>
    <n v="90049"/>
    <x v="1"/>
    <s v="OFF-BI-10004140"/>
    <x v="1"/>
    <x v="8"/>
    <s v="Avery Non-Stick Binders"/>
    <n v="7.1840000000000011"/>
    <n v="2"/>
    <n v="0.2"/>
    <n v="2.2449999999999992"/>
  </r>
  <r>
    <n v="3844"/>
    <x v="1898"/>
    <x v="2"/>
    <x v="919"/>
    <d v="2011-10-31T00:00:00"/>
    <s v="First Class"/>
    <x v="477"/>
    <s v="Todd Sumrall"/>
    <x v="1"/>
    <s v="United States"/>
    <s v="Los Angeles"/>
    <x v="1"/>
    <n v="90049"/>
    <x v="1"/>
    <s v="OFF-SU-10002301"/>
    <x v="1"/>
    <x v="14"/>
    <s v="Serrated Blade or Curved Handle Hand Letter Openers"/>
    <n v="6.28"/>
    <n v="2"/>
    <n v="0"/>
    <n v="6.2800000000000189E-2"/>
  </r>
  <r>
    <n v="3845"/>
    <x v="1898"/>
    <x v="2"/>
    <x v="919"/>
    <d v="2011-10-31T00:00:00"/>
    <s v="First Class"/>
    <x v="477"/>
    <s v="Todd Sumrall"/>
    <x v="1"/>
    <s v="United States"/>
    <s v="Los Angeles"/>
    <x v="1"/>
    <n v="90049"/>
    <x v="1"/>
    <s v="OFF-SU-10000646"/>
    <x v="1"/>
    <x v="14"/>
    <s v="Premier Automatic Letter Opener"/>
    <n v="480.74"/>
    <n v="2"/>
    <n v="0"/>
    <n v="14.422200000000032"/>
  </r>
  <r>
    <n v="3846"/>
    <x v="1898"/>
    <x v="2"/>
    <x v="919"/>
    <d v="2011-10-31T00:00:00"/>
    <s v="First Class"/>
    <x v="477"/>
    <s v="Todd Sumrall"/>
    <x v="1"/>
    <s v="United States"/>
    <s v="Los Angeles"/>
    <x v="1"/>
    <n v="90049"/>
    <x v="1"/>
    <s v="FUR-BO-10001337"/>
    <x v="0"/>
    <x v="0"/>
    <s v="O'Sullivan Living Dimensions 2-Shelf Bookcases"/>
    <n v="616.99800000000005"/>
    <n v="6"/>
    <n v="0.15"/>
    <n v="-36.293999999999997"/>
  </r>
  <r>
    <n v="3847"/>
    <x v="1898"/>
    <x v="2"/>
    <x v="919"/>
    <d v="2011-10-31T00:00:00"/>
    <s v="First Class"/>
    <x v="477"/>
    <s v="Todd Sumrall"/>
    <x v="1"/>
    <s v="United States"/>
    <s v="Los Angeles"/>
    <x v="1"/>
    <n v="90049"/>
    <x v="1"/>
    <s v="OFF-ST-10003442"/>
    <x v="1"/>
    <x v="4"/>
    <s v="Eldon Portable Mobile Manager"/>
    <n v="141.4"/>
    <n v="5"/>
    <n v="0"/>
    <n v="38.177999999999997"/>
  </r>
  <r>
    <n v="3848"/>
    <x v="1899"/>
    <x v="3"/>
    <x v="920"/>
    <d v="2014-11-28T00:00:00"/>
    <s v="Second Class"/>
    <x v="449"/>
    <s v="Sam Zeldin"/>
    <x v="2"/>
    <s v="United States"/>
    <s v="Canton"/>
    <x v="12"/>
    <n v="48187"/>
    <x v="2"/>
    <s v="OFF-ST-10001097"/>
    <x v="1"/>
    <x v="4"/>
    <s v="Office Impressions Heavy Duty Welded Shelving &amp; Multimedia Storage Drawers"/>
    <n v="501.81000000000006"/>
    <n v="3"/>
    <n v="0"/>
    <n v="0"/>
  </r>
  <r>
    <n v="3849"/>
    <x v="1900"/>
    <x v="3"/>
    <x v="585"/>
    <d v="2014-09-24T00:00:00"/>
    <s v="First Class"/>
    <x v="32"/>
    <s v="Joel Eaton"/>
    <x v="0"/>
    <s v="United States"/>
    <s v="Fayetteville"/>
    <x v="36"/>
    <n v="72701"/>
    <x v="0"/>
    <s v="OFF-BI-10004318"/>
    <x v="1"/>
    <x v="8"/>
    <s v="Ibico EB-19 Dual Function Manual Binding System"/>
    <n v="691.96"/>
    <n v="4"/>
    <n v="0"/>
    <n v="318.30160000000001"/>
  </r>
  <r>
    <n v="3850"/>
    <x v="1900"/>
    <x v="3"/>
    <x v="585"/>
    <d v="2014-09-24T00:00:00"/>
    <s v="First Class"/>
    <x v="32"/>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x v="99"/>
    <s v="Michael Stewart"/>
    <x v="1"/>
    <s v="United States"/>
    <s v="Springfield"/>
    <x v="25"/>
    <n v="65807"/>
    <x v="2"/>
    <s v="OFF-PA-10001970"/>
    <x v="1"/>
    <x v="10"/>
    <s v="Xerox 1881"/>
    <n v="85.96"/>
    <n v="7"/>
    <n v="0"/>
    <n v="40.401199999999996"/>
  </r>
  <r>
    <n v="3852"/>
    <x v="1902"/>
    <x v="1"/>
    <x v="481"/>
    <d v="2012-09-21T00:00:00"/>
    <s v="Same Day"/>
    <x v="723"/>
    <s v="Duane Huffman"/>
    <x v="2"/>
    <s v="United States"/>
    <s v="Quincy"/>
    <x v="31"/>
    <n v="2169"/>
    <x v="3"/>
    <s v="FUR-FU-10004006"/>
    <x v="0"/>
    <x v="5"/>
    <s v="Deflect-o DuraMat Lighweight, Studded, Beveled Mat for Low Pile Carpeting"/>
    <n v="85.3"/>
    <n v="2"/>
    <n v="0"/>
    <n v="14.500999999999991"/>
  </r>
  <r>
    <n v="3853"/>
    <x v="1903"/>
    <x v="3"/>
    <x v="200"/>
    <d v="2014-11-30T00:00:00"/>
    <s v="First Class"/>
    <x v="150"/>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x v="689"/>
    <s v="Gary Hansen"/>
    <x v="2"/>
    <s v="United States"/>
    <s v="San Francisco"/>
    <x v="1"/>
    <n v="94122"/>
    <x v="1"/>
    <s v="FUR-FU-10004164"/>
    <x v="0"/>
    <x v="5"/>
    <s v="Eldon 300 Class Desk Accessories, Black"/>
    <n v="4.95"/>
    <n v="1"/>
    <n v="0"/>
    <n v="2.1780000000000004"/>
  </r>
  <r>
    <n v="3855"/>
    <x v="1904"/>
    <x v="3"/>
    <x v="921"/>
    <d v="2014-06-11T00:00:00"/>
    <s v="Standard Class"/>
    <x v="689"/>
    <s v="Gary Hansen"/>
    <x v="2"/>
    <s v="United States"/>
    <s v="San Francisco"/>
    <x v="1"/>
    <n v="94122"/>
    <x v="1"/>
    <s v="OFF-ST-10002957"/>
    <x v="1"/>
    <x v="4"/>
    <s v="Sterilite Show Offs Storage Containers"/>
    <n v="26.400000000000002"/>
    <n v="5"/>
    <n v="0"/>
    <n v="0"/>
  </r>
  <r>
    <n v="3856"/>
    <x v="1905"/>
    <x v="3"/>
    <x v="436"/>
    <d v="2014-10-29T00:00:00"/>
    <s v="Second Class"/>
    <x v="661"/>
    <s v="Darrin Martin"/>
    <x v="0"/>
    <s v="United States"/>
    <s v="San Antonio"/>
    <x v="5"/>
    <n v="78207"/>
    <x v="2"/>
    <s v="OFF-BI-10004364"/>
    <x v="1"/>
    <x v="8"/>
    <s v="Storex Dura Pro Binders"/>
    <n v="3.5639999999999992"/>
    <n v="3"/>
    <n v="0.8"/>
    <n v="-6.2370000000000019"/>
  </r>
  <r>
    <n v="3857"/>
    <x v="1905"/>
    <x v="3"/>
    <x v="436"/>
    <d v="2014-10-29T00:00:00"/>
    <s v="Second Class"/>
    <x v="661"/>
    <s v="Darrin Martin"/>
    <x v="0"/>
    <s v="United States"/>
    <s v="San Antonio"/>
    <x v="5"/>
    <n v="78207"/>
    <x v="2"/>
    <s v="TEC-PH-10002824"/>
    <x v="2"/>
    <x v="7"/>
    <s v="Jabra SPEAK 410 Multidevice Speakerphone"/>
    <n v="823.96000000000015"/>
    <n v="5"/>
    <n v="0.2"/>
    <n v="51.497499999999974"/>
  </r>
  <r>
    <n v="3858"/>
    <x v="1905"/>
    <x v="3"/>
    <x v="436"/>
    <d v="2014-10-29T00:00:00"/>
    <s v="Second Class"/>
    <x v="661"/>
    <s v="Darrin Martin"/>
    <x v="0"/>
    <s v="United States"/>
    <s v="San Antonio"/>
    <x v="5"/>
    <n v="78207"/>
    <x v="2"/>
    <s v="OFF-AR-10000634"/>
    <x v="1"/>
    <x v="6"/>
    <s v="Newell 320"/>
    <n v="10.272000000000002"/>
    <n v="3"/>
    <n v="0.2"/>
    <n v="0.89880000000000004"/>
  </r>
  <r>
    <n v="3859"/>
    <x v="1906"/>
    <x v="2"/>
    <x v="414"/>
    <d v="2011-12-20T00:00:00"/>
    <s v="Same Day"/>
    <x v="646"/>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x v="451"/>
    <s v="Julie Kriz"/>
    <x v="2"/>
    <s v="United States"/>
    <s v="Chicago"/>
    <x v="10"/>
    <n v="60653"/>
    <x v="2"/>
    <s v="FUR-TA-10001932"/>
    <x v="0"/>
    <x v="3"/>
    <s v="Chromcraft 48&quot; x 96&quot; Racetrack Double Pedestal Table"/>
    <n v="480.96"/>
    <n v="3"/>
    <n v="0.5"/>
    <n v="-269.33760000000001"/>
  </r>
  <r>
    <n v="3861"/>
    <x v="1907"/>
    <x v="3"/>
    <x v="922"/>
    <d v="2014-02-23T00:00:00"/>
    <s v="Standard Class"/>
    <x v="451"/>
    <s v="Julie Kriz"/>
    <x v="2"/>
    <s v="United States"/>
    <s v="Chicago"/>
    <x v="10"/>
    <n v="60653"/>
    <x v="2"/>
    <s v="TEC-PH-10002789"/>
    <x v="2"/>
    <x v="7"/>
    <s v="LG Exalt"/>
    <n v="124.79200000000002"/>
    <n v="1"/>
    <n v="0.2"/>
    <n v="10.919299999999996"/>
  </r>
  <r>
    <n v="3862"/>
    <x v="1908"/>
    <x v="2"/>
    <x v="523"/>
    <d v="2011-05-10T00:00:00"/>
    <s v="Standard Class"/>
    <x v="720"/>
    <s v="Nathan Cano"/>
    <x v="0"/>
    <s v="United States"/>
    <s v="Yonkers"/>
    <x v="15"/>
    <n v="10701"/>
    <x v="3"/>
    <s v="OFF-BI-10004828"/>
    <x v="1"/>
    <x v="8"/>
    <s v="GBC Poly Designer Binding Covers"/>
    <n v="40.176000000000002"/>
    <n v="3"/>
    <n v="0.2"/>
    <n v="14.563799999999997"/>
  </r>
  <r>
    <n v="3863"/>
    <x v="1908"/>
    <x v="2"/>
    <x v="523"/>
    <d v="2011-05-10T00:00:00"/>
    <s v="Standard Class"/>
    <x v="720"/>
    <s v="Nathan Cano"/>
    <x v="0"/>
    <s v="United States"/>
    <s v="Yonkers"/>
    <x v="15"/>
    <n v="10701"/>
    <x v="3"/>
    <s v="OFF-BI-10003981"/>
    <x v="1"/>
    <x v="8"/>
    <s v="Avery Durable Plastic 1&quot; Binders"/>
    <n v="10.896000000000001"/>
    <n v="3"/>
    <n v="0.2"/>
    <n v="3.9497999999999998"/>
  </r>
  <r>
    <n v="3864"/>
    <x v="1909"/>
    <x v="3"/>
    <x v="161"/>
    <d v="2014-10-20T00:00:00"/>
    <s v="Second Class"/>
    <x v="195"/>
    <s v="Astrea Jones"/>
    <x v="0"/>
    <s v="United States"/>
    <s v="San Diego"/>
    <x v="1"/>
    <n v="92037"/>
    <x v="1"/>
    <s v="OFF-AR-10001770"/>
    <x v="1"/>
    <x v="6"/>
    <s v="Economy #2 Pencils"/>
    <n v="10.64"/>
    <n v="4"/>
    <n v="0"/>
    <n v="2.7664"/>
  </r>
  <r>
    <n v="3865"/>
    <x v="1910"/>
    <x v="1"/>
    <x v="109"/>
    <d v="2012-12-03T00:00:00"/>
    <s v="Standard Class"/>
    <x v="62"/>
    <s v="Lena Creighton"/>
    <x v="0"/>
    <s v="United States"/>
    <s v="Champaign"/>
    <x v="10"/>
    <n v="61821"/>
    <x v="2"/>
    <s v="FUR-FU-10004904"/>
    <x v="0"/>
    <x v="5"/>
    <s v="Eldon &quot;L&quot; Workstation Diamond Chairmat"/>
    <n v="151.96"/>
    <n v="5"/>
    <n v="0.6"/>
    <n v="-182.35200000000003"/>
  </r>
  <r>
    <n v="3866"/>
    <x v="1911"/>
    <x v="2"/>
    <x v="923"/>
    <d v="2011-07-29T00:00:00"/>
    <s v="Second Class"/>
    <x v="543"/>
    <s v="Giulietta Weimer"/>
    <x v="0"/>
    <s v="United States"/>
    <s v="San Francisco"/>
    <x v="1"/>
    <n v="94122"/>
    <x v="1"/>
    <s v="TEC-AC-10002842"/>
    <x v="2"/>
    <x v="11"/>
    <s v="WD My Passport Ultra 2TB Portable External Hard Drive"/>
    <n v="238"/>
    <n v="2"/>
    <n v="0"/>
    <n v="38.080000000000013"/>
  </r>
  <r>
    <n v="3867"/>
    <x v="1912"/>
    <x v="3"/>
    <x v="756"/>
    <d v="2014-04-26T00:00:00"/>
    <s v="Second Class"/>
    <x v="253"/>
    <s v="Sean Christensen"/>
    <x v="0"/>
    <s v="United States"/>
    <s v="Lawrence"/>
    <x v="14"/>
    <n v="46226"/>
    <x v="2"/>
    <s v="TEC-AC-10003590"/>
    <x v="2"/>
    <x v="11"/>
    <s v="TRENDnet 56K USB 2.0 Phone, Internet and Fax Modem"/>
    <n v="155.34"/>
    <n v="6"/>
    <n v="0"/>
    <n v="55.922399999999996"/>
  </r>
  <r>
    <n v="3868"/>
    <x v="1913"/>
    <x v="1"/>
    <x v="924"/>
    <d v="2012-10-27T00:00:00"/>
    <s v="Second Class"/>
    <x v="282"/>
    <s v="Jay Fein"/>
    <x v="0"/>
    <s v="United States"/>
    <s v="San Diego"/>
    <x v="1"/>
    <n v="92105"/>
    <x v="1"/>
    <s v="TEC-AC-10000710"/>
    <x v="2"/>
    <x v="11"/>
    <s v="Maxell DVD-RAM Discs"/>
    <n v="148.32"/>
    <n v="9"/>
    <n v="0"/>
    <n v="63.777600000000007"/>
  </r>
  <r>
    <n v="3869"/>
    <x v="1913"/>
    <x v="1"/>
    <x v="924"/>
    <d v="2012-10-27T00:00:00"/>
    <s v="Second Class"/>
    <x v="282"/>
    <s v="Jay Fein"/>
    <x v="0"/>
    <s v="United States"/>
    <s v="San Diego"/>
    <x v="1"/>
    <n v="92105"/>
    <x v="1"/>
    <s v="FUR-CH-10004495"/>
    <x v="0"/>
    <x v="1"/>
    <s v="Global Leather and Oak Executive Chair, Black"/>
    <n v="240.78400000000002"/>
    <n v="1"/>
    <n v="0.2"/>
    <n v="27.088199999999965"/>
  </r>
  <r>
    <n v="3870"/>
    <x v="1913"/>
    <x v="1"/>
    <x v="924"/>
    <d v="2012-10-27T00:00:00"/>
    <s v="Second Class"/>
    <x v="282"/>
    <s v="Jay Fein"/>
    <x v="0"/>
    <s v="United States"/>
    <s v="San Diego"/>
    <x v="1"/>
    <n v="92105"/>
    <x v="1"/>
    <s v="FUR-CH-10004540"/>
    <x v="0"/>
    <x v="1"/>
    <s v="Global Chrome Stack Chair"/>
    <n v="191.96800000000002"/>
    <n v="7"/>
    <n v="0.2"/>
    <n v="16.797200000000004"/>
  </r>
  <r>
    <n v="3871"/>
    <x v="1913"/>
    <x v="1"/>
    <x v="924"/>
    <d v="2012-10-27T00:00:00"/>
    <s v="Second Class"/>
    <x v="282"/>
    <s v="Jay Fein"/>
    <x v="0"/>
    <s v="United States"/>
    <s v="San Diego"/>
    <x v="1"/>
    <n v="92105"/>
    <x v="1"/>
    <s v="OFF-PA-10004971"/>
    <x v="1"/>
    <x v="10"/>
    <s v="Xerox 196"/>
    <n v="11.56"/>
    <n v="2"/>
    <n v="0"/>
    <n v="5.6644000000000005"/>
  </r>
  <r>
    <n v="3872"/>
    <x v="1913"/>
    <x v="1"/>
    <x v="924"/>
    <d v="2012-10-27T00:00:00"/>
    <s v="Second Class"/>
    <x v="282"/>
    <s v="Jay Fein"/>
    <x v="0"/>
    <s v="United States"/>
    <s v="San Diego"/>
    <x v="1"/>
    <n v="92105"/>
    <x v="1"/>
    <s v="OFF-EN-10002600"/>
    <x v="1"/>
    <x v="12"/>
    <s v="Redi-Strip #10 Envelopes, 4 1/8 x 9 1/2"/>
    <n v="11.8"/>
    <n v="4"/>
    <n v="0"/>
    <n v="5.6639999999999997"/>
  </r>
  <r>
    <n v="3873"/>
    <x v="1913"/>
    <x v="1"/>
    <x v="924"/>
    <d v="2012-10-27T00:00:00"/>
    <s v="Second Class"/>
    <x v="282"/>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x v="661"/>
    <s v="Darrin Martin"/>
    <x v="0"/>
    <s v="United States"/>
    <s v="Johnson City"/>
    <x v="18"/>
    <n v="37604"/>
    <x v="0"/>
    <s v="OFF-EN-10001099"/>
    <x v="1"/>
    <x v="12"/>
    <s v="Staples"/>
    <n v="23.472000000000001"/>
    <n v="3"/>
    <n v="0.2"/>
    <n v="7.6283999999999974"/>
  </r>
  <r>
    <n v="3875"/>
    <x v="1914"/>
    <x v="0"/>
    <x v="64"/>
    <d v="2013-09-08T00:00:00"/>
    <s v="Second Class"/>
    <x v="661"/>
    <s v="Darrin Martin"/>
    <x v="0"/>
    <s v="United States"/>
    <s v="Johnson City"/>
    <x v="18"/>
    <n v="37604"/>
    <x v="0"/>
    <s v="OFF-BI-10001597"/>
    <x v="1"/>
    <x v="8"/>
    <s v="Wilson Jones Ledger-Size, Piano-Hinge Binder, 2&quot;, Blue"/>
    <n v="86.058000000000007"/>
    <n v="7"/>
    <n v="0.7"/>
    <n v="-63.109199999999987"/>
  </r>
  <r>
    <n v="3876"/>
    <x v="1914"/>
    <x v="0"/>
    <x v="64"/>
    <d v="2013-09-08T00:00:00"/>
    <s v="Second Class"/>
    <x v="661"/>
    <s v="Darrin Martin"/>
    <x v="0"/>
    <s v="United States"/>
    <s v="Johnson City"/>
    <x v="18"/>
    <n v="37604"/>
    <x v="0"/>
    <s v="TEC-PH-10002660"/>
    <x v="2"/>
    <x v="7"/>
    <s v="Nortel Networks T7316 E Nt8 B27"/>
    <n v="108.78399999999999"/>
    <n v="2"/>
    <n v="0.2"/>
    <n v="6.7990000000000066"/>
  </r>
  <r>
    <n v="3877"/>
    <x v="1914"/>
    <x v="0"/>
    <x v="64"/>
    <d v="2013-09-08T00:00:00"/>
    <s v="Second Class"/>
    <x v="661"/>
    <s v="Darrin Martin"/>
    <x v="0"/>
    <s v="United States"/>
    <s v="Johnson City"/>
    <x v="18"/>
    <n v="37604"/>
    <x v="0"/>
    <s v="OFF-PA-10000327"/>
    <x v="1"/>
    <x v="10"/>
    <s v="Xerox 1971"/>
    <n v="10.272000000000002"/>
    <n v="3"/>
    <n v="0.2"/>
    <n v="3.2099999999999982"/>
  </r>
  <r>
    <n v="3878"/>
    <x v="1915"/>
    <x v="0"/>
    <x v="99"/>
    <d v="2013-11-03T00:00:00"/>
    <s v="Standard Class"/>
    <x v="212"/>
    <s v="Emily Phan"/>
    <x v="0"/>
    <s v="United States"/>
    <s v="Tampa"/>
    <x v="2"/>
    <n v="33614"/>
    <x v="0"/>
    <s v="OFF-BI-10001191"/>
    <x v="1"/>
    <x v="8"/>
    <s v="Canvas Sectional Post Binders"/>
    <n v="38.190000000000012"/>
    <n v="5"/>
    <n v="0.7"/>
    <n v="-26.732999999999997"/>
  </r>
  <r>
    <n v="3879"/>
    <x v="1916"/>
    <x v="2"/>
    <x v="267"/>
    <d v="2011-04-07T00:00:00"/>
    <s v="First Class"/>
    <x v="189"/>
    <s v="John Grady"/>
    <x v="1"/>
    <s v="United States"/>
    <s v="Decatur"/>
    <x v="10"/>
    <n v="62521"/>
    <x v="2"/>
    <s v="OFF-ST-10003455"/>
    <x v="1"/>
    <x v="4"/>
    <s v="Tenex File Box, Personal Filing Tote with Lid, Black"/>
    <n v="49.632000000000005"/>
    <n v="4"/>
    <n v="0.2"/>
    <n v="3.7224000000000004"/>
  </r>
  <r>
    <n v="3880"/>
    <x v="1916"/>
    <x v="2"/>
    <x v="267"/>
    <d v="2011-04-07T00:00:00"/>
    <s v="First Class"/>
    <x v="189"/>
    <s v="John Grady"/>
    <x v="1"/>
    <s v="United States"/>
    <s v="Decatur"/>
    <x v="10"/>
    <n v="62521"/>
    <x v="2"/>
    <s v="OFF-ST-10001031"/>
    <x v="1"/>
    <x v="4"/>
    <s v="Adjustable Personal File Tote"/>
    <n v="52.096000000000004"/>
    <n v="4"/>
    <n v="0.2"/>
    <n v="3.9072000000000031"/>
  </r>
  <r>
    <n v="3881"/>
    <x v="1917"/>
    <x v="1"/>
    <x v="925"/>
    <d v="2012-06-20T00:00:00"/>
    <s v="Standard Class"/>
    <x v="724"/>
    <s v="Peter Fuller"/>
    <x v="0"/>
    <s v="United States"/>
    <s v="Gilbert"/>
    <x v="16"/>
    <n v="85234"/>
    <x v="1"/>
    <s v="OFF-PA-10002245"/>
    <x v="1"/>
    <x v="10"/>
    <s v="Xerox 1895"/>
    <n v="9.5680000000000014"/>
    <n v="2"/>
    <n v="0.2"/>
    <n v="2.9899999999999993"/>
  </r>
  <r>
    <n v="3882"/>
    <x v="1917"/>
    <x v="1"/>
    <x v="925"/>
    <d v="2012-06-20T00:00:00"/>
    <s v="Standard Class"/>
    <x v="724"/>
    <s v="Peter Fuller"/>
    <x v="0"/>
    <s v="United States"/>
    <s v="Gilbert"/>
    <x v="16"/>
    <n v="85234"/>
    <x v="1"/>
    <s v="OFF-ST-10004804"/>
    <x v="1"/>
    <x v="4"/>
    <s v="Belkin 19&quot; Vented Equipment Shelf, Black"/>
    <n v="82.367999999999995"/>
    <n v="2"/>
    <n v="0.2"/>
    <n v="-19.562399999999997"/>
  </r>
  <r>
    <n v="3883"/>
    <x v="1917"/>
    <x v="1"/>
    <x v="925"/>
    <d v="2012-06-20T00:00:00"/>
    <s v="Standard Class"/>
    <x v="724"/>
    <s v="Peter Fuller"/>
    <x v="0"/>
    <s v="United States"/>
    <s v="Gilbert"/>
    <x v="16"/>
    <n v="85234"/>
    <x v="1"/>
    <s v="FUR-FU-10004904"/>
    <x v="0"/>
    <x v="5"/>
    <s v="Eldon &quot;L&quot; Workstation Diamond Chairmat"/>
    <n v="364.70400000000006"/>
    <n v="6"/>
    <n v="0.2"/>
    <n v="-36.470400000000041"/>
  </r>
  <r>
    <n v="3884"/>
    <x v="1917"/>
    <x v="1"/>
    <x v="925"/>
    <d v="2012-06-20T00:00:00"/>
    <s v="Standard Class"/>
    <x v="724"/>
    <s v="Peter Fuller"/>
    <x v="0"/>
    <s v="United States"/>
    <s v="Gilbert"/>
    <x v="16"/>
    <n v="85234"/>
    <x v="1"/>
    <s v="FUR-FU-10002396"/>
    <x v="0"/>
    <x v="5"/>
    <s v="DAX Copper Panel Document Frame, 5 x 7 Size"/>
    <n v="40.256"/>
    <n v="4"/>
    <n v="0.2"/>
    <n v="11.070400000000003"/>
  </r>
  <r>
    <n v="3885"/>
    <x v="1918"/>
    <x v="2"/>
    <x v="260"/>
    <d v="2011-07-12T00:00:00"/>
    <s v="Standard Class"/>
    <x v="694"/>
    <s v="David Wiener"/>
    <x v="1"/>
    <s v="United States"/>
    <s v="Knoxville"/>
    <x v="18"/>
    <n v="37918"/>
    <x v="0"/>
    <s v="OFF-AR-10002833"/>
    <x v="1"/>
    <x v="6"/>
    <s v="Newell 322"/>
    <n v="4.3680000000000003"/>
    <n v="3"/>
    <n v="0.2"/>
    <n v="0.3822000000000001"/>
  </r>
  <r>
    <n v="3886"/>
    <x v="1919"/>
    <x v="3"/>
    <x v="926"/>
    <d v="2014-02-03T00:00:00"/>
    <s v="Standard Class"/>
    <x v="242"/>
    <s v="Clytie Kelty"/>
    <x v="0"/>
    <s v="United States"/>
    <s v="Chicago"/>
    <x v="10"/>
    <n v="60653"/>
    <x v="2"/>
    <s v="OFF-BI-10001072"/>
    <x v="1"/>
    <x v="8"/>
    <s v="GBC Clear Cover, 8-1/2 x 11, unpunched, 25 covers per pack"/>
    <n v="12.127999999999997"/>
    <n v="4"/>
    <n v="0.8"/>
    <n v="-20.617600000000003"/>
  </r>
  <r>
    <n v="3887"/>
    <x v="1920"/>
    <x v="0"/>
    <x v="840"/>
    <d v="2013-03-09T00:00:00"/>
    <s v="Second Class"/>
    <x v="113"/>
    <s v="Craig Carreira"/>
    <x v="0"/>
    <s v="United States"/>
    <s v="Bloomington"/>
    <x v="14"/>
    <n v="47401"/>
    <x v="2"/>
    <s v="TEC-PH-10003171"/>
    <x v="2"/>
    <x v="7"/>
    <s v="Plantronics Encore H101 Dual Earpieces Headset"/>
    <n v="134.85000000000002"/>
    <n v="3"/>
    <n v="0"/>
    <n v="37.757999999999996"/>
  </r>
  <r>
    <n v="3888"/>
    <x v="1921"/>
    <x v="2"/>
    <x v="270"/>
    <d v="2011-06-06T00:00:00"/>
    <s v="Standard Class"/>
    <x v="647"/>
    <s v="Stewart Visinsky"/>
    <x v="0"/>
    <s v="United States"/>
    <s v="Roswell"/>
    <x v="32"/>
    <n v="30076"/>
    <x v="0"/>
    <s v="OFF-AR-10004511"/>
    <x v="1"/>
    <x v="6"/>
    <s v="Sanford Colorific Scented Colored Pencils, 12/Pack"/>
    <n v="8.56"/>
    <n v="2"/>
    <n v="0"/>
    <n v="2.6536"/>
  </r>
  <r>
    <n v="3889"/>
    <x v="1921"/>
    <x v="2"/>
    <x v="270"/>
    <d v="2011-06-06T00:00:00"/>
    <s v="Standard Class"/>
    <x v="647"/>
    <s v="Stewart Visinsky"/>
    <x v="0"/>
    <s v="United States"/>
    <s v="Roswell"/>
    <x v="32"/>
    <n v="30076"/>
    <x v="0"/>
    <s v="TEC-PH-10001425"/>
    <x v="2"/>
    <x v="7"/>
    <s v="Mophie Juice Pack Helium for iPhone"/>
    <n v="239.96999999999997"/>
    <n v="3"/>
    <n v="0"/>
    <n v="67.191599999999994"/>
  </r>
  <r>
    <n v="3890"/>
    <x v="1921"/>
    <x v="2"/>
    <x v="270"/>
    <d v="2011-06-06T00:00:00"/>
    <s v="Standard Class"/>
    <x v="647"/>
    <s v="Stewart Visinsky"/>
    <x v="0"/>
    <s v="United States"/>
    <s v="Roswell"/>
    <x v="32"/>
    <n v="30076"/>
    <x v="0"/>
    <s v="OFF-ST-10001490"/>
    <x v="1"/>
    <x v="4"/>
    <s v="Hot File 7-Pocket, Floor Stand"/>
    <n v="356.94"/>
    <n v="2"/>
    <n v="0"/>
    <n v="107.08199999999997"/>
  </r>
  <r>
    <n v="3891"/>
    <x v="1922"/>
    <x v="0"/>
    <x v="390"/>
    <d v="2013-12-01T00:00:00"/>
    <s v="Standard Class"/>
    <x v="133"/>
    <s v="Sung Pak"/>
    <x v="1"/>
    <s v="United States"/>
    <s v="Los Angeles"/>
    <x v="1"/>
    <n v="90036"/>
    <x v="1"/>
    <s v="TEC-AC-10003033"/>
    <x v="2"/>
    <x v="11"/>
    <s v="Plantronics CS510 - Over-the-Head monaural Wireless Headset System"/>
    <n v="659.9"/>
    <n v="2"/>
    <n v="0"/>
    <n v="217.76699999999994"/>
  </r>
  <r>
    <n v="3892"/>
    <x v="1922"/>
    <x v="0"/>
    <x v="390"/>
    <d v="2013-12-01T00:00:00"/>
    <s v="Standard Class"/>
    <x v="133"/>
    <s v="Sung Pak"/>
    <x v="1"/>
    <s v="United States"/>
    <s v="Los Angeles"/>
    <x v="1"/>
    <n v="90036"/>
    <x v="1"/>
    <s v="FUR-CH-10001394"/>
    <x v="0"/>
    <x v="1"/>
    <s v="Global Leather Executive Chair"/>
    <n v="1684.7520000000002"/>
    <n v="6"/>
    <n v="0.2"/>
    <n v="210.59399999999977"/>
  </r>
  <r>
    <n v="3893"/>
    <x v="1922"/>
    <x v="0"/>
    <x v="390"/>
    <d v="2013-12-01T00:00:00"/>
    <s v="Standard Class"/>
    <x v="133"/>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x v="474"/>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x v="679"/>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x v="319"/>
    <s v="Sanjit Jacobs"/>
    <x v="2"/>
    <s v="United States"/>
    <s v="Texarkana"/>
    <x v="36"/>
    <n v="71854"/>
    <x v="0"/>
    <s v="TEC-AC-10002331"/>
    <x v="2"/>
    <x v="11"/>
    <s v="Maxell 74 Minute CDR, 10/Pack"/>
    <n v="48.9"/>
    <n v="5"/>
    <n v="0"/>
    <n v="18.093"/>
  </r>
  <r>
    <n v="3897"/>
    <x v="1926"/>
    <x v="3"/>
    <x v="226"/>
    <d v="2014-12-13T00:00:00"/>
    <s v="Standard Class"/>
    <x v="103"/>
    <s v="David Smith"/>
    <x v="1"/>
    <s v="United States"/>
    <s v="San Antonio"/>
    <x v="5"/>
    <n v="78207"/>
    <x v="2"/>
    <s v="OFF-FA-10000611"/>
    <x v="1"/>
    <x v="13"/>
    <s v="Binder Clips by OIC"/>
    <n v="3.5519999999999996"/>
    <n v="3"/>
    <n v="0.2"/>
    <n v="1.2431999999999999"/>
  </r>
  <r>
    <n v="3898"/>
    <x v="1926"/>
    <x v="3"/>
    <x v="226"/>
    <d v="2014-12-13T00:00:00"/>
    <s v="Standard Class"/>
    <x v="103"/>
    <s v="David Smith"/>
    <x v="1"/>
    <s v="United States"/>
    <s v="San Antonio"/>
    <x v="5"/>
    <n v="78207"/>
    <x v="2"/>
    <s v="OFF-PA-10000304"/>
    <x v="1"/>
    <x v="10"/>
    <s v="Xerox 1995"/>
    <n v="15.552000000000003"/>
    <n v="3"/>
    <n v="0.2"/>
    <n v="5.4432"/>
  </r>
  <r>
    <n v="3899"/>
    <x v="1927"/>
    <x v="3"/>
    <x v="329"/>
    <d v="2014-12-05T00:00:00"/>
    <s v="Standard Class"/>
    <x v="561"/>
    <s v="Stuart Calhoun"/>
    <x v="0"/>
    <s v="United States"/>
    <s v="Edinburg"/>
    <x v="5"/>
    <n v="78539"/>
    <x v="2"/>
    <s v="OFF-FA-10000611"/>
    <x v="1"/>
    <x v="13"/>
    <s v="Binder Clips by OIC"/>
    <n v="2.3679999999999999"/>
    <n v="2"/>
    <n v="0.2"/>
    <n v="0.82879999999999987"/>
  </r>
  <r>
    <n v="3900"/>
    <x v="1928"/>
    <x v="3"/>
    <x v="226"/>
    <d v="2014-12-10T00:00:00"/>
    <s v="First Class"/>
    <x v="129"/>
    <s v="Shahid Hopkins"/>
    <x v="0"/>
    <s v="United States"/>
    <s v="Toledo"/>
    <x v="24"/>
    <n v="43615"/>
    <x v="3"/>
    <s v="TEC-AC-10002567"/>
    <x v="2"/>
    <x v="11"/>
    <s v="Logitech G602 Wireless Gaming Mouse"/>
    <n v="127.98399999999999"/>
    <n v="2"/>
    <n v="0.2"/>
    <n v="25.596799999999998"/>
  </r>
  <r>
    <n v="3901"/>
    <x v="1929"/>
    <x v="1"/>
    <x v="928"/>
    <d v="2012-01-08T00:00:00"/>
    <s v="Standard Class"/>
    <x v="245"/>
    <s v="Sylvia Foulston"/>
    <x v="1"/>
    <s v="United States"/>
    <s v="Baytown"/>
    <x v="5"/>
    <n v="77520"/>
    <x v="2"/>
    <s v="OFF-PA-10001937"/>
    <x v="1"/>
    <x v="10"/>
    <s v="Xerox 21"/>
    <n v="10.368000000000002"/>
    <n v="2"/>
    <n v="0.2"/>
    <n v="3.6288"/>
  </r>
  <r>
    <n v="3902"/>
    <x v="1930"/>
    <x v="1"/>
    <x v="717"/>
    <d v="2012-11-20T00:00:00"/>
    <s v="Standard Class"/>
    <x v="67"/>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x v="37"/>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x v="725"/>
    <s v="Valerie Takahito"/>
    <x v="2"/>
    <s v="United States"/>
    <s v="Philadelphia"/>
    <x v="9"/>
    <n v="19143"/>
    <x v="3"/>
    <s v="OFF-AP-10004036"/>
    <x v="1"/>
    <x v="9"/>
    <s v="Bionaire 99.97% HEPA Air Cleaner"/>
    <n v="98.111999999999995"/>
    <n v="7"/>
    <n v="0.2"/>
    <n v="18.396000000000001"/>
  </r>
  <r>
    <n v="3905"/>
    <x v="1932"/>
    <x v="1"/>
    <x v="57"/>
    <d v="2012-04-10T00:00:00"/>
    <s v="Standard Class"/>
    <x v="725"/>
    <s v="Valerie Takahito"/>
    <x v="2"/>
    <s v="United States"/>
    <s v="Philadelphia"/>
    <x v="9"/>
    <n v="19143"/>
    <x v="3"/>
    <s v="OFF-ST-10003816"/>
    <x v="1"/>
    <x v="4"/>
    <s v="Fellowes High-Stak Drawer Files"/>
    <n v="563.80799999999999"/>
    <n v="4"/>
    <n v="0.2"/>
    <n v="21.142799999999966"/>
  </r>
  <r>
    <n v="3906"/>
    <x v="1932"/>
    <x v="1"/>
    <x v="57"/>
    <d v="2012-04-10T00:00:00"/>
    <s v="Standard Class"/>
    <x v="725"/>
    <s v="Valerie Takahito"/>
    <x v="2"/>
    <s v="United States"/>
    <s v="Philadelphia"/>
    <x v="9"/>
    <n v="19143"/>
    <x v="3"/>
    <s v="OFF-BI-10002072"/>
    <x v="1"/>
    <x v="8"/>
    <s v="Cardinal Slant-D Ring Binders"/>
    <n v="10.428000000000001"/>
    <n v="4"/>
    <n v="0.7"/>
    <n v="-6.9519999999999982"/>
  </r>
  <r>
    <n v="3907"/>
    <x v="1932"/>
    <x v="1"/>
    <x v="57"/>
    <d v="2012-04-10T00:00:00"/>
    <s v="Standard Class"/>
    <x v="725"/>
    <s v="Valerie Takahito"/>
    <x v="2"/>
    <s v="United States"/>
    <s v="Philadelphia"/>
    <x v="9"/>
    <n v="19143"/>
    <x v="3"/>
    <s v="FUR-FU-10001468"/>
    <x v="0"/>
    <x v="5"/>
    <s v="Tenex Antistatic Computer Chair Mats"/>
    <n v="547.13599999999997"/>
    <n v="4"/>
    <n v="0.2"/>
    <n v="-68.392000000000053"/>
  </r>
  <r>
    <n v="3908"/>
    <x v="1932"/>
    <x v="1"/>
    <x v="57"/>
    <d v="2012-04-10T00:00:00"/>
    <s v="Standard Class"/>
    <x v="725"/>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x v="725"/>
    <s v="Valerie Takahito"/>
    <x v="2"/>
    <s v="United States"/>
    <s v="Philadelphia"/>
    <x v="9"/>
    <n v="19143"/>
    <x v="3"/>
    <s v="TEC-PH-10002844"/>
    <x v="2"/>
    <x v="7"/>
    <s v="Speck Products Candyshell Flip Case"/>
    <n v="41.988"/>
    <n v="2"/>
    <n v="0.4"/>
    <n v="-9.7972000000000037"/>
  </r>
  <r>
    <n v="3910"/>
    <x v="1932"/>
    <x v="1"/>
    <x v="57"/>
    <d v="2012-04-10T00:00:00"/>
    <s v="Standard Class"/>
    <x v="725"/>
    <s v="Valerie Takahito"/>
    <x v="2"/>
    <s v="United States"/>
    <s v="Philadelphia"/>
    <x v="9"/>
    <n v="19143"/>
    <x v="3"/>
    <s v="FUR-FU-10001037"/>
    <x v="0"/>
    <x v="5"/>
    <s v="DAX Charcoal/Nickel-Tone Document Frame, 5 x 7"/>
    <n v="7.5840000000000005"/>
    <n v="1"/>
    <n v="0.2"/>
    <n v="2.37"/>
  </r>
  <r>
    <n v="3911"/>
    <x v="1932"/>
    <x v="1"/>
    <x v="57"/>
    <d v="2012-04-10T00:00:00"/>
    <s v="Standard Class"/>
    <x v="725"/>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x v="455"/>
    <s v="Adrian Barton"/>
    <x v="0"/>
    <s v="United States"/>
    <s v="Pearland"/>
    <x v="5"/>
    <n v="77581"/>
    <x v="2"/>
    <s v="TEC-PH-10001619"/>
    <x v="2"/>
    <x v="7"/>
    <s v="LG G3"/>
    <n v="470.37600000000009"/>
    <n v="3"/>
    <n v="0.2"/>
    <n v="52.917299999999955"/>
  </r>
  <r>
    <n v="3913"/>
    <x v="1934"/>
    <x v="3"/>
    <x v="65"/>
    <d v="2014-09-26T00:00:00"/>
    <s v="Standard Class"/>
    <x v="152"/>
    <s v="Muhammed MacIntyre"/>
    <x v="1"/>
    <s v="United States"/>
    <s v="New York City"/>
    <x v="15"/>
    <n v="10035"/>
    <x v="3"/>
    <s v="OFF-PA-10001639"/>
    <x v="1"/>
    <x v="10"/>
    <s v="Xerox 203"/>
    <n v="19.440000000000001"/>
    <n v="3"/>
    <n v="0"/>
    <n v="9.3312000000000008"/>
  </r>
  <r>
    <n v="3914"/>
    <x v="1934"/>
    <x v="3"/>
    <x v="65"/>
    <d v="2014-09-26T00:00:00"/>
    <s v="Standard Class"/>
    <x v="152"/>
    <s v="Muhammed MacIntyre"/>
    <x v="1"/>
    <s v="United States"/>
    <s v="New York City"/>
    <x v="15"/>
    <n v="10035"/>
    <x v="3"/>
    <s v="FUR-FU-10002268"/>
    <x v="0"/>
    <x v="5"/>
    <s v="Ultra Door Push Plate"/>
    <n v="9.82"/>
    <n v="2"/>
    <n v="0"/>
    <n v="3.2405999999999997"/>
  </r>
  <r>
    <n v="3915"/>
    <x v="1935"/>
    <x v="3"/>
    <x v="930"/>
    <d v="2014-07-24T00:00:00"/>
    <s v="Standard Class"/>
    <x v="586"/>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x v="586"/>
    <s v="Maris LaWare"/>
    <x v="0"/>
    <s v="United States"/>
    <s v="Phoenix"/>
    <x v="16"/>
    <n v="85023"/>
    <x v="1"/>
    <s v="FUR-CH-10004218"/>
    <x v="0"/>
    <x v="1"/>
    <s v="Global Fabric Manager's Chair, Dark Gray"/>
    <n v="161.56800000000001"/>
    <n v="2"/>
    <n v="0.2"/>
    <n v="10.098000000000006"/>
  </r>
  <r>
    <n v="3917"/>
    <x v="1935"/>
    <x v="3"/>
    <x v="930"/>
    <d v="2014-07-24T00:00:00"/>
    <s v="Standard Class"/>
    <x v="586"/>
    <s v="Maris LaWare"/>
    <x v="0"/>
    <s v="United States"/>
    <s v="Phoenix"/>
    <x v="16"/>
    <n v="85023"/>
    <x v="1"/>
    <s v="OFF-PA-10000246"/>
    <x v="1"/>
    <x v="10"/>
    <s v="Riverleaf Stik-Withit Designer Note Cubes"/>
    <n v="16.096"/>
    <n v="2"/>
    <n v="0.2"/>
    <n v="5.2312000000000003"/>
  </r>
  <r>
    <n v="3918"/>
    <x v="1935"/>
    <x v="3"/>
    <x v="930"/>
    <d v="2014-07-24T00:00:00"/>
    <s v="Standard Class"/>
    <x v="586"/>
    <s v="Maris LaWare"/>
    <x v="0"/>
    <s v="United States"/>
    <s v="Phoenix"/>
    <x v="16"/>
    <n v="85023"/>
    <x v="1"/>
    <s v="OFF-BI-10003350"/>
    <x v="1"/>
    <x v="8"/>
    <s v="Acco Expandable Hanging Binders"/>
    <n v="7.6560000000000006"/>
    <n v="4"/>
    <n v="0.7"/>
    <n v="-6.1247999999999987"/>
  </r>
  <r>
    <n v="3919"/>
    <x v="1935"/>
    <x v="3"/>
    <x v="930"/>
    <d v="2014-07-24T00:00:00"/>
    <s v="Standard Class"/>
    <x v="586"/>
    <s v="Maris LaWare"/>
    <x v="0"/>
    <s v="United States"/>
    <s v="Phoenix"/>
    <x v="16"/>
    <n v="85023"/>
    <x v="1"/>
    <s v="FUR-CH-10000513"/>
    <x v="0"/>
    <x v="1"/>
    <s v="High-Back Leather Manager's Chair"/>
    <n v="311.97600000000006"/>
    <n v="3"/>
    <n v="0.2"/>
    <n v="-42.89670000000001"/>
  </r>
  <r>
    <n v="3920"/>
    <x v="1936"/>
    <x v="1"/>
    <x v="494"/>
    <d v="2012-12-07T00:00:00"/>
    <s v="Standard Class"/>
    <x v="470"/>
    <s v="Keith Dawkins"/>
    <x v="1"/>
    <s v="United States"/>
    <s v="Chesapeake"/>
    <x v="17"/>
    <n v="23320"/>
    <x v="0"/>
    <s v="OFF-ST-10001321"/>
    <x v="1"/>
    <x v="4"/>
    <s v="Decoflex Hanging Personal Folder File, Blue"/>
    <n v="61.68"/>
    <n v="4"/>
    <n v="0"/>
    <n v="16.653600000000004"/>
  </r>
  <r>
    <n v="3921"/>
    <x v="1936"/>
    <x v="1"/>
    <x v="494"/>
    <d v="2012-12-07T00:00:00"/>
    <s v="Standard Class"/>
    <x v="470"/>
    <s v="Keith Dawkins"/>
    <x v="1"/>
    <s v="United States"/>
    <s v="Chesapeake"/>
    <x v="17"/>
    <n v="23320"/>
    <x v="0"/>
    <s v="OFF-BI-10004233"/>
    <x v="1"/>
    <x v="8"/>
    <s v="GBC Pre-Punched Binding Paper, Plastic, White, 8-1/2&quot; x 11&quot;"/>
    <n v="63.96"/>
    <n v="4"/>
    <n v="0"/>
    <n v="30.700800000000001"/>
  </r>
  <r>
    <n v="3922"/>
    <x v="1937"/>
    <x v="0"/>
    <x v="931"/>
    <d v="2013-07-03T00:00:00"/>
    <s v="Second Class"/>
    <x v="288"/>
    <s v="Roland Fjeld"/>
    <x v="0"/>
    <s v="United States"/>
    <s v="Chicago"/>
    <x v="10"/>
    <n v="60610"/>
    <x v="2"/>
    <s v="TEC-PH-10001299"/>
    <x v="2"/>
    <x v="7"/>
    <s v="Polycom CX300 Desktop Phone USB VoIP phone"/>
    <n v="359.97600000000006"/>
    <n v="3"/>
    <n v="0.2"/>
    <n v="35.997600000000006"/>
  </r>
  <r>
    <n v="3923"/>
    <x v="1938"/>
    <x v="3"/>
    <x v="735"/>
    <d v="2014-09-02T00:00:00"/>
    <s v="Standard Class"/>
    <x v="253"/>
    <s v="Sean Christensen"/>
    <x v="0"/>
    <s v="United States"/>
    <s v="Chicago"/>
    <x v="10"/>
    <n v="60623"/>
    <x v="2"/>
    <s v="OFF-PA-10002479"/>
    <x v="1"/>
    <x v="10"/>
    <s v="Xerox 4200 Series MultiUse Premium Copy Paper (20Lb. and 84 Bright)"/>
    <n v="25.344000000000001"/>
    <n v="6"/>
    <n v="0.2"/>
    <n v="7.92"/>
  </r>
  <r>
    <n v="3924"/>
    <x v="1938"/>
    <x v="3"/>
    <x v="735"/>
    <d v="2014-09-02T00:00:00"/>
    <s v="Standard Class"/>
    <x v="253"/>
    <s v="Sean Christensen"/>
    <x v="0"/>
    <s v="United States"/>
    <s v="Chicago"/>
    <x v="10"/>
    <n v="60623"/>
    <x v="2"/>
    <s v="OFF-PA-10001461"/>
    <x v="1"/>
    <x v="10"/>
    <s v="HP Office Paper (20Lb. and 87 Bright)"/>
    <n v="26.720000000000002"/>
    <n v="5"/>
    <n v="0.2"/>
    <n v="9.3520000000000003"/>
  </r>
  <r>
    <n v="3925"/>
    <x v="1939"/>
    <x v="2"/>
    <x v="328"/>
    <d v="2011-09-21T00:00:00"/>
    <s v="Standard Class"/>
    <x v="202"/>
    <s v="Bradley Nguyen"/>
    <x v="0"/>
    <s v="United States"/>
    <s v="Seattle"/>
    <x v="4"/>
    <n v="98103"/>
    <x v="1"/>
    <s v="OFF-ST-10004963"/>
    <x v="1"/>
    <x v="4"/>
    <s v="Eldon Gobal File Keepers"/>
    <n v="30.28"/>
    <n v="2"/>
    <n v="0"/>
    <n v="1.2111999999999981"/>
  </r>
  <r>
    <n v="3926"/>
    <x v="1939"/>
    <x v="2"/>
    <x v="328"/>
    <d v="2011-09-21T00:00:00"/>
    <s v="Standard Class"/>
    <x v="202"/>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x v="202"/>
    <s v="Bradley Nguyen"/>
    <x v="0"/>
    <s v="United States"/>
    <s v="Seattle"/>
    <x v="4"/>
    <n v="98103"/>
    <x v="1"/>
    <s v="FUR-FU-10004671"/>
    <x v="0"/>
    <x v="5"/>
    <s v="Executive Impressions 12&quot; Wall Clock"/>
    <n v="35.340000000000003"/>
    <n v="2"/>
    <n v="0"/>
    <n v="13.429200000000002"/>
  </r>
  <r>
    <n v="3928"/>
    <x v="1939"/>
    <x v="2"/>
    <x v="328"/>
    <d v="2011-09-21T00:00:00"/>
    <s v="Standard Class"/>
    <x v="202"/>
    <s v="Bradley Nguyen"/>
    <x v="0"/>
    <s v="United States"/>
    <s v="Seattle"/>
    <x v="4"/>
    <n v="98103"/>
    <x v="1"/>
    <s v="OFF-BI-10002735"/>
    <x v="1"/>
    <x v="8"/>
    <s v="GBC Prestige Therm-A-Bind Covers"/>
    <n v="137.24"/>
    <n v="5"/>
    <n v="0.2"/>
    <n v="46.3185"/>
  </r>
  <r>
    <n v="3929"/>
    <x v="1940"/>
    <x v="0"/>
    <x v="560"/>
    <d v="2013-03-18T00:00:00"/>
    <s v="First Class"/>
    <x v="365"/>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x v="365"/>
    <s v="John Stevenson"/>
    <x v="0"/>
    <s v="United States"/>
    <s v="Harlingen"/>
    <x v="5"/>
    <n v="78550"/>
    <x v="2"/>
    <s v="OFF-PA-10001934"/>
    <x v="1"/>
    <x v="10"/>
    <s v="Xerox 1993"/>
    <n v="5.1840000000000011"/>
    <n v="1"/>
    <n v="0.2"/>
    <n v="1.8792"/>
  </r>
  <r>
    <n v="3931"/>
    <x v="1940"/>
    <x v="0"/>
    <x v="560"/>
    <d v="2013-03-18T00:00:00"/>
    <s v="First Class"/>
    <x v="365"/>
    <s v="John Stevenson"/>
    <x v="0"/>
    <s v="United States"/>
    <s v="Harlingen"/>
    <x v="5"/>
    <n v="78550"/>
    <x v="2"/>
    <s v="OFF-AR-10001044"/>
    <x v="1"/>
    <x v="6"/>
    <s v="BOSTON Ranger #55 Pencil Sharpener, Black"/>
    <n v="145.54400000000001"/>
    <n v="7"/>
    <n v="0.2"/>
    <n v="16.373699999999992"/>
  </r>
  <r>
    <n v="3932"/>
    <x v="1941"/>
    <x v="0"/>
    <x v="370"/>
    <d v="2013-09-03T00:00:00"/>
    <s v="Standard Class"/>
    <x v="500"/>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x v="500"/>
    <s v="Vivek Grady"/>
    <x v="1"/>
    <s v="United States"/>
    <s v="Philadelphia"/>
    <x v="9"/>
    <n v="19140"/>
    <x v="3"/>
    <s v="TEC-AC-10001109"/>
    <x v="2"/>
    <x v="11"/>
    <s v="Logitech Trackman Marble Mouse"/>
    <n v="47.984000000000002"/>
    <n v="2"/>
    <n v="0.2"/>
    <n v="13.195600000000001"/>
  </r>
  <r>
    <n v="3934"/>
    <x v="1942"/>
    <x v="3"/>
    <x v="264"/>
    <d v="2014-09-09T00:00:00"/>
    <s v="Standard Class"/>
    <x v="497"/>
    <s v="Anthony Witt"/>
    <x v="0"/>
    <s v="United States"/>
    <s v="Bakersfield"/>
    <x v="1"/>
    <n v="93309"/>
    <x v="1"/>
    <s v="OFF-AR-10001919"/>
    <x v="1"/>
    <x v="6"/>
    <s v="OIC #2 Pencils, Medium Soft"/>
    <n v="9.3999999999999986"/>
    <n v="5"/>
    <n v="0"/>
    <n v="2.7259999999999995"/>
  </r>
  <r>
    <n v="3935"/>
    <x v="1942"/>
    <x v="3"/>
    <x v="264"/>
    <d v="2014-09-09T00:00:00"/>
    <s v="Standard Class"/>
    <x v="497"/>
    <s v="Anthony Witt"/>
    <x v="0"/>
    <s v="United States"/>
    <s v="Bakersfield"/>
    <x v="1"/>
    <n v="93309"/>
    <x v="1"/>
    <s v="OFF-LA-10004544"/>
    <x v="1"/>
    <x v="2"/>
    <s v="Avery 505"/>
    <n v="74"/>
    <n v="5"/>
    <n v="0"/>
    <n v="37"/>
  </r>
  <r>
    <n v="3936"/>
    <x v="1942"/>
    <x v="3"/>
    <x v="264"/>
    <d v="2014-09-09T00:00:00"/>
    <s v="Standard Class"/>
    <x v="497"/>
    <s v="Anthony Witt"/>
    <x v="0"/>
    <s v="United States"/>
    <s v="Bakersfield"/>
    <x v="1"/>
    <n v="93309"/>
    <x v="1"/>
    <s v="TEC-PH-10003484"/>
    <x v="2"/>
    <x v="7"/>
    <s v="Ooma Telo VoIP Home Phone System"/>
    <n v="201.584"/>
    <n v="2"/>
    <n v="0.2"/>
    <n v="12.599000000000004"/>
  </r>
  <r>
    <n v="3937"/>
    <x v="1943"/>
    <x v="1"/>
    <x v="382"/>
    <d v="2012-06-20T00:00:00"/>
    <s v="Standard Class"/>
    <x v="721"/>
    <s v="Lycoris Saunders"/>
    <x v="0"/>
    <s v="United States"/>
    <s v="Grand Prairie"/>
    <x v="5"/>
    <n v="75051"/>
    <x v="2"/>
    <s v="OFF-EN-10001028"/>
    <x v="1"/>
    <x v="12"/>
    <s v="Staples"/>
    <n v="28.752000000000002"/>
    <n v="3"/>
    <n v="0.2"/>
    <n v="9.3443999999999985"/>
  </r>
  <r>
    <n v="3938"/>
    <x v="1943"/>
    <x v="1"/>
    <x v="382"/>
    <d v="2012-06-20T00:00:00"/>
    <s v="Standard Class"/>
    <x v="721"/>
    <s v="Lycoris Saunders"/>
    <x v="0"/>
    <s v="United States"/>
    <s v="Grand Prairie"/>
    <x v="5"/>
    <n v="75051"/>
    <x v="2"/>
    <s v="OFF-PA-10004156"/>
    <x v="1"/>
    <x v="10"/>
    <s v="Xerox 188"/>
    <n v="27.216000000000001"/>
    <n v="3"/>
    <n v="0.2"/>
    <n v="9.8657999999999983"/>
  </r>
  <r>
    <n v="3939"/>
    <x v="1943"/>
    <x v="1"/>
    <x v="382"/>
    <d v="2012-06-20T00:00:00"/>
    <s v="Standard Class"/>
    <x v="721"/>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x v="708"/>
    <s v="Mark Hamilton"/>
    <x v="0"/>
    <s v="United States"/>
    <s v="Greenwood"/>
    <x v="14"/>
    <n v="46142"/>
    <x v="2"/>
    <s v="FUR-CH-10003379"/>
    <x v="0"/>
    <x v="1"/>
    <s v="Global Commerce Series High-Back Swivel/Tilt Chairs"/>
    <n v="1424.9"/>
    <n v="5"/>
    <n v="0"/>
    <n v="356.22500000000002"/>
  </r>
  <r>
    <n v="3941"/>
    <x v="1945"/>
    <x v="3"/>
    <x v="796"/>
    <d v="2014-05-24T00:00:00"/>
    <s v="Standard Class"/>
    <x v="358"/>
    <s v="Toby Swindell"/>
    <x v="0"/>
    <s v="United States"/>
    <s v="New York City"/>
    <x v="15"/>
    <n v="10024"/>
    <x v="3"/>
    <s v="FUR-FU-10002456"/>
    <x v="0"/>
    <x v="5"/>
    <s v="Master Caster Door Stop, Large Neon Orange"/>
    <n v="14.56"/>
    <n v="2"/>
    <n v="0"/>
    <n v="6.2608000000000015"/>
  </r>
  <r>
    <n v="3942"/>
    <x v="1945"/>
    <x v="3"/>
    <x v="796"/>
    <d v="2014-05-24T00:00:00"/>
    <s v="Standard Class"/>
    <x v="358"/>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x v="13"/>
    <s v="Eric Hoffmann"/>
    <x v="0"/>
    <s v="United States"/>
    <s v="Memphis"/>
    <x v="18"/>
    <n v="38109"/>
    <x v="0"/>
    <s v="OFF-PA-10001166"/>
    <x v="1"/>
    <x v="10"/>
    <s v="Xerox 2"/>
    <n v="25.920000000000005"/>
    <n v="5"/>
    <n v="0.2"/>
    <n v="9.0719999999999992"/>
  </r>
  <r>
    <n v="3944"/>
    <x v="1947"/>
    <x v="0"/>
    <x v="661"/>
    <d v="2013-07-01T00:00:00"/>
    <s v="Standard Class"/>
    <x v="726"/>
    <s v="Maureen Gnade"/>
    <x v="0"/>
    <s v="United States"/>
    <s v="Buffalo"/>
    <x v="15"/>
    <n v="14215"/>
    <x v="3"/>
    <s v="OFF-SU-10000157"/>
    <x v="1"/>
    <x v="14"/>
    <s v="Compact Automatic Electric Letter Opener"/>
    <n v="835.17000000000007"/>
    <n v="7"/>
    <n v="0"/>
    <n v="16.703400000000016"/>
  </r>
  <r>
    <n v="3945"/>
    <x v="1948"/>
    <x v="0"/>
    <x v="458"/>
    <d v="2013-05-22T00:00:00"/>
    <s v="Second Class"/>
    <x v="157"/>
    <s v="Denny Ordway"/>
    <x v="0"/>
    <s v="United States"/>
    <s v="Los Angeles"/>
    <x v="1"/>
    <n v="90036"/>
    <x v="1"/>
    <s v="OFF-PA-10004971"/>
    <x v="1"/>
    <x v="10"/>
    <s v="Xerox 196"/>
    <n v="17.34"/>
    <n v="3"/>
    <n v="0"/>
    <n v="8.4966000000000008"/>
  </r>
  <r>
    <n v="3946"/>
    <x v="1949"/>
    <x v="3"/>
    <x v="551"/>
    <d v="2014-11-24T00:00:00"/>
    <s v="Standard Class"/>
    <x v="578"/>
    <s v="Art Ferguson"/>
    <x v="0"/>
    <s v="United States"/>
    <s v="Homestead"/>
    <x v="2"/>
    <n v="33030"/>
    <x v="0"/>
    <s v="OFF-PA-10001977"/>
    <x v="1"/>
    <x v="10"/>
    <s v="Xerox 194"/>
    <n v="44.384"/>
    <n v="1"/>
    <n v="0.2"/>
    <n v="15.534399999999998"/>
  </r>
  <r>
    <n v="3947"/>
    <x v="1949"/>
    <x v="3"/>
    <x v="551"/>
    <d v="2014-11-24T00:00:00"/>
    <s v="Standard Class"/>
    <x v="578"/>
    <s v="Art Ferguson"/>
    <x v="0"/>
    <s v="United States"/>
    <s v="Homestead"/>
    <x v="2"/>
    <n v="33030"/>
    <x v="0"/>
    <s v="OFF-SU-10001225"/>
    <x v="1"/>
    <x v="14"/>
    <s v="Staples"/>
    <n v="2.9440000000000004"/>
    <n v="1"/>
    <n v="0.2"/>
    <n v="-0.66240000000000021"/>
  </r>
  <r>
    <n v="3948"/>
    <x v="1950"/>
    <x v="0"/>
    <x v="741"/>
    <d v="2013-11-23T00:00:00"/>
    <s v="Standard Class"/>
    <x v="17"/>
    <s v="Steve Nguyen"/>
    <x v="2"/>
    <s v="United States"/>
    <s v="Pasadena"/>
    <x v="5"/>
    <n v="77506"/>
    <x v="2"/>
    <s v="OFF-AR-10003514"/>
    <x v="1"/>
    <x v="6"/>
    <s v="4009 Highlighters by Sanford"/>
    <n v="6.3680000000000003"/>
    <n v="2"/>
    <n v="0.2"/>
    <n v="1.0347999999999993"/>
  </r>
  <r>
    <n v="3949"/>
    <x v="1950"/>
    <x v="0"/>
    <x v="741"/>
    <d v="2013-11-23T00:00:00"/>
    <s v="Standard Class"/>
    <x v="17"/>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x v="17"/>
    <s v="Steve Nguyen"/>
    <x v="2"/>
    <s v="United States"/>
    <s v="Pasadena"/>
    <x v="5"/>
    <n v="77506"/>
    <x v="2"/>
    <s v="OFF-PA-10001970"/>
    <x v="1"/>
    <x v="10"/>
    <s v="Xerox 1881"/>
    <n v="19.648"/>
    <n v="2"/>
    <n v="0.2"/>
    <n v="6.6311999999999989"/>
  </r>
  <r>
    <n v="3951"/>
    <x v="1950"/>
    <x v="0"/>
    <x v="741"/>
    <d v="2013-11-23T00:00:00"/>
    <s v="Standard Class"/>
    <x v="17"/>
    <s v="Steve Nguyen"/>
    <x v="2"/>
    <s v="United States"/>
    <s v="Pasadena"/>
    <x v="5"/>
    <n v="77506"/>
    <x v="2"/>
    <s v="FUR-CH-10003817"/>
    <x v="0"/>
    <x v="1"/>
    <s v="Global Value Steno Chair, Gray"/>
    <n v="255.108"/>
    <n v="6"/>
    <n v="0.3"/>
    <n v="-18.221999999999994"/>
  </r>
  <r>
    <n v="3952"/>
    <x v="1951"/>
    <x v="2"/>
    <x v="683"/>
    <d v="2011-11-30T00:00:00"/>
    <s v="Second Class"/>
    <x v="373"/>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x v="21"/>
    <s v="Odella Nelson"/>
    <x v="1"/>
    <s v="United States"/>
    <s v="Denver"/>
    <x v="22"/>
    <n v="80219"/>
    <x v="1"/>
    <s v="TEC-PH-10003535"/>
    <x v="2"/>
    <x v="7"/>
    <s v="RCA ViSYS 25423RE1 Corded phone"/>
    <n v="159.98400000000001"/>
    <n v="2"/>
    <n v="0.2"/>
    <n v="13.998599999999989"/>
  </r>
  <r>
    <n v="3954"/>
    <x v="1953"/>
    <x v="3"/>
    <x v="787"/>
    <d v="2014-01-20T00:00:00"/>
    <s v="Standard Class"/>
    <x v="183"/>
    <s v="Sanjit Chand"/>
    <x v="0"/>
    <s v="United States"/>
    <s v="Quincy"/>
    <x v="31"/>
    <n v="2169"/>
    <x v="3"/>
    <s v="OFF-PA-10004675"/>
    <x v="1"/>
    <x v="10"/>
    <s v="Telephone Message Books with Fax/Mobile Section, 5 1/2&quot; x 3 3/16&quot;"/>
    <n v="12.7"/>
    <n v="2"/>
    <n v="0"/>
    <n v="5.8419999999999996"/>
  </r>
  <r>
    <n v="3955"/>
    <x v="1954"/>
    <x v="2"/>
    <x v="527"/>
    <d v="2011-04-09T00:00:00"/>
    <s v="Standard Class"/>
    <x v="384"/>
    <s v="Maurice Satty"/>
    <x v="0"/>
    <s v="United States"/>
    <s v="Detroit"/>
    <x v="12"/>
    <n v="48205"/>
    <x v="2"/>
    <s v="FUR-FU-10004020"/>
    <x v="0"/>
    <x v="5"/>
    <s v="Advantus Panel Wall Acrylic Frame"/>
    <n v="5.47"/>
    <n v="1"/>
    <n v="0"/>
    <n v="2.3521000000000001"/>
  </r>
  <r>
    <n v="3956"/>
    <x v="1954"/>
    <x v="2"/>
    <x v="527"/>
    <d v="2011-04-09T00:00:00"/>
    <s v="Standard Class"/>
    <x v="384"/>
    <s v="Maurice Satty"/>
    <x v="0"/>
    <s v="United States"/>
    <s v="Detroit"/>
    <x v="12"/>
    <n v="48205"/>
    <x v="2"/>
    <s v="OFF-AR-10001955"/>
    <x v="1"/>
    <x v="6"/>
    <s v="Newell 319"/>
    <n v="79.36"/>
    <n v="4"/>
    <n v="0"/>
    <n v="23.807999999999993"/>
  </r>
  <r>
    <n v="3957"/>
    <x v="1955"/>
    <x v="0"/>
    <x v="190"/>
    <d v="2013-07-04T00:00:00"/>
    <s v="Standard Class"/>
    <x v="35"/>
    <s v="Duane Noonan"/>
    <x v="0"/>
    <s v="United States"/>
    <s v="San Francisco"/>
    <x v="1"/>
    <n v="94109"/>
    <x v="1"/>
    <s v="FUR-FU-10002364"/>
    <x v="0"/>
    <x v="5"/>
    <s v="Eldon Expressions Wood Desk Accessories, Oak"/>
    <n v="22.14"/>
    <n v="3"/>
    <n v="0"/>
    <n v="6.4205999999999976"/>
  </r>
  <r>
    <n v="3958"/>
    <x v="1956"/>
    <x v="0"/>
    <x v="211"/>
    <d v="2013-06-03T00:00:00"/>
    <s v="Standard Class"/>
    <x v="181"/>
    <s v="Raymond Buch"/>
    <x v="0"/>
    <s v="United States"/>
    <s v="Nashville"/>
    <x v="18"/>
    <n v="37211"/>
    <x v="0"/>
    <s v="OFF-BI-10002414"/>
    <x v="1"/>
    <x v="8"/>
    <s v="GBC ProClick Spines for 32-Hole Punch"/>
    <n v="11.277000000000001"/>
    <n v="3"/>
    <n v="0.7"/>
    <n v="-8.6456999999999979"/>
  </r>
  <r>
    <n v="3959"/>
    <x v="1956"/>
    <x v="0"/>
    <x v="211"/>
    <d v="2013-06-03T00:00:00"/>
    <s v="Standard Class"/>
    <x v="181"/>
    <s v="Raymond Buch"/>
    <x v="0"/>
    <s v="United States"/>
    <s v="Nashville"/>
    <x v="18"/>
    <n v="37211"/>
    <x v="0"/>
    <s v="OFF-AR-10003732"/>
    <x v="1"/>
    <x v="6"/>
    <s v="Newell 333"/>
    <n v="4.4479999999999995"/>
    <n v="2"/>
    <n v="0.2"/>
    <n v="0.3335999999999999"/>
  </r>
  <r>
    <n v="3960"/>
    <x v="1956"/>
    <x v="0"/>
    <x v="211"/>
    <d v="2013-06-03T00:00:00"/>
    <s v="Standard Class"/>
    <x v="181"/>
    <s v="Raymond Buch"/>
    <x v="0"/>
    <s v="United States"/>
    <s v="Nashville"/>
    <x v="18"/>
    <n v="37211"/>
    <x v="0"/>
    <s v="FUR-FU-10001085"/>
    <x v="0"/>
    <x v="5"/>
    <s v="3M Polarizing Light Filter Sleeves"/>
    <n v="44.76"/>
    <n v="3"/>
    <n v="0.2"/>
    <n v="14.546999999999995"/>
  </r>
  <r>
    <n v="3961"/>
    <x v="1957"/>
    <x v="1"/>
    <x v="324"/>
    <d v="2012-10-24T00:00:00"/>
    <s v="Standard Class"/>
    <x v="468"/>
    <s v="Nicole Hansen"/>
    <x v="1"/>
    <s v="United States"/>
    <s v="Detroit"/>
    <x v="12"/>
    <n v="48227"/>
    <x v="2"/>
    <s v="OFF-BI-10001249"/>
    <x v="1"/>
    <x v="8"/>
    <s v="Avery Heavy-Duty EZD View Binder with Locking Rings"/>
    <n v="38.28"/>
    <n v="6"/>
    <n v="0"/>
    <n v="17.608799999999999"/>
  </r>
  <r>
    <n v="3962"/>
    <x v="1957"/>
    <x v="1"/>
    <x v="324"/>
    <d v="2012-10-24T00:00:00"/>
    <s v="Standard Class"/>
    <x v="468"/>
    <s v="Nicole Hansen"/>
    <x v="1"/>
    <s v="United States"/>
    <s v="Detroit"/>
    <x v="12"/>
    <n v="48227"/>
    <x v="2"/>
    <s v="TEC-PH-10002564"/>
    <x v="2"/>
    <x v="7"/>
    <s v="OtterBox Defender Series Case - Samsung Galaxy S4"/>
    <n v="149.94999999999999"/>
    <n v="5"/>
    <n v="0"/>
    <n v="44.984999999999985"/>
  </r>
  <r>
    <n v="3963"/>
    <x v="1958"/>
    <x v="3"/>
    <x v="600"/>
    <d v="2014-02-21T00:00:00"/>
    <s v="First Class"/>
    <x v="525"/>
    <s v="Emily Ducich"/>
    <x v="2"/>
    <s v="United States"/>
    <s v="Los Angeles"/>
    <x v="1"/>
    <n v="90045"/>
    <x v="1"/>
    <s v="OFF-AR-10000634"/>
    <x v="1"/>
    <x v="6"/>
    <s v="Newell 320"/>
    <n v="12.84"/>
    <n v="3"/>
    <n v="0"/>
    <n v="3.4668000000000005"/>
  </r>
  <r>
    <n v="3964"/>
    <x v="1958"/>
    <x v="3"/>
    <x v="600"/>
    <d v="2014-02-21T00:00:00"/>
    <s v="First Class"/>
    <x v="525"/>
    <s v="Emily Ducich"/>
    <x v="2"/>
    <s v="United States"/>
    <s v="Los Angeles"/>
    <x v="1"/>
    <n v="90045"/>
    <x v="1"/>
    <s v="FUR-FU-10004018"/>
    <x v="0"/>
    <x v="5"/>
    <s v="Tensor Computer Mounted Lamp"/>
    <n v="44.67"/>
    <n v="3"/>
    <n v="0"/>
    <n v="12.060900000000002"/>
  </r>
  <r>
    <n v="3965"/>
    <x v="1959"/>
    <x v="0"/>
    <x v="897"/>
    <d v="2013-09-29T00:00:00"/>
    <s v="Standard Class"/>
    <x v="617"/>
    <s v="Pierre Wener"/>
    <x v="0"/>
    <s v="United States"/>
    <s v="Philadelphia"/>
    <x v="9"/>
    <n v="19140"/>
    <x v="3"/>
    <s v="OFF-AR-10003481"/>
    <x v="1"/>
    <x v="6"/>
    <s v="Newell 348"/>
    <n v="7.8719999999999999"/>
    <n v="3"/>
    <n v="0.2"/>
    <n v="0.88559999999999883"/>
  </r>
  <r>
    <n v="3966"/>
    <x v="1960"/>
    <x v="2"/>
    <x v="607"/>
    <d v="2011-11-17T00:00:00"/>
    <s v="Second Class"/>
    <x v="664"/>
    <s v="Denise Monton"/>
    <x v="1"/>
    <s v="United States"/>
    <s v="Asheville"/>
    <x v="3"/>
    <n v="28806"/>
    <x v="0"/>
    <s v="OFF-AR-10003651"/>
    <x v="1"/>
    <x v="6"/>
    <s v="Newell 350"/>
    <n v="7.8719999999999999"/>
    <n v="3"/>
    <n v="0.2"/>
    <n v="0.88559999999999883"/>
  </r>
  <r>
    <n v="3967"/>
    <x v="1961"/>
    <x v="0"/>
    <x v="178"/>
    <d v="2013-04-07T00:00:00"/>
    <s v="Standard Class"/>
    <x v="386"/>
    <s v="Don Weiss"/>
    <x v="0"/>
    <s v="United States"/>
    <s v="New York City"/>
    <x v="15"/>
    <n v="10024"/>
    <x v="3"/>
    <s v="OFF-AR-10002956"/>
    <x v="1"/>
    <x v="6"/>
    <s v="Boston 16801 Nautilus Battery Pencil Sharpener"/>
    <n v="88.04"/>
    <n v="4"/>
    <n v="0"/>
    <n v="22.8904"/>
  </r>
  <r>
    <n v="3968"/>
    <x v="1962"/>
    <x v="0"/>
    <x v="244"/>
    <d v="2013-05-24T00:00:00"/>
    <s v="First Class"/>
    <x v="258"/>
    <s v="Eugene Hildebrand"/>
    <x v="2"/>
    <s v="United States"/>
    <s v="Colorado Springs"/>
    <x v="22"/>
    <n v="80906"/>
    <x v="1"/>
    <s v="OFF-BI-10003638"/>
    <x v="1"/>
    <x v="8"/>
    <s v="GBC Durable Plastic Covers"/>
    <n v="40.635000000000012"/>
    <n v="7"/>
    <n v="0.7"/>
    <n v="-32.507999999999996"/>
  </r>
  <r>
    <n v="3969"/>
    <x v="1963"/>
    <x v="1"/>
    <x v="932"/>
    <d v="2012-06-05T00:00:00"/>
    <s v="Standard Class"/>
    <x v="722"/>
    <s v="Katrina Edelman"/>
    <x v="1"/>
    <s v="United States"/>
    <s v="San Antonio"/>
    <x v="5"/>
    <n v="78207"/>
    <x v="2"/>
    <s v="OFF-BI-10001890"/>
    <x v="1"/>
    <x v="8"/>
    <s v="Avery Poly Binder Pockets"/>
    <n v="5.7279999999999989"/>
    <n v="8"/>
    <n v="0.8"/>
    <n v="-9.1648000000000032"/>
  </r>
  <r>
    <n v="3970"/>
    <x v="1963"/>
    <x v="1"/>
    <x v="932"/>
    <d v="2012-06-05T00:00:00"/>
    <s v="Standard Class"/>
    <x v="722"/>
    <s v="Katrina Edelman"/>
    <x v="1"/>
    <s v="United States"/>
    <s v="San Antonio"/>
    <x v="5"/>
    <n v="78207"/>
    <x v="2"/>
    <s v="OFF-PA-10002606"/>
    <x v="1"/>
    <x v="10"/>
    <s v="Xerox 1928"/>
    <n v="42.24"/>
    <n v="10"/>
    <n v="0.2"/>
    <n v="13.199999999999998"/>
  </r>
  <r>
    <n v="3971"/>
    <x v="1964"/>
    <x v="2"/>
    <x v="754"/>
    <d v="2011-11-26T00:00:00"/>
    <s v="Standard Class"/>
    <x v="727"/>
    <s v="Susan Pistek"/>
    <x v="0"/>
    <s v="United States"/>
    <s v="Los Angeles"/>
    <x v="1"/>
    <n v="90036"/>
    <x v="1"/>
    <s v="OFF-PA-10002245"/>
    <x v="1"/>
    <x v="10"/>
    <s v="Xerox 1895"/>
    <n v="53.820000000000007"/>
    <n v="9"/>
    <n v="0"/>
    <n v="24.218999999999998"/>
  </r>
  <r>
    <n v="3972"/>
    <x v="1965"/>
    <x v="1"/>
    <x v="933"/>
    <d v="2012-02-24T00:00:00"/>
    <s v="Second Class"/>
    <x v="390"/>
    <s v="Penelope Sewall"/>
    <x v="2"/>
    <s v="United States"/>
    <s v="Sterling Heights"/>
    <x v="12"/>
    <n v="48310"/>
    <x v="2"/>
    <s v="OFF-AR-10001615"/>
    <x v="1"/>
    <x v="6"/>
    <s v="Newell 34"/>
    <n v="79.36"/>
    <n v="4"/>
    <n v="0"/>
    <n v="20.633600000000001"/>
  </r>
  <r>
    <n v="3973"/>
    <x v="1966"/>
    <x v="0"/>
    <x v="892"/>
    <d v="2013-04-03T00:00:00"/>
    <s v="Standard Class"/>
    <x v="49"/>
    <s v="Janet Martin"/>
    <x v="0"/>
    <s v="United States"/>
    <s v="New York City"/>
    <x v="15"/>
    <n v="10009"/>
    <x v="3"/>
    <s v="OFF-PA-10000466"/>
    <x v="1"/>
    <x v="10"/>
    <s v="Memo Book, 100 Message Capacity, 5 3/8” x 11”"/>
    <n v="13.48"/>
    <n v="2"/>
    <n v="0"/>
    <n v="6.74"/>
  </r>
  <r>
    <n v="3974"/>
    <x v="1966"/>
    <x v="0"/>
    <x v="892"/>
    <d v="2013-04-03T00:00:00"/>
    <s v="Standard Class"/>
    <x v="49"/>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x v="49"/>
    <s v="Janet Martin"/>
    <x v="0"/>
    <s v="United States"/>
    <s v="New York City"/>
    <x v="15"/>
    <n v="10009"/>
    <x v="3"/>
    <s v="FUR-FU-10004848"/>
    <x v="0"/>
    <x v="5"/>
    <s v="Howard Miller 13-3/4&quot; Diameter Brushed Chrome Round Wall Clock"/>
    <n v="414"/>
    <n v="8"/>
    <n v="0"/>
    <n v="124.19999999999999"/>
  </r>
  <r>
    <n v="3976"/>
    <x v="1966"/>
    <x v="0"/>
    <x v="892"/>
    <d v="2013-04-03T00:00:00"/>
    <s v="Standard Class"/>
    <x v="49"/>
    <s v="Janet Martin"/>
    <x v="0"/>
    <s v="United States"/>
    <s v="New York City"/>
    <x v="15"/>
    <n v="10009"/>
    <x v="3"/>
    <s v="OFF-BI-10000320"/>
    <x v="1"/>
    <x v="8"/>
    <s v="GBC Plastic Binding Combs"/>
    <n v="41.328000000000003"/>
    <n v="7"/>
    <n v="0.2"/>
    <n v="14.981400000000001"/>
  </r>
  <r>
    <n v="3977"/>
    <x v="1967"/>
    <x v="0"/>
    <x v="332"/>
    <d v="2013-10-25T00:00:00"/>
    <s v="First Class"/>
    <x v="518"/>
    <s v="Eric Barreto"/>
    <x v="0"/>
    <s v="United States"/>
    <s v="Richmond"/>
    <x v="17"/>
    <n v="23223"/>
    <x v="0"/>
    <s v="FUR-FU-10003731"/>
    <x v="0"/>
    <x v="5"/>
    <s v="Eldon Expressions Wood and Plastic Desk Accessories, Oak"/>
    <n v="39.92"/>
    <n v="4"/>
    <n v="0"/>
    <n v="11.177600000000002"/>
  </r>
  <r>
    <n v="3978"/>
    <x v="1968"/>
    <x v="3"/>
    <x v="280"/>
    <d v="2014-10-08T00:00:00"/>
    <s v="Standard Class"/>
    <x v="435"/>
    <s v="Frank Gastineau"/>
    <x v="2"/>
    <s v="United States"/>
    <s v="Seattle"/>
    <x v="4"/>
    <n v="98105"/>
    <x v="1"/>
    <s v="OFF-FA-10002780"/>
    <x v="1"/>
    <x v="13"/>
    <s v="Staples"/>
    <n v="8.94"/>
    <n v="3"/>
    <n v="0"/>
    <n v="4.1123999999999992"/>
  </r>
  <r>
    <n v="3979"/>
    <x v="1968"/>
    <x v="3"/>
    <x v="280"/>
    <d v="2014-10-08T00:00:00"/>
    <s v="Standard Class"/>
    <x v="435"/>
    <s v="Frank Gastineau"/>
    <x v="2"/>
    <s v="United States"/>
    <s v="Seattle"/>
    <x v="4"/>
    <n v="98105"/>
    <x v="1"/>
    <s v="TEC-PH-10003800"/>
    <x v="2"/>
    <x v="7"/>
    <s v="i.Sound Portable Power - 8000 mAh"/>
    <n v="84.784000000000006"/>
    <n v="2"/>
    <n v="0.2"/>
    <n v="-20.136200000000006"/>
  </r>
  <r>
    <n v="3980"/>
    <x v="1969"/>
    <x v="2"/>
    <x v="851"/>
    <d v="2011-12-27T00:00:00"/>
    <s v="Standard Class"/>
    <x v="260"/>
    <s v="Tiffany House"/>
    <x v="1"/>
    <s v="United States"/>
    <s v="New York City"/>
    <x v="15"/>
    <n v="10024"/>
    <x v="3"/>
    <s v="FUR-TA-10001676"/>
    <x v="0"/>
    <x v="3"/>
    <s v="Hon 61000 Series Interactive Training Tables"/>
    <n v="53.315999999999995"/>
    <n v="2"/>
    <n v="0.4"/>
    <n v="-19.549200000000006"/>
  </r>
  <r>
    <n v="3981"/>
    <x v="1969"/>
    <x v="2"/>
    <x v="851"/>
    <d v="2011-12-27T00:00:00"/>
    <s v="Standard Class"/>
    <x v="260"/>
    <s v="Tiffany House"/>
    <x v="1"/>
    <s v="United States"/>
    <s v="New York City"/>
    <x v="15"/>
    <n v="10024"/>
    <x v="3"/>
    <s v="OFF-AP-10002350"/>
    <x v="1"/>
    <x v="9"/>
    <s v="Belkin F9H710-06 7 Outlet SurgeMaster Surge Protector"/>
    <n v="56.519999999999996"/>
    <n v="3"/>
    <n v="0"/>
    <n v="15.8256"/>
  </r>
  <r>
    <n v="3982"/>
    <x v="1970"/>
    <x v="3"/>
    <x v="934"/>
    <d v="2014-12-21T00:00:00"/>
    <s v="Standard Class"/>
    <x v="484"/>
    <s v="Paul Lucas"/>
    <x v="2"/>
    <s v="United States"/>
    <s v="Seattle"/>
    <x v="4"/>
    <n v="98115"/>
    <x v="1"/>
    <s v="FUR-FU-10003096"/>
    <x v="0"/>
    <x v="5"/>
    <s v="Master Giant Foot Doorstop, Safety Yellow"/>
    <n v="22.77"/>
    <n v="3"/>
    <n v="0"/>
    <n v="9.7911000000000001"/>
  </r>
  <r>
    <n v="3983"/>
    <x v="1971"/>
    <x v="0"/>
    <x v="274"/>
    <d v="2013-07-10T00:00:00"/>
    <s v="Second Class"/>
    <x v="666"/>
    <s v="Christopher Conant"/>
    <x v="0"/>
    <s v="United States"/>
    <s v="Los Angeles"/>
    <x v="1"/>
    <n v="90045"/>
    <x v="1"/>
    <s v="FUR-CH-10003061"/>
    <x v="0"/>
    <x v="1"/>
    <s v="Global Leather Task Chair, Black"/>
    <n v="287.96800000000002"/>
    <n v="4"/>
    <n v="0.2"/>
    <n v="-3.5996000000000521"/>
  </r>
  <r>
    <n v="3984"/>
    <x v="1971"/>
    <x v="0"/>
    <x v="274"/>
    <d v="2013-07-10T00:00:00"/>
    <s v="Second Class"/>
    <x v="666"/>
    <s v="Christopher Conant"/>
    <x v="0"/>
    <s v="United States"/>
    <s v="Los Angeles"/>
    <x v="1"/>
    <n v="90045"/>
    <x v="1"/>
    <s v="TEC-CO-10003763"/>
    <x v="2"/>
    <x v="16"/>
    <s v="Canon PC1060 Personal Laser Copier"/>
    <n v="2799.9600000000005"/>
    <n v="5"/>
    <n v="0.2"/>
    <n v="944.98649999999986"/>
  </r>
  <r>
    <n v="3985"/>
    <x v="1971"/>
    <x v="0"/>
    <x v="274"/>
    <d v="2013-07-10T00:00:00"/>
    <s v="Second Class"/>
    <x v="666"/>
    <s v="Christopher Conant"/>
    <x v="0"/>
    <s v="United States"/>
    <s v="Los Angeles"/>
    <x v="1"/>
    <n v="90045"/>
    <x v="1"/>
    <s v="OFF-PA-10002923"/>
    <x v="1"/>
    <x v="10"/>
    <s v="Xerox 1942"/>
    <n v="48.94"/>
    <n v="1"/>
    <n v="0"/>
    <n v="24.47"/>
  </r>
  <r>
    <n v="3986"/>
    <x v="1972"/>
    <x v="0"/>
    <x v="764"/>
    <d v="2013-04-22T00:00:00"/>
    <s v="Standard Class"/>
    <x v="341"/>
    <s v="Jessica Myrick"/>
    <x v="0"/>
    <s v="United States"/>
    <s v="Lakewood"/>
    <x v="1"/>
    <n v="90712"/>
    <x v="1"/>
    <s v="FUR-BO-10003441"/>
    <x v="0"/>
    <x v="0"/>
    <s v="Bush Westfield Collection Bookcases, Fully Assembled"/>
    <n v="257.49900000000002"/>
    <n v="3"/>
    <n v="0.15"/>
    <n v="24.235199999999978"/>
  </r>
  <r>
    <n v="3987"/>
    <x v="1973"/>
    <x v="3"/>
    <x v="798"/>
    <d v="2014-04-15T00:00:00"/>
    <s v="Standard Class"/>
    <x v="580"/>
    <s v="Karen Ferguson"/>
    <x v="2"/>
    <s v="United States"/>
    <s v="Plainfield"/>
    <x v="30"/>
    <n v="7060"/>
    <x v="3"/>
    <s v="OFF-ST-10001780"/>
    <x v="1"/>
    <x v="4"/>
    <s v="Tennsco 16-Compartment Lockers with Coat Rack"/>
    <n v="2591.56"/>
    <n v="4"/>
    <n v="0"/>
    <n v="621.97440000000006"/>
  </r>
  <r>
    <n v="3988"/>
    <x v="1973"/>
    <x v="3"/>
    <x v="798"/>
    <d v="2014-04-15T00:00:00"/>
    <s v="Standard Class"/>
    <x v="580"/>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x v="728"/>
    <s v="Charles Sheldon"/>
    <x v="1"/>
    <s v="United States"/>
    <s v="Columbia"/>
    <x v="18"/>
    <n v="38401"/>
    <x v="0"/>
    <s v="FUR-FU-10003798"/>
    <x v="0"/>
    <x v="5"/>
    <s v="Ultra Door Kickplate, 8&quot;H x 34&quot;W"/>
    <n v="79.12"/>
    <n v="5"/>
    <n v="0.2"/>
    <n v="13.845999999999997"/>
  </r>
  <r>
    <n v="3990"/>
    <x v="1975"/>
    <x v="2"/>
    <x v="641"/>
    <d v="2011-11-27T00:00:00"/>
    <s v="Second Class"/>
    <x v="481"/>
    <s v="Andy Reiter"/>
    <x v="0"/>
    <s v="United States"/>
    <s v="Woonsocket"/>
    <x v="34"/>
    <n v="2895"/>
    <x v="3"/>
    <s v="FUR-FU-10001095"/>
    <x v="0"/>
    <x v="5"/>
    <s v="DAX Black Cherry Wood-Tone Poster Frame"/>
    <n v="52.96"/>
    <n v="2"/>
    <n v="0"/>
    <n v="20.1248"/>
  </r>
  <r>
    <n v="3991"/>
    <x v="1976"/>
    <x v="2"/>
    <x v="935"/>
    <d v="2011-11-08T00:00:00"/>
    <s v="Standard Class"/>
    <x v="474"/>
    <s v="Maxwell Schwartz"/>
    <x v="0"/>
    <s v="United States"/>
    <s v="Lancaster"/>
    <x v="9"/>
    <n v="17602"/>
    <x v="3"/>
    <s v="OFF-SU-10000157"/>
    <x v="1"/>
    <x v="14"/>
    <s v="Compact Automatic Electric Letter Opener"/>
    <n v="286.34400000000005"/>
    <n v="3"/>
    <n v="0.2"/>
    <n v="-64.427400000000006"/>
  </r>
  <r>
    <n v="3992"/>
    <x v="1977"/>
    <x v="1"/>
    <x v="489"/>
    <d v="2012-05-05T00:00:00"/>
    <s v="Standard Class"/>
    <x v="106"/>
    <s v="David Bremer"/>
    <x v="1"/>
    <s v="United States"/>
    <s v="Tampa"/>
    <x v="2"/>
    <n v="33614"/>
    <x v="0"/>
    <s v="FUR-FU-10001095"/>
    <x v="0"/>
    <x v="5"/>
    <s v="DAX Black Cherry Wood-Tone Poster Frame"/>
    <n v="63.552000000000007"/>
    <n v="3"/>
    <n v="0.2"/>
    <n v="14.299199999999999"/>
  </r>
  <r>
    <n v="3993"/>
    <x v="1977"/>
    <x v="1"/>
    <x v="489"/>
    <d v="2012-05-05T00:00:00"/>
    <s v="Standard Class"/>
    <x v="106"/>
    <s v="David Bremer"/>
    <x v="1"/>
    <s v="United States"/>
    <s v="Tampa"/>
    <x v="2"/>
    <n v="33614"/>
    <x v="0"/>
    <s v="OFF-SU-10004261"/>
    <x v="1"/>
    <x v="14"/>
    <s v="Fiskars 8&quot; Scissors, 2/Pack"/>
    <n v="41.375999999999998"/>
    <n v="3"/>
    <n v="0.2"/>
    <n v="4.6547999999999927"/>
  </r>
  <r>
    <n v="3994"/>
    <x v="1977"/>
    <x v="1"/>
    <x v="489"/>
    <d v="2012-05-05T00:00:00"/>
    <s v="Standard Class"/>
    <x v="106"/>
    <s v="David Bremer"/>
    <x v="1"/>
    <s v="United States"/>
    <s v="Tampa"/>
    <x v="2"/>
    <n v="33614"/>
    <x v="0"/>
    <s v="OFF-AR-10004022"/>
    <x v="1"/>
    <x v="6"/>
    <s v="Panasonic KP-380BK Classic Electric Pencil Sharpener"/>
    <n v="172.70400000000001"/>
    <n v="6"/>
    <n v="0.2"/>
    <n v="10.793999999999983"/>
  </r>
  <r>
    <n v="3995"/>
    <x v="1978"/>
    <x v="1"/>
    <x v="936"/>
    <d v="2012-03-12T00:00:00"/>
    <s v="Standard Class"/>
    <x v="729"/>
    <s v="Dana Kaydos"/>
    <x v="0"/>
    <s v="United States"/>
    <s v="Kenosha"/>
    <x v="6"/>
    <n v="53142"/>
    <x v="2"/>
    <s v="FUR-BO-10002916"/>
    <x v="0"/>
    <x v="0"/>
    <s v="Rush Hierlooms Collection 1&quot; Thick Stackable Bookcases"/>
    <n v="512.93999999999994"/>
    <n v="3"/>
    <n v="0"/>
    <n v="97.45859999999999"/>
  </r>
  <r>
    <n v="3996"/>
    <x v="1978"/>
    <x v="1"/>
    <x v="936"/>
    <d v="2012-03-12T00:00:00"/>
    <s v="Standard Class"/>
    <x v="729"/>
    <s v="Dana Kaydos"/>
    <x v="0"/>
    <s v="United States"/>
    <s v="Kenosha"/>
    <x v="6"/>
    <n v="53142"/>
    <x v="2"/>
    <s v="FUR-CH-10002084"/>
    <x v="0"/>
    <x v="1"/>
    <s v="Hon Mobius Operator's Chair"/>
    <n v="860.93"/>
    <n v="7"/>
    <n v="0"/>
    <n v="189.40460000000002"/>
  </r>
  <r>
    <n v="3997"/>
    <x v="1978"/>
    <x v="1"/>
    <x v="936"/>
    <d v="2012-03-12T00:00:00"/>
    <s v="Standard Class"/>
    <x v="729"/>
    <s v="Dana Kaydos"/>
    <x v="0"/>
    <s v="United States"/>
    <s v="Kenosha"/>
    <x v="6"/>
    <n v="53142"/>
    <x v="2"/>
    <s v="TEC-PH-10003012"/>
    <x v="2"/>
    <x v="7"/>
    <s v="Nortel Meridian M3904 Professional Digital phone"/>
    <n v="769.95"/>
    <n v="5"/>
    <n v="0"/>
    <n v="223.28549999999993"/>
  </r>
  <r>
    <n v="3998"/>
    <x v="1978"/>
    <x v="1"/>
    <x v="936"/>
    <d v="2012-03-12T00:00:00"/>
    <s v="Standard Class"/>
    <x v="729"/>
    <s v="Dana Kaydos"/>
    <x v="0"/>
    <s v="United States"/>
    <s v="Kenosha"/>
    <x v="6"/>
    <n v="53142"/>
    <x v="2"/>
    <s v="OFF-AR-10002704"/>
    <x v="1"/>
    <x v="6"/>
    <s v="Boston 1900 Electric Pencil Sharpener"/>
    <n v="14.98"/>
    <n v="1"/>
    <n v="0"/>
    <n v="4.4939999999999998"/>
  </r>
  <r>
    <n v="3999"/>
    <x v="1978"/>
    <x v="1"/>
    <x v="936"/>
    <d v="2012-03-12T00:00:00"/>
    <s v="Standard Class"/>
    <x v="729"/>
    <s v="Dana Kaydos"/>
    <x v="0"/>
    <s v="United States"/>
    <s v="Kenosha"/>
    <x v="6"/>
    <n v="53142"/>
    <x v="2"/>
    <s v="FUR-FU-10000308"/>
    <x v="0"/>
    <x v="5"/>
    <s v="Deflect-o Glass Clear Studded Chair Mats"/>
    <n v="373.08"/>
    <n v="6"/>
    <n v="0"/>
    <n v="82.077600000000004"/>
  </r>
  <r>
    <n v="4000"/>
    <x v="1979"/>
    <x v="1"/>
    <x v="789"/>
    <d v="2012-07-20T00:00:00"/>
    <s v="Second Class"/>
    <x v="172"/>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x v="656"/>
    <s v="Dean percer"/>
    <x v="2"/>
    <s v="United States"/>
    <s v="Seattle"/>
    <x v="4"/>
    <n v="98115"/>
    <x v="1"/>
    <s v="FUR-FU-10001196"/>
    <x v="0"/>
    <x v="5"/>
    <s v="DAX Cubicle Frames - 8x10"/>
    <n v="63.47"/>
    <n v="11"/>
    <n v="0"/>
    <n v="19.040999999999997"/>
  </r>
  <r>
    <n v="4002"/>
    <x v="1980"/>
    <x v="2"/>
    <x v="856"/>
    <d v="2011-10-16T00:00:00"/>
    <s v="Standard Class"/>
    <x v="656"/>
    <s v="Dean percer"/>
    <x v="2"/>
    <s v="United States"/>
    <s v="Seattle"/>
    <x v="4"/>
    <n v="98115"/>
    <x v="1"/>
    <s v="TEC-AC-10002942"/>
    <x v="2"/>
    <x v="11"/>
    <s v="WD My Passport Ultra 1TB Portable External Hard Drive"/>
    <n v="345"/>
    <n v="5"/>
    <n v="0"/>
    <n v="58.649999999999984"/>
  </r>
  <r>
    <n v="4003"/>
    <x v="1981"/>
    <x v="0"/>
    <x v="840"/>
    <d v="2013-03-09T00:00:00"/>
    <s v="Standard Class"/>
    <x v="417"/>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x v="417"/>
    <s v="Chris Cortes"/>
    <x v="0"/>
    <s v="United States"/>
    <s v="San Antonio"/>
    <x v="5"/>
    <n v="78207"/>
    <x v="2"/>
    <s v="TEC-MA-10001016"/>
    <x v="2"/>
    <x v="15"/>
    <s v="Canon PC170 Desktop Personal Copier"/>
    <n v="287.90999999999997"/>
    <n v="3"/>
    <n v="0.4"/>
    <n v="33.589499999999987"/>
  </r>
  <r>
    <n v="4005"/>
    <x v="1981"/>
    <x v="0"/>
    <x v="840"/>
    <d v="2013-03-09T00:00:00"/>
    <s v="Standard Class"/>
    <x v="417"/>
    <s v="Chris Cortes"/>
    <x v="0"/>
    <s v="United States"/>
    <s v="San Antonio"/>
    <x v="5"/>
    <n v="78207"/>
    <x v="2"/>
    <s v="OFF-EN-10000483"/>
    <x v="1"/>
    <x v="12"/>
    <s v="White Envelopes, White Envelopes with Clear Poly Window"/>
    <n v="36.6"/>
    <n v="3"/>
    <n v="0.2"/>
    <n v="11.894999999999994"/>
  </r>
  <r>
    <n v="4006"/>
    <x v="1982"/>
    <x v="1"/>
    <x v="895"/>
    <d v="2012-12-16T00:00:00"/>
    <s v="Standard Class"/>
    <x v="730"/>
    <s v="Khloe Miller"/>
    <x v="0"/>
    <s v="United States"/>
    <s v="Roswell"/>
    <x v="32"/>
    <n v="30076"/>
    <x v="0"/>
    <s v="OFF-AR-10003087"/>
    <x v="1"/>
    <x v="6"/>
    <s v="Staples"/>
    <n v="1.78"/>
    <n v="1"/>
    <n v="0"/>
    <n v="0.49839999999999995"/>
  </r>
  <r>
    <n v="4007"/>
    <x v="1982"/>
    <x v="1"/>
    <x v="895"/>
    <d v="2012-12-16T00:00:00"/>
    <s v="Standard Class"/>
    <x v="730"/>
    <s v="Khloe Miller"/>
    <x v="0"/>
    <s v="United States"/>
    <s v="Roswell"/>
    <x v="32"/>
    <n v="30076"/>
    <x v="0"/>
    <s v="OFF-PA-10000520"/>
    <x v="1"/>
    <x v="10"/>
    <s v="Xerox 201"/>
    <n v="25.92"/>
    <n v="4"/>
    <n v="0"/>
    <n v="12.441600000000001"/>
  </r>
  <r>
    <n v="4008"/>
    <x v="1982"/>
    <x v="1"/>
    <x v="895"/>
    <d v="2012-12-16T00:00:00"/>
    <s v="Standard Class"/>
    <x v="730"/>
    <s v="Khloe Miller"/>
    <x v="0"/>
    <s v="United States"/>
    <s v="Roswell"/>
    <x v="32"/>
    <n v="30076"/>
    <x v="0"/>
    <s v="TEC-AC-10001553"/>
    <x v="2"/>
    <x v="11"/>
    <s v="Memorex 25GB 6X Branded Blu-Ray Recordable Disc, 15/Pack"/>
    <n v="101.94"/>
    <n v="6"/>
    <n v="0"/>
    <n v="21.407399999999999"/>
  </r>
  <r>
    <n v="4009"/>
    <x v="1983"/>
    <x v="1"/>
    <x v="217"/>
    <d v="2012-12-22T00:00:00"/>
    <s v="Standard Class"/>
    <x v="149"/>
    <s v="Michael Kennedy"/>
    <x v="1"/>
    <s v="United States"/>
    <s v="Louisville"/>
    <x v="22"/>
    <n v="80027"/>
    <x v="1"/>
    <s v="OFF-AR-10000634"/>
    <x v="1"/>
    <x v="6"/>
    <s v="Newell 320"/>
    <n v="6.8480000000000008"/>
    <n v="2"/>
    <n v="0.2"/>
    <n v="0.59920000000000018"/>
  </r>
  <r>
    <n v="4010"/>
    <x v="1984"/>
    <x v="3"/>
    <x v="314"/>
    <d v="2014-01-06T00:00:00"/>
    <s v="Standard Class"/>
    <x v="56"/>
    <s v="Steven Cartwright"/>
    <x v="0"/>
    <s v="United States"/>
    <s v="Los Angeles"/>
    <x v="1"/>
    <n v="90036"/>
    <x v="1"/>
    <s v="FUR-FU-10001215"/>
    <x v="0"/>
    <x v="5"/>
    <s v="Howard Miller 11-1/2&quot; Diameter Brentwood Wall Clock"/>
    <n v="474.43"/>
    <n v="11"/>
    <n v="0"/>
    <n v="199.26060000000004"/>
  </r>
  <r>
    <n v="4011"/>
    <x v="1985"/>
    <x v="3"/>
    <x v="610"/>
    <d v="2014-11-25T00:00:00"/>
    <s v="First Class"/>
    <x v="693"/>
    <s v="Cindy Chapman"/>
    <x v="0"/>
    <s v="United States"/>
    <s v="Philadelphia"/>
    <x v="9"/>
    <n v="19143"/>
    <x v="3"/>
    <s v="OFF-PA-10001204"/>
    <x v="1"/>
    <x v="10"/>
    <s v="Xerox 1972"/>
    <n v="8.4480000000000004"/>
    <n v="2"/>
    <n v="0.2"/>
    <n v="2.6399999999999997"/>
  </r>
  <r>
    <n v="4012"/>
    <x v="1985"/>
    <x v="3"/>
    <x v="610"/>
    <d v="2014-11-25T00:00:00"/>
    <s v="First Class"/>
    <x v="693"/>
    <s v="Cindy Chapman"/>
    <x v="0"/>
    <s v="United States"/>
    <s v="Philadelphia"/>
    <x v="9"/>
    <n v="19143"/>
    <x v="3"/>
    <s v="OFF-ST-10002444"/>
    <x v="1"/>
    <x v="4"/>
    <s v="Recycled Eldon Regeneration Jumbo File"/>
    <n v="39.295999999999999"/>
    <n v="4"/>
    <n v="0.2"/>
    <n v="3.9295999999999989"/>
  </r>
  <r>
    <n v="4013"/>
    <x v="1986"/>
    <x v="1"/>
    <x v="937"/>
    <d v="2012-12-27T00:00:00"/>
    <s v="Standard Class"/>
    <x v="457"/>
    <s v="Beth Thompson"/>
    <x v="2"/>
    <s v="United States"/>
    <s v="Superior"/>
    <x v="6"/>
    <n v="54880"/>
    <x v="2"/>
    <s v="OFF-AR-10000203"/>
    <x v="1"/>
    <x v="6"/>
    <s v="Newell 336"/>
    <n v="17.12"/>
    <n v="4"/>
    <n v="0"/>
    <n v="4.9647999999999985"/>
  </r>
  <r>
    <n v="4014"/>
    <x v="1987"/>
    <x v="1"/>
    <x v="841"/>
    <d v="2012-08-28T00:00:00"/>
    <s v="Standard Class"/>
    <x v="651"/>
    <s v="Fred Harton"/>
    <x v="0"/>
    <s v="United States"/>
    <s v="Atlanta"/>
    <x v="32"/>
    <n v="30318"/>
    <x v="0"/>
    <s v="OFF-AP-10000828"/>
    <x v="1"/>
    <x v="9"/>
    <s v="Avanti 4.4 Cu. Ft. Refrigerator"/>
    <n v="542.93999999999994"/>
    <n v="3"/>
    <n v="0"/>
    <n v="152.02319999999997"/>
  </r>
  <r>
    <n v="4015"/>
    <x v="1987"/>
    <x v="1"/>
    <x v="841"/>
    <d v="2012-08-28T00:00:00"/>
    <s v="Standard Class"/>
    <x v="651"/>
    <s v="Fred Harton"/>
    <x v="0"/>
    <s v="United States"/>
    <s v="Atlanta"/>
    <x v="32"/>
    <n v="30318"/>
    <x v="0"/>
    <s v="OFF-LA-10003190"/>
    <x v="1"/>
    <x v="2"/>
    <s v="Avery 474"/>
    <n v="8.64"/>
    <n v="3"/>
    <n v="0"/>
    <n v="4.2336"/>
  </r>
  <r>
    <n v="4016"/>
    <x v="1987"/>
    <x v="1"/>
    <x v="841"/>
    <d v="2012-08-28T00:00:00"/>
    <s v="Standard Class"/>
    <x v="651"/>
    <s v="Fred Harton"/>
    <x v="0"/>
    <s v="United States"/>
    <s v="Atlanta"/>
    <x v="32"/>
    <n v="30318"/>
    <x v="0"/>
    <s v="OFF-PA-10002319"/>
    <x v="1"/>
    <x v="10"/>
    <s v="Xerox 1944"/>
    <n v="193.79999999999998"/>
    <n v="5"/>
    <n v="0"/>
    <n v="94.962000000000003"/>
  </r>
  <r>
    <n v="4017"/>
    <x v="1987"/>
    <x v="1"/>
    <x v="841"/>
    <d v="2012-08-28T00:00:00"/>
    <s v="Standard Class"/>
    <x v="651"/>
    <s v="Fred Harton"/>
    <x v="0"/>
    <s v="United States"/>
    <s v="Atlanta"/>
    <x v="32"/>
    <n v="30318"/>
    <x v="0"/>
    <s v="OFF-PA-10003893"/>
    <x v="1"/>
    <x v="10"/>
    <s v="Xerox 1962"/>
    <n v="21.400000000000002"/>
    <n v="5"/>
    <n v="0"/>
    <n v="9.629999999999999"/>
  </r>
  <r>
    <n v="4018"/>
    <x v="1987"/>
    <x v="1"/>
    <x v="841"/>
    <d v="2012-08-28T00:00:00"/>
    <s v="Standard Class"/>
    <x v="651"/>
    <s v="Fred Harton"/>
    <x v="0"/>
    <s v="United States"/>
    <s v="Atlanta"/>
    <x v="32"/>
    <n v="30318"/>
    <x v="0"/>
    <s v="OFF-PA-10002499"/>
    <x v="1"/>
    <x v="10"/>
    <s v="Xerox 1890"/>
    <n v="97.88"/>
    <n v="2"/>
    <n v="0"/>
    <n v="48.94"/>
  </r>
  <r>
    <n v="4019"/>
    <x v="1987"/>
    <x v="1"/>
    <x v="841"/>
    <d v="2012-08-28T00:00:00"/>
    <s v="Standard Class"/>
    <x v="651"/>
    <s v="Fred Harton"/>
    <x v="0"/>
    <s v="United States"/>
    <s v="Atlanta"/>
    <x v="32"/>
    <n v="30318"/>
    <x v="0"/>
    <s v="TEC-AC-10004568"/>
    <x v="2"/>
    <x v="11"/>
    <s v="Maxell LTO Ultrium - 800 GB"/>
    <n v="251.91"/>
    <n v="9"/>
    <n v="0"/>
    <n v="47.862899999999982"/>
  </r>
  <r>
    <n v="4020"/>
    <x v="1987"/>
    <x v="1"/>
    <x v="841"/>
    <d v="2012-08-28T00:00:00"/>
    <s v="Standard Class"/>
    <x v="651"/>
    <s v="Fred Harton"/>
    <x v="0"/>
    <s v="United States"/>
    <s v="Atlanta"/>
    <x v="32"/>
    <n v="30318"/>
    <x v="0"/>
    <s v="OFF-AP-10001492"/>
    <x v="1"/>
    <x v="9"/>
    <s v="Acco Six-Outlet Power Strip, 4' Cord Length"/>
    <n v="25.86"/>
    <n v="3"/>
    <n v="0"/>
    <n v="6.7236000000000002"/>
  </r>
  <r>
    <n v="4021"/>
    <x v="1988"/>
    <x v="2"/>
    <x v="169"/>
    <d v="2011-06-27T00:00:00"/>
    <s v="Standard Class"/>
    <x v="731"/>
    <s v="Anna Andreadi"/>
    <x v="0"/>
    <s v="United States"/>
    <s v="Chester"/>
    <x v="9"/>
    <n v="19013"/>
    <x v="3"/>
    <s v="FUR-CH-10004698"/>
    <x v="0"/>
    <x v="1"/>
    <s v="Padded Folding Chairs, Black, 4/Carton"/>
    <n v="170.05799999999999"/>
    <n v="3"/>
    <n v="0.3"/>
    <n v="-4.858799999999988"/>
  </r>
  <r>
    <n v="4022"/>
    <x v="1988"/>
    <x v="2"/>
    <x v="169"/>
    <d v="2011-06-27T00:00:00"/>
    <s v="Standard Class"/>
    <x v="731"/>
    <s v="Anna Andreadi"/>
    <x v="0"/>
    <s v="United States"/>
    <s v="Chester"/>
    <x v="9"/>
    <n v="19013"/>
    <x v="3"/>
    <s v="TEC-PH-10004093"/>
    <x v="2"/>
    <x v="7"/>
    <s v="Panasonic Kx-TS550"/>
    <n v="82.782000000000011"/>
    <n v="3"/>
    <n v="0.4"/>
    <n v="-15.176700000000004"/>
  </r>
  <r>
    <n v="4023"/>
    <x v="1988"/>
    <x v="2"/>
    <x v="169"/>
    <d v="2011-06-27T00:00:00"/>
    <s v="Standard Class"/>
    <x v="731"/>
    <s v="Anna Andreadi"/>
    <x v="0"/>
    <s v="United States"/>
    <s v="Chester"/>
    <x v="9"/>
    <n v="19013"/>
    <x v="3"/>
    <s v="FUR-CH-10000454"/>
    <x v="0"/>
    <x v="1"/>
    <s v="Hon Deluxe Fabric Upholstered Stacking Chairs, Rounded Back"/>
    <n v="853.92999999999984"/>
    <n v="5"/>
    <n v="0.3"/>
    <n v="0"/>
  </r>
  <r>
    <n v="4024"/>
    <x v="1989"/>
    <x v="3"/>
    <x v="855"/>
    <d v="2014-10-29T00:00:00"/>
    <s v="First Class"/>
    <x v="705"/>
    <s v="Jack O'Briant"/>
    <x v="1"/>
    <s v="United States"/>
    <s v="San Francisco"/>
    <x v="1"/>
    <n v="94110"/>
    <x v="1"/>
    <s v="FUR-BO-10003034"/>
    <x v="0"/>
    <x v="0"/>
    <s v="O'Sullivan Elevations Bookcase, Cherry Finish"/>
    <n v="556.66499999999996"/>
    <n v="5"/>
    <n v="0.15"/>
    <n v="6.5490000000000208"/>
  </r>
  <r>
    <n v="4025"/>
    <x v="1989"/>
    <x v="3"/>
    <x v="855"/>
    <d v="2014-10-29T00:00:00"/>
    <s v="First Class"/>
    <x v="705"/>
    <s v="Jack O'Briant"/>
    <x v="1"/>
    <s v="United States"/>
    <s v="San Francisco"/>
    <x v="1"/>
    <n v="94110"/>
    <x v="1"/>
    <s v="TEC-PH-10003215"/>
    <x v="2"/>
    <x v="7"/>
    <s v="Jackery Bar Premium Fast-charging Portable Charger"/>
    <n v="95.84"/>
    <n v="4"/>
    <n v="0.2"/>
    <n v="34.741999999999997"/>
  </r>
  <r>
    <n v="4026"/>
    <x v="1990"/>
    <x v="3"/>
    <x v="938"/>
    <d v="2014-08-14T00:00:00"/>
    <s v="First Class"/>
    <x v="24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x v="245"/>
    <s v="Sylvia Foulston"/>
    <x v="1"/>
    <s v="United States"/>
    <s v="Bedford"/>
    <x v="5"/>
    <n v="76021"/>
    <x v="2"/>
    <s v="OFF-AR-10004582"/>
    <x v="1"/>
    <x v="6"/>
    <s v="BIC Brite Liner Grip Highlighters"/>
    <n v="9.1840000000000011"/>
    <n v="7"/>
    <n v="0.2"/>
    <n v="2.8699999999999992"/>
  </r>
  <r>
    <n v="4028"/>
    <x v="1990"/>
    <x v="3"/>
    <x v="938"/>
    <d v="2014-08-14T00:00:00"/>
    <s v="First Class"/>
    <x v="245"/>
    <s v="Sylvia Foulston"/>
    <x v="1"/>
    <s v="United States"/>
    <s v="Bedford"/>
    <x v="5"/>
    <n v="76021"/>
    <x v="2"/>
    <s v="TEC-PH-10001557"/>
    <x v="2"/>
    <x v="7"/>
    <s v="Pyle PMP37LED"/>
    <n v="153.584"/>
    <n v="2"/>
    <n v="0.2"/>
    <n v="13.438599999999994"/>
  </r>
  <r>
    <n v="4029"/>
    <x v="1990"/>
    <x v="3"/>
    <x v="938"/>
    <d v="2014-08-14T00:00:00"/>
    <s v="First Class"/>
    <x v="245"/>
    <s v="Sylvia Foulston"/>
    <x v="1"/>
    <s v="United States"/>
    <s v="Bedford"/>
    <x v="5"/>
    <n v="76021"/>
    <x v="2"/>
    <s v="OFF-BI-10004209"/>
    <x v="1"/>
    <x v="8"/>
    <s v="Fellowes Twister Kit, Gray/Clear, 3/pkg"/>
    <n v="12.863999999999995"/>
    <n v="8"/>
    <n v="0.8"/>
    <n v="-22.512"/>
  </r>
  <r>
    <n v="4030"/>
    <x v="1991"/>
    <x v="3"/>
    <x v="165"/>
    <d v="2014-12-29T00:00:00"/>
    <s v="Standard Class"/>
    <x v="394"/>
    <s v="Christine Sundaresam"/>
    <x v="0"/>
    <s v="United States"/>
    <s v="Lafayette"/>
    <x v="28"/>
    <n v="70506"/>
    <x v="0"/>
    <s v="TEC-MA-10003183"/>
    <x v="2"/>
    <x v="15"/>
    <s v="DYMO CardScan Personal V9 Business Card Scanner"/>
    <n v="479.97"/>
    <n v="3"/>
    <n v="0"/>
    <n v="239.98500000000001"/>
  </r>
  <r>
    <n v="4031"/>
    <x v="1991"/>
    <x v="3"/>
    <x v="165"/>
    <d v="2014-12-29T00:00:00"/>
    <s v="Standard Class"/>
    <x v="394"/>
    <s v="Christine Sundaresam"/>
    <x v="0"/>
    <s v="United States"/>
    <s v="Lafayette"/>
    <x v="28"/>
    <n v="70506"/>
    <x v="0"/>
    <s v="FUR-CH-10002439"/>
    <x v="0"/>
    <x v="1"/>
    <s v="Iceberg Nesting Folding Chair, 19w x 6d x 43h"/>
    <n v="232.88"/>
    <n v="4"/>
    <n v="0"/>
    <n v="60.5488"/>
  </r>
  <r>
    <n v="4032"/>
    <x v="1992"/>
    <x v="0"/>
    <x v="182"/>
    <d v="2013-10-01T00:00:00"/>
    <s v="Standard Class"/>
    <x v="17"/>
    <s v="Steve Nguyen"/>
    <x v="2"/>
    <s v="United States"/>
    <s v="Covington"/>
    <x v="4"/>
    <n v="98042"/>
    <x v="1"/>
    <s v="OFF-AP-10000576"/>
    <x v="1"/>
    <x v="9"/>
    <s v="Belkin 7 Outlet SurgeMaster II"/>
    <n v="236.88"/>
    <n v="6"/>
    <n v="0"/>
    <n v="66.326400000000007"/>
  </r>
  <r>
    <n v="4033"/>
    <x v="1992"/>
    <x v="0"/>
    <x v="182"/>
    <d v="2013-10-01T00:00:00"/>
    <s v="Standard Class"/>
    <x v="17"/>
    <s v="Steve Nguyen"/>
    <x v="2"/>
    <s v="United States"/>
    <s v="Covington"/>
    <x v="4"/>
    <n v="98042"/>
    <x v="1"/>
    <s v="OFF-PA-10004040"/>
    <x v="1"/>
    <x v="10"/>
    <s v="Universal Premium White Copier/Laser Paper (20Lb. and 87 Bright)"/>
    <n v="29.900000000000002"/>
    <n v="5"/>
    <n v="0"/>
    <n v="14.651"/>
  </r>
  <r>
    <n v="4034"/>
    <x v="1992"/>
    <x v="0"/>
    <x v="182"/>
    <d v="2013-10-01T00:00:00"/>
    <s v="Standard Class"/>
    <x v="17"/>
    <s v="Steve Nguyen"/>
    <x v="2"/>
    <s v="United States"/>
    <s v="Covington"/>
    <x v="4"/>
    <n v="98042"/>
    <x v="1"/>
    <s v="TEC-AC-10003063"/>
    <x v="2"/>
    <x v="11"/>
    <s v="Micro Innovations USB RF Wireless Keyboard with Mouse"/>
    <n v="100"/>
    <n v="4"/>
    <n v="0"/>
    <n v="21"/>
  </r>
  <r>
    <n v="4035"/>
    <x v="1993"/>
    <x v="0"/>
    <x v="939"/>
    <d v="2013-12-13T00:00:00"/>
    <s v="Same Day"/>
    <x v="487"/>
    <s v="Jim Mitchum"/>
    <x v="1"/>
    <s v="United States"/>
    <s v="Lorain"/>
    <x v="24"/>
    <n v="44052"/>
    <x v="3"/>
    <s v="OFF-BI-10003982"/>
    <x v="1"/>
    <x v="8"/>
    <s v="Wilson Jones Century Plastic Molded Ring Binders"/>
    <n v="18.693000000000001"/>
    <n v="3"/>
    <n v="0.7"/>
    <n v="-14.331299999999992"/>
  </r>
  <r>
    <n v="4036"/>
    <x v="1993"/>
    <x v="0"/>
    <x v="939"/>
    <d v="2013-12-13T00:00:00"/>
    <s v="Same Day"/>
    <x v="487"/>
    <s v="Jim Mitchum"/>
    <x v="1"/>
    <s v="United States"/>
    <s v="Lorain"/>
    <x v="24"/>
    <n v="44052"/>
    <x v="3"/>
    <s v="TEC-AC-10002567"/>
    <x v="2"/>
    <x v="11"/>
    <s v="Logitech G602 Wireless Gaming Mouse"/>
    <n v="383.952"/>
    <n v="6"/>
    <n v="0.2"/>
    <n v="76.790399999999977"/>
  </r>
  <r>
    <n v="4037"/>
    <x v="1994"/>
    <x v="1"/>
    <x v="75"/>
    <d v="2013-01-01T00:00:00"/>
    <s v="Standard Class"/>
    <x v="651"/>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x v="295"/>
    <s v="Anthony Johnson"/>
    <x v="1"/>
    <s v="United States"/>
    <s v="San Francisco"/>
    <x v="1"/>
    <n v="94110"/>
    <x v="1"/>
    <s v="FUR-FU-10000550"/>
    <x v="0"/>
    <x v="5"/>
    <s v="Stacking Trays by OIC"/>
    <n v="24.900000000000002"/>
    <n v="5"/>
    <n v="0"/>
    <n v="8.2169999999999987"/>
  </r>
  <r>
    <n v="4039"/>
    <x v="1995"/>
    <x v="2"/>
    <x v="282"/>
    <d v="2012-01-02T00:00:00"/>
    <s v="Standard Class"/>
    <x v="295"/>
    <s v="Anthony Johnson"/>
    <x v="1"/>
    <s v="United States"/>
    <s v="San Francisco"/>
    <x v="1"/>
    <n v="94110"/>
    <x v="1"/>
    <s v="OFF-PA-10000528"/>
    <x v="1"/>
    <x v="10"/>
    <s v="Xerox 1981"/>
    <n v="21.12"/>
    <n v="4"/>
    <n v="0"/>
    <n v="9.5039999999999996"/>
  </r>
  <r>
    <n v="4040"/>
    <x v="1995"/>
    <x v="2"/>
    <x v="282"/>
    <d v="2012-01-02T00:00:00"/>
    <s v="Standard Class"/>
    <x v="2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x v="295"/>
    <s v="Anthony Johnson"/>
    <x v="1"/>
    <s v="United States"/>
    <s v="San Francisco"/>
    <x v="1"/>
    <n v="94110"/>
    <x v="1"/>
    <s v="OFF-BI-10003305"/>
    <x v="1"/>
    <x v="8"/>
    <s v="Avery Hanging File Binders"/>
    <n v="14.352000000000002"/>
    <n v="3"/>
    <n v="0.2"/>
    <n v="4.6643999999999988"/>
  </r>
  <r>
    <n v="4042"/>
    <x v="1995"/>
    <x v="2"/>
    <x v="282"/>
    <d v="2012-01-02T00:00:00"/>
    <s v="Standard Class"/>
    <x v="295"/>
    <s v="Anthony Johnson"/>
    <x v="1"/>
    <s v="United States"/>
    <s v="San Francisco"/>
    <x v="1"/>
    <n v="94110"/>
    <x v="1"/>
    <s v="TEC-PH-10001425"/>
    <x v="2"/>
    <x v="7"/>
    <s v="Mophie Juice Pack Helium for iPhone"/>
    <n v="191.976"/>
    <n v="3"/>
    <n v="0.2"/>
    <n v="19.197599999999994"/>
  </r>
  <r>
    <n v="4043"/>
    <x v="1995"/>
    <x v="2"/>
    <x v="282"/>
    <d v="2012-01-02T00:00:00"/>
    <s v="Standard Class"/>
    <x v="295"/>
    <s v="Anthony Johnson"/>
    <x v="1"/>
    <s v="United States"/>
    <s v="San Francisco"/>
    <x v="1"/>
    <n v="94110"/>
    <x v="1"/>
    <s v="OFF-LA-10001474"/>
    <x v="1"/>
    <x v="2"/>
    <s v="Avery 477"/>
    <n v="274.77"/>
    <n v="9"/>
    <n v="0"/>
    <n v="126.39420000000001"/>
  </r>
  <r>
    <n v="4044"/>
    <x v="1995"/>
    <x v="2"/>
    <x v="282"/>
    <d v="2012-01-02T00:00:00"/>
    <s v="Standard Class"/>
    <x v="295"/>
    <s v="Anthony Johnson"/>
    <x v="1"/>
    <s v="United States"/>
    <s v="San Francisco"/>
    <x v="1"/>
    <n v="94110"/>
    <x v="1"/>
    <s v="FUR-FU-10000672"/>
    <x v="0"/>
    <x v="5"/>
    <s v="Executive Impressions 10&quot; Spectator Wall Clock"/>
    <n v="70.56"/>
    <n v="6"/>
    <n v="0"/>
    <n v="23.990399999999994"/>
  </r>
  <r>
    <n v="4045"/>
    <x v="1996"/>
    <x v="1"/>
    <x v="608"/>
    <d v="2012-06-30T00:00:00"/>
    <s v="Standard Class"/>
    <x v="535"/>
    <s v="Jill Fjeld"/>
    <x v="0"/>
    <s v="United States"/>
    <s v="San Francisco"/>
    <x v="1"/>
    <n v="94110"/>
    <x v="1"/>
    <s v="FUR-FU-10001979"/>
    <x v="0"/>
    <x v="5"/>
    <s v="Dana Halogen Swing-Arm Architect Lamp"/>
    <n v="204.85"/>
    <n v="5"/>
    <n v="0"/>
    <n v="57.358000000000011"/>
  </r>
  <r>
    <n v="4046"/>
    <x v="1997"/>
    <x v="1"/>
    <x v="788"/>
    <d v="2012-04-07T00:00:00"/>
    <s v="Standard Class"/>
    <x v="688"/>
    <s v="Cari Sayre"/>
    <x v="1"/>
    <s v="United States"/>
    <s v="Houston"/>
    <x v="5"/>
    <n v="77070"/>
    <x v="2"/>
    <s v="OFF-BI-10003707"/>
    <x v="1"/>
    <x v="8"/>
    <s v="Aluminum Screw Posts"/>
    <n v="9.155999999999997"/>
    <n v="3"/>
    <n v="0.8"/>
    <n v="-13.734000000000002"/>
  </r>
  <r>
    <n v="4047"/>
    <x v="1998"/>
    <x v="3"/>
    <x v="208"/>
    <d v="2014-10-26T00:00:00"/>
    <s v="Standard Class"/>
    <x v="727"/>
    <s v="Susan Pistek"/>
    <x v="0"/>
    <s v="United States"/>
    <s v="Chicago"/>
    <x v="10"/>
    <n v="60653"/>
    <x v="2"/>
    <s v="OFF-AP-10002191"/>
    <x v="1"/>
    <x v="9"/>
    <s v="Belkin 8 Outlet SurgeMaster II Gold Surge Protector"/>
    <n v="23.991999999999994"/>
    <n v="2"/>
    <n v="0.8"/>
    <n v="-62.379199999999997"/>
  </r>
  <r>
    <n v="4048"/>
    <x v="1999"/>
    <x v="1"/>
    <x v="747"/>
    <d v="2012-07-19T00:00:00"/>
    <s v="First Class"/>
    <x v="722"/>
    <s v="Katrina Edelman"/>
    <x v="1"/>
    <s v="United States"/>
    <s v="New York City"/>
    <x v="15"/>
    <n v="10035"/>
    <x v="3"/>
    <s v="OFF-PA-10000501"/>
    <x v="1"/>
    <x v="10"/>
    <s v="Petty Cash Envelope"/>
    <n v="80.88"/>
    <n v="3"/>
    <n v="0"/>
    <n v="39.6312"/>
  </r>
  <r>
    <n v="4049"/>
    <x v="1999"/>
    <x v="1"/>
    <x v="747"/>
    <d v="2012-07-19T00:00:00"/>
    <s v="First Class"/>
    <x v="722"/>
    <s v="Katrina Edelman"/>
    <x v="1"/>
    <s v="United States"/>
    <s v="New York City"/>
    <x v="15"/>
    <n v="10035"/>
    <x v="3"/>
    <s v="TEC-AC-10001990"/>
    <x v="2"/>
    <x v="11"/>
    <s v="Kensington Orbit Wireless Mobile Trackball for PC and Mac"/>
    <n v="599.9"/>
    <n v="10"/>
    <n v="0"/>
    <n v="191.96799999999996"/>
  </r>
  <r>
    <n v="4050"/>
    <x v="2000"/>
    <x v="3"/>
    <x v="92"/>
    <d v="2014-06-27T00:00:00"/>
    <s v="Second Class"/>
    <x v="654"/>
    <s v="George Ashbrook"/>
    <x v="0"/>
    <s v="United States"/>
    <s v="New York City"/>
    <x v="15"/>
    <n v="10011"/>
    <x v="3"/>
    <s v="FUR-FU-10003601"/>
    <x v="0"/>
    <x v="5"/>
    <s v="Deflect-o RollaMat Studded, Beveled Mat for Medium Pile Carpeting"/>
    <n v="276.69"/>
    <n v="3"/>
    <n v="0"/>
    <n v="49.804199999999994"/>
  </r>
  <r>
    <n v="4051"/>
    <x v="2000"/>
    <x v="3"/>
    <x v="92"/>
    <d v="2014-06-27T00:00:00"/>
    <s v="Second Class"/>
    <x v="654"/>
    <s v="George Ashbrook"/>
    <x v="0"/>
    <s v="United States"/>
    <s v="New York City"/>
    <x v="15"/>
    <n v="10011"/>
    <x v="3"/>
    <s v="FUR-CH-10001891"/>
    <x v="0"/>
    <x v="1"/>
    <s v="Global Deluxe Office Fabric Chairs"/>
    <n v="172.76400000000001"/>
    <n v="2"/>
    <n v="0.1"/>
    <n v="32.633200000000016"/>
  </r>
  <r>
    <n v="4052"/>
    <x v="2001"/>
    <x v="2"/>
    <x v="411"/>
    <d v="2011-10-03T00:00:00"/>
    <s v="Standard Class"/>
    <x v="416"/>
    <s v="Suzanne McNair"/>
    <x v="1"/>
    <s v="United States"/>
    <s v="Philadelphia"/>
    <x v="9"/>
    <n v="19134"/>
    <x v="3"/>
    <s v="OFF-AR-10003469"/>
    <x v="1"/>
    <x v="6"/>
    <s v="Nontoxic Chalk"/>
    <n v="4.2240000000000002"/>
    <n v="3"/>
    <n v="0.2"/>
    <n v="1.4783999999999997"/>
  </r>
  <r>
    <n v="4053"/>
    <x v="2001"/>
    <x v="2"/>
    <x v="411"/>
    <d v="2011-10-03T00:00:00"/>
    <s v="Standard Class"/>
    <x v="416"/>
    <s v="Suzanne McNair"/>
    <x v="1"/>
    <s v="United States"/>
    <s v="Philadelphia"/>
    <x v="9"/>
    <n v="19134"/>
    <x v="3"/>
    <s v="FUR-TA-10004175"/>
    <x v="0"/>
    <x v="3"/>
    <s v="Hon 30&quot; x 60&quot; Table with Locking Drawer"/>
    <n v="409.27199999999999"/>
    <n v="2"/>
    <n v="0.4"/>
    <n v="-81.854399999999998"/>
  </r>
  <r>
    <n v="4054"/>
    <x v="2001"/>
    <x v="2"/>
    <x v="411"/>
    <d v="2011-10-03T00:00:00"/>
    <s v="Standard Class"/>
    <x v="416"/>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x v="416"/>
    <s v="Suzanne McNair"/>
    <x v="1"/>
    <s v="United States"/>
    <s v="Philadelphia"/>
    <x v="9"/>
    <n v="19134"/>
    <x v="3"/>
    <s v="OFF-PA-10000533"/>
    <x v="1"/>
    <x v="10"/>
    <s v="Southworth Parchment Paper &amp; Envelopes"/>
    <n v="20.928000000000001"/>
    <n v="4"/>
    <n v="0.2"/>
    <n v="6.8015999999999996"/>
  </r>
  <r>
    <n v="4056"/>
    <x v="2001"/>
    <x v="2"/>
    <x v="411"/>
    <d v="2011-10-03T00:00:00"/>
    <s v="Standard Class"/>
    <x v="416"/>
    <s v="Suzanne McNair"/>
    <x v="1"/>
    <s v="United States"/>
    <s v="Philadelphia"/>
    <x v="9"/>
    <n v="19134"/>
    <x v="3"/>
    <s v="OFF-ST-10004459"/>
    <x v="1"/>
    <x v="4"/>
    <s v="Tennsco Single-Tier Lockers"/>
    <n v="1801.6320000000001"/>
    <n v="6"/>
    <n v="0.2"/>
    <n v="-337.80600000000004"/>
  </r>
  <r>
    <n v="4057"/>
    <x v="2001"/>
    <x v="2"/>
    <x v="411"/>
    <d v="2011-10-03T00:00:00"/>
    <s v="Standard Class"/>
    <x v="416"/>
    <s v="Suzanne McNair"/>
    <x v="1"/>
    <s v="United States"/>
    <s v="Philadelphia"/>
    <x v="9"/>
    <n v="19134"/>
    <x v="3"/>
    <s v="FUR-TA-10004147"/>
    <x v="0"/>
    <x v="3"/>
    <s v="Hon 4060 Series Tables"/>
    <n v="67.175999999999988"/>
    <n v="1"/>
    <n v="0.4"/>
    <n v="-20.152800000000006"/>
  </r>
  <r>
    <n v="4058"/>
    <x v="2002"/>
    <x v="2"/>
    <x v="156"/>
    <d v="2011-11-28T00:00:00"/>
    <s v="Standard Class"/>
    <x v="213"/>
    <s v="Darren Koutras"/>
    <x v="0"/>
    <s v="United States"/>
    <s v="Chicago"/>
    <x v="10"/>
    <n v="60610"/>
    <x v="2"/>
    <s v="OFF-ST-10000046"/>
    <x v="1"/>
    <x v="4"/>
    <s v="Fellowes Super Stor/Drawer Files"/>
    <n v="646.20000000000005"/>
    <n v="5"/>
    <n v="0.2"/>
    <n v="-8.0774999999999864"/>
  </r>
  <r>
    <n v="4059"/>
    <x v="2003"/>
    <x v="1"/>
    <x v="312"/>
    <d v="2012-11-24T00:00:00"/>
    <s v="Standard Class"/>
    <x v="62"/>
    <s v="Lena Creighton"/>
    <x v="0"/>
    <s v="United States"/>
    <s v="Oakland"/>
    <x v="1"/>
    <n v="94601"/>
    <x v="1"/>
    <s v="TEC-PH-10004774"/>
    <x v="2"/>
    <x v="7"/>
    <s v="Gear Head AU3700S Headset"/>
    <n v="72.744000000000014"/>
    <n v="7"/>
    <n v="0.2"/>
    <n v="-15.458100000000007"/>
  </r>
  <r>
    <n v="4060"/>
    <x v="2003"/>
    <x v="1"/>
    <x v="312"/>
    <d v="2012-11-24T00:00:00"/>
    <s v="Standard Class"/>
    <x v="62"/>
    <s v="Lena Creighton"/>
    <x v="0"/>
    <s v="United States"/>
    <s v="Oakland"/>
    <x v="1"/>
    <n v="94601"/>
    <x v="1"/>
    <s v="FUR-CH-10000595"/>
    <x v="0"/>
    <x v="1"/>
    <s v="Safco Contoured Stacking Chairs"/>
    <n v="572.16000000000008"/>
    <n v="3"/>
    <n v="0.2"/>
    <n v="35.759999999999962"/>
  </r>
  <r>
    <n v="4061"/>
    <x v="2004"/>
    <x v="0"/>
    <x v="474"/>
    <d v="2013-11-08T00:00:00"/>
    <s v="Standard Class"/>
    <x v="190"/>
    <s v="Xylona Preis"/>
    <x v="0"/>
    <s v="United States"/>
    <s v="Chicago"/>
    <x v="10"/>
    <n v="60610"/>
    <x v="2"/>
    <s v="TEC-AC-10002473"/>
    <x v="2"/>
    <x v="11"/>
    <s v="Maxell 4.7GB DVD-R"/>
    <n v="68.111999999999995"/>
    <n v="3"/>
    <n v="0.2"/>
    <n v="17.879399999999997"/>
  </r>
  <r>
    <n v="4062"/>
    <x v="2005"/>
    <x v="1"/>
    <x v="14"/>
    <d v="2012-09-20T00:00:00"/>
    <s v="First Class"/>
    <x v="688"/>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x v="420"/>
    <s v="Bryan Davis"/>
    <x v="0"/>
    <s v="United States"/>
    <s v="Philadelphia"/>
    <x v="9"/>
    <n v="19143"/>
    <x v="3"/>
    <s v="TEC-AC-10002800"/>
    <x v="2"/>
    <x v="11"/>
    <s v="Plantronics Audio 478 Stereo USB Headset"/>
    <n v="39.992000000000004"/>
    <n v="1"/>
    <n v="0.2"/>
    <n v="7.4984999999999964"/>
  </r>
  <r>
    <n v="4064"/>
    <x v="2007"/>
    <x v="2"/>
    <x v="670"/>
    <d v="2011-06-26T00:00:00"/>
    <s v="First Class"/>
    <x v="658"/>
    <s v="Denise Leinenbach"/>
    <x v="0"/>
    <s v="United States"/>
    <s v="Concord"/>
    <x v="3"/>
    <n v="28027"/>
    <x v="0"/>
    <s v="OFF-AR-10002766"/>
    <x v="1"/>
    <x v="6"/>
    <s v="Prang Drawing Pencil Set"/>
    <n v="20.015999999999998"/>
    <n v="9"/>
    <n v="0.2"/>
    <n v="1.7514000000000003"/>
  </r>
  <r>
    <n v="4065"/>
    <x v="2007"/>
    <x v="2"/>
    <x v="670"/>
    <d v="2011-06-26T00:00:00"/>
    <s v="First Class"/>
    <x v="658"/>
    <s v="Denise Leinenbach"/>
    <x v="0"/>
    <s v="United States"/>
    <s v="Concord"/>
    <x v="3"/>
    <n v="28027"/>
    <x v="0"/>
    <s v="OFF-SU-10002522"/>
    <x v="1"/>
    <x v="14"/>
    <s v="Acme Kleen Earth Office Shears"/>
    <n v="3.1040000000000001"/>
    <n v="1"/>
    <n v="0.2"/>
    <n v="0.34919999999999951"/>
  </r>
  <r>
    <n v="4066"/>
    <x v="2008"/>
    <x v="2"/>
    <x v="301"/>
    <d v="2011-11-05T00:00:00"/>
    <s v="Standard Class"/>
    <x v="175"/>
    <s v="Ken Heidel"/>
    <x v="1"/>
    <s v="United States"/>
    <s v="Charlotte"/>
    <x v="3"/>
    <n v="28205"/>
    <x v="0"/>
    <s v="OFF-FA-10003021"/>
    <x v="1"/>
    <x v="13"/>
    <s v="Staples"/>
    <n v="7.52"/>
    <n v="5"/>
    <n v="0.2"/>
    <n v="1.4099999999999997"/>
  </r>
  <r>
    <n v="4067"/>
    <x v="2008"/>
    <x v="2"/>
    <x v="301"/>
    <d v="2011-11-05T00:00:00"/>
    <s v="Standard Class"/>
    <x v="175"/>
    <s v="Ken Heidel"/>
    <x v="1"/>
    <s v="United States"/>
    <s v="Charlotte"/>
    <x v="3"/>
    <n v="28205"/>
    <x v="0"/>
    <s v="OFF-AR-10000634"/>
    <x v="1"/>
    <x v="6"/>
    <s v="Newell 320"/>
    <n v="10.272000000000002"/>
    <n v="3"/>
    <n v="0.2"/>
    <n v="0.89880000000000004"/>
  </r>
  <r>
    <n v="4068"/>
    <x v="2008"/>
    <x v="2"/>
    <x v="301"/>
    <d v="2011-11-05T00:00:00"/>
    <s v="Standard Class"/>
    <x v="175"/>
    <s v="Ken Heidel"/>
    <x v="1"/>
    <s v="United States"/>
    <s v="Charlotte"/>
    <x v="3"/>
    <n v="28205"/>
    <x v="0"/>
    <s v="OFF-LA-10001771"/>
    <x v="1"/>
    <x v="2"/>
    <s v="Avery 513"/>
    <n v="47.808000000000007"/>
    <n v="12"/>
    <n v="0.2"/>
    <n v="15.537599999999998"/>
  </r>
  <r>
    <n v="4069"/>
    <x v="2008"/>
    <x v="2"/>
    <x v="301"/>
    <d v="2011-11-05T00:00:00"/>
    <s v="Standard Class"/>
    <x v="175"/>
    <s v="Ken Heidel"/>
    <x v="1"/>
    <s v="United States"/>
    <s v="Charlotte"/>
    <x v="3"/>
    <n v="28205"/>
    <x v="0"/>
    <s v="TEC-PH-10004434"/>
    <x v="2"/>
    <x v="7"/>
    <s v="Cisco IP Phone 7961G VoIP phone - Dark gray"/>
    <n v="978.83999999999992"/>
    <n v="9"/>
    <n v="0.2"/>
    <n v="110.1194999999999"/>
  </r>
  <r>
    <n v="4070"/>
    <x v="2009"/>
    <x v="0"/>
    <x v="770"/>
    <d v="2013-09-01T00:00:00"/>
    <s v="First Class"/>
    <x v="599"/>
    <s v="Tom Prescott"/>
    <x v="0"/>
    <s v="United States"/>
    <s v="Dallas"/>
    <x v="5"/>
    <n v="75081"/>
    <x v="2"/>
    <s v="OFF-BI-10000050"/>
    <x v="1"/>
    <x v="8"/>
    <s v="Angle-D Binders with Locking Rings, Label Holders"/>
    <n v="13.139999999999997"/>
    <n v="9"/>
    <n v="0.8"/>
    <n v="-21.681000000000004"/>
  </r>
  <r>
    <n v="4071"/>
    <x v="2009"/>
    <x v="0"/>
    <x v="770"/>
    <d v="2013-09-01T00:00:00"/>
    <s v="First Class"/>
    <x v="599"/>
    <s v="Tom Prescott"/>
    <x v="0"/>
    <s v="United States"/>
    <s v="Dallas"/>
    <x v="5"/>
    <n v="75081"/>
    <x v="2"/>
    <s v="OFF-BI-10002414"/>
    <x v="1"/>
    <x v="8"/>
    <s v="GBC ProClick Spines for 32-Hole Punch"/>
    <n v="10.023999999999997"/>
    <n v="4"/>
    <n v="0.8"/>
    <n v="-16.539600000000007"/>
  </r>
  <r>
    <n v="4072"/>
    <x v="2009"/>
    <x v="0"/>
    <x v="770"/>
    <d v="2013-09-01T00:00:00"/>
    <s v="First Class"/>
    <x v="599"/>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x v="472"/>
    <s v="Nora Pelletier"/>
    <x v="2"/>
    <s v="United States"/>
    <s v="Indianapolis"/>
    <x v="14"/>
    <n v="46203"/>
    <x v="2"/>
    <s v="TEC-CO-10002095"/>
    <x v="2"/>
    <x v="16"/>
    <s v="Hewlett Packard 610 Color Digital Copier / Printer"/>
    <n v="999.98"/>
    <n v="2"/>
    <n v="0"/>
    <n v="449.99099999999999"/>
  </r>
  <r>
    <n v="4074"/>
    <x v="2011"/>
    <x v="1"/>
    <x v="496"/>
    <d v="2012-09-27T00:00:00"/>
    <s v="First Class"/>
    <x v="649"/>
    <s v="Steve Carroll"/>
    <x v="2"/>
    <s v="United States"/>
    <s v="Broken Arrow"/>
    <x v="26"/>
    <n v="74012"/>
    <x v="2"/>
    <s v="TEC-PH-10004120"/>
    <x v="2"/>
    <x v="7"/>
    <s v="AT&amp;T 1080 Phone"/>
    <n v="821.94"/>
    <n v="6"/>
    <n v="0"/>
    <n v="213.70440000000002"/>
  </r>
  <r>
    <n v="4075"/>
    <x v="2012"/>
    <x v="3"/>
    <x v="940"/>
    <d v="2014-11-21T00:00:00"/>
    <s v="Standard Class"/>
    <x v="729"/>
    <s v="Dana Kaydos"/>
    <x v="0"/>
    <s v="United States"/>
    <s v="Miramar"/>
    <x v="2"/>
    <n v="33023"/>
    <x v="0"/>
    <s v="FUR-FU-10003553"/>
    <x v="0"/>
    <x v="5"/>
    <s v="Howard Miller 13-1/2&quot; Diameter Rosebrook Wall Clock"/>
    <n v="220.06399999999999"/>
    <n v="4"/>
    <n v="0.2"/>
    <n v="55.016000000000012"/>
  </r>
  <r>
    <n v="4076"/>
    <x v="2012"/>
    <x v="3"/>
    <x v="940"/>
    <d v="2014-11-21T00:00:00"/>
    <s v="Standard Class"/>
    <x v="729"/>
    <s v="Dana Kaydos"/>
    <x v="0"/>
    <s v="United States"/>
    <s v="Miramar"/>
    <x v="2"/>
    <n v="33023"/>
    <x v="0"/>
    <s v="FUR-FU-10001488"/>
    <x v="0"/>
    <x v="5"/>
    <s v="Tenex 46&quot; x 60&quot; Computer Anti-Static Chairmat, Rectangular Shaped"/>
    <n v="339.13600000000002"/>
    <n v="4"/>
    <n v="0.2"/>
    <n v="0"/>
  </r>
  <r>
    <n v="4077"/>
    <x v="2013"/>
    <x v="1"/>
    <x v="546"/>
    <d v="2012-12-21T00:00:00"/>
    <s v="Second Class"/>
    <x v="416"/>
    <s v="Suzanne McNair"/>
    <x v="1"/>
    <s v="United States"/>
    <s v="Omaha"/>
    <x v="8"/>
    <n v="68104"/>
    <x v="2"/>
    <s v="OFF-BI-10003094"/>
    <x v="1"/>
    <x v="8"/>
    <s v="Self-Adhesive Ring Binder Labels"/>
    <n v="7.04"/>
    <n v="2"/>
    <n v="0"/>
    <n v="3.3087999999999997"/>
  </r>
  <r>
    <n v="4078"/>
    <x v="2013"/>
    <x v="1"/>
    <x v="546"/>
    <d v="2012-12-21T00:00:00"/>
    <s v="Second Class"/>
    <x v="416"/>
    <s v="Suzanne McNair"/>
    <x v="1"/>
    <s v="United States"/>
    <s v="Omaha"/>
    <x v="8"/>
    <n v="68104"/>
    <x v="2"/>
    <s v="OFF-FA-10003472"/>
    <x v="1"/>
    <x v="13"/>
    <s v="Bagged Rubber Bands"/>
    <n v="5.04"/>
    <n v="4"/>
    <n v="0"/>
    <n v="0.2016"/>
  </r>
  <r>
    <n v="4079"/>
    <x v="2013"/>
    <x v="1"/>
    <x v="546"/>
    <d v="2012-12-21T00:00:00"/>
    <s v="Second Class"/>
    <x v="416"/>
    <s v="Suzanne McNair"/>
    <x v="1"/>
    <s v="United States"/>
    <s v="Omaha"/>
    <x v="8"/>
    <n v="68104"/>
    <x v="2"/>
    <s v="OFF-PA-10001289"/>
    <x v="1"/>
    <x v="10"/>
    <s v="White Computer Printout Paper by Universal"/>
    <n v="116.28"/>
    <n v="3"/>
    <n v="0"/>
    <n v="56.977199999999996"/>
  </r>
  <r>
    <n v="4080"/>
    <x v="2014"/>
    <x v="1"/>
    <x v="379"/>
    <d v="2012-12-24T00:00:00"/>
    <s v="First Class"/>
    <x v="201"/>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x v="722"/>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x v="722"/>
    <s v="Katrina Edelman"/>
    <x v="1"/>
    <s v="United States"/>
    <s v="Tigard"/>
    <x v="21"/>
    <n v="97224"/>
    <x v="1"/>
    <s v="OFF-BI-10004828"/>
    <x v="1"/>
    <x v="8"/>
    <s v="GBC Poly Designer Binding Covers"/>
    <n v="5.0220000000000002"/>
    <n v="1"/>
    <n v="0.7"/>
    <n v="-3.5153999999999996"/>
  </r>
  <r>
    <n v="4083"/>
    <x v="2016"/>
    <x v="3"/>
    <x v="92"/>
    <d v="2014-07-01T00:00:00"/>
    <s v="Standard Class"/>
    <x v="637"/>
    <s v="Matthew Clasen"/>
    <x v="1"/>
    <s v="United States"/>
    <s v="Decatur"/>
    <x v="10"/>
    <n v="62521"/>
    <x v="2"/>
    <s v="OFF-BI-10004632"/>
    <x v="1"/>
    <x v="8"/>
    <s v="Ibico Hi-Tech Manual Binding System"/>
    <n v="182.99399999999997"/>
    <n v="3"/>
    <n v="0.8"/>
    <n v="-320.23950000000013"/>
  </r>
  <r>
    <n v="4084"/>
    <x v="2016"/>
    <x v="3"/>
    <x v="92"/>
    <d v="2014-07-01T00:00:00"/>
    <s v="Standard Class"/>
    <x v="637"/>
    <s v="Matthew Clasen"/>
    <x v="1"/>
    <s v="United States"/>
    <s v="Decatur"/>
    <x v="10"/>
    <n v="62521"/>
    <x v="2"/>
    <s v="OFF-PA-10000327"/>
    <x v="1"/>
    <x v="10"/>
    <s v="Xerox 1971"/>
    <n v="10.272000000000002"/>
    <n v="3"/>
    <n v="0.2"/>
    <n v="3.2099999999999982"/>
  </r>
  <r>
    <n v="4085"/>
    <x v="2017"/>
    <x v="3"/>
    <x v="210"/>
    <d v="2014-09-10T00:00:00"/>
    <s v="First Class"/>
    <x v="656"/>
    <s v="Dean percer"/>
    <x v="2"/>
    <s v="United States"/>
    <s v="Phoenix"/>
    <x v="16"/>
    <n v="85023"/>
    <x v="1"/>
    <s v="OFF-BI-10003291"/>
    <x v="1"/>
    <x v="8"/>
    <s v="Wilson Jones Leather-Like Binders with DublLock Round Rings"/>
    <n v="7.857000000000002"/>
    <n v="3"/>
    <n v="0.7"/>
    <n v="-6.0236999999999998"/>
  </r>
  <r>
    <n v="4086"/>
    <x v="2018"/>
    <x v="0"/>
    <x v="578"/>
    <d v="2013-08-07T00:00:00"/>
    <s v="Second Class"/>
    <x v="18"/>
    <s v="Linda Cazamias"/>
    <x v="1"/>
    <s v="United States"/>
    <s v="Sacramento"/>
    <x v="1"/>
    <n v="95823"/>
    <x v="1"/>
    <s v="TEC-PH-10002275"/>
    <x v="2"/>
    <x v="7"/>
    <s v="Mitel 5320 IP Phone VoIP phone"/>
    <n v="302.38400000000001"/>
    <n v="2"/>
    <n v="0.2"/>
    <n v="30.238400000000013"/>
  </r>
  <r>
    <n v="4087"/>
    <x v="2018"/>
    <x v="0"/>
    <x v="578"/>
    <d v="2013-08-07T00:00:00"/>
    <s v="Second Class"/>
    <x v="18"/>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x v="18"/>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x v="23"/>
    <s v="Lena Hernandez"/>
    <x v="0"/>
    <s v="United States"/>
    <s v="Jonesboro"/>
    <x v="36"/>
    <n v="72401"/>
    <x v="0"/>
    <s v="FUR-BO-10000711"/>
    <x v="0"/>
    <x v="0"/>
    <s v="Hon Metal Bookcases, Gray"/>
    <n v="638.82000000000005"/>
    <n v="9"/>
    <n v="0"/>
    <n v="172.48140000000001"/>
  </r>
  <r>
    <n v="4090"/>
    <x v="2020"/>
    <x v="0"/>
    <x v="178"/>
    <d v="2013-04-06T00:00:00"/>
    <s v="Standard Class"/>
    <x v="533"/>
    <s v="Thomas Boland"/>
    <x v="1"/>
    <s v="United States"/>
    <s v="New York City"/>
    <x v="15"/>
    <n v="10035"/>
    <x v="3"/>
    <s v="OFF-LA-10001297"/>
    <x v="1"/>
    <x v="2"/>
    <s v="Avery 473"/>
    <n v="20.7"/>
    <n v="2"/>
    <n v="0"/>
    <n v="9.9359999999999999"/>
  </r>
  <r>
    <n v="4091"/>
    <x v="2020"/>
    <x v="0"/>
    <x v="178"/>
    <d v="2013-04-06T00:00:00"/>
    <s v="Standard Class"/>
    <x v="533"/>
    <s v="Thomas Boland"/>
    <x v="1"/>
    <s v="United States"/>
    <s v="New York City"/>
    <x v="15"/>
    <n v="10035"/>
    <x v="3"/>
    <s v="OFF-SU-10001574"/>
    <x v="1"/>
    <x v="14"/>
    <s v="Acme Value Line Scissors"/>
    <n v="10.95"/>
    <n v="3"/>
    <n v="0"/>
    <n v="3.2849999999999993"/>
  </r>
  <r>
    <n v="4092"/>
    <x v="2020"/>
    <x v="0"/>
    <x v="178"/>
    <d v="2013-04-06T00:00:00"/>
    <s v="Standard Class"/>
    <x v="533"/>
    <s v="Thomas Boland"/>
    <x v="1"/>
    <s v="United States"/>
    <s v="New York City"/>
    <x v="15"/>
    <n v="10035"/>
    <x v="3"/>
    <s v="OFF-BI-10003305"/>
    <x v="1"/>
    <x v="8"/>
    <s v="Avery Hanging File Binders"/>
    <n v="14.352000000000002"/>
    <n v="3"/>
    <n v="0.2"/>
    <n v="4.6643999999999988"/>
  </r>
  <r>
    <n v="4093"/>
    <x v="2021"/>
    <x v="3"/>
    <x v="941"/>
    <d v="2014-05-19T00:00:00"/>
    <s v="First Class"/>
    <x v="622"/>
    <s v="John Murray"/>
    <x v="0"/>
    <s v="United States"/>
    <s v="Akron"/>
    <x v="24"/>
    <n v="44312"/>
    <x v="3"/>
    <s v="OFF-ST-10002574"/>
    <x v="1"/>
    <x v="4"/>
    <s v="SAFCO Commercial Wire Shelving, Black"/>
    <n v="221.024"/>
    <n v="2"/>
    <n v="0.2"/>
    <n v="-55.256"/>
  </r>
  <r>
    <n v="4094"/>
    <x v="2022"/>
    <x v="1"/>
    <x v="252"/>
    <d v="2012-08-28T00:00:00"/>
    <s v="Standard Class"/>
    <x v="147"/>
    <s v="Katrina Willman"/>
    <x v="0"/>
    <s v="United States"/>
    <s v="Florence"/>
    <x v="0"/>
    <n v="41042"/>
    <x v="0"/>
    <s v="TEC-MA-10000864"/>
    <x v="2"/>
    <x v="15"/>
    <s v="Cisco 9971 IP Video Phone Charcoal"/>
    <n v="3080"/>
    <n v="7"/>
    <n v="0"/>
    <n v="1416.7999999999997"/>
  </r>
  <r>
    <n v="4095"/>
    <x v="2022"/>
    <x v="1"/>
    <x v="252"/>
    <d v="2012-08-28T00:00:00"/>
    <s v="Standard Class"/>
    <x v="147"/>
    <s v="Katrina Willman"/>
    <x v="0"/>
    <s v="United States"/>
    <s v="Florence"/>
    <x v="0"/>
    <n v="41042"/>
    <x v="0"/>
    <s v="TEC-AC-10003289"/>
    <x v="2"/>
    <x v="11"/>
    <s v="Anker Ultra-Slim Mini Bluetooth 3.0 Wireless Keyboard"/>
    <n v="79.959999999999994"/>
    <n v="4"/>
    <n v="0"/>
    <n v="18.390799999999999"/>
  </r>
  <r>
    <n v="4096"/>
    <x v="2022"/>
    <x v="1"/>
    <x v="252"/>
    <d v="2012-08-28T00:00:00"/>
    <s v="Standard Class"/>
    <x v="147"/>
    <s v="Katrina Willman"/>
    <x v="0"/>
    <s v="United States"/>
    <s v="Florence"/>
    <x v="0"/>
    <n v="41042"/>
    <x v="0"/>
    <s v="TEC-PH-10001619"/>
    <x v="2"/>
    <x v="7"/>
    <s v="LG G3"/>
    <n v="587.97"/>
    <n v="3"/>
    <n v="0"/>
    <n v="170.51129999999998"/>
  </r>
  <r>
    <n v="4097"/>
    <x v="2023"/>
    <x v="2"/>
    <x v="865"/>
    <d v="2011-09-28T00:00:00"/>
    <s v="Standard Class"/>
    <x v="183"/>
    <s v="Sanjit Chand"/>
    <x v="0"/>
    <s v="United States"/>
    <s v="Minneapolis"/>
    <x v="11"/>
    <n v="55407"/>
    <x v="2"/>
    <s v="OFF-PA-10004888"/>
    <x v="1"/>
    <x v="10"/>
    <s v="Xerox 217"/>
    <n v="32.400000000000006"/>
    <n v="5"/>
    <n v="0"/>
    <n v="15.552000000000001"/>
  </r>
  <r>
    <n v="4098"/>
    <x v="2023"/>
    <x v="2"/>
    <x v="865"/>
    <d v="2011-09-28T00:00:00"/>
    <s v="Standard Class"/>
    <x v="183"/>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x v="183"/>
    <s v="Sanjit Chand"/>
    <x v="0"/>
    <s v="United States"/>
    <s v="Minneapolis"/>
    <x v="11"/>
    <n v="55407"/>
    <x v="2"/>
    <s v="OFF-BI-10001120"/>
    <x v="1"/>
    <x v="8"/>
    <s v="Ibico EPK-21 Electric Binding System"/>
    <n v="9449.9500000000007"/>
    <n v="5"/>
    <n v="0"/>
    <n v="4630.4755000000005"/>
  </r>
  <r>
    <n v="4100"/>
    <x v="2023"/>
    <x v="2"/>
    <x v="865"/>
    <d v="2011-09-28T00:00:00"/>
    <s v="Standard Class"/>
    <x v="183"/>
    <s v="Sanjit Chand"/>
    <x v="0"/>
    <s v="United States"/>
    <s v="Minneapolis"/>
    <x v="11"/>
    <n v="55407"/>
    <x v="2"/>
    <s v="OFF-BI-10000301"/>
    <x v="1"/>
    <x v="8"/>
    <s v="GBC Instant Report Kit"/>
    <n v="12.94"/>
    <n v="2"/>
    <n v="0"/>
    <n v="6.47"/>
  </r>
  <r>
    <n v="4101"/>
    <x v="2024"/>
    <x v="3"/>
    <x v="249"/>
    <d v="2014-06-24T00:00:00"/>
    <s v="Standard Class"/>
    <x v="233"/>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x v="233"/>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x v="233"/>
    <s v="Zuschuss Carroll"/>
    <x v="0"/>
    <s v="United States"/>
    <s v="Houston"/>
    <x v="5"/>
    <n v="77095"/>
    <x v="2"/>
    <s v="OFF-PA-10000740"/>
    <x v="1"/>
    <x v="10"/>
    <s v="Xerox 1982"/>
    <n v="146.17600000000002"/>
    <n v="8"/>
    <n v="0.2"/>
    <n v="47.50719999999999"/>
  </r>
  <r>
    <n v="4104"/>
    <x v="2025"/>
    <x v="3"/>
    <x v="202"/>
    <d v="2014-12-22T00:00:00"/>
    <s v="Same Day"/>
    <x v="46"/>
    <s v="Rick Bensley"/>
    <x v="2"/>
    <s v="United States"/>
    <s v="Fremont"/>
    <x v="8"/>
    <n v="68025"/>
    <x v="2"/>
    <s v="FUR-FU-10001940"/>
    <x v="0"/>
    <x v="5"/>
    <s v="Staples"/>
    <n v="15.92"/>
    <n v="2"/>
    <n v="0"/>
    <n v="7.0048000000000012"/>
  </r>
  <r>
    <n v="4105"/>
    <x v="2026"/>
    <x v="3"/>
    <x v="783"/>
    <d v="2014-08-14T00:00:00"/>
    <s v="Standard Class"/>
    <x v="271"/>
    <s v="Jay Kimmel"/>
    <x v="0"/>
    <s v="United States"/>
    <s v="San Diego"/>
    <x v="1"/>
    <n v="92105"/>
    <x v="1"/>
    <s v="TEC-PH-10000439"/>
    <x v="2"/>
    <x v="7"/>
    <s v="GE DSL Phone Line Filter"/>
    <n v="159.96000000000004"/>
    <n v="5"/>
    <n v="0.2"/>
    <n v="17.995499999999979"/>
  </r>
  <r>
    <n v="4106"/>
    <x v="2026"/>
    <x v="3"/>
    <x v="783"/>
    <d v="2014-08-14T00:00:00"/>
    <s v="Standard Class"/>
    <x v="271"/>
    <s v="Jay Kimmel"/>
    <x v="0"/>
    <s v="United States"/>
    <s v="San Diego"/>
    <x v="1"/>
    <n v="92105"/>
    <x v="1"/>
    <s v="OFF-BI-10000404"/>
    <x v="1"/>
    <x v="8"/>
    <s v="Avery Printable Repositionable Plastic Tabs"/>
    <n v="13.76"/>
    <n v="2"/>
    <n v="0.2"/>
    <n v="4.6440000000000001"/>
  </r>
  <r>
    <n v="4107"/>
    <x v="2027"/>
    <x v="0"/>
    <x v="250"/>
    <d v="2013-08-27T00:00:00"/>
    <s v="Standard Class"/>
    <x v="732"/>
    <s v="Dorothy Dickinson"/>
    <x v="0"/>
    <s v="United States"/>
    <s v="Houston"/>
    <x v="5"/>
    <n v="77041"/>
    <x v="2"/>
    <s v="OFF-BI-10003676"/>
    <x v="1"/>
    <x v="8"/>
    <s v="GBC Standard Recycled Report Covers, Clear Plastic Sheets"/>
    <n v="4.3119999999999985"/>
    <n v="2"/>
    <n v="0.8"/>
    <n v="-6.8992000000000022"/>
  </r>
  <r>
    <n v="4108"/>
    <x v="2028"/>
    <x v="1"/>
    <x v="67"/>
    <d v="2012-09-07T00:00:00"/>
    <s v="Same Day"/>
    <x v="507"/>
    <s v="Marc Crier"/>
    <x v="0"/>
    <s v="United States"/>
    <s v="New York City"/>
    <x v="15"/>
    <n v="10011"/>
    <x v="3"/>
    <s v="OFF-ST-10002486"/>
    <x v="1"/>
    <x v="4"/>
    <s v="Eldon Shelf Savers Cubes and Bins"/>
    <n v="13.96"/>
    <n v="2"/>
    <n v="0"/>
    <n v="0.27919999999999945"/>
  </r>
  <r>
    <n v="4109"/>
    <x v="2028"/>
    <x v="1"/>
    <x v="67"/>
    <d v="2012-09-07T00:00:00"/>
    <s v="Same Day"/>
    <x v="507"/>
    <s v="Marc Crier"/>
    <x v="0"/>
    <s v="United States"/>
    <s v="New York City"/>
    <x v="15"/>
    <n v="10011"/>
    <x v="3"/>
    <s v="FUR-TA-10003837"/>
    <x v="0"/>
    <x v="3"/>
    <s v="Anderson Hickey Conga Table Tops &amp; Accessories"/>
    <n v="27.414000000000001"/>
    <n v="3"/>
    <n v="0.4"/>
    <n v="-14.163900000000005"/>
  </r>
  <r>
    <n v="4110"/>
    <x v="2029"/>
    <x v="1"/>
    <x v="707"/>
    <d v="2013-01-01T00:00:00"/>
    <s v="Standard Class"/>
    <x v="393"/>
    <s v="Dionis Lloyd"/>
    <x v="1"/>
    <s v="United States"/>
    <s v="Detroit"/>
    <x v="12"/>
    <n v="48227"/>
    <x v="2"/>
    <s v="TEC-PH-10002923"/>
    <x v="2"/>
    <x v="7"/>
    <s v="Logitech B530 USB Headset - headset - Full size, Binaural"/>
    <n v="73.98"/>
    <n v="2"/>
    <n v="0"/>
    <n v="19.974600000000002"/>
  </r>
  <r>
    <n v="4111"/>
    <x v="2029"/>
    <x v="1"/>
    <x v="707"/>
    <d v="2013-01-01T00:00:00"/>
    <s v="Standard Class"/>
    <x v="393"/>
    <s v="Dionis Lloyd"/>
    <x v="1"/>
    <s v="United States"/>
    <s v="Detroit"/>
    <x v="12"/>
    <n v="48227"/>
    <x v="2"/>
    <s v="FUR-BO-10004360"/>
    <x v="0"/>
    <x v="0"/>
    <s v="Rush Hierlooms Collection Rich Wood Bookcases"/>
    <n v="160.97999999999999"/>
    <n v="1"/>
    <n v="0"/>
    <n v="20.927400000000006"/>
  </r>
  <r>
    <n v="4112"/>
    <x v="2029"/>
    <x v="1"/>
    <x v="707"/>
    <d v="2013-01-01T00:00:00"/>
    <s v="Standard Class"/>
    <x v="393"/>
    <s v="Dionis Lloyd"/>
    <x v="1"/>
    <s v="United States"/>
    <s v="Detroit"/>
    <x v="12"/>
    <n v="48227"/>
    <x v="2"/>
    <s v="OFF-PA-10002160"/>
    <x v="1"/>
    <x v="10"/>
    <s v="Xerox 1978"/>
    <n v="17.34"/>
    <n v="3"/>
    <n v="0"/>
    <n v="8.4966000000000008"/>
  </r>
  <r>
    <n v="4113"/>
    <x v="2029"/>
    <x v="1"/>
    <x v="707"/>
    <d v="2013-01-01T00:00:00"/>
    <s v="Standard Class"/>
    <x v="393"/>
    <s v="Dionis Lloyd"/>
    <x v="1"/>
    <s v="United States"/>
    <s v="Detroit"/>
    <x v="12"/>
    <n v="48227"/>
    <x v="2"/>
    <s v="OFF-AR-10002375"/>
    <x v="1"/>
    <x v="6"/>
    <s v="Newell 351"/>
    <n v="3.28"/>
    <n v="1"/>
    <n v="0"/>
    <n v="0.9511999999999996"/>
  </r>
  <r>
    <n v="4114"/>
    <x v="2030"/>
    <x v="1"/>
    <x v="942"/>
    <d v="2012-05-07T00:00:00"/>
    <s v="Standard Class"/>
    <x v="544"/>
    <s v="Noah Childs"/>
    <x v="1"/>
    <s v="United States"/>
    <s v="Houston"/>
    <x v="5"/>
    <n v="77095"/>
    <x v="2"/>
    <s v="OFF-LA-10000443"/>
    <x v="1"/>
    <x v="2"/>
    <s v="Avery 501"/>
    <n v="8.8559999999999999"/>
    <n v="3"/>
    <n v="0.2"/>
    <n v="2.9888999999999997"/>
  </r>
  <r>
    <n v="4115"/>
    <x v="2030"/>
    <x v="1"/>
    <x v="942"/>
    <d v="2012-05-07T00:00:00"/>
    <s v="Standard Class"/>
    <x v="544"/>
    <s v="Noah Childs"/>
    <x v="1"/>
    <s v="United States"/>
    <s v="Houston"/>
    <x v="5"/>
    <n v="77095"/>
    <x v="2"/>
    <s v="TEC-PH-10001750"/>
    <x v="2"/>
    <x v="7"/>
    <s v="Samsung Rugby III"/>
    <n v="158.376"/>
    <n v="3"/>
    <n v="0.2"/>
    <n v="13.857900000000008"/>
  </r>
  <r>
    <n v="4116"/>
    <x v="2031"/>
    <x v="0"/>
    <x v="390"/>
    <d v="2013-11-28T00:00:00"/>
    <s v="First Class"/>
    <x v="549"/>
    <s v="Amy Cox"/>
    <x v="0"/>
    <s v="United States"/>
    <s v="Seattle"/>
    <x v="4"/>
    <n v="98105"/>
    <x v="1"/>
    <s v="OFF-BI-10004632"/>
    <x v="1"/>
    <x v="8"/>
    <s v="Ibico Hi-Tech Manual Binding System"/>
    <n v="1219.96"/>
    <n v="5"/>
    <n v="0.2"/>
    <n v="381.23749999999995"/>
  </r>
  <r>
    <n v="4117"/>
    <x v="2032"/>
    <x v="1"/>
    <x v="27"/>
    <d v="2012-11-29T00:00:00"/>
    <s v="Standard Class"/>
    <x v="358"/>
    <s v="Toby Swindell"/>
    <x v="0"/>
    <s v="United States"/>
    <s v="Los Angeles"/>
    <x v="1"/>
    <n v="90036"/>
    <x v="1"/>
    <s v="OFF-BI-10002813"/>
    <x v="1"/>
    <x v="8"/>
    <s v="Avery Reinforcements for Hole-Punch Pages"/>
    <n v="3.1680000000000001"/>
    <n v="2"/>
    <n v="0.2"/>
    <n v="0.99"/>
  </r>
  <r>
    <n v="4118"/>
    <x v="2032"/>
    <x v="1"/>
    <x v="27"/>
    <d v="2012-11-29T00:00:00"/>
    <s v="Standard Class"/>
    <x v="358"/>
    <s v="Toby Swindell"/>
    <x v="0"/>
    <s v="United States"/>
    <s v="Los Angeles"/>
    <x v="1"/>
    <n v="90036"/>
    <x v="1"/>
    <s v="OFF-PA-10002005"/>
    <x v="1"/>
    <x v="10"/>
    <s v="Xerox 225"/>
    <n v="19.440000000000001"/>
    <n v="3"/>
    <n v="0"/>
    <n v="9.3312000000000008"/>
  </r>
  <r>
    <n v="4119"/>
    <x v="2032"/>
    <x v="1"/>
    <x v="27"/>
    <d v="2012-11-29T00:00:00"/>
    <s v="Standard Class"/>
    <x v="358"/>
    <s v="Toby Swindell"/>
    <x v="0"/>
    <s v="United States"/>
    <s v="Los Angeles"/>
    <x v="1"/>
    <n v="90036"/>
    <x v="1"/>
    <s v="OFF-ST-10000060"/>
    <x v="1"/>
    <x v="4"/>
    <s v="Fellowes Bankers Box Staxonsteel Drawer File/Stacking System"/>
    <n v="454.86"/>
    <n v="7"/>
    <n v="0"/>
    <n v="54.583200000000019"/>
  </r>
  <r>
    <n v="4120"/>
    <x v="2032"/>
    <x v="1"/>
    <x v="27"/>
    <d v="2012-11-29T00:00:00"/>
    <s v="Standard Class"/>
    <x v="358"/>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x v="462"/>
    <s v="Michael Moore"/>
    <x v="0"/>
    <s v="United States"/>
    <s v="Philadelphia"/>
    <x v="9"/>
    <n v="19120"/>
    <x v="3"/>
    <s v="TEC-AC-10000199"/>
    <x v="2"/>
    <x v="11"/>
    <s v="Kingston Digital DataTraveler 8GB USB 2.0"/>
    <n v="19.040000000000003"/>
    <n v="4"/>
    <n v="0.2"/>
    <n v="-1.4279999999999999"/>
  </r>
  <r>
    <n v="4122"/>
    <x v="2034"/>
    <x v="3"/>
    <x v="943"/>
    <d v="2014-05-13T00:00:00"/>
    <s v="Same Day"/>
    <x v="221"/>
    <s v="Liz Pelletier"/>
    <x v="0"/>
    <s v="United States"/>
    <s v="Seattle"/>
    <x v="4"/>
    <n v="98103"/>
    <x v="1"/>
    <s v="OFF-PA-10002870"/>
    <x v="1"/>
    <x v="10"/>
    <s v="Ampad Phone Message Book, Recycled, 400 Message Capacity, 5 ¾” x 11”"/>
    <n v="37.44"/>
    <n v="6"/>
    <n v="0"/>
    <n v="16.847999999999999"/>
  </r>
  <r>
    <n v="4123"/>
    <x v="2034"/>
    <x v="3"/>
    <x v="943"/>
    <d v="2014-05-13T00:00:00"/>
    <s v="Same Day"/>
    <x v="221"/>
    <s v="Liz Pelletier"/>
    <x v="0"/>
    <s v="United States"/>
    <s v="Seattle"/>
    <x v="4"/>
    <n v="98103"/>
    <x v="1"/>
    <s v="OFF-LA-10004545"/>
    <x v="1"/>
    <x v="2"/>
    <s v="Avery 50"/>
    <n v="37.589999999999996"/>
    <n v="3"/>
    <n v="0"/>
    <n v="17.667299999999997"/>
  </r>
  <r>
    <n v="4124"/>
    <x v="2034"/>
    <x v="3"/>
    <x v="943"/>
    <d v="2014-05-13T00:00:00"/>
    <s v="Same Day"/>
    <x v="221"/>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x v="410"/>
    <s v="Brooke Gillingham"/>
    <x v="1"/>
    <s v="United States"/>
    <s v="Watertown"/>
    <x v="15"/>
    <n v="13601"/>
    <x v="3"/>
    <s v="OFF-AP-10004249"/>
    <x v="1"/>
    <x v="9"/>
    <s v="Staples"/>
    <n v="35.910000000000004"/>
    <n v="3"/>
    <n v="0"/>
    <n v="9.6956999999999987"/>
  </r>
  <r>
    <n v="4126"/>
    <x v="2036"/>
    <x v="3"/>
    <x v="944"/>
    <d v="2014-08-01T00:00:00"/>
    <s v="Second Class"/>
    <x v="207"/>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x v="47"/>
    <s v="Gary Zandusky"/>
    <x v="0"/>
    <s v="United States"/>
    <s v="Arlington"/>
    <x v="17"/>
    <n v="22204"/>
    <x v="0"/>
    <s v="OFF-AR-10003179"/>
    <x v="1"/>
    <x v="6"/>
    <s v="Dixon Ticonderoga Core-Lock Colored Pencils"/>
    <n v="54.66"/>
    <n v="6"/>
    <n v="0"/>
    <n v="18.037799999999997"/>
  </r>
  <r>
    <n v="4128"/>
    <x v="2038"/>
    <x v="2"/>
    <x v="111"/>
    <d v="2011-09-24T00:00:00"/>
    <s v="Standard Class"/>
    <x v="252"/>
    <s v="John Lee"/>
    <x v="0"/>
    <s v="United States"/>
    <s v="Charlotte"/>
    <x v="3"/>
    <n v="28205"/>
    <x v="0"/>
    <s v="OFF-ST-10003722"/>
    <x v="1"/>
    <x v="4"/>
    <s v="Project Tote Personal File"/>
    <n v="67.343999999999994"/>
    <n v="6"/>
    <n v="0.2"/>
    <n v="7.5761999999999894"/>
  </r>
  <r>
    <n v="4129"/>
    <x v="2038"/>
    <x v="2"/>
    <x v="111"/>
    <d v="2011-09-24T00:00:00"/>
    <s v="Standard Class"/>
    <x v="252"/>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x v="157"/>
    <s v="Denny Ordway"/>
    <x v="0"/>
    <s v="United States"/>
    <s v="Seattle"/>
    <x v="4"/>
    <n v="98103"/>
    <x v="1"/>
    <s v="OFF-AP-10001947"/>
    <x v="1"/>
    <x v="9"/>
    <s v="Acco 6 Outlet Guardian Premium Plus Surge Suppressor"/>
    <n v="73.28"/>
    <n v="4"/>
    <n v="0"/>
    <n v="21.251199999999997"/>
  </r>
  <r>
    <n v="4131"/>
    <x v="2040"/>
    <x v="2"/>
    <x v="728"/>
    <d v="2011-11-25T00:00:00"/>
    <s v="Standard Class"/>
    <x v="448"/>
    <s v="Ann Blume"/>
    <x v="1"/>
    <s v="United States"/>
    <s v="Chicago"/>
    <x v="10"/>
    <n v="60623"/>
    <x v="2"/>
    <s v="OFF-BI-10001107"/>
    <x v="1"/>
    <x v="8"/>
    <s v="GBC White Gloss Covers, Plain Front"/>
    <n v="14.479999999999997"/>
    <n v="5"/>
    <n v="0.8"/>
    <n v="-23.89200000000001"/>
  </r>
  <r>
    <n v="4132"/>
    <x v="2041"/>
    <x v="1"/>
    <x v="740"/>
    <d v="2012-07-09T00:00:00"/>
    <s v="Standard Class"/>
    <x v="41"/>
    <s v="Karl Braun"/>
    <x v="0"/>
    <s v="United States"/>
    <s v="Hollywood"/>
    <x v="2"/>
    <n v="33021"/>
    <x v="0"/>
    <s v="OFF-PA-10000349"/>
    <x v="1"/>
    <x v="10"/>
    <s v="Staples"/>
    <n v="11.952000000000002"/>
    <n v="3"/>
    <n v="0.2"/>
    <n v="4.0338000000000003"/>
  </r>
  <r>
    <n v="4133"/>
    <x v="2041"/>
    <x v="1"/>
    <x v="740"/>
    <d v="2012-07-09T00:00:00"/>
    <s v="Standard Class"/>
    <x v="41"/>
    <s v="Karl Braun"/>
    <x v="0"/>
    <s v="United States"/>
    <s v="Hollywood"/>
    <x v="2"/>
    <n v="33021"/>
    <x v="0"/>
    <s v="OFF-PA-10003349"/>
    <x v="1"/>
    <x v="10"/>
    <s v="Xerox 1957"/>
    <n v="15.552000000000003"/>
    <n v="3"/>
    <n v="0.2"/>
    <n v="5.6375999999999999"/>
  </r>
  <r>
    <n v="4134"/>
    <x v="2042"/>
    <x v="2"/>
    <x v="78"/>
    <d v="2011-09-13T00:00:00"/>
    <s v="Standard Class"/>
    <x v="74"/>
    <s v="Ted Trevino"/>
    <x v="0"/>
    <s v="United States"/>
    <s v="Chesapeake"/>
    <x v="17"/>
    <n v="23320"/>
    <x v="0"/>
    <s v="OFF-FA-10002280"/>
    <x v="1"/>
    <x v="13"/>
    <s v="Advantus Plastic Paper Clips"/>
    <n v="45"/>
    <n v="9"/>
    <n v="0"/>
    <n v="21.599999999999998"/>
  </r>
  <r>
    <n v="4135"/>
    <x v="2042"/>
    <x v="2"/>
    <x v="78"/>
    <d v="2011-09-13T00:00:00"/>
    <s v="Standard Class"/>
    <x v="74"/>
    <s v="Ted Trevino"/>
    <x v="0"/>
    <s v="United States"/>
    <s v="Chesapeake"/>
    <x v="17"/>
    <n v="23320"/>
    <x v="0"/>
    <s v="TEC-MA-10000029"/>
    <x v="2"/>
    <x v="15"/>
    <s v="Epson WorkForce WF-2530 All-in-One Printer, Copier Scanner"/>
    <n v="209.96999999999997"/>
    <n v="3"/>
    <n v="0"/>
    <n v="90.287100000000009"/>
  </r>
  <r>
    <n v="4136"/>
    <x v="2043"/>
    <x v="3"/>
    <x v="280"/>
    <d v="2014-10-09T00:00:00"/>
    <s v="Standard Class"/>
    <x v="391"/>
    <s v="Paul Van Hugh"/>
    <x v="2"/>
    <s v="United States"/>
    <s v="Los Angeles"/>
    <x v="1"/>
    <n v="90036"/>
    <x v="1"/>
    <s v="OFF-BI-10002854"/>
    <x v="1"/>
    <x v="8"/>
    <s v="Performers Binder/Pad Holder, Black"/>
    <n v="112.12000000000002"/>
    <n v="5"/>
    <n v="0.2"/>
    <n v="42.045000000000002"/>
  </r>
  <r>
    <n v="4137"/>
    <x v="2043"/>
    <x v="3"/>
    <x v="280"/>
    <d v="2014-10-09T00:00:00"/>
    <s v="Standard Class"/>
    <x v="391"/>
    <s v="Paul Van Hugh"/>
    <x v="2"/>
    <s v="United States"/>
    <s v="Los Angeles"/>
    <x v="1"/>
    <n v="90036"/>
    <x v="1"/>
    <s v="OFF-ST-10003716"/>
    <x v="1"/>
    <x v="4"/>
    <s v="Tennsco Double-Tier Lockers"/>
    <n v="1575.14"/>
    <n v="7"/>
    <n v="0"/>
    <n v="204.76820000000001"/>
  </r>
  <r>
    <n v="4138"/>
    <x v="2044"/>
    <x v="3"/>
    <x v="123"/>
    <d v="2014-11-24T00:00:00"/>
    <s v="Standard Class"/>
    <x v="732"/>
    <s v="Dorothy Dickinson"/>
    <x v="0"/>
    <s v="United States"/>
    <s v="Alexandria"/>
    <x v="17"/>
    <n v="22304"/>
    <x v="0"/>
    <s v="OFF-FA-10000624"/>
    <x v="1"/>
    <x v="13"/>
    <s v="OIC Binder Clips"/>
    <n v="25.060000000000002"/>
    <n v="7"/>
    <n v="0"/>
    <n v="12.530000000000001"/>
  </r>
  <r>
    <n v="4139"/>
    <x v="2045"/>
    <x v="0"/>
    <x v="945"/>
    <d v="2014-01-02T00:00:00"/>
    <s v="First Class"/>
    <x v="470"/>
    <s v="Keith Dawkins"/>
    <x v="1"/>
    <s v="United States"/>
    <s v="Deer Park"/>
    <x v="5"/>
    <n v="77536"/>
    <x v="2"/>
    <s v="OFF-BI-10004654"/>
    <x v="1"/>
    <x v="8"/>
    <s v="Avery Binding System Hidden Tab Executive Style Index Sets"/>
    <n v="6.9239999999999977"/>
    <n v="6"/>
    <n v="0.8"/>
    <n v="-10.385999999999999"/>
  </r>
  <r>
    <n v="4140"/>
    <x v="2046"/>
    <x v="3"/>
    <x v="96"/>
    <d v="2014-12-05T00:00:00"/>
    <s v="First Class"/>
    <x v="267"/>
    <s v="Ralph Arnett"/>
    <x v="0"/>
    <s v="United States"/>
    <s v="Philadelphia"/>
    <x v="9"/>
    <n v="19120"/>
    <x v="3"/>
    <s v="OFF-ST-10001228"/>
    <x v="1"/>
    <x v="4"/>
    <s v="Personal File Boxes with Fold-Down Carry Handle"/>
    <n v="37.392000000000003"/>
    <n v="3"/>
    <n v="0.2"/>
    <n v="2.336999999999998"/>
  </r>
  <r>
    <n v="4141"/>
    <x v="2046"/>
    <x v="3"/>
    <x v="96"/>
    <d v="2014-12-05T00:00:00"/>
    <s v="First Class"/>
    <x v="267"/>
    <s v="Ralph Arnett"/>
    <x v="0"/>
    <s v="United States"/>
    <s v="Philadelphia"/>
    <x v="9"/>
    <n v="19120"/>
    <x v="3"/>
    <s v="FUR-FU-10003798"/>
    <x v="0"/>
    <x v="5"/>
    <s v="Ultra Door Kickplate, 8&quot;H x 34&quot;W"/>
    <n v="79.12"/>
    <n v="5"/>
    <n v="0.2"/>
    <n v="13.845999999999997"/>
  </r>
  <r>
    <n v="4142"/>
    <x v="2047"/>
    <x v="0"/>
    <x v="900"/>
    <d v="2013-06-18T00:00:00"/>
    <s v="Standard Class"/>
    <x v="196"/>
    <s v="Sonia Sunley"/>
    <x v="0"/>
    <s v="United States"/>
    <s v="Wichita"/>
    <x v="41"/>
    <n v="67212"/>
    <x v="2"/>
    <s v="OFF-LA-10003148"/>
    <x v="1"/>
    <x v="2"/>
    <s v="Avery 51"/>
    <n v="18.899999999999999"/>
    <n v="3"/>
    <n v="0"/>
    <n v="8.6939999999999991"/>
  </r>
  <r>
    <n v="4143"/>
    <x v="2048"/>
    <x v="2"/>
    <x v="946"/>
    <d v="2011-05-23T00:00:00"/>
    <s v="Standard Class"/>
    <x v="581"/>
    <s v="John Huston"/>
    <x v="0"/>
    <s v="United States"/>
    <s v="Midland"/>
    <x v="12"/>
    <n v="48640"/>
    <x v="2"/>
    <s v="OFF-BI-10001249"/>
    <x v="1"/>
    <x v="8"/>
    <s v="Avery Heavy-Duty EZD View Binder with Locking Rings"/>
    <n v="57.42"/>
    <n v="9"/>
    <n v="0"/>
    <n v="26.413199999999996"/>
  </r>
  <r>
    <n v="4144"/>
    <x v="2049"/>
    <x v="3"/>
    <x v="289"/>
    <d v="2014-02-07T00:00:00"/>
    <s v="Standard Class"/>
    <x v="258"/>
    <s v="Eugene Hildebrand"/>
    <x v="2"/>
    <s v="United States"/>
    <s v="San Francisco"/>
    <x v="1"/>
    <n v="94110"/>
    <x v="1"/>
    <s v="OFF-AR-10003759"/>
    <x v="1"/>
    <x v="6"/>
    <s v="Crayola Anti Dust Chalk, 12/Pack"/>
    <n v="12.74"/>
    <n v="7"/>
    <n v="0"/>
    <n v="5.7329999999999997"/>
  </r>
  <r>
    <n v="4145"/>
    <x v="2049"/>
    <x v="3"/>
    <x v="289"/>
    <d v="2014-02-07T00:00:00"/>
    <s v="Standard Class"/>
    <x v="258"/>
    <s v="Eugene Hildebrand"/>
    <x v="2"/>
    <s v="United States"/>
    <s v="San Francisco"/>
    <x v="1"/>
    <n v="94110"/>
    <x v="1"/>
    <s v="OFF-AR-10001227"/>
    <x v="1"/>
    <x v="6"/>
    <s v="Newell 338"/>
    <n v="8.82"/>
    <n v="3"/>
    <n v="0"/>
    <n v="2.3814000000000002"/>
  </r>
  <r>
    <n v="4146"/>
    <x v="2049"/>
    <x v="3"/>
    <x v="289"/>
    <d v="2014-02-07T00:00:00"/>
    <s v="Standard Class"/>
    <x v="258"/>
    <s v="Eugene Hildebrand"/>
    <x v="2"/>
    <s v="United States"/>
    <s v="San Francisco"/>
    <x v="1"/>
    <n v="94110"/>
    <x v="1"/>
    <s v="FUR-CH-10000863"/>
    <x v="0"/>
    <x v="1"/>
    <s v="Novimex Swivel Fabric Task Chair"/>
    <n v="120.78399999999999"/>
    <n v="1"/>
    <n v="0.2"/>
    <n v="-13.588200000000001"/>
  </r>
  <r>
    <n v="4147"/>
    <x v="2050"/>
    <x v="1"/>
    <x v="109"/>
    <d v="2012-12-04T00:00:00"/>
    <s v="Standard Class"/>
    <x v="599"/>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x v="713"/>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x v="713"/>
    <s v="Randy Bradley"/>
    <x v="0"/>
    <s v="United States"/>
    <s v="Austin"/>
    <x v="5"/>
    <n v="78745"/>
    <x v="2"/>
    <s v="OFF-ST-10004507"/>
    <x v="1"/>
    <x v="4"/>
    <s v="Advantus Rolling Storage Box"/>
    <n v="13.719999999999999"/>
    <n v="1"/>
    <n v="0.2"/>
    <n v="1.2004999999999999"/>
  </r>
  <r>
    <n v="4150"/>
    <x v="2051"/>
    <x v="3"/>
    <x v="436"/>
    <d v="2014-10-29T00:00:00"/>
    <s v="Standard Class"/>
    <x v="713"/>
    <s v="Randy Bradley"/>
    <x v="0"/>
    <s v="United States"/>
    <s v="Austin"/>
    <x v="5"/>
    <n v="78745"/>
    <x v="2"/>
    <s v="TEC-AC-10002942"/>
    <x v="2"/>
    <x v="11"/>
    <s v="WD My Passport Ultra 1TB Portable External Hard Drive"/>
    <n v="55.2"/>
    <n v="1"/>
    <n v="0.2"/>
    <n v="-2.0700000000000038"/>
  </r>
  <r>
    <n v="4151"/>
    <x v="2051"/>
    <x v="3"/>
    <x v="436"/>
    <d v="2014-10-29T00:00:00"/>
    <s v="Standard Class"/>
    <x v="713"/>
    <s v="Randy Bradley"/>
    <x v="0"/>
    <s v="United States"/>
    <s v="Austin"/>
    <x v="5"/>
    <n v="78745"/>
    <x v="2"/>
    <s v="OFF-ST-10002344"/>
    <x v="1"/>
    <x v="4"/>
    <s v="Carina 42&quot;Hx23 3/4&quot;W Media Storage Unit"/>
    <n v="259.13600000000002"/>
    <n v="4"/>
    <n v="0.2"/>
    <n v="-58.305599999999984"/>
  </r>
  <r>
    <n v="4152"/>
    <x v="2052"/>
    <x v="3"/>
    <x v="210"/>
    <d v="2014-09-12T00:00:00"/>
    <s v="Standard Class"/>
    <x v="90"/>
    <s v="Cassandra Brandow"/>
    <x v="0"/>
    <s v="United States"/>
    <s v="Philadelphia"/>
    <x v="9"/>
    <n v="19134"/>
    <x v="3"/>
    <s v="OFF-LA-10002475"/>
    <x v="1"/>
    <x v="2"/>
    <s v="Avery 519"/>
    <n v="29.24"/>
    <n v="5"/>
    <n v="0.2"/>
    <n v="9.8685000000000009"/>
  </r>
  <r>
    <n v="4153"/>
    <x v="2052"/>
    <x v="3"/>
    <x v="210"/>
    <d v="2014-09-12T00:00:00"/>
    <s v="Standard Class"/>
    <x v="90"/>
    <s v="Cassandra Brandow"/>
    <x v="0"/>
    <s v="United States"/>
    <s v="Philadelphia"/>
    <x v="9"/>
    <n v="19134"/>
    <x v="3"/>
    <s v="OFF-PA-10003072"/>
    <x v="1"/>
    <x v="10"/>
    <s v="Eureka Recycled Copy Paper 8 1/2&quot; x 11&quot;, Ream"/>
    <n v="15.552000000000003"/>
    <n v="3"/>
    <n v="0.2"/>
    <n v="5.4432"/>
  </r>
  <r>
    <n v="4154"/>
    <x v="2052"/>
    <x v="3"/>
    <x v="210"/>
    <d v="2014-09-12T00:00:00"/>
    <s v="Standard Class"/>
    <x v="90"/>
    <s v="Cassandra Brandow"/>
    <x v="0"/>
    <s v="United States"/>
    <s v="Philadelphia"/>
    <x v="9"/>
    <n v="19134"/>
    <x v="3"/>
    <s v="OFF-EN-10001509"/>
    <x v="1"/>
    <x v="12"/>
    <s v="Poly String Tie Envelopes"/>
    <n v="4.8960000000000008"/>
    <n v="3"/>
    <n v="0.2"/>
    <n v="1.6523999999999992"/>
  </r>
  <r>
    <n v="4155"/>
    <x v="2053"/>
    <x v="0"/>
    <x v="723"/>
    <d v="2014-01-04T00:00:00"/>
    <s v="Standard Class"/>
    <x v="172"/>
    <s v="Michael Paige"/>
    <x v="1"/>
    <s v="United States"/>
    <s v="Bristol"/>
    <x v="18"/>
    <n v="37620"/>
    <x v="0"/>
    <s v="OFF-BI-10004781"/>
    <x v="1"/>
    <x v="8"/>
    <s v="GBC Wire Binding Strips"/>
    <n v="38.088000000000001"/>
    <n v="4"/>
    <n v="0.7"/>
    <n v="-27.93119999999999"/>
  </r>
  <r>
    <n v="4156"/>
    <x v="2053"/>
    <x v="0"/>
    <x v="723"/>
    <d v="2014-01-04T00:00:00"/>
    <s v="Standard Class"/>
    <x v="172"/>
    <s v="Michael Paige"/>
    <x v="1"/>
    <s v="United States"/>
    <s v="Bristol"/>
    <x v="18"/>
    <n v="37620"/>
    <x v="0"/>
    <s v="OFF-BI-10000145"/>
    <x v="1"/>
    <x v="8"/>
    <s v="Zipper Ring Binder Pockets"/>
    <n v="2.8080000000000007"/>
    <n v="3"/>
    <n v="0.7"/>
    <n v="-1.9656000000000002"/>
  </r>
  <r>
    <n v="4157"/>
    <x v="2054"/>
    <x v="1"/>
    <x v="901"/>
    <d v="2012-12-09T00:00:00"/>
    <s v="Second Class"/>
    <x v="573"/>
    <s v="Scot Wooten"/>
    <x v="0"/>
    <s v="United States"/>
    <s v="Philadelphia"/>
    <x v="9"/>
    <n v="19140"/>
    <x v="3"/>
    <s v="TEC-AC-10003280"/>
    <x v="2"/>
    <x v="11"/>
    <s v="Belkin F8E887 USB Wired Ergonomic Keyboard"/>
    <n v="47.984000000000002"/>
    <n v="2"/>
    <n v="0.2"/>
    <n v="0.59979999999999656"/>
  </r>
  <r>
    <n v="4158"/>
    <x v="2054"/>
    <x v="1"/>
    <x v="901"/>
    <d v="2012-12-09T00:00:00"/>
    <s v="Second Class"/>
    <x v="573"/>
    <s v="Scot Wooten"/>
    <x v="0"/>
    <s v="United States"/>
    <s v="Philadelphia"/>
    <x v="9"/>
    <n v="19140"/>
    <x v="3"/>
    <s v="OFF-BI-10001107"/>
    <x v="1"/>
    <x v="8"/>
    <s v="GBC White Gloss Covers, Plain Front"/>
    <n v="26.064000000000007"/>
    <n v="6"/>
    <n v="0.7"/>
    <n v="-19.982399999999991"/>
  </r>
  <r>
    <n v="4159"/>
    <x v="2055"/>
    <x v="2"/>
    <x v="301"/>
    <d v="2011-11-08T00:00:00"/>
    <s v="Standard Class"/>
    <x v="416"/>
    <s v="Suzanne McNair"/>
    <x v="1"/>
    <s v="United States"/>
    <s v="Chicago"/>
    <x v="10"/>
    <n v="60610"/>
    <x v="2"/>
    <s v="OFF-PA-10000533"/>
    <x v="1"/>
    <x v="10"/>
    <s v="Southworth Parchment Paper &amp; Envelopes"/>
    <n v="15.696000000000002"/>
    <n v="3"/>
    <n v="0.2"/>
    <n v="5.1011999999999995"/>
  </r>
  <r>
    <n v="4160"/>
    <x v="2056"/>
    <x v="0"/>
    <x v="947"/>
    <d v="2013-04-24T00:00:00"/>
    <s v="Standard Class"/>
    <x v="275"/>
    <s v="Arthur Prichep"/>
    <x v="0"/>
    <s v="United States"/>
    <s v="Columbus"/>
    <x v="32"/>
    <n v="31907"/>
    <x v="0"/>
    <s v="OFF-AR-10003056"/>
    <x v="1"/>
    <x v="6"/>
    <s v="Newell 341"/>
    <n v="12.84"/>
    <n v="3"/>
    <n v="0"/>
    <n v="3.7235999999999989"/>
  </r>
  <r>
    <n v="4161"/>
    <x v="2057"/>
    <x v="3"/>
    <x v="304"/>
    <d v="2014-05-19T00:00:00"/>
    <s v="Standard Class"/>
    <x v="733"/>
    <s v="Amy Hunt"/>
    <x v="0"/>
    <s v="United States"/>
    <s v="New York City"/>
    <x v="15"/>
    <n v="10035"/>
    <x v="3"/>
    <s v="TEC-PH-10002834"/>
    <x v="2"/>
    <x v="7"/>
    <s v="Google Nexus 5"/>
    <n v="539.97"/>
    <n v="3"/>
    <n v="0"/>
    <n v="134.99250000000001"/>
  </r>
  <r>
    <n v="4162"/>
    <x v="2057"/>
    <x v="3"/>
    <x v="304"/>
    <d v="2014-05-19T00:00:00"/>
    <s v="Standard Class"/>
    <x v="733"/>
    <s v="Amy Hunt"/>
    <x v="0"/>
    <s v="United States"/>
    <s v="New York City"/>
    <x v="15"/>
    <n v="10035"/>
    <x v="3"/>
    <s v="OFF-ST-10002214"/>
    <x v="1"/>
    <x v="4"/>
    <s v="X-Rack File for Hanging Folders"/>
    <n v="22.58"/>
    <n v="2"/>
    <n v="0"/>
    <n v="5.8707999999999991"/>
  </r>
  <r>
    <n v="4163"/>
    <x v="2058"/>
    <x v="1"/>
    <x v="948"/>
    <d v="2012-03-18T00:00:00"/>
    <s v="Standard Class"/>
    <x v="212"/>
    <s v="Emily Phan"/>
    <x v="0"/>
    <s v="United States"/>
    <s v="Dover"/>
    <x v="38"/>
    <n v="3820"/>
    <x v="3"/>
    <s v="OFF-LA-10004484"/>
    <x v="1"/>
    <x v="2"/>
    <s v="Avery 476"/>
    <n v="16.52"/>
    <n v="4"/>
    <n v="0"/>
    <n v="7.5991999999999997"/>
  </r>
  <r>
    <n v="4164"/>
    <x v="2058"/>
    <x v="1"/>
    <x v="948"/>
    <d v="2012-03-18T00:00:00"/>
    <s v="Standard Class"/>
    <x v="212"/>
    <s v="Emily Phan"/>
    <x v="0"/>
    <s v="United States"/>
    <s v="Dover"/>
    <x v="38"/>
    <n v="3820"/>
    <x v="3"/>
    <s v="OFF-BI-10003091"/>
    <x v="1"/>
    <x v="8"/>
    <s v="GBC DocuBind TL200 Manual Binding Machine"/>
    <n v="671.93999999999994"/>
    <n v="3"/>
    <n v="0"/>
    <n v="315.81179999999995"/>
  </r>
  <r>
    <n v="4165"/>
    <x v="2059"/>
    <x v="3"/>
    <x v="424"/>
    <d v="2014-01-17T00:00:00"/>
    <s v="First Class"/>
    <x v="734"/>
    <s v="Tracy Poddar"/>
    <x v="1"/>
    <s v="United States"/>
    <s v="Aurora"/>
    <x v="22"/>
    <n v="80013"/>
    <x v="1"/>
    <s v="TEC-AC-10003027"/>
    <x v="2"/>
    <x v="11"/>
    <s v="Imation 8GB Mini TravelDrive USB 2.0 Flash Drive"/>
    <n v="169.06400000000002"/>
    <n v="7"/>
    <n v="0.2"/>
    <n v="-14.793099999999995"/>
  </r>
  <r>
    <n v="4166"/>
    <x v="2059"/>
    <x v="3"/>
    <x v="424"/>
    <d v="2014-01-17T00:00:00"/>
    <s v="First Class"/>
    <x v="734"/>
    <s v="Tracy Poddar"/>
    <x v="1"/>
    <s v="United States"/>
    <s v="Aurora"/>
    <x v="22"/>
    <n v="80013"/>
    <x v="1"/>
    <s v="OFF-ST-10003638"/>
    <x v="1"/>
    <x v="4"/>
    <s v="Mobile Personal File Cube"/>
    <n v="168.624"/>
    <n v="9"/>
    <n v="0.2"/>
    <n v="14.754599999999996"/>
  </r>
  <r>
    <n v="4167"/>
    <x v="2060"/>
    <x v="1"/>
    <x v="936"/>
    <d v="2012-03-13T00:00:00"/>
    <s v="Standard Class"/>
    <x v="255"/>
    <s v="Anthony Rawles"/>
    <x v="1"/>
    <s v="United States"/>
    <s v="Long Beach"/>
    <x v="15"/>
    <n v="11561"/>
    <x v="3"/>
    <s v="OFF-PA-10003848"/>
    <x v="1"/>
    <x v="10"/>
    <s v="Xerox 1997"/>
    <n v="19.440000000000001"/>
    <n v="3"/>
    <n v="0"/>
    <n v="9.3312000000000008"/>
  </r>
  <r>
    <n v="4168"/>
    <x v="2061"/>
    <x v="2"/>
    <x v="856"/>
    <d v="2011-10-13T00:00:00"/>
    <s v="First Class"/>
    <x v="66"/>
    <s v="Helen Andreada"/>
    <x v="0"/>
    <s v="United States"/>
    <s v="Pasadena"/>
    <x v="1"/>
    <n v="91104"/>
    <x v="1"/>
    <s v="OFF-ST-10002352"/>
    <x v="1"/>
    <x v="4"/>
    <s v="Iris Project Case"/>
    <n v="31.92"/>
    <n v="4"/>
    <n v="0"/>
    <n v="8.299199999999999"/>
  </r>
  <r>
    <n v="4169"/>
    <x v="2061"/>
    <x v="2"/>
    <x v="856"/>
    <d v="2011-10-13T00:00:00"/>
    <s v="First Class"/>
    <x v="66"/>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x v="707"/>
    <s v="Heather Jas"/>
    <x v="2"/>
    <s v="United States"/>
    <s v="Mesa"/>
    <x v="16"/>
    <n v="85204"/>
    <x v="1"/>
    <s v="OFF-PA-10000788"/>
    <x v="1"/>
    <x v="10"/>
    <s v="Xerox 210"/>
    <n v="31.104000000000006"/>
    <n v="6"/>
    <n v="0.2"/>
    <n v="10.8864"/>
  </r>
  <r>
    <n v="4171"/>
    <x v="2062"/>
    <x v="1"/>
    <x v="657"/>
    <d v="2012-04-14T00:00:00"/>
    <s v="First Class"/>
    <x v="707"/>
    <s v="Heather Jas"/>
    <x v="2"/>
    <s v="United States"/>
    <s v="Mesa"/>
    <x v="16"/>
    <n v="85204"/>
    <x v="1"/>
    <s v="OFF-PA-10002968"/>
    <x v="1"/>
    <x v="10"/>
    <s v="Xerox 1973"/>
    <n v="54.816000000000003"/>
    <n v="3"/>
    <n v="0.2"/>
    <n v="17.815199999999997"/>
  </r>
  <r>
    <n v="4172"/>
    <x v="2063"/>
    <x v="3"/>
    <x v="673"/>
    <d v="2014-11-21T00:00:00"/>
    <s v="Standard Class"/>
    <x v="271"/>
    <s v="Jay Kimmel"/>
    <x v="0"/>
    <s v="United States"/>
    <s v="Fresno"/>
    <x v="1"/>
    <n v="93727"/>
    <x v="1"/>
    <s v="OFF-ST-10002486"/>
    <x v="1"/>
    <x v="4"/>
    <s v="Eldon Shelf Savers Cubes and Bins"/>
    <n v="48.86"/>
    <n v="7"/>
    <n v="0"/>
    <n v="0.97719999999999807"/>
  </r>
  <r>
    <n v="4173"/>
    <x v="2064"/>
    <x v="0"/>
    <x v="949"/>
    <d v="2013-07-02T00:00:00"/>
    <s v="Same Day"/>
    <x v="282"/>
    <s v="Jay Fein"/>
    <x v="0"/>
    <s v="United States"/>
    <s v="Columbia"/>
    <x v="20"/>
    <n v="29203"/>
    <x v="0"/>
    <s v="OFF-BI-10002215"/>
    <x v="1"/>
    <x v="8"/>
    <s v="Wilson Jones Hanging View Binder, White, 1&quot;"/>
    <n v="14.2"/>
    <n v="2"/>
    <n v="0"/>
    <n v="6.5319999999999991"/>
  </r>
  <r>
    <n v="4174"/>
    <x v="2064"/>
    <x v="0"/>
    <x v="949"/>
    <d v="2013-07-02T00:00:00"/>
    <s v="Same Day"/>
    <x v="282"/>
    <s v="Jay Fein"/>
    <x v="0"/>
    <s v="United States"/>
    <s v="Columbia"/>
    <x v="20"/>
    <n v="29203"/>
    <x v="0"/>
    <s v="OFF-PA-10000788"/>
    <x v="1"/>
    <x v="10"/>
    <s v="Xerox 210"/>
    <n v="12.96"/>
    <n v="2"/>
    <n v="0"/>
    <n v="6.2208000000000006"/>
  </r>
  <r>
    <n v="4175"/>
    <x v="2064"/>
    <x v="0"/>
    <x v="949"/>
    <d v="2013-07-02T00:00:00"/>
    <s v="Same Day"/>
    <x v="282"/>
    <s v="Jay Fein"/>
    <x v="0"/>
    <s v="United States"/>
    <s v="Columbia"/>
    <x v="20"/>
    <n v="29203"/>
    <x v="0"/>
    <s v="OFF-BI-10003364"/>
    <x v="1"/>
    <x v="8"/>
    <s v="Binding Machine Supplies"/>
    <n v="58.34"/>
    <n v="2"/>
    <n v="0"/>
    <n v="28.0032"/>
  </r>
  <r>
    <n v="4176"/>
    <x v="2065"/>
    <x v="1"/>
    <x v="239"/>
    <d v="2012-11-30T00:00:00"/>
    <s v="First Class"/>
    <x v="735"/>
    <s v="Eileen Kiefer"/>
    <x v="2"/>
    <s v="United States"/>
    <s v="Santa Ana"/>
    <x v="1"/>
    <n v="92704"/>
    <x v="1"/>
    <s v="OFF-AR-10003582"/>
    <x v="1"/>
    <x v="6"/>
    <s v="Boston Electric Pencil Sharpener, Model 1818, Charcoal Black"/>
    <n v="56.3"/>
    <n v="2"/>
    <n v="0"/>
    <n v="15.764000000000003"/>
  </r>
  <r>
    <n v="4177"/>
    <x v="2066"/>
    <x v="2"/>
    <x v="884"/>
    <d v="2011-04-12T00:00:00"/>
    <s v="Standard Class"/>
    <x v="276"/>
    <s v="Roland Schwarz"/>
    <x v="1"/>
    <s v="United States"/>
    <s v="Columbia"/>
    <x v="20"/>
    <n v="29203"/>
    <x v="0"/>
    <s v="TEC-PH-10003273"/>
    <x v="2"/>
    <x v="7"/>
    <s v="AT&amp;T TR1909W"/>
    <n v="629.94999999999993"/>
    <n v="5"/>
    <n v="0"/>
    <n v="163.78700000000003"/>
  </r>
  <r>
    <n v="4178"/>
    <x v="2066"/>
    <x v="2"/>
    <x v="884"/>
    <d v="2011-04-12T00:00:00"/>
    <s v="Standard Class"/>
    <x v="276"/>
    <s v="Roland Schwarz"/>
    <x v="1"/>
    <s v="United States"/>
    <s v="Columbia"/>
    <x v="20"/>
    <n v="29203"/>
    <x v="0"/>
    <s v="OFF-PA-10000100"/>
    <x v="1"/>
    <x v="10"/>
    <s v="Xerox 1945"/>
    <n v="122.97"/>
    <n v="3"/>
    <n v="0"/>
    <n v="60.255300000000005"/>
  </r>
  <r>
    <n v="4179"/>
    <x v="2067"/>
    <x v="0"/>
    <x v="950"/>
    <d v="2013-06-19T00:00:00"/>
    <s v="Second Class"/>
    <x v="217"/>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x v="408"/>
    <s v="Ben Ferrer"/>
    <x v="2"/>
    <s v="United States"/>
    <s v="San Francisco"/>
    <x v="1"/>
    <n v="94109"/>
    <x v="1"/>
    <s v="OFF-BI-10004182"/>
    <x v="1"/>
    <x v="8"/>
    <s v="Economy Binders"/>
    <n v="14.976000000000001"/>
    <n v="9"/>
    <n v="0.2"/>
    <n v="5.4288000000000007"/>
  </r>
  <r>
    <n v="4181"/>
    <x v="2069"/>
    <x v="3"/>
    <x v="566"/>
    <d v="2014-10-12T00:00:00"/>
    <s v="Standard Class"/>
    <x v="300"/>
    <s v="Joe Kamberova"/>
    <x v="0"/>
    <s v="United States"/>
    <s v="Houston"/>
    <x v="5"/>
    <n v="77036"/>
    <x v="2"/>
    <s v="OFF-BI-10000756"/>
    <x v="1"/>
    <x v="8"/>
    <s v="Storex DuraTech Recycled Plastic Frosted Binders"/>
    <n v="4.2399999999999993"/>
    <n v="5"/>
    <n v="0.8"/>
    <n v="-6.3599999999999994"/>
  </r>
  <r>
    <n v="4182"/>
    <x v="2070"/>
    <x v="3"/>
    <x v="833"/>
    <d v="2014-10-13T00:00:00"/>
    <s v="Standard Class"/>
    <x v="736"/>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x v="736"/>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x v="736"/>
    <s v="Cyra Reiten"/>
    <x v="2"/>
    <s v="United States"/>
    <s v="New York City"/>
    <x v="15"/>
    <n v="10035"/>
    <x v="3"/>
    <s v="OFF-ST-10000991"/>
    <x v="1"/>
    <x v="4"/>
    <s v="Space Solutions HD Industrial Steel Shelving."/>
    <n v="344.90999999999997"/>
    <n v="3"/>
    <n v="0"/>
    <n v="10.347300000000004"/>
  </r>
  <r>
    <n v="4185"/>
    <x v="2071"/>
    <x v="0"/>
    <x v="5"/>
    <d v="2013-12-08T00:00:00"/>
    <s v="First Class"/>
    <x v="636"/>
    <s v="Aleksandra Gannaway"/>
    <x v="1"/>
    <s v="United States"/>
    <s v="Franklin"/>
    <x v="31"/>
    <n v="2038"/>
    <x v="3"/>
    <s v="FUR-BO-10002853"/>
    <x v="0"/>
    <x v="0"/>
    <s v="O'Sullivan 5-Shelf Heavy-Duty Bookcases"/>
    <n v="81.94"/>
    <n v="1"/>
    <n v="0"/>
    <n v="20.484999999999999"/>
  </r>
  <r>
    <n v="4186"/>
    <x v="2072"/>
    <x v="0"/>
    <x v="147"/>
    <d v="2013-10-23T00:00:00"/>
    <s v="First Class"/>
    <x v="380"/>
    <s v="Charles McCrossin"/>
    <x v="0"/>
    <s v="United States"/>
    <s v="Baltimore"/>
    <x v="39"/>
    <n v="21215"/>
    <x v="3"/>
    <s v="TEC-AC-10004510"/>
    <x v="2"/>
    <x v="11"/>
    <s v="Logitech Desktop MK120 Mouse and keyboard Combo"/>
    <n v="98.16"/>
    <n v="6"/>
    <n v="0"/>
    <n v="9.8159999999999954"/>
  </r>
  <r>
    <n v="4187"/>
    <x v="2073"/>
    <x v="3"/>
    <x v="796"/>
    <d v="2014-05-24T00:00:00"/>
    <s v="Standard Class"/>
    <x v="737"/>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x v="737"/>
    <s v="Susan Gilcrest"/>
    <x v="1"/>
    <s v="United States"/>
    <s v="Mcallen"/>
    <x v="5"/>
    <n v="78501"/>
    <x v="2"/>
    <s v="OFF-BI-10002571"/>
    <x v="1"/>
    <x v="8"/>
    <s v="Avery Framed View Binder, EZD Ring (Locking), Navy, 1 1/2&quot;"/>
    <n v="1.9959999999999996"/>
    <n v="1"/>
    <n v="0.8"/>
    <n v="-3.293400000000001"/>
  </r>
  <r>
    <n v="4189"/>
    <x v="2073"/>
    <x v="3"/>
    <x v="796"/>
    <d v="2014-05-24T00:00:00"/>
    <s v="Standard Class"/>
    <x v="737"/>
    <s v="Susan Gilcrest"/>
    <x v="1"/>
    <s v="United States"/>
    <s v="Mcallen"/>
    <x v="5"/>
    <n v="78501"/>
    <x v="2"/>
    <s v="OFF-ST-10004835"/>
    <x v="1"/>
    <x v="4"/>
    <s v="Plastic Stacking Crates &amp; Casters"/>
    <n v="8.9280000000000008"/>
    <n v="2"/>
    <n v="0.2"/>
    <n v="0.66959999999999997"/>
  </r>
  <r>
    <n v="4190"/>
    <x v="2074"/>
    <x v="0"/>
    <x v="182"/>
    <d v="2013-10-02T00:00:00"/>
    <s v="Second Class"/>
    <x v="728"/>
    <s v="Charles Sheldon"/>
    <x v="1"/>
    <s v="United States"/>
    <s v="Iowa City"/>
    <x v="23"/>
    <n v="52240"/>
    <x v="2"/>
    <s v="OFF-PA-10004022"/>
    <x v="1"/>
    <x v="10"/>
    <s v="Hammermill Color Copier Paper (28Lb. and 96 Bright)"/>
    <n v="9.99"/>
    <n v="1"/>
    <n v="0"/>
    <n v="4.4954999999999998"/>
  </r>
  <r>
    <n v="4191"/>
    <x v="2075"/>
    <x v="3"/>
    <x v="701"/>
    <d v="2014-11-23T00:00:00"/>
    <s v="Standard Class"/>
    <x v="332"/>
    <s v="Hunter Lopez"/>
    <x v="0"/>
    <s v="United States"/>
    <s v="Newark"/>
    <x v="13"/>
    <n v="19711"/>
    <x v="3"/>
    <s v="TEC-CO-10004722"/>
    <x v="2"/>
    <x v="16"/>
    <s v="Canon imageCLASS 2200 Advanced Copier"/>
    <n v="10499.97"/>
    <n v="3"/>
    <n v="0"/>
    <n v="5039.9856"/>
  </r>
  <r>
    <n v="4192"/>
    <x v="2076"/>
    <x v="1"/>
    <x v="951"/>
    <d v="2012-07-08T00:00:00"/>
    <s v="Same Day"/>
    <x v="661"/>
    <s v="Darrin Martin"/>
    <x v="0"/>
    <s v="United States"/>
    <s v="Houston"/>
    <x v="5"/>
    <n v="77070"/>
    <x v="2"/>
    <s v="OFF-PA-10004248"/>
    <x v="1"/>
    <x v="10"/>
    <s v="Xerox 1990"/>
    <n v="21.12"/>
    <n v="5"/>
    <n v="0.2"/>
    <n v="6.5999999999999988"/>
  </r>
  <r>
    <n v="4193"/>
    <x v="2077"/>
    <x v="1"/>
    <x v="547"/>
    <d v="2012-11-20T00:00:00"/>
    <s v="Standard Class"/>
    <x v="96"/>
    <s v="Heather Kirkland"/>
    <x v="1"/>
    <s v="United States"/>
    <s v="Boise"/>
    <x v="45"/>
    <n v="83704"/>
    <x v="1"/>
    <s v="FUR-TA-10000577"/>
    <x v="0"/>
    <x v="3"/>
    <s v="Bretford CR4500 Series Slim Rectangular Table"/>
    <n v="696.42"/>
    <n v="2"/>
    <n v="0"/>
    <n v="160.17660000000001"/>
  </r>
  <r>
    <n v="4194"/>
    <x v="2077"/>
    <x v="1"/>
    <x v="547"/>
    <d v="2012-11-20T00:00:00"/>
    <s v="Standard Class"/>
    <x v="96"/>
    <s v="Heather Kirkland"/>
    <x v="1"/>
    <s v="United States"/>
    <s v="Boise"/>
    <x v="45"/>
    <n v="83704"/>
    <x v="1"/>
    <s v="TEC-PH-10001254"/>
    <x v="2"/>
    <x v="7"/>
    <s v="Jabra BIZ 2300 Duo QD Duo Corded Headset"/>
    <n v="304.77600000000001"/>
    <n v="3"/>
    <n v="0.2"/>
    <n v="22.858199999999982"/>
  </r>
  <r>
    <n v="4195"/>
    <x v="2078"/>
    <x v="1"/>
    <x v="652"/>
    <d v="2012-06-22T00:00:00"/>
    <s v="Standard Class"/>
    <x v="696"/>
    <s v="Bruce Geld"/>
    <x v="0"/>
    <s v="United States"/>
    <s v="San Diego"/>
    <x v="1"/>
    <n v="92105"/>
    <x v="1"/>
    <s v="OFF-AR-10001044"/>
    <x v="1"/>
    <x v="6"/>
    <s v="BOSTON Ranger #55 Pencil Sharpener, Black"/>
    <n v="51.98"/>
    <n v="2"/>
    <n v="0"/>
    <n v="15.074199999999998"/>
  </r>
  <r>
    <n v="4196"/>
    <x v="2079"/>
    <x v="0"/>
    <x v="143"/>
    <d v="2013-04-15T00:00:00"/>
    <s v="Standard Class"/>
    <x v="242"/>
    <s v="Clytie Kelty"/>
    <x v="0"/>
    <s v="United States"/>
    <s v="Los Angeles"/>
    <x v="1"/>
    <n v="90032"/>
    <x v="1"/>
    <s v="FUR-FU-10002597"/>
    <x v="0"/>
    <x v="5"/>
    <s v="C-Line Magnetic Cubicle Keepers, Clear Polypropylene"/>
    <n v="24.700000000000003"/>
    <n v="5"/>
    <n v="0"/>
    <n v="10.374000000000001"/>
  </r>
  <r>
    <n v="4197"/>
    <x v="2080"/>
    <x v="1"/>
    <x v="24"/>
    <d v="2012-04-23T00:00:00"/>
    <s v="Second Class"/>
    <x v="288"/>
    <s v="Roland Fjeld"/>
    <x v="0"/>
    <s v="United States"/>
    <s v="New York City"/>
    <x v="15"/>
    <n v="10024"/>
    <x v="3"/>
    <s v="OFF-LA-10004093"/>
    <x v="1"/>
    <x v="2"/>
    <s v="Avery 486"/>
    <n v="21.93"/>
    <n v="3"/>
    <n v="0"/>
    <n v="10.307099999999998"/>
  </r>
  <r>
    <n v="4198"/>
    <x v="2081"/>
    <x v="0"/>
    <x v="275"/>
    <d v="2013-12-09T00:00:00"/>
    <s v="Standard Class"/>
    <x v="17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x v="170"/>
    <s v="Caroline Jumper"/>
    <x v="0"/>
    <s v="United States"/>
    <s v="Philadelphia"/>
    <x v="9"/>
    <n v="19134"/>
    <x v="3"/>
    <s v="OFF-BI-10001072"/>
    <x v="1"/>
    <x v="8"/>
    <s v="GBC Clear Cover, 8-1/2 x 11, unpunched, 25 covers per pack"/>
    <n v="18.192000000000004"/>
    <n v="4"/>
    <n v="0.7"/>
    <n v="-14.553600000000003"/>
  </r>
  <r>
    <n v="4200"/>
    <x v="2082"/>
    <x v="1"/>
    <x v="895"/>
    <d v="2012-12-10T00:00:00"/>
    <s v="Same Day"/>
    <x v="15"/>
    <s v="Matt Abelman"/>
    <x v="2"/>
    <s v="United States"/>
    <s v="New York City"/>
    <x v="15"/>
    <n v="10024"/>
    <x v="3"/>
    <s v="OFF-LA-10004093"/>
    <x v="1"/>
    <x v="2"/>
    <s v="Avery 486"/>
    <n v="7.31"/>
    <n v="1"/>
    <n v="0"/>
    <n v="3.4356999999999998"/>
  </r>
  <r>
    <n v="4201"/>
    <x v="2082"/>
    <x v="1"/>
    <x v="895"/>
    <d v="2012-12-10T00:00:00"/>
    <s v="Same Day"/>
    <x v="15"/>
    <s v="Matt Abelman"/>
    <x v="2"/>
    <s v="United States"/>
    <s v="New York City"/>
    <x v="15"/>
    <n v="10024"/>
    <x v="3"/>
    <s v="TEC-CO-10002095"/>
    <x v="2"/>
    <x v="16"/>
    <s v="Hewlett Packard 610 Color Digital Copier / Printer"/>
    <n v="799.98400000000004"/>
    <n v="2"/>
    <n v="0.2"/>
    <n v="249.99499999999998"/>
  </r>
  <r>
    <n v="4202"/>
    <x v="2082"/>
    <x v="1"/>
    <x v="895"/>
    <d v="2012-12-10T00:00:00"/>
    <s v="Same Day"/>
    <x v="15"/>
    <s v="Matt Abelman"/>
    <x v="2"/>
    <s v="United States"/>
    <s v="New York City"/>
    <x v="15"/>
    <n v="10024"/>
    <x v="3"/>
    <s v="OFF-PA-10002713"/>
    <x v="1"/>
    <x v="10"/>
    <s v="Adams Phone Message Book, 200 Message Capacity, 8 1/16” x 11”"/>
    <n v="41.28"/>
    <n v="6"/>
    <n v="0"/>
    <n v="18.988799999999998"/>
  </r>
  <r>
    <n v="4203"/>
    <x v="2082"/>
    <x v="1"/>
    <x v="895"/>
    <d v="2012-12-10T00:00:00"/>
    <s v="Same Day"/>
    <x v="15"/>
    <s v="Matt Abelman"/>
    <x v="2"/>
    <s v="United States"/>
    <s v="New York City"/>
    <x v="15"/>
    <n v="10024"/>
    <x v="3"/>
    <s v="OFF-PA-10002254"/>
    <x v="1"/>
    <x v="10"/>
    <s v="Xerox 1883"/>
    <n v="184.66"/>
    <n v="7"/>
    <n v="0"/>
    <n v="84.943599999999989"/>
  </r>
  <r>
    <n v="4204"/>
    <x v="2083"/>
    <x v="2"/>
    <x v="656"/>
    <d v="2011-11-02T00:00:00"/>
    <s v="Second Class"/>
    <x v="562"/>
    <s v="Anne McFarland"/>
    <x v="0"/>
    <s v="United States"/>
    <s v="Cranston"/>
    <x v="34"/>
    <n v="2920"/>
    <x v="3"/>
    <s v="OFF-AR-10001683"/>
    <x v="1"/>
    <x v="6"/>
    <s v="Lumber Crayons"/>
    <n v="49.25"/>
    <n v="5"/>
    <n v="0"/>
    <n v="18.715000000000003"/>
  </r>
  <r>
    <n v="4205"/>
    <x v="2083"/>
    <x v="2"/>
    <x v="656"/>
    <d v="2011-11-02T00:00:00"/>
    <s v="Second Class"/>
    <x v="562"/>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x v="562"/>
    <s v="Anne McFarland"/>
    <x v="0"/>
    <s v="United States"/>
    <s v="Cranston"/>
    <x v="34"/>
    <n v="2920"/>
    <x v="3"/>
    <s v="FUR-FU-10002364"/>
    <x v="0"/>
    <x v="5"/>
    <s v="Eldon Expressions Wood Desk Accessories, Oak"/>
    <n v="14.76"/>
    <n v="2"/>
    <n v="0"/>
    <n v="4.2803999999999984"/>
  </r>
  <r>
    <n v="4207"/>
    <x v="2083"/>
    <x v="2"/>
    <x v="656"/>
    <d v="2011-11-02T00:00:00"/>
    <s v="Second Class"/>
    <x v="562"/>
    <s v="Anne McFarland"/>
    <x v="0"/>
    <s v="United States"/>
    <s v="Cranston"/>
    <x v="34"/>
    <n v="2920"/>
    <x v="3"/>
    <s v="OFF-BI-10004001"/>
    <x v="1"/>
    <x v="8"/>
    <s v="GBC Recycled VeloBinder Covers"/>
    <n v="34.08"/>
    <n v="2"/>
    <n v="0"/>
    <n v="15.676799999999997"/>
  </r>
  <r>
    <n v="4208"/>
    <x v="2083"/>
    <x v="2"/>
    <x v="656"/>
    <d v="2011-11-02T00:00:00"/>
    <s v="Second Class"/>
    <x v="562"/>
    <s v="Anne McFarland"/>
    <x v="0"/>
    <s v="United States"/>
    <s v="Cranston"/>
    <x v="34"/>
    <n v="2920"/>
    <x v="3"/>
    <s v="FUR-FU-10000023"/>
    <x v="0"/>
    <x v="5"/>
    <s v="Eldon Wave Desk Accessories"/>
    <n v="17.669999999999998"/>
    <n v="3"/>
    <n v="0"/>
    <n v="7.7748000000000008"/>
  </r>
  <r>
    <n v="4209"/>
    <x v="2083"/>
    <x v="2"/>
    <x v="656"/>
    <d v="2011-11-02T00:00:00"/>
    <s v="Second Class"/>
    <x v="562"/>
    <s v="Anne McFarland"/>
    <x v="0"/>
    <s v="United States"/>
    <s v="Cranston"/>
    <x v="34"/>
    <n v="2920"/>
    <x v="3"/>
    <s v="FUR-CH-10002320"/>
    <x v="0"/>
    <x v="1"/>
    <s v="Hon Pagoda Stacking Chairs"/>
    <n v="1604.9"/>
    <n v="5"/>
    <n v="0"/>
    <n v="481.46999999999991"/>
  </r>
  <r>
    <n v="4210"/>
    <x v="2083"/>
    <x v="2"/>
    <x v="656"/>
    <d v="2011-11-02T00:00:00"/>
    <s v="Second Class"/>
    <x v="562"/>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x v="738"/>
    <s v="Angele Hood"/>
    <x v="0"/>
    <s v="United States"/>
    <s v="Chicago"/>
    <x v="10"/>
    <n v="60623"/>
    <x v="2"/>
    <s v="OFF-PA-10004965"/>
    <x v="1"/>
    <x v="10"/>
    <s v="Xerox 1921"/>
    <n v="15.984000000000002"/>
    <n v="2"/>
    <n v="0.2"/>
    <n v="4.9949999999999992"/>
  </r>
  <r>
    <n v="4212"/>
    <x v="2085"/>
    <x v="2"/>
    <x v="952"/>
    <d v="2011-05-09T00:00:00"/>
    <s v="Second Class"/>
    <x v="724"/>
    <s v="Peter Fuller"/>
    <x v="0"/>
    <s v="United States"/>
    <s v="Richmond"/>
    <x v="0"/>
    <n v="40475"/>
    <x v="0"/>
    <s v="OFF-PA-10003016"/>
    <x v="1"/>
    <x v="10"/>
    <s v="Adams &quot;While You Were Out&quot; Message Pads"/>
    <n v="9.42"/>
    <n v="3"/>
    <n v="0"/>
    <n v="4.238999999999999"/>
  </r>
  <r>
    <n v="4213"/>
    <x v="2085"/>
    <x v="2"/>
    <x v="952"/>
    <d v="2011-05-09T00:00:00"/>
    <s v="Second Class"/>
    <x v="724"/>
    <s v="Peter Fuller"/>
    <x v="0"/>
    <s v="United States"/>
    <s v="Richmond"/>
    <x v="0"/>
    <n v="40475"/>
    <x v="0"/>
    <s v="OFF-AR-10003651"/>
    <x v="1"/>
    <x v="6"/>
    <s v="Newell 350"/>
    <n v="6.56"/>
    <n v="2"/>
    <n v="0"/>
    <n v="1.9023999999999992"/>
  </r>
  <r>
    <n v="4214"/>
    <x v="2085"/>
    <x v="2"/>
    <x v="952"/>
    <d v="2011-05-09T00:00:00"/>
    <s v="Second Class"/>
    <x v="724"/>
    <s v="Peter Fuller"/>
    <x v="0"/>
    <s v="United States"/>
    <s v="Richmond"/>
    <x v="0"/>
    <n v="40475"/>
    <x v="0"/>
    <s v="OFF-PA-10001363"/>
    <x v="1"/>
    <x v="10"/>
    <s v="Xerox 1933"/>
    <n v="24.56"/>
    <n v="2"/>
    <n v="0"/>
    <n v="11.543199999999999"/>
  </r>
  <r>
    <n v="4215"/>
    <x v="2086"/>
    <x v="0"/>
    <x v="758"/>
    <d v="2013-03-09T00:00:00"/>
    <s v="Standard Class"/>
    <x v="502"/>
    <s v="Rick Duston"/>
    <x v="0"/>
    <s v="United States"/>
    <s v="Mishawaka"/>
    <x v="14"/>
    <n v="46544"/>
    <x v="2"/>
    <s v="OFF-BI-10003876"/>
    <x v="1"/>
    <x v="8"/>
    <s v="Green Canvas Binder for 8-1/2&quot; x 14&quot; Sheets"/>
    <n v="128.39999999999998"/>
    <n v="3"/>
    <n v="0"/>
    <n v="64.199999999999989"/>
  </r>
  <r>
    <n v="4216"/>
    <x v="2087"/>
    <x v="2"/>
    <x v="953"/>
    <d v="2011-12-04T00:00:00"/>
    <s v="Standard Class"/>
    <x v="145"/>
    <s v="Jeremy Lonsdale"/>
    <x v="0"/>
    <s v="United States"/>
    <s v="Mount Vernon"/>
    <x v="15"/>
    <n v="10550"/>
    <x v="3"/>
    <s v="OFF-EN-10004007"/>
    <x v="1"/>
    <x v="12"/>
    <s v="Park Ridge Embossed Executive Business Envelopes"/>
    <n v="62.28"/>
    <n v="4"/>
    <n v="0"/>
    <n v="29.271599999999999"/>
  </r>
  <r>
    <n v="4217"/>
    <x v="2088"/>
    <x v="1"/>
    <x v="954"/>
    <d v="2012-02-22T00:00:00"/>
    <s v="Standard Class"/>
    <x v="448"/>
    <s v="Ann Blume"/>
    <x v="1"/>
    <s v="United States"/>
    <s v="Los Angeles"/>
    <x v="1"/>
    <n v="90004"/>
    <x v="1"/>
    <s v="OFF-LA-10002271"/>
    <x v="1"/>
    <x v="2"/>
    <s v="Smead Alpha-Z Color-Coded Second Alphabetical Labels and Starter Set"/>
    <n v="9.24"/>
    <n v="3"/>
    <n v="0"/>
    <n v="4.4352"/>
  </r>
  <r>
    <n v="4218"/>
    <x v="2089"/>
    <x v="3"/>
    <x v="719"/>
    <d v="2014-04-04T00:00:00"/>
    <s v="First Class"/>
    <x v="714"/>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x v="714"/>
    <s v="Nick Crebassa"/>
    <x v="1"/>
    <s v="United States"/>
    <s v="San Francisco"/>
    <x v="1"/>
    <n v="94110"/>
    <x v="1"/>
    <s v="TEC-MA-10000418"/>
    <x v="2"/>
    <x v="15"/>
    <s v="Cubify CubeX 3D Printer Double Head Print"/>
    <n v="4799.9839999999995"/>
    <n v="2"/>
    <n v="0.2"/>
    <n v="359.99879999999962"/>
  </r>
  <r>
    <n v="4220"/>
    <x v="2090"/>
    <x v="3"/>
    <x v="532"/>
    <d v="2014-06-14T00:00:00"/>
    <s v="Second Class"/>
    <x v="483"/>
    <s v="Tom Boeckenhauer"/>
    <x v="0"/>
    <s v="United States"/>
    <s v="Seattle"/>
    <x v="4"/>
    <n v="98103"/>
    <x v="1"/>
    <s v="OFF-PA-10004243"/>
    <x v="1"/>
    <x v="10"/>
    <s v="Xerox 1939"/>
    <n v="37.94"/>
    <n v="2"/>
    <n v="0"/>
    <n v="18.211199999999998"/>
  </r>
  <r>
    <n v="4221"/>
    <x v="2090"/>
    <x v="3"/>
    <x v="532"/>
    <d v="2014-06-14T00:00:00"/>
    <s v="Second Class"/>
    <x v="483"/>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x v="483"/>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x v="483"/>
    <s v="Tom Boeckenhauer"/>
    <x v="0"/>
    <s v="United States"/>
    <s v="Seattle"/>
    <x v="4"/>
    <n v="98103"/>
    <x v="1"/>
    <s v="OFF-ST-10004804"/>
    <x v="1"/>
    <x v="4"/>
    <s v="Belkin 19&quot; Vented Equipment Shelf, Black"/>
    <n v="102.96"/>
    <n v="2"/>
    <n v="0"/>
    <n v="1.0296000000000021"/>
  </r>
  <r>
    <n v="4224"/>
    <x v="2090"/>
    <x v="3"/>
    <x v="532"/>
    <d v="2014-06-14T00:00:00"/>
    <s v="Second Class"/>
    <x v="483"/>
    <s v="Tom Boeckenhauer"/>
    <x v="0"/>
    <s v="United States"/>
    <s v="Seattle"/>
    <x v="4"/>
    <n v="98103"/>
    <x v="1"/>
    <s v="FUR-BO-10001519"/>
    <x v="0"/>
    <x v="0"/>
    <s v="O'Sullivan 3-Shelf Heavy-Duty Bookcases"/>
    <n v="174.42000000000002"/>
    <n v="3"/>
    <n v="0"/>
    <n v="41.860800000000005"/>
  </r>
  <r>
    <n v="4225"/>
    <x v="2091"/>
    <x v="0"/>
    <x v="955"/>
    <d v="2013-10-04T00:00:00"/>
    <s v="First Class"/>
    <x v="69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x v="225"/>
    <s v="Ellis Ballard"/>
    <x v="1"/>
    <s v="United States"/>
    <s v="Chicago"/>
    <x v="10"/>
    <n v="60623"/>
    <x v="2"/>
    <s v="FUR-FU-10003930"/>
    <x v="0"/>
    <x v="5"/>
    <s v="Howard Miller 12-3/4 Diameter Accuwave DS  Wall Clock"/>
    <n v="94.427999999999997"/>
    <n v="3"/>
    <n v="0.6"/>
    <n v="-42.492599999999982"/>
  </r>
  <r>
    <n v="4227"/>
    <x v="2093"/>
    <x v="3"/>
    <x v="343"/>
    <d v="2014-11-17T00:00:00"/>
    <s v="Standard Class"/>
    <x v="576"/>
    <s v="William Brown"/>
    <x v="0"/>
    <s v="United States"/>
    <s v="Urbandale"/>
    <x v="23"/>
    <n v="50322"/>
    <x v="2"/>
    <s v="OFF-FA-10004854"/>
    <x v="1"/>
    <x v="13"/>
    <s v="Vinyl Coated Wire Paper Clips in Organizer Box, 800/Box"/>
    <n v="45.92"/>
    <n v="4"/>
    <n v="0"/>
    <n v="21.5824"/>
  </r>
  <r>
    <n v="4228"/>
    <x v="2094"/>
    <x v="1"/>
    <x v="956"/>
    <d v="2012-01-10T00:00:00"/>
    <s v="Standard Class"/>
    <x v="256"/>
    <s v="Steven Roelle"/>
    <x v="2"/>
    <s v="United States"/>
    <s v="Seattle"/>
    <x v="4"/>
    <n v="98103"/>
    <x v="1"/>
    <s v="FUR-CH-10003396"/>
    <x v="0"/>
    <x v="1"/>
    <s v="Global Deluxe Steno Chair"/>
    <n v="61.584000000000003"/>
    <n v="1"/>
    <n v="0.2"/>
    <n v="-6.9282000000000039"/>
  </r>
  <r>
    <n v="4229"/>
    <x v="2095"/>
    <x v="0"/>
    <x v="830"/>
    <d v="2013-03-27T00:00:00"/>
    <s v="First Class"/>
    <x v="500"/>
    <s v="Vivek Grady"/>
    <x v="1"/>
    <s v="United States"/>
    <s v="Richmond"/>
    <x v="14"/>
    <n v="47374"/>
    <x v="2"/>
    <s v="OFF-PA-10001994"/>
    <x v="1"/>
    <x v="10"/>
    <s v="Ink Jet Note and Greeting Cards, 8-1/2&quot; x 5-1/2&quot; Card Size"/>
    <n v="22.48"/>
    <n v="1"/>
    <n v="0"/>
    <n v="10.3408"/>
  </r>
  <r>
    <n v="4230"/>
    <x v="2096"/>
    <x v="3"/>
    <x v="957"/>
    <d v="2014-07-11T00:00:00"/>
    <s v="Standard Class"/>
    <x v="322"/>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x v="322"/>
    <s v="Linda Southworth"/>
    <x v="1"/>
    <s v="United States"/>
    <s v="Dallas"/>
    <x v="5"/>
    <n v="75220"/>
    <x v="2"/>
    <s v="OFF-BI-10003429"/>
    <x v="1"/>
    <x v="8"/>
    <s v="Cardinal HOLDit! Binder Insert Strips,Extra Strips"/>
    <n v="11.393999999999998"/>
    <n v="9"/>
    <n v="0.8"/>
    <n v="-17.660699999999999"/>
  </r>
  <r>
    <n v="4232"/>
    <x v="2096"/>
    <x v="3"/>
    <x v="957"/>
    <d v="2014-07-11T00:00:00"/>
    <s v="Standard Class"/>
    <x v="322"/>
    <s v="Linda Southworth"/>
    <x v="1"/>
    <s v="United States"/>
    <s v="Dallas"/>
    <x v="5"/>
    <n v="75220"/>
    <x v="2"/>
    <s v="OFF-PA-10000232"/>
    <x v="1"/>
    <x v="10"/>
    <s v="Xerox 1975"/>
    <n v="15.552000000000003"/>
    <n v="3"/>
    <n v="0.2"/>
    <n v="5.6375999999999999"/>
  </r>
  <r>
    <n v="4233"/>
    <x v="2096"/>
    <x v="3"/>
    <x v="957"/>
    <d v="2014-07-11T00:00:00"/>
    <s v="Standard Class"/>
    <x v="322"/>
    <s v="Linda Southworth"/>
    <x v="1"/>
    <s v="United States"/>
    <s v="Dallas"/>
    <x v="5"/>
    <n v="75220"/>
    <x v="2"/>
    <s v="OFF-PA-10002195"/>
    <x v="1"/>
    <x v="10"/>
    <s v="Xerox 1966"/>
    <n v="31.104000000000006"/>
    <n v="6"/>
    <n v="0.2"/>
    <n v="11.2752"/>
  </r>
  <r>
    <n v="4234"/>
    <x v="2096"/>
    <x v="3"/>
    <x v="957"/>
    <d v="2014-07-11T00:00:00"/>
    <s v="Standard Class"/>
    <x v="322"/>
    <s v="Linda Southworth"/>
    <x v="1"/>
    <s v="United States"/>
    <s v="Dallas"/>
    <x v="5"/>
    <n v="75220"/>
    <x v="2"/>
    <s v="OFF-BI-10004492"/>
    <x v="1"/>
    <x v="8"/>
    <s v="Tuf-Vin Binders"/>
    <n v="6.3159999999999981"/>
    <n v="1"/>
    <n v="0.8"/>
    <n v="-10.421400000000002"/>
  </r>
  <r>
    <n v="4235"/>
    <x v="2097"/>
    <x v="2"/>
    <x v="158"/>
    <d v="2011-09-24T00:00:00"/>
    <s v="First Class"/>
    <x v="15"/>
    <s v="Matt Abelman"/>
    <x v="2"/>
    <s v="United States"/>
    <s v="Philadelphia"/>
    <x v="9"/>
    <n v="19143"/>
    <x v="3"/>
    <s v="OFF-PA-10004000"/>
    <x v="1"/>
    <x v="10"/>
    <s v="While You Were Out Pads, 50 per Pad, 4 x 5 1/4, Green Cycle"/>
    <n v="11.352000000000002"/>
    <n v="3"/>
    <n v="0.2"/>
    <n v="4.1151"/>
  </r>
  <r>
    <n v="4236"/>
    <x v="2097"/>
    <x v="2"/>
    <x v="158"/>
    <d v="2011-09-24T00:00:00"/>
    <s v="First Class"/>
    <x v="15"/>
    <s v="Matt Abelman"/>
    <x v="2"/>
    <s v="United States"/>
    <s v="Philadelphia"/>
    <x v="9"/>
    <n v="19143"/>
    <x v="3"/>
    <s v="OFF-LA-10004425"/>
    <x v="1"/>
    <x v="2"/>
    <s v="Staples"/>
    <n v="20.808000000000003"/>
    <n v="9"/>
    <n v="0.2"/>
    <n v="7.0226999999999995"/>
  </r>
  <r>
    <n v="4237"/>
    <x v="2098"/>
    <x v="0"/>
    <x v="310"/>
    <d v="2013-07-28T00:00:00"/>
    <s v="Standard Class"/>
    <x v="739"/>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x v="550"/>
    <s v="Michael Dominguez"/>
    <x v="1"/>
    <s v="United States"/>
    <s v="Philadelphia"/>
    <x v="9"/>
    <n v="19134"/>
    <x v="3"/>
    <s v="OFF-AR-10001972"/>
    <x v="1"/>
    <x v="6"/>
    <s v="Newell 323"/>
    <n v="9.4080000000000013"/>
    <n v="7"/>
    <n v="0.2"/>
    <n v="0.70560000000000045"/>
  </r>
  <r>
    <n v="4239"/>
    <x v="2100"/>
    <x v="3"/>
    <x v="606"/>
    <d v="2014-03-29T00:00:00"/>
    <s v="First Class"/>
    <x v="59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x v="33"/>
    <s v="Ken Brennan"/>
    <x v="1"/>
    <s v="United States"/>
    <s v="Grand Rapids"/>
    <x v="12"/>
    <n v="49505"/>
    <x v="2"/>
    <s v="OFF-PA-10000994"/>
    <x v="1"/>
    <x v="10"/>
    <s v="Xerox 1915"/>
    <n v="209.7"/>
    <n v="2"/>
    <n v="0"/>
    <n v="100.65599999999999"/>
  </r>
  <r>
    <n v="4241"/>
    <x v="2102"/>
    <x v="2"/>
    <x v="59"/>
    <d v="2011-09-26T00:00:00"/>
    <s v="Standard Class"/>
    <x v="671"/>
    <s v="Michelle Arnett"/>
    <x v="2"/>
    <s v="United States"/>
    <s v="Los Angeles"/>
    <x v="1"/>
    <n v="90004"/>
    <x v="1"/>
    <s v="OFF-AP-10001366"/>
    <x v="1"/>
    <x v="9"/>
    <s v="Staples"/>
    <n v="43.92"/>
    <n v="4"/>
    <n v="0"/>
    <n v="11.858400000000003"/>
  </r>
  <r>
    <n v="4242"/>
    <x v="2102"/>
    <x v="2"/>
    <x v="59"/>
    <d v="2011-09-26T00:00:00"/>
    <s v="Standard Class"/>
    <x v="671"/>
    <s v="Michelle Arnett"/>
    <x v="2"/>
    <s v="United States"/>
    <s v="Los Angeles"/>
    <x v="1"/>
    <n v="90004"/>
    <x v="1"/>
    <s v="OFF-BI-10001636"/>
    <x v="1"/>
    <x v="8"/>
    <s v="Ibico Plastic and Wire Spiral Binding Combs"/>
    <n v="20.231999999999999"/>
    <n v="3"/>
    <n v="0.2"/>
    <n v="6.5753999999999984"/>
  </r>
  <r>
    <n v="4243"/>
    <x v="2103"/>
    <x v="0"/>
    <x v="958"/>
    <d v="2013-04-06T00:00:00"/>
    <s v="First Class"/>
    <x v="467"/>
    <s v="Maria Etezadi"/>
    <x v="2"/>
    <s v="United States"/>
    <s v="Springfield"/>
    <x v="17"/>
    <n v="22153"/>
    <x v="0"/>
    <s v="TEC-PH-10001448"/>
    <x v="2"/>
    <x v="7"/>
    <s v="Anker Astro 15000mAh USB Portable Charger"/>
    <n v="149.97"/>
    <n v="3"/>
    <n v="0"/>
    <n v="5.9987999999999815"/>
  </r>
  <r>
    <n v="4244"/>
    <x v="2103"/>
    <x v="0"/>
    <x v="958"/>
    <d v="2013-04-06T00:00:00"/>
    <s v="First Class"/>
    <x v="467"/>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x v="63"/>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x v="60"/>
    <s v="Lindsay Shagiari"/>
    <x v="2"/>
    <s v="United States"/>
    <s v="Baltimore"/>
    <x v="39"/>
    <n v="21215"/>
    <x v="3"/>
    <s v="OFF-AR-10004582"/>
    <x v="1"/>
    <x v="6"/>
    <s v="BIC Brite Liner Grip Highlighters"/>
    <n v="1.64"/>
    <n v="1"/>
    <n v="0"/>
    <n v="0.73799999999999988"/>
  </r>
  <r>
    <n v="4247"/>
    <x v="2105"/>
    <x v="3"/>
    <x v="354"/>
    <d v="2014-12-05T00:00:00"/>
    <s v="Standard Class"/>
    <x v="60"/>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x v="60"/>
    <s v="Lindsay Shagiari"/>
    <x v="2"/>
    <s v="United States"/>
    <s v="Baltimore"/>
    <x v="39"/>
    <n v="21215"/>
    <x v="3"/>
    <s v="FUR-FU-10004270"/>
    <x v="0"/>
    <x v="5"/>
    <s v="Eldon Image Series Desk Accessories, Burgundy"/>
    <n v="20.9"/>
    <n v="5"/>
    <n v="0"/>
    <n v="7.5239999999999991"/>
  </r>
  <r>
    <n v="4249"/>
    <x v="2106"/>
    <x v="0"/>
    <x v="49"/>
    <d v="2013-12-06T00:00:00"/>
    <s v="Second Class"/>
    <x v="81"/>
    <s v="Shirley Jackson"/>
    <x v="0"/>
    <s v="United States"/>
    <s v="Fairfield"/>
    <x v="29"/>
    <n v="6824"/>
    <x v="3"/>
    <s v="OFF-BI-10004236"/>
    <x v="1"/>
    <x v="8"/>
    <s v="XtraLife ClearVue Slant-D Ring Binder, White, 3&quot;"/>
    <n v="88.08"/>
    <n v="6"/>
    <n v="0"/>
    <n v="40.516799999999996"/>
  </r>
  <r>
    <n v="4250"/>
    <x v="2106"/>
    <x v="0"/>
    <x v="49"/>
    <d v="2013-12-06T00:00:00"/>
    <s v="Second Class"/>
    <x v="81"/>
    <s v="Shirley Jackson"/>
    <x v="0"/>
    <s v="United States"/>
    <s v="Fairfield"/>
    <x v="29"/>
    <n v="6824"/>
    <x v="3"/>
    <s v="FUR-CH-10004997"/>
    <x v="0"/>
    <x v="1"/>
    <s v="Hon Every-Day Series Multi-Task Chairs"/>
    <n v="751.92"/>
    <n v="4"/>
    <n v="0"/>
    <n v="150.38400000000001"/>
  </r>
  <r>
    <n v="4251"/>
    <x v="2107"/>
    <x v="2"/>
    <x v="111"/>
    <d v="2011-09-19T00:00:00"/>
    <s v="Same Day"/>
    <x v="740"/>
    <s v="Bill Shonely"/>
    <x v="1"/>
    <s v="United States"/>
    <s v="New York City"/>
    <x v="15"/>
    <n v="10011"/>
    <x v="3"/>
    <s v="FUR-CH-10000988"/>
    <x v="0"/>
    <x v="1"/>
    <s v="Hon Olson Stacker Stools"/>
    <n v="887.10299999999995"/>
    <n v="7"/>
    <n v="0.1"/>
    <n v="177.42059999999998"/>
  </r>
  <r>
    <n v="4252"/>
    <x v="2108"/>
    <x v="1"/>
    <x v="924"/>
    <d v="2012-10-23T00:00:00"/>
    <s v="Same Day"/>
    <x v="267"/>
    <s v="Ralph Arnett"/>
    <x v="0"/>
    <s v="United States"/>
    <s v="Lakeland"/>
    <x v="2"/>
    <n v="33801"/>
    <x v="0"/>
    <s v="TEC-PH-10004897"/>
    <x v="2"/>
    <x v="7"/>
    <s v="Mediabridge Sport Armband iPhone 5s"/>
    <n v="55.944000000000003"/>
    <n v="7"/>
    <n v="0.2"/>
    <n v="-13.286700000000002"/>
  </r>
  <r>
    <n v="4253"/>
    <x v="2108"/>
    <x v="1"/>
    <x v="924"/>
    <d v="2012-10-23T00:00:00"/>
    <s v="Same Day"/>
    <x v="267"/>
    <s v="Ralph Arnett"/>
    <x v="0"/>
    <s v="United States"/>
    <s v="Lakeland"/>
    <x v="2"/>
    <n v="33801"/>
    <x v="0"/>
    <s v="OFF-AR-10002656"/>
    <x v="1"/>
    <x v="6"/>
    <s v="Sanford Liquid Accent Highlighters"/>
    <n v="10.688000000000001"/>
    <n v="2"/>
    <n v="0.2"/>
    <n v="2.271199999999999"/>
  </r>
  <r>
    <n v="4254"/>
    <x v="2108"/>
    <x v="1"/>
    <x v="924"/>
    <d v="2012-10-23T00:00:00"/>
    <s v="Same Day"/>
    <x v="267"/>
    <s v="Ralph Arnett"/>
    <x v="0"/>
    <s v="United States"/>
    <s v="Lakeland"/>
    <x v="2"/>
    <n v="33801"/>
    <x v="0"/>
    <s v="TEC-PH-10004924"/>
    <x v="2"/>
    <x v="7"/>
    <s v="SKILCRAFT Telephone Shoulder Rest, 2&quot; x 6.5&quot; x 2.5&quot;, Black"/>
    <n v="11.824"/>
    <n v="2"/>
    <n v="0.2"/>
    <n v="1.0346000000000006"/>
  </r>
  <r>
    <n v="4255"/>
    <x v="2109"/>
    <x v="3"/>
    <x v="119"/>
    <d v="2014-10-17T00:00:00"/>
    <s v="First Class"/>
    <x v="59"/>
    <s v="Troy Staebel"/>
    <x v="0"/>
    <s v="United States"/>
    <s v="Freeport"/>
    <x v="10"/>
    <n v="61032"/>
    <x v="2"/>
    <s v="OFF-PA-10003127"/>
    <x v="1"/>
    <x v="10"/>
    <s v="Staples"/>
    <n v="63.311999999999998"/>
    <n v="3"/>
    <n v="0.2"/>
    <n v="20.576399999999996"/>
  </r>
  <r>
    <n v="4256"/>
    <x v="2109"/>
    <x v="3"/>
    <x v="119"/>
    <d v="2014-10-17T00:00:00"/>
    <s v="First Class"/>
    <x v="59"/>
    <s v="Troy Staebel"/>
    <x v="0"/>
    <s v="United States"/>
    <s v="Freeport"/>
    <x v="10"/>
    <n v="61032"/>
    <x v="2"/>
    <s v="OFF-BI-10000778"/>
    <x v="1"/>
    <x v="8"/>
    <s v="GBC VeloBinder Electric Binding Machine"/>
    <n v="96.783999999999978"/>
    <n v="4"/>
    <n v="0.8"/>
    <n v="-145.17600000000002"/>
  </r>
  <r>
    <n v="4257"/>
    <x v="2109"/>
    <x v="3"/>
    <x v="119"/>
    <d v="2014-10-17T00:00:00"/>
    <s v="First Class"/>
    <x v="59"/>
    <s v="Troy Staebel"/>
    <x v="0"/>
    <s v="United States"/>
    <s v="Freeport"/>
    <x v="10"/>
    <n v="61032"/>
    <x v="2"/>
    <s v="FUR-FU-10001424"/>
    <x v="0"/>
    <x v="5"/>
    <s v="Dax Clear Box Frame"/>
    <n v="10.476000000000001"/>
    <n v="3"/>
    <n v="0.6"/>
    <n v="-6.8094000000000037"/>
  </r>
  <r>
    <n v="4258"/>
    <x v="2110"/>
    <x v="1"/>
    <x v="406"/>
    <d v="2012-09-09T00:00:00"/>
    <s v="Standard Class"/>
    <x v="10"/>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x v="152"/>
    <s v="Muhammed MacIntyre"/>
    <x v="1"/>
    <s v="United States"/>
    <s v="Seattle"/>
    <x v="4"/>
    <n v="98103"/>
    <x v="1"/>
    <s v="FUR-CH-10002880"/>
    <x v="0"/>
    <x v="1"/>
    <s v="Global High-Back Leather Tilter, Burgundy"/>
    <n v="196.78399999999999"/>
    <n v="2"/>
    <n v="0.2"/>
    <n v="-22.138200000000012"/>
  </r>
  <r>
    <n v="4260"/>
    <x v="2112"/>
    <x v="3"/>
    <x v="960"/>
    <d v="2014-11-03T00:00:00"/>
    <s v="Second Class"/>
    <x v="628"/>
    <s v="Lori Olson"/>
    <x v="1"/>
    <s v="United States"/>
    <s v="New York City"/>
    <x v="15"/>
    <n v="10035"/>
    <x v="3"/>
    <s v="OFF-EN-10004386"/>
    <x v="1"/>
    <x v="12"/>
    <s v="Recycled Interoffice Envelopes with String and Button Closure, 10 x 13"/>
    <n v="47.98"/>
    <n v="2"/>
    <n v="0"/>
    <n v="23.99"/>
  </r>
  <r>
    <n v="4261"/>
    <x v="2113"/>
    <x v="3"/>
    <x v="453"/>
    <d v="2014-10-20T00:00:00"/>
    <s v="Second Class"/>
    <x v="602"/>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x v="693"/>
    <s v="Cindy Chapman"/>
    <x v="0"/>
    <s v="United States"/>
    <s v="Moorhead"/>
    <x v="11"/>
    <n v="56560"/>
    <x v="2"/>
    <s v="TEC-AC-10002006"/>
    <x v="2"/>
    <x v="11"/>
    <s v="Memorex Micro Travel Drive 16 GB"/>
    <n v="63.96"/>
    <n v="4"/>
    <n v="0"/>
    <n v="19.827599999999997"/>
  </r>
  <r>
    <n v="4263"/>
    <x v="2115"/>
    <x v="3"/>
    <x v="296"/>
    <d v="2014-09-26T00:00:00"/>
    <s v="Standard Class"/>
    <x v="409"/>
    <s v="Kean Thornton"/>
    <x v="0"/>
    <s v="United States"/>
    <s v="Columbus"/>
    <x v="32"/>
    <n v="31907"/>
    <x v="0"/>
    <s v="OFF-AP-10001242"/>
    <x v="1"/>
    <x v="9"/>
    <s v="APC 7 Outlet Network SurgeArrest Surge Protector"/>
    <n v="80.48"/>
    <n v="1"/>
    <n v="0"/>
    <n v="24.143999999999998"/>
  </r>
  <r>
    <n v="4264"/>
    <x v="2116"/>
    <x v="3"/>
    <x v="132"/>
    <d v="2014-11-09T00:00:00"/>
    <s v="Standard Class"/>
    <x v="661"/>
    <s v="Darrin Martin"/>
    <x v="0"/>
    <s v="United States"/>
    <s v="Philadelphia"/>
    <x v="9"/>
    <n v="19143"/>
    <x v="3"/>
    <s v="OFF-BI-10000216"/>
    <x v="1"/>
    <x v="8"/>
    <s v="Mead 1st Gear 2&quot; Zipper Binder, Asst. Colors"/>
    <n v="11.673000000000002"/>
    <n v="3"/>
    <n v="0.7"/>
    <n v="-7.782"/>
  </r>
  <r>
    <n v="4265"/>
    <x v="2117"/>
    <x v="0"/>
    <x v="732"/>
    <d v="2013-11-10T00:00:00"/>
    <s v="Standard Class"/>
    <x v="212"/>
    <s v="Emily Phan"/>
    <x v="0"/>
    <s v="United States"/>
    <s v="Houston"/>
    <x v="5"/>
    <n v="77036"/>
    <x v="2"/>
    <s v="FUR-TA-10002774"/>
    <x v="0"/>
    <x v="3"/>
    <s v="Laminate Occasional Tables"/>
    <n v="863.12799999999993"/>
    <n v="8"/>
    <n v="0.3"/>
    <n v="-160.29520000000008"/>
  </r>
  <r>
    <n v="4266"/>
    <x v="2117"/>
    <x v="0"/>
    <x v="732"/>
    <d v="2013-11-10T00:00:00"/>
    <s v="Standard Class"/>
    <x v="212"/>
    <s v="Emily Phan"/>
    <x v="0"/>
    <s v="United States"/>
    <s v="Houston"/>
    <x v="5"/>
    <n v="77036"/>
    <x v="2"/>
    <s v="OFF-BI-10004364"/>
    <x v="1"/>
    <x v="8"/>
    <s v="Storex Dura Pro Binders"/>
    <n v="3.5639999999999992"/>
    <n v="3"/>
    <n v="0.8"/>
    <n v="-6.2370000000000019"/>
  </r>
  <r>
    <n v="4267"/>
    <x v="2117"/>
    <x v="0"/>
    <x v="732"/>
    <d v="2013-11-10T00:00:00"/>
    <s v="Standard Class"/>
    <x v="212"/>
    <s v="Emily Phan"/>
    <x v="0"/>
    <s v="United States"/>
    <s v="Houston"/>
    <x v="5"/>
    <n v="77036"/>
    <x v="2"/>
    <s v="FUR-BO-10000780"/>
    <x v="0"/>
    <x v="0"/>
    <s v="O'Sullivan Plantations 2-Door Library in Landvery Oak"/>
    <n v="956.6647999999999"/>
    <n v="7"/>
    <n v="0.32"/>
    <n v="-225.09759999999991"/>
  </r>
  <r>
    <n v="4268"/>
    <x v="2117"/>
    <x v="0"/>
    <x v="732"/>
    <d v="2013-11-10T00:00:00"/>
    <s v="Standard Class"/>
    <x v="212"/>
    <s v="Emily Phan"/>
    <x v="0"/>
    <s v="United States"/>
    <s v="Houston"/>
    <x v="5"/>
    <n v="77036"/>
    <x v="2"/>
    <s v="OFF-BI-10001989"/>
    <x v="1"/>
    <x v="8"/>
    <s v="Premium Transparent Presentation Covers by GBC"/>
    <n v="12.587999999999997"/>
    <n v="3"/>
    <n v="0.8"/>
    <n v="-20.140800000000006"/>
  </r>
  <r>
    <n v="4269"/>
    <x v="2117"/>
    <x v="0"/>
    <x v="732"/>
    <d v="2013-11-10T00:00:00"/>
    <s v="Standard Class"/>
    <x v="212"/>
    <s v="Emily Phan"/>
    <x v="0"/>
    <s v="United States"/>
    <s v="Houston"/>
    <x v="5"/>
    <n v="77036"/>
    <x v="2"/>
    <s v="TEC-AC-10004001"/>
    <x v="2"/>
    <x v="11"/>
    <s v="Logitech Wireless Headset H600 Over-The-Head Design"/>
    <n v="171.96"/>
    <n v="5"/>
    <n v="0.2"/>
    <n v="45.139500000000005"/>
  </r>
  <r>
    <n v="4270"/>
    <x v="2118"/>
    <x v="3"/>
    <x v="643"/>
    <d v="2014-06-30T00:00:00"/>
    <s v="Second Class"/>
    <x v="562"/>
    <s v="Anne McFarland"/>
    <x v="0"/>
    <s v="United States"/>
    <s v="Seattle"/>
    <x v="4"/>
    <n v="98115"/>
    <x v="1"/>
    <s v="FUR-TA-10000688"/>
    <x v="0"/>
    <x v="3"/>
    <s v="Chromcraft Bull-Nose Wood Round Conference Table Top, Wood Base"/>
    <n v="871.4"/>
    <n v="4"/>
    <n v="0"/>
    <n v="148.13799999999992"/>
  </r>
  <r>
    <n v="4271"/>
    <x v="2119"/>
    <x v="1"/>
    <x v="650"/>
    <d v="2012-11-30T00:00:00"/>
    <s v="Standard Class"/>
    <x v="741"/>
    <s v="Stefanie Holloman"/>
    <x v="1"/>
    <s v="United States"/>
    <s v="Jackson"/>
    <x v="18"/>
    <n v="38301"/>
    <x v="0"/>
    <s v="FUR-FU-10003930"/>
    <x v="0"/>
    <x v="5"/>
    <s v="Howard Miller 12-3/4 Diameter Accuwave DS  Wall Clock"/>
    <n v="692.47199999999998"/>
    <n v="11"/>
    <n v="0.2"/>
    <n v="190.42980000000006"/>
  </r>
  <r>
    <n v="4272"/>
    <x v="2120"/>
    <x v="0"/>
    <x v="390"/>
    <d v="2013-11-28T00:00:00"/>
    <s v="Second Class"/>
    <x v="156"/>
    <s v="Laura Armstrong"/>
    <x v="1"/>
    <s v="United States"/>
    <s v="Baltimore"/>
    <x v="39"/>
    <n v="21215"/>
    <x v="3"/>
    <s v="FUR-FU-10000965"/>
    <x v="0"/>
    <x v="5"/>
    <s v="Howard Miller 11-1/2&quot; Diameter Ridgewood Wall Clock"/>
    <n v="207.76"/>
    <n v="4"/>
    <n v="0"/>
    <n v="85.181600000000003"/>
  </r>
  <r>
    <n v="4273"/>
    <x v="2121"/>
    <x v="3"/>
    <x v="246"/>
    <d v="2014-07-22T00:00:00"/>
    <s v="Same Day"/>
    <x v="227"/>
    <s v="Sarah Foster"/>
    <x v="0"/>
    <s v="United States"/>
    <s v="Murray"/>
    <x v="7"/>
    <n v="84107"/>
    <x v="1"/>
    <s v="TEC-PH-10004071"/>
    <x v="2"/>
    <x v="7"/>
    <s v="PayAnywhere Card Reader"/>
    <n v="71.928000000000011"/>
    <n v="9"/>
    <n v="0.2"/>
    <n v="6.2936999999999976"/>
  </r>
  <r>
    <n v="4274"/>
    <x v="2121"/>
    <x v="3"/>
    <x v="246"/>
    <d v="2014-07-22T00:00:00"/>
    <s v="Same Day"/>
    <x v="227"/>
    <s v="Sarah Foster"/>
    <x v="0"/>
    <s v="United States"/>
    <s v="Murray"/>
    <x v="7"/>
    <n v="84107"/>
    <x v="1"/>
    <s v="OFF-AR-10001044"/>
    <x v="1"/>
    <x v="6"/>
    <s v="BOSTON Ranger #55 Pencil Sharpener, Black"/>
    <n v="25.99"/>
    <n v="1"/>
    <n v="0"/>
    <n v="7.5370999999999988"/>
  </r>
  <r>
    <n v="4275"/>
    <x v="2122"/>
    <x v="1"/>
    <x v="924"/>
    <d v="2012-10-28T00:00:00"/>
    <s v="Standard Class"/>
    <x v="122"/>
    <s v="Andrew Gjertsen"/>
    <x v="1"/>
    <s v="United States"/>
    <s v="Seattle"/>
    <x v="4"/>
    <n v="98105"/>
    <x v="1"/>
    <s v="OFF-BI-10004140"/>
    <x v="1"/>
    <x v="8"/>
    <s v="Avery Non-Stick Binders"/>
    <n v="3.5920000000000005"/>
    <n v="1"/>
    <n v="0.2"/>
    <n v="1.1224999999999996"/>
  </r>
  <r>
    <n v="4276"/>
    <x v="2123"/>
    <x v="1"/>
    <x v="584"/>
    <d v="2012-07-13T00:00:00"/>
    <s v="Standard Class"/>
    <x v="634"/>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x v="376"/>
    <s v="Nicole Fjeld"/>
    <x v="2"/>
    <s v="United States"/>
    <s v="Seattle"/>
    <x v="4"/>
    <n v="98105"/>
    <x v="1"/>
    <s v="OFF-ST-10000046"/>
    <x v="1"/>
    <x v="4"/>
    <s v="Fellowes Super Stor/Drawer Files"/>
    <n v="323.10000000000002"/>
    <n v="2"/>
    <n v="0"/>
    <n v="61.38900000000001"/>
  </r>
  <r>
    <n v="4278"/>
    <x v="2125"/>
    <x v="0"/>
    <x v="947"/>
    <d v="2013-04-21T00:00:00"/>
    <s v="Standard Class"/>
    <x v="740"/>
    <s v="Bill Shonely"/>
    <x v="1"/>
    <s v="United States"/>
    <s v="Lakewood"/>
    <x v="30"/>
    <n v="8701"/>
    <x v="3"/>
    <s v="TEC-MA-10001047"/>
    <x v="2"/>
    <x v="15"/>
    <s v="3D Systems Cube Printer, 2nd Generation, Magenta"/>
    <n v="9099.93"/>
    <n v="7"/>
    <n v="0"/>
    <n v="2365.9817999999996"/>
  </r>
  <r>
    <n v="4279"/>
    <x v="2125"/>
    <x v="0"/>
    <x v="947"/>
    <d v="2013-04-21T00:00:00"/>
    <s v="Standard Class"/>
    <x v="740"/>
    <s v="Bill Shonely"/>
    <x v="1"/>
    <s v="United States"/>
    <s v="Lakewood"/>
    <x v="30"/>
    <n v="8701"/>
    <x v="3"/>
    <s v="FUR-FU-10000550"/>
    <x v="0"/>
    <x v="5"/>
    <s v="Stacking Trays by OIC"/>
    <n v="9.9600000000000009"/>
    <n v="2"/>
    <n v="0"/>
    <n v="3.2867999999999995"/>
  </r>
  <r>
    <n v="4280"/>
    <x v="2125"/>
    <x v="0"/>
    <x v="947"/>
    <d v="2013-04-21T00:00:00"/>
    <s v="Standard Class"/>
    <x v="740"/>
    <s v="Bill Shonely"/>
    <x v="1"/>
    <s v="United States"/>
    <s v="Lakewood"/>
    <x v="30"/>
    <n v="8701"/>
    <x v="3"/>
    <s v="OFF-BI-10002432"/>
    <x v="1"/>
    <x v="8"/>
    <s v="Wilson Jones Standard D-Ring Binders"/>
    <n v="25.299999999999997"/>
    <n v="5"/>
    <n v="0"/>
    <n v="11.890999999999998"/>
  </r>
  <r>
    <n v="4281"/>
    <x v="2126"/>
    <x v="2"/>
    <x v="687"/>
    <d v="2011-11-18T00:00:00"/>
    <s v="Standard Class"/>
    <x v="84"/>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x v="84"/>
    <s v="Robert Marley"/>
    <x v="2"/>
    <s v="United States"/>
    <s v="New York City"/>
    <x v="15"/>
    <n v="10011"/>
    <x v="3"/>
    <s v="FUR-CH-10001797"/>
    <x v="0"/>
    <x v="1"/>
    <s v="Safco Chair Connectors, 6/Carton"/>
    <n v="69.263999999999996"/>
    <n v="2"/>
    <n v="0.1"/>
    <n v="14.62239999999999"/>
  </r>
  <r>
    <n v="4283"/>
    <x v="2127"/>
    <x v="2"/>
    <x v="414"/>
    <d v="2011-12-23T00:00:00"/>
    <s v="First Class"/>
    <x v="455"/>
    <s v="Adrian Barton"/>
    <x v="0"/>
    <s v="United States"/>
    <s v="Indianapolis"/>
    <x v="14"/>
    <n v="46203"/>
    <x v="2"/>
    <s v="OFF-LA-10003720"/>
    <x v="1"/>
    <x v="2"/>
    <s v="Avery 487"/>
    <n v="3.69"/>
    <n v="1"/>
    <n v="0"/>
    <n v="1.7343"/>
  </r>
  <r>
    <n v="4284"/>
    <x v="2127"/>
    <x v="2"/>
    <x v="414"/>
    <d v="2011-12-23T00:00:00"/>
    <s v="First Class"/>
    <x v="455"/>
    <s v="Adrian Barton"/>
    <x v="0"/>
    <s v="United States"/>
    <s v="Indianapolis"/>
    <x v="14"/>
    <n v="46203"/>
    <x v="2"/>
    <s v="OFF-BI-10004600"/>
    <x v="1"/>
    <x v="8"/>
    <s v="Ibico Ibimaster 300 Manual Binding System"/>
    <n v="1103.97"/>
    <n v="3"/>
    <n v="0"/>
    <n v="496.78649999999993"/>
  </r>
  <r>
    <n v="4285"/>
    <x v="2128"/>
    <x v="1"/>
    <x v="82"/>
    <d v="2012-11-26T00:00:00"/>
    <s v="Second Class"/>
    <x v="662"/>
    <s v="Carol Adams"/>
    <x v="1"/>
    <s v="United States"/>
    <s v="Port Arthur"/>
    <x v="5"/>
    <n v="77642"/>
    <x v="2"/>
    <s v="FUR-BO-10003965"/>
    <x v="0"/>
    <x v="0"/>
    <s v="O'Sullivan Manor Hill 2-Door Library in Brianna Oak"/>
    <n v="246.13279999999997"/>
    <n v="2"/>
    <n v="0.32"/>
    <n v="-76.011599999999973"/>
  </r>
  <r>
    <n v="4286"/>
    <x v="2128"/>
    <x v="1"/>
    <x v="82"/>
    <d v="2012-11-26T00:00:00"/>
    <s v="Second Class"/>
    <x v="662"/>
    <s v="Carol Adams"/>
    <x v="1"/>
    <s v="United States"/>
    <s v="Port Arthur"/>
    <x v="5"/>
    <n v="77642"/>
    <x v="2"/>
    <s v="OFF-LA-10000240"/>
    <x v="1"/>
    <x v="2"/>
    <s v="Self-Adhesive Address Labels for Typewriters by Universal"/>
    <n v="11.696"/>
    <n v="2"/>
    <n v="0.2"/>
    <n v="3.9473999999999996"/>
  </r>
  <r>
    <n v="4287"/>
    <x v="2128"/>
    <x v="1"/>
    <x v="82"/>
    <d v="2012-11-26T00:00:00"/>
    <s v="Second Class"/>
    <x v="662"/>
    <s v="Carol Adams"/>
    <x v="1"/>
    <s v="United States"/>
    <s v="Port Arthur"/>
    <x v="5"/>
    <n v="77642"/>
    <x v="2"/>
    <s v="TEC-CO-10001571"/>
    <x v="2"/>
    <x v="16"/>
    <s v="Sharp 1540cs Digital Laser Copier"/>
    <n v="439.99200000000002"/>
    <n v="1"/>
    <n v="0.2"/>
    <n v="164.99700000000001"/>
  </r>
  <r>
    <n v="4288"/>
    <x v="2129"/>
    <x v="3"/>
    <x v="116"/>
    <d v="2015-01-04T00:00:00"/>
    <s v="Standard Class"/>
    <x v="382"/>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x v="21"/>
    <s v="Odella Nelson"/>
    <x v="1"/>
    <s v="United States"/>
    <s v="Houston"/>
    <x v="5"/>
    <n v="77095"/>
    <x v="2"/>
    <s v="OFF-BI-10002082"/>
    <x v="1"/>
    <x v="8"/>
    <s v="GBC Twin Loop Wire Binding Elements"/>
    <n v="33.279999999999994"/>
    <n v="5"/>
    <n v="0.8"/>
    <n v="-49.92"/>
  </r>
  <r>
    <n v="4290"/>
    <x v="2130"/>
    <x v="1"/>
    <x v="961"/>
    <d v="2012-05-21T00:00:00"/>
    <s v="Standard Class"/>
    <x v="21"/>
    <s v="Odella Nelson"/>
    <x v="1"/>
    <s v="United States"/>
    <s v="Houston"/>
    <x v="5"/>
    <n v="77095"/>
    <x v="2"/>
    <s v="OFF-PA-10002250"/>
    <x v="1"/>
    <x v="10"/>
    <s v="Things To Do Today Pad"/>
    <n v="14.088000000000001"/>
    <n v="3"/>
    <n v="0.2"/>
    <n v="4.9307999999999996"/>
  </r>
  <r>
    <n v="4291"/>
    <x v="2131"/>
    <x v="3"/>
    <x v="34"/>
    <d v="2014-12-14T00:00:00"/>
    <s v="Second Class"/>
    <x v="401"/>
    <s v="Alyssa Tate"/>
    <x v="2"/>
    <s v="United States"/>
    <s v="Los Angeles"/>
    <x v="1"/>
    <n v="90004"/>
    <x v="1"/>
    <s v="OFF-AR-10000122"/>
    <x v="1"/>
    <x v="6"/>
    <s v="Newell 314"/>
    <n v="11.16"/>
    <n v="2"/>
    <n v="0"/>
    <n v="2.7899999999999991"/>
  </r>
  <r>
    <n v="4292"/>
    <x v="2131"/>
    <x v="3"/>
    <x v="34"/>
    <d v="2014-12-14T00:00:00"/>
    <s v="Second Class"/>
    <x v="401"/>
    <s v="Alyssa Tate"/>
    <x v="2"/>
    <s v="United States"/>
    <s v="Los Angeles"/>
    <x v="1"/>
    <n v="90004"/>
    <x v="1"/>
    <s v="FUR-TA-10003748"/>
    <x v="0"/>
    <x v="3"/>
    <s v="Bevis 36 x 72 Conference Tables"/>
    <n v="896.32799999999997"/>
    <n v="9"/>
    <n v="0.2"/>
    <n v="22.408199999999994"/>
  </r>
  <r>
    <n v="4293"/>
    <x v="2131"/>
    <x v="3"/>
    <x v="34"/>
    <d v="2014-12-14T00:00:00"/>
    <s v="Second Class"/>
    <x v="401"/>
    <s v="Alyssa Tate"/>
    <x v="2"/>
    <s v="United States"/>
    <s v="Los Angeles"/>
    <x v="1"/>
    <n v="90004"/>
    <x v="1"/>
    <s v="OFF-AP-10001394"/>
    <x v="1"/>
    <x v="9"/>
    <s v="Harmony Air Purifier"/>
    <n v="189"/>
    <n v="1"/>
    <n v="0"/>
    <n v="68.039999999999992"/>
  </r>
  <r>
    <n v="4294"/>
    <x v="2132"/>
    <x v="3"/>
    <x v="434"/>
    <d v="2014-03-17T00:00:00"/>
    <s v="Standard Class"/>
    <x v="12"/>
    <s v="Emily Burns"/>
    <x v="0"/>
    <s v="United States"/>
    <s v="Philadelphia"/>
    <x v="9"/>
    <n v="19140"/>
    <x v="3"/>
    <s v="TEC-PH-10004896"/>
    <x v="2"/>
    <x v="7"/>
    <s v="Nokia Lumia 521 (T-Mobile)"/>
    <n v="53.981999999999999"/>
    <n v="3"/>
    <n v="0.4"/>
    <n v="-10.796399999999995"/>
  </r>
  <r>
    <n v="4295"/>
    <x v="2133"/>
    <x v="3"/>
    <x v="760"/>
    <d v="2014-10-28T00:00:00"/>
    <s v="Standard Class"/>
    <x v="694"/>
    <s v="David Wiener"/>
    <x v="1"/>
    <s v="United States"/>
    <s v="Redmond"/>
    <x v="21"/>
    <n v="97756"/>
    <x v="1"/>
    <s v="FUR-TA-10002607"/>
    <x v="0"/>
    <x v="3"/>
    <s v="KI Conference Tables"/>
    <n v="177.22499999999999"/>
    <n v="5"/>
    <n v="0.5"/>
    <n v="-120.51299999999998"/>
  </r>
  <r>
    <n v="4296"/>
    <x v="2134"/>
    <x v="3"/>
    <x v="445"/>
    <d v="2014-07-11T00:00:00"/>
    <s v="Standard Class"/>
    <x v="93"/>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x v="260"/>
    <s v="Tiffany House"/>
    <x v="1"/>
    <s v="United States"/>
    <s v="Los Angeles"/>
    <x v="1"/>
    <n v="90032"/>
    <x v="1"/>
    <s v="OFF-ST-10000419"/>
    <x v="1"/>
    <x v="4"/>
    <s v="Rogers Jumbo File, Granite"/>
    <n v="54.32"/>
    <n v="4"/>
    <n v="0"/>
    <n v="0.54319999999999879"/>
  </r>
  <r>
    <n v="4298"/>
    <x v="2136"/>
    <x v="3"/>
    <x v="962"/>
    <d v="2014-08-27T00:00:00"/>
    <s v="Second Class"/>
    <x v="138"/>
    <s v="Patrick O'Brill"/>
    <x v="0"/>
    <s v="United States"/>
    <s v="Tallahassee"/>
    <x v="2"/>
    <n v="32303"/>
    <x v="0"/>
    <s v="TEC-PH-10001459"/>
    <x v="2"/>
    <x v="7"/>
    <s v="Samsung Galaxy Mega 6.3"/>
    <n v="4367.8960000000006"/>
    <n v="13"/>
    <n v="0.2"/>
    <n v="327.59220000000005"/>
  </r>
  <r>
    <n v="4299"/>
    <x v="2136"/>
    <x v="3"/>
    <x v="962"/>
    <d v="2014-08-27T00:00:00"/>
    <s v="Second Class"/>
    <x v="138"/>
    <s v="Patrick O'Brill"/>
    <x v="0"/>
    <s v="United States"/>
    <s v="Tallahassee"/>
    <x v="2"/>
    <n v="32303"/>
    <x v="0"/>
    <s v="OFF-PA-10000241"/>
    <x v="1"/>
    <x v="10"/>
    <s v="IBM Multi-Purpose Copy Paper, 8 1/2 x 11&quot;, Case"/>
    <n v="49.568000000000005"/>
    <n v="2"/>
    <n v="0.2"/>
    <n v="15.489999999999997"/>
  </r>
  <r>
    <n v="4300"/>
    <x v="2136"/>
    <x v="3"/>
    <x v="962"/>
    <d v="2014-08-27T00:00:00"/>
    <s v="Second Class"/>
    <x v="138"/>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x v="138"/>
    <s v="Patrick O'Brill"/>
    <x v="0"/>
    <s v="United States"/>
    <s v="Tallahassee"/>
    <x v="2"/>
    <n v="32303"/>
    <x v="0"/>
    <s v="FUR-FU-10001852"/>
    <x v="0"/>
    <x v="5"/>
    <s v="Eldon Regeneration Recycled Desk Accessories, Smoke"/>
    <n v="2.7840000000000003"/>
    <n v="2"/>
    <n v="0.2"/>
    <n v="0.41759999999999986"/>
  </r>
  <r>
    <n v="4302"/>
    <x v="2136"/>
    <x v="3"/>
    <x v="962"/>
    <d v="2014-08-27T00:00:00"/>
    <s v="Second Class"/>
    <x v="138"/>
    <s v="Patrick O'Brill"/>
    <x v="0"/>
    <s v="United States"/>
    <s v="Tallahassee"/>
    <x v="2"/>
    <n v="32303"/>
    <x v="0"/>
    <s v="OFF-PA-10000141"/>
    <x v="1"/>
    <x v="10"/>
    <s v="Ampad Evidence Wirebond Steno Books, 6&quot; x 9&quot;"/>
    <n v="8.7200000000000006"/>
    <n v="5"/>
    <n v="0.2"/>
    <n v="2.9429999999999992"/>
  </r>
  <r>
    <n v="4303"/>
    <x v="2137"/>
    <x v="2"/>
    <x v="963"/>
    <d v="2011-08-25T00:00:00"/>
    <s v="Second Class"/>
    <x v="368"/>
    <s v="Deanra Eno"/>
    <x v="2"/>
    <s v="United States"/>
    <s v="Lakewood"/>
    <x v="24"/>
    <n v="44107"/>
    <x v="3"/>
    <s v="OFF-AR-10002804"/>
    <x v="1"/>
    <x v="6"/>
    <s v="Faber Castell Col-Erase Pencils"/>
    <n v="3.9119999999999999"/>
    <n v="1"/>
    <n v="0.2"/>
    <n v="1.0269000000000001"/>
  </r>
  <r>
    <n v="4304"/>
    <x v="2138"/>
    <x v="0"/>
    <x v="964"/>
    <d v="2013-10-05T00:00:00"/>
    <s v="Same Day"/>
    <x v="373"/>
    <s v="Mary O'Rourke"/>
    <x v="0"/>
    <s v="United States"/>
    <s v="The Colony"/>
    <x v="5"/>
    <n v="75056"/>
    <x v="2"/>
    <s v="OFF-EN-10003862"/>
    <x v="1"/>
    <x v="12"/>
    <s v="Laser &amp; Ink Jet Business Envelopes"/>
    <n v="59.751999999999995"/>
    <n v="7"/>
    <n v="0.2"/>
    <n v="19.4194"/>
  </r>
  <r>
    <n v="4305"/>
    <x v="2139"/>
    <x v="2"/>
    <x v="965"/>
    <d v="2011-10-30T00:00:00"/>
    <s v="Second Class"/>
    <x v="738"/>
    <s v="Angele Hood"/>
    <x v="0"/>
    <s v="United States"/>
    <s v="Seattle"/>
    <x v="4"/>
    <n v="98105"/>
    <x v="1"/>
    <s v="FUR-FU-10000448"/>
    <x v="0"/>
    <x v="5"/>
    <s v="Tenex Chairmats For Use With Carpeted Floors"/>
    <n v="63.92"/>
    <n v="4"/>
    <n v="0"/>
    <n v="3.195999999999998"/>
  </r>
  <r>
    <n v="4306"/>
    <x v="2139"/>
    <x v="2"/>
    <x v="965"/>
    <d v="2011-10-30T00:00:00"/>
    <s v="Second Class"/>
    <x v="738"/>
    <s v="Angele Hood"/>
    <x v="0"/>
    <s v="United States"/>
    <s v="Seattle"/>
    <x v="4"/>
    <n v="98105"/>
    <x v="1"/>
    <s v="TEC-PH-10000526"/>
    <x v="2"/>
    <x v="7"/>
    <s v="Vtech CS6719"/>
    <n v="383.96000000000004"/>
    <n v="5"/>
    <n v="0.2"/>
    <n v="38.396000000000015"/>
  </r>
  <r>
    <n v="4307"/>
    <x v="2140"/>
    <x v="0"/>
    <x v="931"/>
    <d v="2013-06-29T00:00:00"/>
    <s v="Same Day"/>
    <x v="294"/>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x v="294"/>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x v="576"/>
    <s v="William Brown"/>
    <x v="0"/>
    <s v="United States"/>
    <s v="Los Angeles"/>
    <x v="1"/>
    <n v="90045"/>
    <x v="1"/>
    <s v="TEC-PH-10001079"/>
    <x v="2"/>
    <x v="7"/>
    <s v="Polycom SoundPoint Pro SE-225 Corded phone"/>
    <n v="666.34400000000005"/>
    <n v="7"/>
    <n v="0.2"/>
    <n v="66.634399999999971"/>
  </r>
  <r>
    <n v="4310"/>
    <x v="2141"/>
    <x v="2"/>
    <x v="130"/>
    <d v="2011-11-11T00:00:00"/>
    <s v="Standard Class"/>
    <x v="576"/>
    <s v="William Brown"/>
    <x v="0"/>
    <s v="United States"/>
    <s v="Los Angeles"/>
    <x v="1"/>
    <n v="90045"/>
    <x v="1"/>
    <s v="FUR-TA-10002041"/>
    <x v="0"/>
    <x v="3"/>
    <s v="Bevis Round Conference Table Top, X-Base"/>
    <n v="573.72799999999995"/>
    <n v="4"/>
    <n v="0.2"/>
    <n v="-64.544399999999968"/>
  </r>
  <r>
    <n v="4311"/>
    <x v="2141"/>
    <x v="2"/>
    <x v="130"/>
    <d v="2011-11-11T00:00:00"/>
    <s v="Standard Class"/>
    <x v="576"/>
    <s v="William Brown"/>
    <x v="0"/>
    <s v="United States"/>
    <s v="Los Angeles"/>
    <x v="1"/>
    <n v="90045"/>
    <x v="1"/>
    <s v="OFF-BI-10001036"/>
    <x v="1"/>
    <x v="8"/>
    <s v="Cardinal EasyOpen D-Ring Binders"/>
    <n v="21.936000000000003"/>
    <n v="3"/>
    <n v="0.2"/>
    <n v="8.2259999999999991"/>
  </r>
  <r>
    <n v="4312"/>
    <x v="2141"/>
    <x v="2"/>
    <x v="130"/>
    <d v="2011-11-11T00:00:00"/>
    <s v="Standard Class"/>
    <x v="576"/>
    <s v="William Brown"/>
    <x v="0"/>
    <s v="United States"/>
    <s v="Los Angeles"/>
    <x v="1"/>
    <n v="90045"/>
    <x v="1"/>
    <s v="OFF-PA-10000223"/>
    <x v="1"/>
    <x v="10"/>
    <s v="Xerox 2000"/>
    <n v="19.440000000000001"/>
    <n v="3"/>
    <n v="0"/>
    <n v="9.3312000000000008"/>
  </r>
  <r>
    <n v="4313"/>
    <x v="2141"/>
    <x v="2"/>
    <x v="130"/>
    <d v="2011-11-11T00:00:00"/>
    <s v="Standard Class"/>
    <x v="576"/>
    <s v="William Brown"/>
    <x v="0"/>
    <s v="United States"/>
    <s v="Los Angeles"/>
    <x v="1"/>
    <n v="90045"/>
    <x v="1"/>
    <s v="TEC-MA-10003246"/>
    <x v="2"/>
    <x v="15"/>
    <s v="Hewlett-Packard Deskjet D4360 Printer"/>
    <n v="447.96800000000007"/>
    <n v="4"/>
    <n v="0.2"/>
    <n v="139.98999999999995"/>
  </r>
  <r>
    <n v="4314"/>
    <x v="2142"/>
    <x v="2"/>
    <x v="78"/>
    <d v="2011-09-12T00:00:00"/>
    <s v="Standard Class"/>
    <x v="407"/>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x v="269"/>
    <s v="Alan Barnes"/>
    <x v="0"/>
    <s v="United States"/>
    <s v="Los Angeles"/>
    <x v="1"/>
    <n v="90045"/>
    <x v="1"/>
    <s v="OFF-AR-10004062"/>
    <x v="1"/>
    <x v="6"/>
    <s v="Staples"/>
    <n v="20.96"/>
    <n v="2"/>
    <n v="0"/>
    <n v="5.24"/>
  </r>
  <r>
    <n v="4316"/>
    <x v="2143"/>
    <x v="1"/>
    <x v="608"/>
    <d v="2012-07-01T00:00:00"/>
    <s v="Standard Class"/>
    <x v="269"/>
    <s v="Alan Barnes"/>
    <x v="0"/>
    <s v="United States"/>
    <s v="Los Angeles"/>
    <x v="1"/>
    <n v="90045"/>
    <x v="1"/>
    <s v="OFF-BI-10004330"/>
    <x v="1"/>
    <x v="8"/>
    <s v="GBC Velobind Prepunched Cover Sets, Regency Series"/>
    <n v="88.751999999999995"/>
    <n v="3"/>
    <n v="0.2"/>
    <n v="27.734999999999996"/>
  </r>
  <r>
    <n v="4317"/>
    <x v="2143"/>
    <x v="1"/>
    <x v="608"/>
    <d v="2012-07-01T00:00:00"/>
    <s v="Standard Class"/>
    <x v="269"/>
    <s v="Alan Barnes"/>
    <x v="0"/>
    <s v="United States"/>
    <s v="Los Angeles"/>
    <x v="1"/>
    <n v="90045"/>
    <x v="1"/>
    <s v="OFF-ST-10001963"/>
    <x v="1"/>
    <x v="4"/>
    <s v="Tennsco Regal Shelving Units"/>
    <n v="304.23"/>
    <n v="3"/>
    <n v="0"/>
    <n v="9.126899999999992"/>
  </r>
  <r>
    <n v="4318"/>
    <x v="2144"/>
    <x v="1"/>
    <x v="353"/>
    <d v="2012-08-02T00:00:00"/>
    <s v="Standard Class"/>
    <x v="66"/>
    <s v="Helen Andreada"/>
    <x v="0"/>
    <s v="United States"/>
    <s v="San Francisco"/>
    <x v="1"/>
    <n v="94110"/>
    <x v="1"/>
    <s v="OFF-EN-10002230"/>
    <x v="1"/>
    <x v="12"/>
    <s v="Airmail Envelopes"/>
    <n v="167.86"/>
    <n v="2"/>
    <n v="0"/>
    <n v="78.894199999999998"/>
  </r>
  <r>
    <n v="4319"/>
    <x v="2145"/>
    <x v="3"/>
    <x v="226"/>
    <d v="2014-12-12T00:00:00"/>
    <s v="Standard Class"/>
    <x v="290"/>
    <s v="Debra Catini"/>
    <x v="0"/>
    <s v="United States"/>
    <s v="Richmond"/>
    <x v="17"/>
    <n v="23223"/>
    <x v="0"/>
    <s v="FUR-FU-10000175"/>
    <x v="0"/>
    <x v="5"/>
    <s v="DAX Wood Document Frame."/>
    <n v="82.38"/>
    <n v="6"/>
    <n v="0"/>
    <n v="25.537799999999997"/>
  </r>
  <r>
    <n v="4320"/>
    <x v="2146"/>
    <x v="2"/>
    <x v="282"/>
    <d v="2012-01-03T00:00:00"/>
    <s v="Second Class"/>
    <x v="461"/>
    <s v="Shui Tom"/>
    <x v="0"/>
    <s v="United States"/>
    <s v="Albuquerque"/>
    <x v="27"/>
    <n v="87105"/>
    <x v="1"/>
    <s v="TEC-PH-10004897"/>
    <x v="2"/>
    <x v="7"/>
    <s v="Mediabridge Sport Armband iPhone 5s"/>
    <n v="23.976000000000003"/>
    <n v="3"/>
    <n v="0.2"/>
    <n v="-5.694300000000001"/>
  </r>
  <r>
    <n v="4321"/>
    <x v="2146"/>
    <x v="2"/>
    <x v="282"/>
    <d v="2012-01-03T00:00:00"/>
    <s v="Second Class"/>
    <x v="461"/>
    <s v="Shui Tom"/>
    <x v="0"/>
    <s v="United States"/>
    <s v="Albuquerque"/>
    <x v="27"/>
    <n v="87105"/>
    <x v="1"/>
    <s v="OFF-ST-10003123"/>
    <x v="1"/>
    <x v="4"/>
    <s v="Fellowes Bases and Tops For Staxonsteel/High-Stak Systems"/>
    <n v="33.29"/>
    <n v="1"/>
    <n v="0"/>
    <n v="7.9895999999999994"/>
  </r>
  <r>
    <n v="4322"/>
    <x v="2147"/>
    <x v="1"/>
    <x v="966"/>
    <d v="2012-02-19T00:00:00"/>
    <s v="Standard Class"/>
    <x v="41"/>
    <s v="Karl Braun"/>
    <x v="0"/>
    <s v="United States"/>
    <s v="Akron"/>
    <x v="24"/>
    <n v="44312"/>
    <x v="3"/>
    <s v="OFF-BI-10001658"/>
    <x v="1"/>
    <x v="8"/>
    <s v="GBC Standard Therm-A-Bind Covers"/>
    <n v="14.952000000000004"/>
    <n v="2"/>
    <n v="0.7"/>
    <n v="-11.961599999999997"/>
  </r>
  <r>
    <n v="4323"/>
    <x v="2147"/>
    <x v="1"/>
    <x v="966"/>
    <d v="2012-02-19T00:00:00"/>
    <s v="Standard Class"/>
    <x v="41"/>
    <s v="Karl Braun"/>
    <x v="0"/>
    <s v="United States"/>
    <s v="Akron"/>
    <x v="24"/>
    <n v="44312"/>
    <x v="3"/>
    <s v="TEC-PH-10002834"/>
    <x v="2"/>
    <x v="7"/>
    <s v="Google Nexus 5"/>
    <n v="323.98199999999997"/>
    <n v="3"/>
    <n v="0.4"/>
    <n v="-80.995500000000021"/>
  </r>
  <r>
    <n v="4324"/>
    <x v="2147"/>
    <x v="1"/>
    <x v="966"/>
    <d v="2012-02-19T00:00:00"/>
    <s v="Standard Class"/>
    <x v="41"/>
    <s v="Karl Braun"/>
    <x v="0"/>
    <s v="United States"/>
    <s v="Akron"/>
    <x v="24"/>
    <n v="44312"/>
    <x v="3"/>
    <s v="OFF-BI-10002160"/>
    <x v="1"/>
    <x v="8"/>
    <s v="Acco Hanging Data Binders"/>
    <n v="2.2860000000000005"/>
    <n v="2"/>
    <n v="0.7"/>
    <n v="-1.6763999999999997"/>
  </r>
  <r>
    <n v="4325"/>
    <x v="2147"/>
    <x v="1"/>
    <x v="966"/>
    <d v="2012-02-19T00:00:00"/>
    <s v="Standard Class"/>
    <x v="41"/>
    <s v="Karl Braun"/>
    <x v="0"/>
    <s v="United States"/>
    <s v="Akron"/>
    <x v="24"/>
    <n v="44312"/>
    <x v="3"/>
    <s v="OFF-AR-10004999"/>
    <x v="1"/>
    <x v="6"/>
    <s v="Newell 315"/>
    <n v="14.352000000000002"/>
    <n v="3"/>
    <n v="0.2"/>
    <n v="0.8969999999999998"/>
  </r>
  <r>
    <n v="4326"/>
    <x v="2147"/>
    <x v="1"/>
    <x v="966"/>
    <d v="2012-02-19T00:00:00"/>
    <s v="Standard Class"/>
    <x v="41"/>
    <s v="Karl Braun"/>
    <x v="0"/>
    <s v="United States"/>
    <s v="Akron"/>
    <x v="24"/>
    <n v="44312"/>
    <x v="3"/>
    <s v="TEC-AC-10003280"/>
    <x v="2"/>
    <x v="11"/>
    <s v="Belkin F8E887 USB Wired Ergonomic Keyboard"/>
    <n v="71.975999999999999"/>
    <n v="3"/>
    <n v="0.2"/>
    <n v="0.89969999999999573"/>
  </r>
  <r>
    <n v="4327"/>
    <x v="2148"/>
    <x v="0"/>
    <x v="967"/>
    <d v="2013-01-27T00:00:00"/>
    <s v="First Class"/>
    <x v="422"/>
    <s v="Todd Boyes"/>
    <x v="1"/>
    <s v="United States"/>
    <s v="Plainfield"/>
    <x v="30"/>
    <n v="7060"/>
    <x v="3"/>
    <s v="OFF-AR-10000315"/>
    <x v="1"/>
    <x v="6"/>
    <s v="Dixon Ticonderoga Maple Cedar Pencil, #2"/>
    <n v="9.2099999999999991"/>
    <n v="3"/>
    <n v="0"/>
    <n v="2.3025000000000002"/>
  </r>
  <r>
    <n v="4328"/>
    <x v="2148"/>
    <x v="0"/>
    <x v="967"/>
    <d v="2013-01-27T00:00:00"/>
    <s v="First Class"/>
    <x v="422"/>
    <s v="Todd Boyes"/>
    <x v="1"/>
    <s v="United States"/>
    <s v="Plainfield"/>
    <x v="30"/>
    <n v="7060"/>
    <x v="3"/>
    <s v="OFF-PA-10000007"/>
    <x v="1"/>
    <x v="10"/>
    <s v="Telephone Message Books with Fax/Mobile Section, 4 1/4&quot; x 6&quot;"/>
    <n v="18"/>
    <n v="5"/>
    <n v="0"/>
    <n v="8.2799999999999994"/>
  </r>
  <r>
    <n v="4329"/>
    <x v="2149"/>
    <x v="3"/>
    <x v="719"/>
    <d v="2014-04-08T00:00:00"/>
    <s v="Standard Class"/>
    <x v="547"/>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x v="138"/>
    <s v="Patrick O'Brill"/>
    <x v="0"/>
    <s v="United States"/>
    <s v="Hialeah"/>
    <x v="2"/>
    <n v="33012"/>
    <x v="0"/>
    <s v="OFF-PA-10000556"/>
    <x v="1"/>
    <x v="10"/>
    <s v="Xerox 208"/>
    <n v="15.552000000000003"/>
    <n v="3"/>
    <n v="0.2"/>
    <n v="5.4432"/>
  </r>
  <r>
    <n v="4331"/>
    <x v="2150"/>
    <x v="3"/>
    <x v="621"/>
    <d v="2014-10-10T00:00:00"/>
    <s v="Standard Class"/>
    <x v="138"/>
    <s v="Patrick O'Brill"/>
    <x v="0"/>
    <s v="United States"/>
    <s v="Hialeah"/>
    <x v="2"/>
    <n v="33012"/>
    <x v="0"/>
    <s v="OFF-AP-10000804"/>
    <x v="1"/>
    <x v="9"/>
    <s v="Hoover Portapower Portable Vacuum"/>
    <n v="17.920000000000002"/>
    <n v="5"/>
    <n v="0.2"/>
    <n v="1.1200000000000001"/>
  </r>
  <r>
    <n v="4332"/>
    <x v="2151"/>
    <x v="3"/>
    <x v="853"/>
    <d v="2014-09-07T00:00:00"/>
    <s v="Standard Class"/>
    <x v="286"/>
    <s v="Sung Shariari"/>
    <x v="0"/>
    <s v="United States"/>
    <s v="Redmond"/>
    <x v="4"/>
    <n v="98052"/>
    <x v="1"/>
    <s v="TEC-AC-10001998"/>
    <x v="2"/>
    <x v="11"/>
    <s v="Logitech LS21 Speaker System - PC Multimedia - 2.1-CH - Wired"/>
    <n v="19.989999999999998"/>
    <n v="1"/>
    <n v="0"/>
    <n v="6.796599999999998"/>
  </r>
  <r>
    <n v="4333"/>
    <x v="2151"/>
    <x v="3"/>
    <x v="853"/>
    <d v="2014-09-07T00:00:00"/>
    <s v="Standard Class"/>
    <x v="286"/>
    <s v="Sung Shariari"/>
    <x v="0"/>
    <s v="United States"/>
    <s v="Redmond"/>
    <x v="4"/>
    <n v="98052"/>
    <x v="1"/>
    <s v="OFF-BI-10003476"/>
    <x v="1"/>
    <x v="8"/>
    <s v="Avery Metallic Poly Binders"/>
    <n v="22.92"/>
    <n v="5"/>
    <n v="0.2"/>
    <n v="8.0219999999999985"/>
  </r>
  <r>
    <n v="4334"/>
    <x v="2152"/>
    <x v="1"/>
    <x v="379"/>
    <d v="2012-12-27T00:00:00"/>
    <s v="Standard Class"/>
    <x v="742"/>
    <s v="Roger Demir"/>
    <x v="0"/>
    <s v="United States"/>
    <s v="Daytona Beach"/>
    <x v="2"/>
    <n v="32114"/>
    <x v="0"/>
    <s v="TEC-AC-10003237"/>
    <x v="2"/>
    <x v="11"/>
    <s v="Memorex Micro Travel Drive 4 GB"/>
    <n v="50.88"/>
    <n v="6"/>
    <n v="0.2"/>
    <n v="14.628000000000005"/>
  </r>
  <r>
    <n v="4335"/>
    <x v="2152"/>
    <x v="1"/>
    <x v="379"/>
    <d v="2012-12-27T00:00:00"/>
    <s v="Standard Class"/>
    <x v="742"/>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x v="47"/>
    <s v="Gary Zandusky"/>
    <x v="0"/>
    <s v="United States"/>
    <s v="Bullhead City"/>
    <x v="16"/>
    <n v="86442"/>
    <x v="1"/>
    <s v="OFF-EN-10003068"/>
    <x v="1"/>
    <x v="12"/>
    <s v="#6 3/4 Gummed Flap White Envelopes"/>
    <n v="7.9200000000000008"/>
    <n v="1"/>
    <n v="0.2"/>
    <n v="2.7719999999999994"/>
  </r>
  <r>
    <n v="4337"/>
    <x v="2153"/>
    <x v="1"/>
    <x v="139"/>
    <d v="2012-12-24T00:00:00"/>
    <s v="Standard Class"/>
    <x v="47"/>
    <s v="Gary Zandusky"/>
    <x v="0"/>
    <s v="United States"/>
    <s v="Bullhead City"/>
    <x v="16"/>
    <n v="86442"/>
    <x v="1"/>
    <s v="FUR-FU-10002088"/>
    <x v="0"/>
    <x v="5"/>
    <s v="Nu-Dell Float Frame 11 x 14 1/2"/>
    <n v="14.368000000000002"/>
    <n v="2"/>
    <n v="0.2"/>
    <n v="3.9512"/>
  </r>
  <r>
    <n v="4338"/>
    <x v="2154"/>
    <x v="1"/>
    <x v="154"/>
    <d v="2012-12-01T00:00:00"/>
    <s v="Standard Class"/>
    <x v="17"/>
    <s v="Steve Nguyen"/>
    <x v="2"/>
    <s v="United States"/>
    <s v="Los Angeles"/>
    <x v="1"/>
    <n v="90049"/>
    <x v="1"/>
    <s v="TEC-AC-10000158"/>
    <x v="2"/>
    <x v="11"/>
    <s v="Sony 64GB Class 10 Micro SDHC R40 Memory Card"/>
    <n v="107.97"/>
    <n v="3"/>
    <n v="0"/>
    <n v="22.6737"/>
  </r>
  <r>
    <n v="4339"/>
    <x v="2154"/>
    <x v="1"/>
    <x v="154"/>
    <d v="2012-12-01T00:00:00"/>
    <s v="Standard Class"/>
    <x v="17"/>
    <s v="Steve Nguyen"/>
    <x v="2"/>
    <s v="United States"/>
    <s v="Los Angeles"/>
    <x v="1"/>
    <n v="90049"/>
    <x v="1"/>
    <s v="OFF-PA-10000482"/>
    <x v="1"/>
    <x v="10"/>
    <s v="Snap-A-Way Black Print Carbonless Ruled Speed Letter, Triplicate"/>
    <n v="113.82"/>
    <n v="3"/>
    <n v="0"/>
    <n v="53.495399999999989"/>
  </r>
  <r>
    <n v="4340"/>
    <x v="2155"/>
    <x v="3"/>
    <x v="151"/>
    <d v="2014-09-02T00:00:00"/>
    <s v="Standard Class"/>
    <x v="729"/>
    <s v="Dana Kaydos"/>
    <x v="0"/>
    <s v="United States"/>
    <s v="Franklin"/>
    <x v="18"/>
    <n v="37064"/>
    <x v="0"/>
    <s v="OFF-PA-10004888"/>
    <x v="1"/>
    <x v="10"/>
    <s v="Xerox 217"/>
    <n v="5.1840000000000011"/>
    <n v="1"/>
    <n v="0.2"/>
    <n v="1.8144"/>
  </r>
  <r>
    <n v="4341"/>
    <x v="2156"/>
    <x v="2"/>
    <x v="579"/>
    <d v="2011-03-22T00:00:00"/>
    <s v="Same Day"/>
    <x v="718"/>
    <s v="Vivian Mathis"/>
    <x v="0"/>
    <s v="United States"/>
    <s v="Portage"/>
    <x v="14"/>
    <n v="46368"/>
    <x v="2"/>
    <s v="OFF-AR-10003478"/>
    <x v="1"/>
    <x v="6"/>
    <s v="Avery Hi-Liter EverBold Pen Style Fluorescent Highlighters, 4/Pack"/>
    <n v="16.28"/>
    <n v="2"/>
    <n v="0"/>
    <n v="6.5120000000000005"/>
  </r>
  <r>
    <n v="4342"/>
    <x v="2157"/>
    <x v="3"/>
    <x v="94"/>
    <d v="2014-12-22T00:00:00"/>
    <s v="Standard Class"/>
    <x v="673"/>
    <s v="Giulietta Baptist"/>
    <x v="0"/>
    <s v="United States"/>
    <s v="Arlington"/>
    <x v="17"/>
    <n v="22204"/>
    <x v="0"/>
    <s v="OFF-ST-10003208"/>
    <x v="1"/>
    <x v="4"/>
    <s v="Adjustable Depth Letter/Legal Cart"/>
    <n v="544.38"/>
    <n v="3"/>
    <n v="0"/>
    <n v="157.87019999999993"/>
  </r>
  <r>
    <n v="4343"/>
    <x v="2158"/>
    <x v="3"/>
    <x v="498"/>
    <d v="2014-03-23T00:00:00"/>
    <s v="First Class"/>
    <x v="444"/>
    <s v="Natalie DeCherney"/>
    <x v="0"/>
    <s v="United States"/>
    <s v="San Francisco"/>
    <x v="1"/>
    <n v="94110"/>
    <x v="1"/>
    <s v="OFF-BI-10004970"/>
    <x v="1"/>
    <x v="8"/>
    <s v="ACCOHIDE 3-Ring Binder, Blue, 1&quot;"/>
    <n v="19.824000000000002"/>
    <n v="6"/>
    <n v="0.2"/>
    <n v="6.690599999999999"/>
  </r>
  <r>
    <n v="4344"/>
    <x v="2158"/>
    <x v="3"/>
    <x v="498"/>
    <d v="2014-03-23T00:00:00"/>
    <s v="First Class"/>
    <x v="444"/>
    <s v="Natalie DeCherney"/>
    <x v="0"/>
    <s v="United States"/>
    <s v="San Francisco"/>
    <x v="1"/>
    <n v="94110"/>
    <x v="1"/>
    <s v="TEC-PH-10000038"/>
    <x v="2"/>
    <x v="7"/>
    <s v="Jawbone MINI JAMBOX Wireless Bluetooth Speaker"/>
    <n v="657.50400000000002"/>
    <n v="6"/>
    <n v="0.2"/>
    <n v="-131.50080000000005"/>
  </r>
  <r>
    <n v="4345"/>
    <x v="2158"/>
    <x v="3"/>
    <x v="498"/>
    <d v="2014-03-23T00:00:00"/>
    <s v="First Class"/>
    <x v="444"/>
    <s v="Natalie DeCherney"/>
    <x v="0"/>
    <s v="United States"/>
    <s v="San Francisco"/>
    <x v="1"/>
    <n v="94110"/>
    <x v="1"/>
    <s v="TEC-AC-10001552"/>
    <x v="2"/>
    <x v="11"/>
    <s v="Logitech K350 2.4Ghz Wireless Keyboard"/>
    <n v="99.54"/>
    <n v="2"/>
    <n v="0"/>
    <n v="10.949399999999997"/>
  </r>
  <r>
    <n v="4346"/>
    <x v="2158"/>
    <x v="3"/>
    <x v="498"/>
    <d v="2014-03-23T00:00:00"/>
    <s v="First Class"/>
    <x v="444"/>
    <s v="Natalie DeCherney"/>
    <x v="0"/>
    <s v="United States"/>
    <s v="San Francisco"/>
    <x v="1"/>
    <n v="94110"/>
    <x v="1"/>
    <s v="TEC-AC-10002926"/>
    <x v="2"/>
    <x v="11"/>
    <s v="Logitech Wireless Marathon Mouse M705"/>
    <n v="199.96"/>
    <n v="4"/>
    <n v="0"/>
    <n v="85.982800000000012"/>
  </r>
  <r>
    <n v="4347"/>
    <x v="2159"/>
    <x v="0"/>
    <x v="31"/>
    <d v="2013-09-26T00:00:00"/>
    <s v="Standard Class"/>
    <x v="570"/>
    <s v="Magdelene Morse"/>
    <x v="0"/>
    <s v="United States"/>
    <s v="New Rochelle"/>
    <x v="15"/>
    <n v="10801"/>
    <x v="3"/>
    <s v="FUR-CH-10001394"/>
    <x v="0"/>
    <x v="1"/>
    <s v="Global Leather Executive Chair"/>
    <n v="631.78200000000004"/>
    <n v="2"/>
    <n v="0.1"/>
    <n v="140.39599999999993"/>
  </r>
  <r>
    <n v="4348"/>
    <x v="2159"/>
    <x v="0"/>
    <x v="31"/>
    <d v="2013-09-26T00:00:00"/>
    <s v="Standard Class"/>
    <x v="570"/>
    <s v="Magdelene Morse"/>
    <x v="0"/>
    <s v="United States"/>
    <s v="New Rochelle"/>
    <x v="15"/>
    <n v="10801"/>
    <x v="3"/>
    <s v="FUR-FU-10004053"/>
    <x v="0"/>
    <x v="5"/>
    <s v="DAX Two-Tone Silver Metal Document Frame"/>
    <n v="60.72"/>
    <n v="3"/>
    <n v="0"/>
    <n v="26.1096"/>
  </r>
  <r>
    <n v="4349"/>
    <x v="2160"/>
    <x v="3"/>
    <x v="221"/>
    <d v="2014-11-30T00:00:00"/>
    <s v="Second Class"/>
    <x v="597"/>
    <s v="Mark Van Huff"/>
    <x v="0"/>
    <s v="United States"/>
    <s v="Mesa"/>
    <x v="16"/>
    <n v="85204"/>
    <x v="1"/>
    <s v="OFF-BI-10004230"/>
    <x v="1"/>
    <x v="8"/>
    <s v="GBC Recycled Grain Textured Covers"/>
    <n v="20.724000000000004"/>
    <n v="2"/>
    <n v="0.7"/>
    <n v="-15.197599999999994"/>
  </r>
  <r>
    <n v="4350"/>
    <x v="2160"/>
    <x v="3"/>
    <x v="221"/>
    <d v="2014-11-30T00:00:00"/>
    <s v="Second Class"/>
    <x v="597"/>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x v="691"/>
    <s v="Jack Lebron"/>
    <x v="0"/>
    <s v="United States"/>
    <s v="Lancaster"/>
    <x v="24"/>
    <n v="43130"/>
    <x v="3"/>
    <s v="OFF-ST-10001325"/>
    <x v="1"/>
    <x v="4"/>
    <s v="Sterilite Officeware Hinged File Box"/>
    <n v="16.768000000000001"/>
    <n v="2"/>
    <n v="0.2"/>
    <n v="1.4672000000000001"/>
  </r>
  <r>
    <n v="4352"/>
    <x v="2161"/>
    <x v="3"/>
    <x v="645"/>
    <d v="2014-04-16T00:00:00"/>
    <s v="Standard Class"/>
    <x v="691"/>
    <s v="Jack Lebron"/>
    <x v="0"/>
    <s v="United States"/>
    <s v="Lancaster"/>
    <x v="24"/>
    <n v="43130"/>
    <x v="3"/>
    <s v="TEC-AC-10003441"/>
    <x v="2"/>
    <x v="11"/>
    <s v="Kingston Digital DataTraveler 32GB USB 2.0"/>
    <n v="27.12"/>
    <n v="2"/>
    <n v="0.2"/>
    <n v="-4.7460000000000013"/>
  </r>
  <r>
    <n v="4353"/>
    <x v="2162"/>
    <x v="3"/>
    <x v="389"/>
    <d v="2014-12-13T00:00:00"/>
    <s v="Second Class"/>
    <x v="743"/>
    <s v="Alex Grayson"/>
    <x v="0"/>
    <s v="United States"/>
    <s v="Stockton"/>
    <x v="1"/>
    <n v="95207"/>
    <x v="1"/>
    <s v="TEC-PH-10003215"/>
    <x v="2"/>
    <x v="7"/>
    <s v="Jackery Bar Premium Fast-charging Portable Charger"/>
    <n v="95.84"/>
    <n v="4"/>
    <n v="0.2"/>
    <n v="34.741999999999997"/>
  </r>
  <r>
    <n v="4354"/>
    <x v="2162"/>
    <x v="3"/>
    <x v="389"/>
    <d v="2014-12-13T00:00:00"/>
    <s v="Second Class"/>
    <x v="743"/>
    <s v="Alex Grayson"/>
    <x v="0"/>
    <s v="United States"/>
    <s v="Stockton"/>
    <x v="1"/>
    <n v="95207"/>
    <x v="1"/>
    <s v="OFF-PA-10002005"/>
    <x v="1"/>
    <x v="10"/>
    <s v="Xerox 225"/>
    <n v="12.96"/>
    <n v="2"/>
    <n v="0"/>
    <n v="6.2208000000000006"/>
  </r>
  <r>
    <n v="4355"/>
    <x v="2163"/>
    <x v="3"/>
    <x v="221"/>
    <d v="2014-11-27T00:00:00"/>
    <s v="Second Class"/>
    <x v="550"/>
    <s v="Michael Dominguez"/>
    <x v="1"/>
    <s v="United States"/>
    <s v="Asheville"/>
    <x v="3"/>
    <n v="28806"/>
    <x v="0"/>
    <s v="OFF-BI-10004465"/>
    <x v="1"/>
    <x v="8"/>
    <s v="Avery Durable Slant Ring Binders"/>
    <n v="19.008000000000003"/>
    <n v="8"/>
    <n v="0.7"/>
    <n v="-12.671999999999997"/>
  </r>
  <r>
    <n v="4356"/>
    <x v="2164"/>
    <x v="1"/>
    <x v="784"/>
    <d v="2012-12-07T00:00:00"/>
    <s v="Second Class"/>
    <x v="197"/>
    <s v="Rose O'Brian"/>
    <x v="0"/>
    <s v="United States"/>
    <s v="Clarksville"/>
    <x v="18"/>
    <n v="37042"/>
    <x v="0"/>
    <s v="OFF-BI-10000545"/>
    <x v="1"/>
    <x v="8"/>
    <s v="GBC Ibimaster 500 Manual ProClick Binding System"/>
    <n v="1598.0580000000002"/>
    <n v="7"/>
    <n v="0.7"/>
    <n v="-1065.3719999999998"/>
  </r>
  <r>
    <n v="4357"/>
    <x v="2164"/>
    <x v="1"/>
    <x v="784"/>
    <d v="2012-12-07T00:00:00"/>
    <s v="Second Class"/>
    <x v="197"/>
    <s v="Rose O'Brian"/>
    <x v="0"/>
    <s v="United States"/>
    <s v="Clarksville"/>
    <x v="18"/>
    <n v="37042"/>
    <x v="0"/>
    <s v="OFF-AR-10003752"/>
    <x v="1"/>
    <x v="6"/>
    <s v="Deluxe Chalkboard Eraser Cleaner"/>
    <n v="36.96"/>
    <n v="4"/>
    <n v="0.2"/>
    <n v="12.011999999999999"/>
  </r>
  <r>
    <n v="4358"/>
    <x v="2165"/>
    <x v="3"/>
    <x v="157"/>
    <d v="2014-12-12T00:00:00"/>
    <s v="Same Day"/>
    <x v="625"/>
    <s v="Ralph Ritter"/>
    <x v="0"/>
    <s v="United States"/>
    <s v="Aurora"/>
    <x v="10"/>
    <n v="60505"/>
    <x v="2"/>
    <s v="OFF-PA-10001937"/>
    <x v="1"/>
    <x v="10"/>
    <s v="Xerox 21"/>
    <n v="10.368000000000002"/>
    <n v="2"/>
    <n v="0.2"/>
    <n v="3.6288"/>
  </r>
  <r>
    <n v="4359"/>
    <x v="2165"/>
    <x v="3"/>
    <x v="157"/>
    <d v="2014-12-12T00:00:00"/>
    <s v="Same Day"/>
    <x v="625"/>
    <s v="Ralph Ritter"/>
    <x v="0"/>
    <s v="United States"/>
    <s v="Aurora"/>
    <x v="10"/>
    <n v="60505"/>
    <x v="2"/>
    <s v="FUR-FU-10004306"/>
    <x v="0"/>
    <x v="5"/>
    <s v="Electrix Halogen Magnifier Lamp"/>
    <n v="77.720000000000013"/>
    <n v="1"/>
    <n v="0.6"/>
    <n v="-66.061999999999998"/>
  </r>
  <r>
    <n v="4360"/>
    <x v="2165"/>
    <x v="3"/>
    <x v="157"/>
    <d v="2014-12-12T00:00:00"/>
    <s v="Same Day"/>
    <x v="625"/>
    <s v="Ralph Ritter"/>
    <x v="0"/>
    <s v="United States"/>
    <s v="Aurora"/>
    <x v="10"/>
    <n v="60505"/>
    <x v="2"/>
    <s v="FUR-CH-10003973"/>
    <x v="0"/>
    <x v="1"/>
    <s v="GuestStacker Chair with Chrome Finish Legs"/>
    <n v="520.46399999999994"/>
    <n v="2"/>
    <n v="0.3"/>
    <n v="-14.870399999999961"/>
  </r>
  <r>
    <n v="4361"/>
    <x v="2166"/>
    <x v="0"/>
    <x v="206"/>
    <d v="2013-05-24T00:00:00"/>
    <s v="First Class"/>
    <x v="291"/>
    <s v="Christine Phan"/>
    <x v="1"/>
    <s v="United States"/>
    <s v="Warwick"/>
    <x v="34"/>
    <n v="2886"/>
    <x v="3"/>
    <s v="OFF-PA-10000565"/>
    <x v="1"/>
    <x v="10"/>
    <s v="Staples"/>
    <n v="111.96"/>
    <n v="2"/>
    <n v="0"/>
    <n v="54.860399999999998"/>
  </r>
  <r>
    <n v="4362"/>
    <x v="2167"/>
    <x v="3"/>
    <x v="922"/>
    <d v="2014-02-22T00:00:00"/>
    <s v="Second Class"/>
    <x v="328"/>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x v="396"/>
    <s v="Nat Carroll"/>
    <x v="0"/>
    <s v="United States"/>
    <s v="Fargo"/>
    <x v="46"/>
    <n v="58103"/>
    <x v="2"/>
    <s v="OFF-AR-10001953"/>
    <x v="1"/>
    <x v="6"/>
    <s v="Boston 1645 Deluxe Heavier-Duty Electric Pencil Sharpener"/>
    <n v="131.94"/>
    <n v="3"/>
    <n v="0"/>
    <n v="35.623800000000003"/>
  </r>
  <r>
    <n v="4364"/>
    <x v="2168"/>
    <x v="3"/>
    <x v="968"/>
    <d v="2014-05-23T00:00:00"/>
    <s v="Second Class"/>
    <x v="396"/>
    <s v="Nat Carroll"/>
    <x v="0"/>
    <s v="United States"/>
    <s v="Fargo"/>
    <x v="46"/>
    <n v="58103"/>
    <x v="2"/>
    <s v="OFF-AR-10001374"/>
    <x v="1"/>
    <x v="6"/>
    <s v="BIC Brite Liner Highlighters, Chisel Tip"/>
    <n v="25.92"/>
    <n v="4"/>
    <n v="0"/>
    <n v="8.2943999999999996"/>
  </r>
  <r>
    <n v="4365"/>
    <x v="2168"/>
    <x v="3"/>
    <x v="968"/>
    <d v="2014-05-23T00:00:00"/>
    <s v="Second Class"/>
    <x v="396"/>
    <s v="Nat Carroll"/>
    <x v="0"/>
    <s v="United States"/>
    <s v="Fargo"/>
    <x v="46"/>
    <n v="58103"/>
    <x v="2"/>
    <s v="OFF-ST-10003816"/>
    <x v="1"/>
    <x v="4"/>
    <s v="Fellowes High-Stak Drawer Files"/>
    <n v="704.76"/>
    <n v="4"/>
    <n v="0"/>
    <n v="162.09479999999996"/>
  </r>
  <r>
    <n v="4366"/>
    <x v="2168"/>
    <x v="3"/>
    <x v="968"/>
    <d v="2014-05-23T00:00:00"/>
    <s v="Second Class"/>
    <x v="396"/>
    <s v="Nat Carroll"/>
    <x v="0"/>
    <s v="United States"/>
    <s v="Fargo"/>
    <x v="46"/>
    <n v="58103"/>
    <x v="2"/>
    <s v="OFF-FA-10001843"/>
    <x v="1"/>
    <x v="13"/>
    <s v="Staples"/>
    <n v="7.41"/>
    <n v="3"/>
    <n v="0"/>
    <n v="3.4827000000000004"/>
  </r>
  <r>
    <n v="4367"/>
    <x v="2168"/>
    <x v="3"/>
    <x v="968"/>
    <d v="2014-05-23T00:00:00"/>
    <s v="Second Class"/>
    <x v="396"/>
    <s v="Nat Carroll"/>
    <x v="0"/>
    <s v="United States"/>
    <s v="Fargo"/>
    <x v="46"/>
    <n v="58103"/>
    <x v="2"/>
    <s v="OFF-AR-10000657"/>
    <x v="1"/>
    <x v="6"/>
    <s v="Binney &amp; Smith inkTank Desk Highlighter, Chisel Tip, Yellow, 12/Box"/>
    <n v="21.5"/>
    <n v="10"/>
    <n v="0"/>
    <n v="7.094999999999998"/>
  </r>
  <r>
    <n v="4368"/>
    <x v="2169"/>
    <x v="3"/>
    <x v="220"/>
    <d v="2014-09-14T00:00:00"/>
    <s v="Second Class"/>
    <x v="66"/>
    <s v="Helen Andreada"/>
    <x v="0"/>
    <s v="United States"/>
    <s v="Chicago"/>
    <x v="10"/>
    <n v="60623"/>
    <x v="2"/>
    <s v="OFF-FA-10000936"/>
    <x v="1"/>
    <x v="13"/>
    <s v="Acco Hot Clips Clips to Go"/>
    <n v="10.528"/>
    <n v="4"/>
    <n v="0.2"/>
    <n v="3.2899999999999996"/>
  </r>
  <r>
    <n v="4369"/>
    <x v="2169"/>
    <x v="3"/>
    <x v="220"/>
    <d v="2014-09-14T00:00:00"/>
    <s v="Second Class"/>
    <x v="66"/>
    <s v="Helen Andreada"/>
    <x v="0"/>
    <s v="United States"/>
    <s v="Chicago"/>
    <x v="10"/>
    <n v="60623"/>
    <x v="2"/>
    <s v="OFF-PA-10003657"/>
    <x v="1"/>
    <x v="10"/>
    <s v="Xerox 1927"/>
    <n v="20.544000000000004"/>
    <n v="6"/>
    <n v="0.2"/>
    <n v="6.4199999999999964"/>
  </r>
  <r>
    <n v="4370"/>
    <x v="2170"/>
    <x v="0"/>
    <x v="732"/>
    <d v="2013-11-11T00:00:00"/>
    <s v="Standard Class"/>
    <x v="671"/>
    <s v="Michelle Arnett"/>
    <x v="2"/>
    <s v="United States"/>
    <s v="Lawrence"/>
    <x v="14"/>
    <n v="46226"/>
    <x v="2"/>
    <s v="OFF-BI-10001989"/>
    <x v="1"/>
    <x v="8"/>
    <s v="Premium Transparent Presentation Covers by GBC"/>
    <n v="104.9"/>
    <n v="5"/>
    <n v="0"/>
    <n v="50.351999999999997"/>
  </r>
  <r>
    <n v="4371"/>
    <x v="2170"/>
    <x v="0"/>
    <x v="732"/>
    <d v="2013-11-11T00:00:00"/>
    <s v="Standard Class"/>
    <x v="671"/>
    <s v="Michelle Arnett"/>
    <x v="2"/>
    <s v="United States"/>
    <s v="Lawrence"/>
    <x v="14"/>
    <n v="46226"/>
    <x v="2"/>
    <s v="OFF-AR-10002987"/>
    <x v="1"/>
    <x v="6"/>
    <s v="Prismacolor Color Pencil Set"/>
    <n v="39.68"/>
    <n v="2"/>
    <n v="0"/>
    <n v="16.268800000000002"/>
  </r>
  <r>
    <n v="4372"/>
    <x v="2170"/>
    <x v="0"/>
    <x v="732"/>
    <d v="2013-11-11T00:00:00"/>
    <s v="Standard Class"/>
    <x v="671"/>
    <s v="Michelle Arnett"/>
    <x v="2"/>
    <s v="United States"/>
    <s v="Lawrence"/>
    <x v="14"/>
    <n v="46226"/>
    <x v="2"/>
    <s v="OFF-LA-10000414"/>
    <x v="1"/>
    <x v="2"/>
    <s v="Avery 503"/>
    <n v="51.75"/>
    <n v="5"/>
    <n v="0"/>
    <n v="24.84"/>
  </r>
  <r>
    <n v="4373"/>
    <x v="2171"/>
    <x v="3"/>
    <x v="283"/>
    <d v="2014-07-26T00:00:00"/>
    <s v="Second Class"/>
    <x v="23"/>
    <s v="Lena Hernandez"/>
    <x v="0"/>
    <s v="United States"/>
    <s v="Elkhart"/>
    <x v="14"/>
    <n v="46514"/>
    <x v="2"/>
    <s v="OFF-AR-10003602"/>
    <x v="1"/>
    <x v="6"/>
    <s v="Quartet Omega Colored Chalk, 12/Pack"/>
    <n v="11.68"/>
    <n v="2"/>
    <n v="0"/>
    <n v="5.4895999999999994"/>
  </r>
  <r>
    <n v="4374"/>
    <x v="2171"/>
    <x v="3"/>
    <x v="283"/>
    <d v="2014-07-26T00:00:00"/>
    <s v="Second Class"/>
    <x v="23"/>
    <s v="Lena Hernandez"/>
    <x v="0"/>
    <s v="United States"/>
    <s v="Elkhart"/>
    <x v="14"/>
    <n v="46514"/>
    <x v="2"/>
    <s v="TEC-AC-10002550"/>
    <x v="2"/>
    <x v="11"/>
    <s v="Memorex 25GB 6X Branded Blu-Ray Recordable Disc, 30/Pack"/>
    <n v="159.75"/>
    <n v="5"/>
    <n v="0"/>
    <n v="11.182499999999997"/>
  </r>
  <r>
    <n v="4375"/>
    <x v="2172"/>
    <x v="0"/>
    <x v="741"/>
    <d v="2013-11-25T00:00:00"/>
    <s v="Standard Class"/>
    <x v="115"/>
    <s v="Sean Braxton"/>
    <x v="1"/>
    <s v="United States"/>
    <s v="Kent"/>
    <x v="24"/>
    <n v="44240"/>
    <x v="3"/>
    <s v="OFF-AP-10002998"/>
    <x v="1"/>
    <x v="9"/>
    <s v="Holmes 99% HEPA Air Purifier"/>
    <n v="103.96799999999999"/>
    <n v="6"/>
    <n v="0.2"/>
    <n v="16.894799999999996"/>
  </r>
  <r>
    <n v="4376"/>
    <x v="2173"/>
    <x v="2"/>
    <x v="573"/>
    <d v="2011-04-30T00:00:00"/>
    <s v="Standard Class"/>
    <x v="457"/>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x v="457"/>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x v="457"/>
    <s v="Beth Thompson"/>
    <x v="2"/>
    <s v="United States"/>
    <s v="San Gabriel"/>
    <x v="1"/>
    <n v="91776"/>
    <x v="1"/>
    <s v="FUR-CH-10003973"/>
    <x v="0"/>
    <x v="1"/>
    <s v="GuestStacker Chair with Chrome Finish Legs"/>
    <n v="1487.04"/>
    <n v="5"/>
    <n v="0.2"/>
    <n v="148.70400000000006"/>
  </r>
  <r>
    <n v="4379"/>
    <x v="2174"/>
    <x v="1"/>
    <x v="672"/>
    <d v="2012-12-02T00:00:00"/>
    <s v="Second Class"/>
    <x v="28"/>
    <s v="Paul Stevenson"/>
    <x v="2"/>
    <s v="United States"/>
    <s v="Henderson"/>
    <x v="0"/>
    <n v="42420"/>
    <x v="0"/>
    <s v="OFF-EN-10000461"/>
    <x v="1"/>
    <x v="12"/>
    <s v="#10- 4 1/8&quot; x 9 1/2&quot; Recycled Envelopes"/>
    <n v="17.48"/>
    <n v="2"/>
    <n v="0"/>
    <n v="8.2156000000000002"/>
  </r>
  <r>
    <n v="4380"/>
    <x v="2174"/>
    <x v="1"/>
    <x v="672"/>
    <d v="2012-12-02T00:00:00"/>
    <s v="Second Class"/>
    <x v="28"/>
    <s v="Paul Stevenson"/>
    <x v="2"/>
    <s v="United States"/>
    <s v="Henderson"/>
    <x v="0"/>
    <n v="42420"/>
    <x v="0"/>
    <s v="OFF-EN-10002831"/>
    <x v="1"/>
    <x v="12"/>
    <s v="Tyvek  Top-Opening Peel &amp; Seel  Envelopes, Gray"/>
    <n v="71.88"/>
    <n v="2"/>
    <n v="0"/>
    <n v="32.345999999999997"/>
  </r>
  <r>
    <n v="4381"/>
    <x v="2175"/>
    <x v="1"/>
    <x v="969"/>
    <d v="2012-10-30T00:00:00"/>
    <s v="Standard Class"/>
    <x v="577"/>
    <s v="Trudy Brown"/>
    <x v="0"/>
    <s v="United States"/>
    <s v="San Francisco"/>
    <x v="1"/>
    <n v="94110"/>
    <x v="1"/>
    <s v="OFF-AR-10004648"/>
    <x v="1"/>
    <x v="6"/>
    <s v="Boston 19500 Mighty Mite Electric Pencil Sharpener"/>
    <n v="60.449999999999996"/>
    <n v="3"/>
    <n v="0"/>
    <n v="16.3215"/>
  </r>
  <r>
    <n v="4382"/>
    <x v="2175"/>
    <x v="1"/>
    <x v="969"/>
    <d v="2012-10-30T00:00:00"/>
    <s v="Standard Class"/>
    <x v="577"/>
    <s v="Trudy Brown"/>
    <x v="0"/>
    <s v="United States"/>
    <s v="San Francisco"/>
    <x v="1"/>
    <n v="94110"/>
    <x v="1"/>
    <s v="FUR-TA-10001857"/>
    <x v="0"/>
    <x v="3"/>
    <s v="Balt Solid Wood Rectangular Table"/>
    <n v="253.17599999999999"/>
    <n v="3"/>
    <n v="0.2"/>
    <n v="-31.64700000000002"/>
  </r>
  <r>
    <n v="4383"/>
    <x v="2176"/>
    <x v="1"/>
    <x v="603"/>
    <d v="2012-07-27T00:00:00"/>
    <s v="Standard Class"/>
    <x v="154"/>
    <s v="Russell Applegate"/>
    <x v="0"/>
    <s v="United States"/>
    <s v="Highland Park"/>
    <x v="10"/>
    <n v="60035"/>
    <x v="2"/>
    <s v="OFF-BI-10000546"/>
    <x v="1"/>
    <x v="8"/>
    <s v="Avery Durable Binders"/>
    <n v="2.879999999999999"/>
    <n v="5"/>
    <n v="0.8"/>
    <n v="-4.4639999999999995"/>
  </r>
  <r>
    <n v="4384"/>
    <x v="2176"/>
    <x v="1"/>
    <x v="603"/>
    <d v="2012-07-27T00:00:00"/>
    <s v="Standard Class"/>
    <x v="154"/>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x v="154"/>
    <s v="Russell Applegate"/>
    <x v="0"/>
    <s v="United States"/>
    <s v="Highland Park"/>
    <x v="10"/>
    <n v="60035"/>
    <x v="2"/>
    <s v="TEC-PH-10001557"/>
    <x v="2"/>
    <x v="7"/>
    <s v="Pyle PMP37LED"/>
    <n v="153.584"/>
    <n v="2"/>
    <n v="0.2"/>
    <n v="13.438599999999994"/>
  </r>
  <r>
    <n v="4386"/>
    <x v="2176"/>
    <x v="1"/>
    <x v="603"/>
    <d v="2012-07-27T00:00:00"/>
    <s v="Standard Class"/>
    <x v="154"/>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x v="162"/>
    <s v="Bart Pistole"/>
    <x v="1"/>
    <s v="United States"/>
    <s v="San Francisco"/>
    <x v="1"/>
    <n v="94122"/>
    <x v="1"/>
    <s v="OFF-AP-10001366"/>
    <x v="1"/>
    <x v="9"/>
    <s v="Staples"/>
    <n v="43.92"/>
    <n v="4"/>
    <n v="0"/>
    <n v="11.858400000000003"/>
  </r>
  <r>
    <n v="4388"/>
    <x v="2177"/>
    <x v="0"/>
    <x v="189"/>
    <d v="2013-11-03T00:00:00"/>
    <s v="Standard Class"/>
    <x v="162"/>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x v="303"/>
    <s v="Carlos Daly"/>
    <x v="0"/>
    <s v="United States"/>
    <s v="New York City"/>
    <x v="15"/>
    <n v="10035"/>
    <x v="3"/>
    <s v="OFF-PA-10003651"/>
    <x v="1"/>
    <x v="10"/>
    <s v="Xerox 1968"/>
    <n v="46.76"/>
    <n v="7"/>
    <n v="0"/>
    <n v="22.444800000000001"/>
  </r>
  <r>
    <n v="4390"/>
    <x v="2178"/>
    <x v="3"/>
    <x v="225"/>
    <d v="2014-11-23T00:00:00"/>
    <s v="First Class"/>
    <x v="303"/>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x v="303"/>
    <s v="Carlos Daly"/>
    <x v="0"/>
    <s v="United States"/>
    <s v="New York City"/>
    <x v="15"/>
    <n v="10035"/>
    <x v="3"/>
    <s v="TEC-PH-10001459"/>
    <x v="2"/>
    <x v="7"/>
    <s v="Samsung Galaxy Mega 6.3"/>
    <n v="1259.97"/>
    <n v="3"/>
    <n v="0"/>
    <n v="327.59220000000005"/>
  </r>
  <r>
    <n v="4392"/>
    <x v="2178"/>
    <x v="3"/>
    <x v="225"/>
    <d v="2014-11-23T00:00:00"/>
    <s v="First Class"/>
    <x v="303"/>
    <s v="Carlos Daly"/>
    <x v="0"/>
    <s v="United States"/>
    <s v="New York City"/>
    <x v="15"/>
    <n v="10035"/>
    <x v="3"/>
    <s v="OFF-AR-10004602"/>
    <x v="1"/>
    <x v="6"/>
    <s v="Boston KS Multi-Size Manual Pencil Sharpener"/>
    <n v="68.97"/>
    <n v="3"/>
    <n v="0"/>
    <n v="19.311600000000002"/>
  </r>
  <r>
    <n v="4393"/>
    <x v="2179"/>
    <x v="0"/>
    <x v="162"/>
    <d v="2013-09-13T00:00:00"/>
    <s v="Standard Class"/>
    <x v="10"/>
    <s v="Ken Black"/>
    <x v="1"/>
    <s v="United States"/>
    <s v="Dallas"/>
    <x v="5"/>
    <n v="75081"/>
    <x v="2"/>
    <s v="OFF-AR-10001953"/>
    <x v="1"/>
    <x v="6"/>
    <s v="Boston 1645 Deluxe Heavier-Duty Electric Pencil Sharpener"/>
    <n v="70.367999999999995"/>
    <n v="2"/>
    <n v="0.2"/>
    <n v="6.1572000000000031"/>
  </r>
  <r>
    <n v="4394"/>
    <x v="2179"/>
    <x v="0"/>
    <x v="162"/>
    <d v="2013-09-13T00:00:00"/>
    <s v="Standard Class"/>
    <x v="10"/>
    <s v="Ken Black"/>
    <x v="1"/>
    <s v="United States"/>
    <s v="Dallas"/>
    <x v="5"/>
    <n v="75081"/>
    <x v="2"/>
    <s v="TEC-PH-10000923"/>
    <x v="2"/>
    <x v="7"/>
    <s v="Belkin SportFit Armband For iPhone 5s/5c, Fuchsia"/>
    <n v="59.960000000000008"/>
    <n v="5"/>
    <n v="0.2"/>
    <n v="21.735500000000002"/>
  </r>
  <r>
    <n v="4395"/>
    <x v="2180"/>
    <x v="2"/>
    <x v="836"/>
    <d v="2011-07-20T00:00:00"/>
    <s v="Same Day"/>
    <x v="573"/>
    <s v="Scot Wooten"/>
    <x v="0"/>
    <s v="United States"/>
    <s v="Springfield"/>
    <x v="24"/>
    <n v="45503"/>
    <x v="3"/>
    <s v="OFF-ST-10002583"/>
    <x v="1"/>
    <x v="4"/>
    <s v="Fellowes Neat Ideas Storage Cubes"/>
    <n v="25.983999999999998"/>
    <n v="1"/>
    <n v="0.2"/>
    <n v="-5.1968000000000005"/>
  </r>
  <r>
    <n v="4396"/>
    <x v="2180"/>
    <x v="2"/>
    <x v="836"/>
    <d v="2011-07-20T00:00:00"/>
    <s v="Same Day"/>
    <x v="573"/>
    <s v="Scot Wooten"/>
    <x v="0"/>
    <s v="United States"/>
    <s v="Springfield"/>
    <x v="24"/>
    <n v="45503"/>
    <x v="3"/>
    <s v="OFF-BI-10000977"/>
    <x v="1"/>
    <x v="8"/>
    <s v="Ibico Plastic Spiral Binding Combs"/>
    <n v="27.360000000000003"/>
    <n v="3"/>
    <n v="0.7"/>
    <n v="-21.887999999999991"/>
  </r>
  <r>
    <n v="4397"/>
    <x v="2181"/>
    <x v="0"/>
    <x v="625"/>
    <d v="2013-11-20T00:00:00"/>
    <s v="Standard Class"/>
    <x v="706"/>
    <s v="Anna Häberlin"/>
    <x v="1"/>
    <s v="United States"/>
    <s v="San Diego"/>
    <x v="1"/>
    <n v="92024"/>
    <x v="1"/>
    <s v="TEC-PH-10002549"/>
    <x v="2"/>
    <x v="7"/>
    <s v="Polycom SoundPoint IP 450 VoIP phone"/>
    <n v="361.37600000000003"/>
    <n v="2"/>
    <n v="0.2"/>
    <n v="27.103200000000001"/>
  </r>
  <r>
    <n v="4398"/>
    <x v="2182"/>
    <x v="2"/>
    <x v="970"/>
    <d v="2011-07-11T00:00:00"/>
    <s v="Standard Class"/>
    <x v="252"/>
    <s v="John Lee"/>
    <x v="0"/>
    <s v="United States"/>
    <s v="Philadelphia"/>
    <x v="9"/>
    <n v="19120"/>
    <x v="3"/>
    <s v="FUR-CH-10002880"/>
    <x v="0"/>
    <x v="1"/>
    <s v="Global High-Back Leather Tilter, Burgundy"/>
    <n v="172.18599999999998"/>
    <n v="2"/>
    <n v="0.3"/>
    <n v="-46.736200000000011"/>
  </r>
  <r>
    <n v="4399"/>
    <x v="2182"/>
    <x v="2"/>
    <x v="970"/>
    <d v="2011-07-11T00:00:00"/>
    <s v="Standard Class"/>
    <x v="252"/>
    <s v="John Lee"/>
    <x v="0"/>
    <s v="United States"/>
    <s v="Philadelphia"/>
    <x v="9"/>
    <n v="19120"/>
    <x v="3"/>
    <s v="FUR-FU-10003039"/>
    <x v="0"/>
    <x v="5"/>
    <s v="Howard Miller 11-1/2&quot; Diameter Grantwood Wall Clock"/>
    <n v="69.00800000000001"/>
    <n v="2"/>
    <n v="0.2"/>
    <n v="12.0764"/>
  </r>
  <r>
    <n v="4400"/>
    <x v="2183"/>
    <x v="0"/>
    <x v="716"/>
    <d v="2013-03-18T00:00:00"/>
    <s v="Same Day"/>
    <x v="47"/>
    <s v="Gary Zandusky"/>
    <x v="0"/>
    <s v="United States"/>
    <s v="Columbia"/>
    <x v="39"/>
    <n v="21044"/>
    <x v="3"/>
    <s v="OFF-EN-10003055"/>
    <x v="1"/>
    <x v="12"/>
    <s v="Blue String-Tie &amp; Button Interoffice Envelopes, 10 x 13"/>
    <n v="199.89999999999998"/>
    <n v="5"/>
    <n v="0"/>
    <n v="89.954999999999984"/>
  </r>
  <r>
    <n v="4401"/>
    <x v="2183"/>
    <x v="0"/>
    <x v="716"/>
    <d v="2013-03-18T00:00:00"/>
    <s v="Same Day"/>
    <x v="47"/>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x v="47"/>
    <s v="Gary Zandusky"/>
    <x v="0"/>
    <s v="United States"/>
    <s v="Columbia"/>
    <x v="39"/>
    <n v="21044"/>
    <x v="3"/>
    <s v="FUR-FU-10004306"/>
    <x v="0"/>
    <x v="5"/>
    <s v="Electrix Halogen Magnifier Lamp"/>
    <n v="971.5"/>
    <n v="5"/>
    <n v="0"/>
    <n v="252.59"/>
  </r>
  <r>
    <n v="4403"/>
    <x v="2184"/>
    <x v="0"/>
    <x v="482"/>
    <d v="2013-12-28T00:00:00"/>
    <s v="First Class"/>
    <x v="116"/>
    <s v="Roy Collins"/>
    <x v="0"/>
    <s v="United States"/>
    <s v="Colorado Springs"/>
    <x v="22"/>
    <n v="80906"/>
    <x v="1"/>
    <s v="OFF-AR-10002445"/>
    <x v="1"/>
    <x v="6"/>
    <s v="SANFORD Major Accent Highlighters"/>
    <n v="11.328000000000001"/>
    <n v="2"/>
    <n v="0.2"/>
    <n v="2.5488000000000004"/>
  </r>
  <r>
    <n v="4404"/>
    <x v="2185"/>
    <x v="2"/>
    <x v="814"/>
    <d v="2011-09-04T00:00:00"/>
    <s v="First Class"/>
    <x v="52"/>
    <s v="Clay Ludtke"/>
    <x v="0"/>
    <s v="United States"/>
    <s v="New York City"/>
    <x v="15"/>
    <n v="10009"/>
    <x v="3"/>
    <s v="OFF-AR-10002445"/>
    <x v="1"/>
    <x v="6"/>
    <s v="SANFORD Major Accent Highlighters"/>
    <n v="21.240000000000002"/>
    <n v="3"/>
    <n v="0"/>
    <n v="8.071200000000001"/>
  </r>
  <r>
    <n v="4405"/>
    <x v="2186"/>
    <x v="1"/>
    <x v="761"/>
    <d v="2012-07-10T00:00:00"/>
    <s v="Standard Class"/>
    <x v="596"/>
    <s v="Mitch Webber"/>
    <x v="0"/>
    <s v="United States"/>
    <s v="Philadelphia"/>
    <x v="9"/>
    <n v="19140"/>
    <x v="3"/>
    <s v="TEC-AC-10002345"/>
    <x v="2"/>
    <x v="11"/>
    <s v="HP Standard 104 key PS/2 Keyboard"/>
    <n v="34.800000000000004"/>
    <n v="3"/>
    <n v="0.2"/>
    <n v="2.1749999999999989"/>
  </r>
  <r>
    <n v="4406"/>
    <x v="2186"/>
    <x v="1"/>
    <x v="761"/>
    <d v="2012-07-10T00:00:00"/>
    <s v="Standard Class"/>
    <x v="596"/>
    <s v="Mitch Webber"/>
    <x v="0"/>
    <s v="United States"/>
    <s v="Philadelphia"/>
    <x v="9"/>
    <n v="19140"/>
    <x v="3"/>
    <s v="OFF-ST-10001558"/>
    <x v="1"/>
    <x v="4"/>
    <s v="Acco Perma 4000 Stacking Storage Drawers"/>
    <n v="38.975999999999999"/>
    <n v="3"/>
    <n v="0.2"/>
    <n v="-2.4359999999999999"/>
  </r>
  <r>
    <n v="4407"/>
    <x v="2187"/>
    <x v="0"/>
    <x v="73"/>
    <d v="2013-11-26T00:00:00"/>
    <s v="Standard Class"/>
    <x v="541"/>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x v="541"/>
    <s v="Barbara Fisher"/>
    <x v="1"/>
    <s v="United States"/>
    <s v="Columbus"/>
    <x v="14"/>
    <n v="47201"/>
    <x v="2"/>
    <s v="OFF-PA-10000418"/>
    <x v="1"/>
    <x v="10"/>
    <s v="Xerox 189"/>
    <n v="314.54999999999995"/>
    <n v="3"/>
    <n v="0"/>
    <n v="150.98399999999998"/>
  </r>
  <r>
    <n v="4409"/>
    <x v="2187"/>
    <x v="0"/>
    <x v="73"/>
    <d v="2013-11-26T00:00:00"/>
    <s v="Standard Class"/>
    <x v="541"/>
    <s v="Barbara Fisher"/>
    <x v="1"/>
    <s v="United States"/>
    <s v="Columbus"/>
    <x v="14"/>
    <n v="47201"/>
    <x v="2"/>
    <s v="OFF-BI-10000343"/>
    <x v="1"/>
    <x v="8"/>
    <s v="Pressboard Covers with Storage Hooks, 9 1/2&quot; x 11&quot;, Light Blue"/>
    <n v="4.91"/>
    <n v="1"/>
    <n v="0"/>
    <n v="2.3077000000000001"/>
  </r>
  <r>
    <n v="4410"/>
    <x v="2188"/>
    <x v="2"/>
    <x v="457"/>
    <d v="2011-05-11T00:00:00"/>
    <s v="Standard Class"/>
    <x v="17"/>
    <s v="Steve Nguyen"/>
    <x v="2"/>
    <s v="United States"/>
    <s v="Los Angeles"/>
    <x v="1"/>
    <n v="90004"/>
    <x v="1"/>
    <s v="OFF-LA-10004425"/>
    <x v="1"/>
    <x v="2"/>
    <s v="Staples"/>
    <n v="5.78"/>
    <n v="2"/>
    <n v="0"/>
    <n v="2.7166000000000001"/>
  </r>
  <r>
    <n v="4411"/>
    <x v="2188"/>
    <x v="2"/>
    <x v="457"/>
    <d v="2011-05-11T00:00:00"/>
    <s v="Standard Class"/>
    <x v="17"/>
    <s v="Steve Nguyen"/>
    <x v="2"/>
    <s v="United States"/>
    <s v="Los Angeles"/>
    <x v="1"/>
    <n v="90004"/>
    <x v="1"/>
    <s v="OFF-AR-10001897"/>
    <x v="1"/>
    <x v="6"/>
    <s v="Model L Table or Wall-Mount Pencil Sharpener"/>
    <n v="107.94"/>
    <n v="6"/>
    <n v="0"/>
    <n v="30.223200000000002"/>
  </r>
  <r>
    <n v="4412"/>
    <x v="2189"/>
    <x v="2"/>
    <x v="261"/>
    <d v="2011-06-24T00:00:00"/>
    <s v="First Class"/>
    <x v="509"/>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x v="509"/>
    <s v="Toby Braunhardt"/>
    <x v="0"/>
    <s v="United States"/>
    <s v="New York City"/>
    <x v="15"/>
    <n v="10024"/>
    <x v="3"/>
    <s v="TEC-PH-10003963"/>
    <x v="2"/>
    <x v="7"/>
    <s v="GE 2-Jack Phone Line Splitter"/>
    <n v="617.97"/>
    <n v="3"/>
    <n v="0"/>
    <n v="160.6722"/>
  </r>
  <r>
    <n v="4414"/>
    <x v="2189"/>
    <x v="2"/>
    <x v="261"/>
    <d v="2011-06-24T00:00:00"/>
    <s v="First Class"/>
    <x v="509"/>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x v="80"/>
    <s v="Jennifer Braxton"/>
    <x v="1"/>
    <s v="United States"/>
    <s v="Lawrence"/>
    <x v="31"/>
    <n v="1841"/>
    <x v="3"/>
    <s v="OFF-BI-10003925"/>
    <x v="1"/>
    <x v="8"/>
    <s v="Fellowes PB300 Plastic Comb Binding Machine"/>
    <n v="387.99"/>
    <n v="1"/>
    <n v="0"/>
    <n v="182.3553"/>
  </r>
  <r>
    <n v="4416"/>
    <x v="2191"/>
    <x v="2"/>
    <x v="503"/>
    <d v="2011-12-06T00:00:00"/>
    <s v="Standard Class"/>
    <x v="117"/>
    <s v="Alan Hwang"/>
    <x v="0"/>
    <s v="United States"/>
    <s v="San Francisco"/>
    <x v="1"/>
    <n v="94122"/>
    <x v="1"/>
    <s v="TEC-PH-10004586"/>
    <x v="2"/>
    <x v="7"/>
    <s v="Wilson SignalBoost 841262 DB PRO Amplifier Kit"/>
    <n v="575.91999999999996"/>
    <n v="2"/>
    <n v="0.2"/>
    <n v="71.989999999999981"/>
  </r>
  <r>
    <n v="4417"/>
    <x v="2191"/>
    <x v="2"/>
    <x v="503"/>
    <d v="2011-12-06T00:00:00"/>
    <s v="Standard Class"/>
    <x v="117"/>
    <s v="Alan Hwang"/>
    <x v="0"/>
    <s v="United States"/>
    <s v="San Francisco"/>
    <x v="1"/>
    <n v="94122"/>
    <x v="1"/>
    <s v="OFF-FA-10003495"/>
    <x v="1"/>
    <x v="13"/>
    <s v="Staples"/>
    <n v="30.4"/>
    <n v="5"/>
    <n v="0"/>
    <n v="15.2"/>
  </r>
  <r>
    <n v="4418"/>
    <x v="2192"/>
    <x v="3"/>
    <x v="359"/>
    <d v="2014-04-13T00:00:00"/>
    <s v="Second Class"/>
    <x v="107"/>
    <s v="Ken Lonsdale"/>
    <x v="0"/>
    <s v="United States"/>
    <s v="Detroit"/>
    <x v="12"/>
    <n v="48205"/>
    <x v="2"/>
    <s v="OFF-BI-10002867"/>
    <x v="1"/>
    <x v="8"/>
    <s v="GBC Recycled Regency Composition Covers"/>
    <n v="478.24"/>
    <n v="8"/>
    <n v="0"/>
    <n v="219.99039999999997"/>
  </r>
  <r>
    <n v="4419"/>
    <x v="2193"/>
    <x v="2"/>
    <x v="414"/>
    <d v="2011-12-27T00:00:00"/>
    <s v="Standard Class"/>
    <x v="708"/>
    <s v="Mark Hamilton"/>
    <x v="0"/>
    <s v="United States"/>
    <s v="Hamilton"/>
    <x v="24"/>
    <n v="45011"/>
    <x v="3"/>
    <s v="FUR-FU-10003773"/>
    <x v="0"/>
    <x v="5"/>
    <s v="Eldon Cleatmat Plus Chair Mats for High Pile Carpets"/>
    <n v="190.84800000000001"/>
    <n v="3"/>
    <n v="0.2"/>
    <n v="-21.470400000000026"/>
  </r>
  <r>
    <n v="4420"/>
    <x v="2194"/>
    <x v="2"/>
    <x v="506"/>
    <d v="2011-12-24T00:00:00"/>
    <s v="Standard Class"/>
    <x v="685"/>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x v="348"/>
    <s v="Greg Hansen"/>
    <x v="0"/>
    <s v="United States"/>
    <s v="Chicago"/>
    <x v="10"/>
    <n v="60610"/>
    <x v="2"/>
    <s v="OFF-SU-10002537"/>
    <x v="1"/>
    <x v="14"/>
    <s v="Acme Box Cutter Scissors"/>
    <n v="40.92"/>
    <n v="5"/>
    <n v="0.2"/>
    <n v="3.0690000000000026"/>
  </r>
  <r>
    <n v="4422"/>
    <x v="2196"/>
    <x v="2"/>
    <x v="530"/>
    <d v="2011-03-09T00:00:00"/>
    <s v="Standard Class"/>
    <x v="183"/>
    <s v="Sanjit Chand"/>
    <x v="0"/>
    <s v="United States"/>
    <s v="Margate"/>
    <x v="2"/>
    <n v="33063"/>
    <x v="0"/>
    <s v="OFF-AR-10001374"/>
    <x v="1"/>
    <x v="6"/>
    <s v="BIC Brite Liner Highlighters, Chisel Tip"/>
    <n v="15.552000000000003"/>
    <n v="3"/>
    <n v="0.2"/>
    <n v="2.3327999999999989"/>
  </r>
  <r>
    <n v="4423"/>
    <x v="2197"/>
    <x v="3"/>
    <x v="796"/>
    <d v="2014-05-20T00:00:00"/>
    <s v="First Class"/>
    <x v="422"/>
    <s v="Todd Boyes"/>
    <x v="1"/>
    <s v="United States"/>
    <s v="Sandy Springs"/>
    <x v="32"/>
    <n v="30328"/>
    <x v="0"/>
    <s v="OFF-AP-10001492"/>
    <x v="1"/>
    <x v="9"/>
    <s v="Acco Six-Outlet Power Strip, 4' Cord Length"/>
    <n v="17.239999999999998"/>
    <n v="2"/>
    <n v="0"/>
    <n v="4.4824000000000002"/>
  </r>
  <r>
    <n v="4424"/>
    <x v="2197"/>
    <x v="3"/>
    <x v="796"/>
    <d v="2014-05-20T00:00:00"/>
    <s v="First Class"/>
    <x v="422"/>
    <s v="Todd Boyes"/>
    <x v="1"/>
    <s v="United States"/>
    <s v="Sandy Springs"/>
    <x v="32"/>
    <n v="30328"/>
    <x v="0"/>
    <s v="FUR-BO-10003546"/>
    <x v="0"/>
    <x v="0"/>
    <s v="Hon 4-Shelf Metal Bookcases"/>
    <n v="302.94"/>
    <n v="3"/>
    <n v="0"/>
    <n v="75.735000000000014"/>
  </r>
  <r>
    <n v="4425"/>
    <x v="2197"/>
    <x v="3"/>
    <x v="796"/>
    <d v="2014-05-20T00:00:00"/>
    <s v="First Class"/>
    <x v="422"/>
    <s v="Todd Boyes"/>
    <x v="1"/>
    <s v="United States"/>
    <s v="Sandy Springs"/>
    <x v="32"/>
    <n v="30328"/>
    <x v="0"/>
    <s v="TEC-PH-10002185"/>
    <x v="2"/>
    <x v="7"/>
    <s v="QVS USB Car Charger 2-Port 2.1Amp for iPod/iPhone/iPad/iPad 2/iPad 3"/>
    <n v="34.75"/>
    <n v="5"/>
    <n v="0"/>
    <n v="15.637499999999999"/>
  </r>
  <r>
    <n v="4426"/>
    <x v="2197"/>
    <x v="3"/>
    <x v="796"/>
    <d v="2014-05-20T00:00:00"/>
    <s v="First Class"/>
    <x v="422"/>
    <s v="Todd Boyes"/>
    <x v="1"/>
    <s v="United States"/>
    <s v="Sandy Springs"/>
    <x v="32"/>
    <n v="30328"/>
    <x v="0"/>
    <s v="OFF-BI-10000315"/>
    <x v="1"/>
    <x v="8"/>
    <s v="Poly Designer Cover &amp; Back"/>
    <n v="113.94"/>
    <n v="6"/>
    <n v="0"/>
    <n v="54.691199999999995"/>
  </r>
  <r>
    <n v="4427"/>
    <x v="2197"/>
    <x v="3"/>
    <x v="796"/>
    <d v="2014-05-20T00:00:00"/>
    <s v="First Class"/>
    <x v="422"/>
    <s v="Todd Boyes"/>
    <x v="1"/>
    <s v="United States"/>
    <s v="Sandy Springs"/>
    <x v="32"/>
    <n v="30328"/>
    <x v="0"/>
    <s v="TEC-PH-10002350"/>
    <x v="2"/>
    <x v="7"/>
    <s v="Apple EarPods with Remote and Mic"/>
    <n v="55.98"/>
    <n v="2"/>
    <n v="0"/>
    <n v="15.674399999999999"/>
  </r>
  <r>
    <n v="4428"/>
    <x v="2198"/>
    <x v="3"/>
    <x v="585"/>
    <d v="2014-09-29T00:00:00"/>
    <s v="Standard Class"/>
    <x v="694"/>
    <s v="David Wiener"/>
    <x v="1"/>
    <s v="United States"/>
    <s v="Albuquerque"/>
    <x v="27"/>
    <n v="87105"/>
    <x v="1"/>
    <s v="OFF-PA-10002666"/>
    <x v="1"/>
    <x v="10"/>
    <s v="Southworth 25% Cotton Linen-Finish Paper &amp; Envelopes"/>
    <n v="27.18"/>
    <n v="3"/>
    <n v="0"/>
    <n v="12.231"/>
  </r>
  <r>
    <n v="4429"/>
    <x v="2199"/>
    <x v="3"/>
    <x v="708"/>
    <d v="2014-03-28T00:00:00"/>
    <s v="Standard Class"/>
    <x v="52"/>
    <s v="Clay Ludtke"/>
    <x v="0"/>
    <s v="United States"/>
    <s v="Tulsa"/>
    <x v="26"/>
    <n v="74133"/>
    <x v="2"/>
    <s v="FUR-CH-10004495"/>
    <x v="0"/>
    <x v="1"/>
    <s v="Global Leather and Oak Executive Chair, Black"/>
    <n v="1805.88"/>
    <n v="6"/>
    <n v="0"/>
    <n v="523.70519999999988"/>
  </r>
  <r>
    <n v="4430"/>
    <x v="2200"/>
    <x v="3"/>
    <x v="32"/>
    <d v="2014-09-15T00:00:00"/>
    <s v="Same Day"/>
    <x v="299"/>
    <s v="Liz Thompson"/>
    <x v="0"/>
    <s v="United States"/>
    <s v="Orange"/>
    <x v="30"/>
    <n v="7050"/>
    <x v="3"/>
    <s v="OFF-AR-10001725"/>
    <x v="1"/>
    <x v="6"/>
    <s v="Boston Home &amp; Office Model 2000 Electric Pencil Sharpeners"/>
    <n v="70.949999999999989"/>
    <n v="3"/>
    <n v="0"/>
    <n v="18.447000000000003"/>
  </r>
  <r>
    <n v="4431"/>
    <x v="2201"/>
    <x v="0"/>
    <x v="54"/>
    <d v="2013-11-09T00:00:00"/>
    <s v="Second Class"/>
    <x v="275"/>
    <s v="Arthur Prichep"/>
    <x v="0"/>
    <s v="United States"/>
    <s v="Henderson"/>
    <x v="0"/>
    <n v="42420"/>
    <x v="0"/>
    <s v="OFF-FA-10002280"/>
    <x v="1"/>
    <x v="13"/>
    <s v="Advantus Plastic Paper Clips"/>
    <n v="20"/>
    <n v="4"/>
    <n v="0"/>
    <n v="9.6"/>
  </r>
  <r>
    <n v="4432"/>
    <x v="2201"/>
    <x v="0"/>
    <x v="54"/>
    <d v="2013-11-09T00:00:00"/>
    <s v="Second Class"/>
    <x v="275"/>
    <s v="Arthur Prichep"/>
    <x v="0"/>
    <s v="United States"/>
    <s v="Henderson"/>
    <x v="0"/>
    <n v="42420"/>
    <x v="0"/>
    <s v="OFF-AR-10001770"/>
    <x v="1"/>
    <x v="6"/>
    <s v="Economy #2 Pencils"/>
    <n v="7.98"/>
    <n v="3"/>
    <n v="0"/>
    <n v="2.0747999999999998"/>
  </r>
  <r>
    <n v="4433"/>
    <x v="2201"/>
    <x v="0"/>
    <x v="54"/>
    <d v="2013-11-09T00:00:00"/>
    <s v="Second Class"/>
    <x v="275"/>
    <s v="Arthur Prichep"/>
    <x v="0"/>
    <s v="United States"/>
    <s v="Henderson"/>
    <x v="0"/>
    <n v="42420"/>
    <x v="0"/>
    <s v="FUR-FU-10002885"/>
    <x v="0"/>
    <x v="5"/>
    <s v="Magna Visual Magnetic Picture Hangers"/>
    <n v="24.1"/>
    <n v="5"/>
    <n v="0"/>
    <n v="9.1580000000000013"/>
  </r>
  <r>
    <n v="4434"/>
    <x v="2201"/>
    <x v="0"/>
    <x v="54"/>
    <d v="2013-11-09T00:00:00"/>
    <s v="Second Class"/>
    <x v="275"/>
    <s v="Arthur Prichep"/>
    <x v="0"/>
    <s v="United States"/>
    <s v="Henderson"/>
    <x v="0"/>
    <n v="42420"/>
    <x v="0"/>
    <s v="OFF-AR-10003772"/>
    <x v="1"/>
    <x v="6"/>
    <s v="Boston 16750 Black Compact Battery Pencil Sharpener"/>
    <n v="8.75"/>
    <n v="1"/>
    <n v="0"/>
    <n v="2.6249999999999991"/>
  </r>
  <r>
    <n v="4435"/>
    <x v="2201"/>
    <x v="0"/>
    <x v="54"/>
    <d v="2013-11-09T00:00:00"/>
    <s v="Second Class"/>
    <x v="275"/>
    <s v="Arthur Prichep"/>
    <x v="0"/>
    <s v="United States"/>
    <s v="Henderson"/>
    <x v="0"/>
    <n v="42420"/>
    <x v="0"/>
    <s v="FUR-TA-10003392"/>
    <x v="0"/>
    <x v="3"/>
    <s v="Global Adaptabilities Conference Tables"/>
    <n v="842.94"/>
    <n v="3"/>
    <n v="0"/>
    <n v="160.15860000000001"/>
  </r>
  <r>
    <n v="4436"/>
    <x v="2202"/>
    <x v="0"/>
    <x v="973"/>
    <d v="2013-05-09T00:00:00"/>
    <s v="Standard Class"/>
    <x v="558"/>
    <s v="Christy Brittain"/>
    <x v="0"/>
    <s v="United States"/>
    <s v="Chicago"/>
    <x v="10"/>
    <n v="60653"/>
    <x v="2"/>
    <s v="OFF-BI-10000014"/>
    <x v="1"/>
    <x v="8"/>
    <s v="Heavy-Duty E-Z-D Binders"/>
    <n v="2.1819999999999995"/>
    <n v="1"/>
    <n v="0.8"/>
    <n v="-3.6002999999999998"/>
  </r>
  <r>
    <n v="4437"/>
    <x v="2202"/>
    <x v="0"/>
    <x v="973"/>
    <d v="2013-05-09T00:00:00"/>
    <s v="Standard Class"/>
    <x v="558"/>
    <s v="Christy Brittain"/>
    <x v="0"/>
    <s v="United States"/>
    <s v="Chicago"/>
    <x v="10"/>
    <n v="60653"/>
    <x v="2"/>
    <s v="OFF-AR-10003217"/>
    <x v="1"/>
    <x v="6"/>
    <s v="Newell 316"/>
    <n v="27.384"/>
    <n v="7"/>
    <n v="0.2"/>
    <n v="2.7384000000000022"/>
  </r>
  <r>
    <n v="4438"/>
    <x v="2202"/>
    <x v="0"/>
    <x v="973"/>
    <d v="2013-05-09T00:00:00"/>
    <s v="Standard Class"/>
    <x v="558"/>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x v="363"/>
    <s v="Meg Tillman"/>
    <x v="0"/>
    <s v="United States"/>
    <s v="Port Arthur"/>
    <x v="5"/>
    <n v="77642"/>
    <x v="2"/>
    <s v="OFF-PA-10001972"/>
    <x v="1"/>
    <x v="10"/>
    <s v="Xerox 214"/>
    <n v="10.368000000000002"/>
    <n v="2"/>
    <n v="0.2"/>
    <n v="3.6288"/>
  </r>
  <r>
    <n v="4440"/>
    <x v="2203"/>
    <x v="0"/>
    <x v="797"/>
    <d v="2014-01-03T00:00:00"/>
    <s v="Standard Class"/>
    <x v="363"/>
    <s v="Meg Tillman"/>
    <x v="0"/>
    <s v="United States"/>
    <s v="Port Arthur"/>
    <x v="5"/>
    <n v="77642"/>
    <x v="2"/>
    <s v="OFF-PA-10004041"/>
    <x v="1"/>
    <x v="10"/>
    <s v="It's Hot Message Books with Stickers, 2 3/4&quot; x 5&quot;"/>
    <n v="23.680000000000003"/>
    <n v="4"/>
    <n v="0.2"/>
    <n v="7.3999999999999995"/>
  </r>
  <r>
    <n v="4441"/>
    <x v="2204"/>
    <x v="0"/>
    <x v="405"/>
    <d v="2013-07-27T00:00:00"/>
    <s v="Standard Class"/>
    <x v="589"/>
    <s v="Dennis Kane"/>
    <x v="0"/>
    <s v="United States"/>
    <s v="Westland"/>
    <x v="12"/>
    <n v="48185"/>
    <x v="2"/>
    <s v="TEC-AC-10004975"/>
    <x v="2"/>
    <x v="11"/>
    <s v="Plantronics Audio 995 Wireless Stereo Headset"/>
    <n v="109.95"/>
    <n v="1"/>
    <n v="0"/>
    <n v="36.283500000000004"/>
  </r>
  <r>
    <n v="4442"/>
    <x v="2204"/>
    <x v="0"/>
    <x v="405"/>
    <d v="2013-07-27T00:00:00"/>
    <s v="Standard Class"/>
    <x v="589"/>
    <s v="Dennis Kane"/>
    <x v="0"/>
    <s v="United States"/>
    <s v="Westland"/>
    <x v="12"/>
    <n v="48185"/>
    <x v="2"/>
    <s v="OFF-ST-10001932"/>
    <x v="1"/>
    <x v="4"/>
    <s v="Fellowes Staxonsteel Drawer Files"/>
    <n v="965.84999999999991"/>
    <n v="5"/>
    <n v="0"/>
    <n v="135.21900000000002"/>
  </r>
  <r>
    <n v="4443"/>
    <x v="2204"/>
    <x v="0"/>
    <x v="405"/>
    <d v="2013-07-27T00:00:00"/>
    <s v="Standard Class"/>
    <x v="589"/>
    <s v="Dennis Kane"/>
    <x v="0"/>
    <s v="United States"/>
    <s v="Westland"/>
    <x v="12"/>
    <n v="48185"/>
    <x v="2"/>
    <s v="OFF-AR-10001761"/>
    <x v="1"/>
    <x v="6"/>
    <s v="Avery Hi-Liter Smear-Safe Highlighters"/>
    <n v="29.2"/>
    <n v="5"/>
    <n v="0"/>
    <n v="10.511999999999999"/>
  </r>
  <r>
    <n v="4444"/>
    <x v="2204"/>
    <x v="0"/>
    <x v="405"/>
    <d v="2013-07-27T00:00:00"/>
    <s v="Standard Class"/>
    <x v="589"/>
    <s v="Dennis Kane"/>
    <x v="0"/>
    <s v="United States"/>
    <s v="Westland"/>
    <x v="12"/>
    <n v="48185"/>
    <x v="2"/>
    <s v="OFF-PA-10002262"/>
    <x v="1"/>
    <x v="10"/>
    <s v="Xerox 192"/>
    <n v="32.400000000000006"/>
    <n v="5"/>
    <n v="0"/>
    <n v="15.552000000000001"/>
  </r>
  <r>
    <n v="4445"/>
    <x v="2205"/>
    <x v="2"/>
    <x v="912"/>
    <d v="2011-11-21T00:00:00"/>
    <s v="Standard Class"/>
    <x v="256"/>
    <s v="Steven Roelle"/>
    <x v="2"/>
    <s v="United States"/>
    <s v="Bloomington"/>
    <x v="14"/>
    <n v="47401"/>
    <x v="2"/>
    <s v="OFF-EN-10004483"/>
    <x v="1"/>
    <x v="12"/>
    <s v="#10 White Business Envelopes,4 1/8 x 9 1/2"/>
    <n v="78.349999999999994"/>
    <n v="5"/>
    <n v="0"/>
    <n v="36.824499999999993"/>
  </r>
  <r>
    <n v="4446"/>
    <x v="2205"/>
    <x v="2"/>
    <x v="912"/>
    <d v="2011-11-21T00:00:00"/>
    <s v="Standard Class"/>
    <x v="256"/>
    <s v="Steven Roelle"/>
    <x v="2"/>
    <s v="United States"/>
    <s v="Bloomington"/>
    <x v="14"/>
    <n v="47401"/>
    <x v="2"/>
    <s v="OFF-PA-10003270"/>
    <x v="1"/>
    <x v="10"/>
    <s v="Xerox 1954"/>
    <n v="31.68"/>
    <n v="6"/>
    <n v="0"/>
    <n v="14.256"/>
  </r>
  <r>
    <n v="4447"/>
    <x v="2205"/>
    <x v="2"/>
    <x v="912"/>
    <d v="2011-11-21T00:00:00"/>
    <s v="Standard Class"/>
    <x v="256"/>
    <s v="Steven Roelle"/>
    <x v="2"/>
    <s v="United States"/>
    <s v="Bloomington"/>
    <x v="14"/>
    <n v="47401"/>
    <x v="2"/>
    <s v="OFF-BI-10001634"/>
    <x v="1"/>
    <x v="8"/>
    <s v="Wilson Jones Active Use Binders"/>
    <n v="29.12"/>
    <n v="4"/>
    <n v="0"/>
    <n v="14.268800000000001"/>
  </r>
  <r>
    <n v="4448"/>
    <x v="2205"/>
    <x v="2"/>
    <x v="912"/>
    <d v="2011-11-21T00:00:00"/>
    <s v="Standard Class"/>
    <x v="256"/>
    <s v="Steven Roelle"/>
    <x v="2"/>
    <s v="United States"/>
    <s v="Bloomington"/>
    <x v="14"/>
    <n v="47401"/>
    <x v="2"/>
    <s v="OFF-ST-10000675"/>
    <x v="1"/>
    <x v="4"/>
    <s v="File Shuttle II and Handi-File, Black"/>
    <n v="169.45"/>
    <n v="5"/>
    <n v="0"/>
    <n v="42.362499999999997"/>
  </r>
  <r>
    <n v="4449"/>
    <x v="2206"/>
    <x v="1"/>
    <x v="974"/>
    <d v="2012-06-23T00:00:00"/>
    <s v="Standard Class"/>
    <x v="109"/>
    <s v="Logan Haushalter"/>
    <x v="0"/>
    <s v="United States"/>
    <s v="Los Angeles"/>
    <x v="1"/>
    <n v="90032"/>
    <x v="1"/>
    <s v="FUR-FU-10000732"/>
    <x v="0"/>
    <x v="5"/>
    <s v="Eldon 200 Class Desk Accessories"/>
    <n v="12.56"/>
    <n v="2"/>
    <n v="0"/>
    <n v="4.0191999999999997"/>
  </r>
  <r>
    <n v="4450"/>
    <x v="2206"/>
    <x v="1"/>
    <x v="974"/>
    <d v="2012-06-23T00:00:00"/>
    <s v="Standard Class"/>
    <x v="109"/>
    <s v="Logan Haushalter"/>
    <x v="0"/>
    <s v="United States"/>
    <s v="Los Angeles"/>
    <x v="1"/>
    <n v="90032"/>
    <x v="1"/>
    <s v="OFF-PA-10004355"/>
    <x v="1"/>
    <x v="10"/>
    <s v="Xerox 231"/>
    <n v="6.48"/>
    <n v="1"/>
    <n v="0"/>
    <n v="3.1104000000000003"/>
  </r>
  <r>
    <n v="4451"/>
    <x v="2206"/>
    <x v="1"/>
    <x v="974"/>
    <d v="2012-06-23T00:00:00"/>
    <s v="Standard Class"/>
    <x v="109"/>
    <s v="Logan Haushalter"/>
    <x v="0"/>
    <s v="United States"/>
    <s v="Los Angeles"/>
    <x v="1"/>
    <n v="90032"/>
    <x v="1"/>
    <s v="OFF-EN-10000056"/>
    <x v="1"/>
    <x v="12"/>
    <s v="Cameo Buff Policy Envelopes"/>
    <n v="186.69"/>
    <n v="3"/>
    <n v="0"/>
    <n v="87.744299999999981"/>
  </r>
  <r>
    <n v="4452"/>
    <x v="2207"/>
    <x v="0"/>
    <x v="975"/>
    <d v="2013-07-07T00:00:00"/>
    <s v="First Class"/>
    <x v="731"/>
    <s v="Anna Andreadi"/>
    <x v="0"/>
    <s v="United States"/>
    <s v="San Francisco"/>
    <x v="1"/>
    <n v="94109"/>
    <x v="1"/>
    <s v="FUR-FU-10000221"/>
    <x v="0"/>
    <x v="5"/>
    <s v="Master Caster Door Stop, Brown"/>
    <n v="25.4"/>
    <n v="5"/>
    <n v="0"/>
    <n v="8.6359999999999992"/>
  </r>
  <r>
    <n v="4453"/>
    <x v="2207"/>
    <x v="0"/>
    <x v="975"/>
    <d v="2013-07-07T00:00:00"/>
    <s v="First Class"/>
    <x v="731"/>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x v="731"/>
    <s v="Anna Andreadi"/>
    <x v="0"/>
    <s v="United States"/>
    <s v="San Francisco"/>
    <x v="1"/>
    <n v="94109"/>
    <x v="1"/>
    <s v="FUR-BO-10001811"/>
    <x v="0"/>
    <x v="0"/>
    <s v="Atlantic Metals Mobile 5-Shelf Bookcases, Custom Colors"/>
    <n v="1279.165"/>
    <n v="5"/>
    <n v="0.15"/>
    <n v="225.73499999999993"/>
  </r>
  <r>
    <n v="4455"/>
    <x v="2207"/>
    <x v="0"/>
    <x v="975"/>
    <d v="2013-07-07T00:00:00"/>
    <s v="First Class"/>
    <x v="731"/>
    <s v="Anna Andreadi"/>
    <x v="0"/>
    <s v="United States"/>
    <s v="San Francisco"/>
    <x v="1"/>
    <n v="94109"/>
    <x v="1"/>
    <s v="OFF-ST-10002486"/>
    <x v="1"/>
    <x v="4"/>
    <s v="Eldon Shelf Savers Cubes and Bins"/>
    <n v="27.92"/>
    <n v="4"/>
    <n v="0"/>
    <n v="0.5583999999999989"/>
  </r>
  <r>
    <n v="4456"/>
    <x v="2208"/>
    <x v="1"/>
    <x v="37"/>
    <d v="2012-09-08T00:00:00"/>
    <s v="Standard Class"/>
    <x v="357"/>
    <s v="Ann Steele"/>
    <x v="2"/>
    <s v="United States"/>
    <s v="San Francisco"/>
    <x v="1"/>
    <n v="94110"/>
    <x v="1"/>
    <s v="FUR-CH-10002372"/>
    <x v="0"/>
    <x v="1"/>
    <s v="Office Star - Ergonomically Designed Knee Chair"/>
    <n v="129.56800000000001"/>
    <n v="2"/>
    <n v="0.2"/>
    <n v="-12.956799999999994"/>
  </r>
  <r>
    <n v="4457"/>
    <x v="2208"/>
    <x v="1"/>
    <x v="37"/>
    <d v="2012-09-08T00:00:00"/>
    <s v="Standard Class"/>
    <x v="357"/>
    <s v="Ann Steele"/>
    <x v="2"/>
    <s v="United States"/>
    <s v="San Francisco"/>
    <x v="1"/>
    <n v="94110"/>
    <x v="1"/>
    <s v="OFF-BI-10003274"/>
    <x v="1"/>
    <x v="8"/>
    <s v="Avery Durable Slant Ring Binders, No Labels"/>
    <n v="6.3680000000000003"/>
    <n v="2"/>
    <n v="0.2"/>
    <n v="2.1492"/>
  </r>
  <r>
    <n v="4458"/>
    <x v="2209"/>
    <x v="3"/>
    <x v="783"/>
    <d v="2014-08-13T00:00:00"/>
    <s v="Standard Class"/>
    <x v="430"/>
    <s v="Matt Collins"/>
    <x v="0"/>
    <s v="United States"/>
    <s v="San Jose"/>
    <x v="1"/>
    <n v="95123"/>
    <x v="1"/>
    <s v="OFF-PA-10001878"/>
    <x v="1"/>
    <x v="10"/>
    <s v="Xerox 1891"/>
    <n v="244.54999999999998"/>
    <n v="5"/>
    <n v="0"/>
    <n v="114.93849999999998"/>
  </r>
  <r>
    <n v="4459"/>
    <x v="2210"/>
    <x v="3"/>
    <x v="677"/>
    <d v="2014-03-21T00:00:00"/>
    <s v="Standard Class"/>
    <x v="339"/>
    <s v="Sanjit Engle"/>
    <x v="0"/>
    <s v="United States"/>
    <s v="Denver"/>
    <x v="22"/>
    <n v="80219"/>
    <x v="1"/>
    <s v="OFF-SU-10002881"/>
    <x v="1"/>
    <x v="14"/>
    <s v="Martin Yale Chadless Opener Electric Letter Opener"/>
    <n v="1332.4960000000001"/>
    <n v="2"/>
    <n v="0.2"/>
    <n v="-299.8116"/>
  </r>
  <r>
    <n v="4460"/>
    <x v="2211"/>
    <x v="3"/>
    <x v="394"/>
    <d v="2014-10-02T00:00:00"/>
    <s v="First Class"/>
    <x v="284"/>
    <s v="Darrin Sayre"/>
    <x v="2"/>
    <s v="United States"/>
    <s v="Aurora"/>
    <x v="22"/>
    <n v="80013"/>
    <x v="1"/>
    <s v="FUR-FU-10001979"/>
    <x v="0"/>
    <x v="5"/>
    <s v="Dana Halogen Swing-Arm Architect Lamp"/>
    <n v="32.776000000000003"/>
    <n v="1"/>
    <n v="0.2"/>
    <n v="3.2776000000000014"/>
  </r>
  <r>
    <n v="4461"/>
    <x v="2211"/>
    <x v="3"/>
    <x v="394"/>
    <d v="2014-10-02T00:00:00"/>
    <s v="First Class"/>
    <x v="284"/>
    <s v="Darrin Sayre"/>
    <x v="2"/>
    <s v="United States"/>
    <s v="Aurora"/>
    <x v="22"/>
    <n v="80013"/>
    <x v="1"/>
    <s v="OFF-ST-10001522"/>
    <x v="1"/>
    <x v="4"/>
    <s v="Gould Plastics 18-Pocket Panel Bin, 34w x 5-1/4d x 20-1/2h"/>
    <n v="147.184"/>
    <n v="2"/>
    <n v="0.2"/>
    <n v="-29.436800000000012"/>
  </r>
  <r>
    <n v="4462"/>
    <x v="2211"/>
    <x v="3"/>
    <x v="394"/>
    <d v="2014-10-02T00:00:00"/>
    <s v="First Class"/>
    <x v="284"/>
    <s v="Darrin Sayre"/>
    <x v="2"/>
    <s v="United States"/>
    <s v="Aurora"/>
    <x v="22"/>
    <n v="80013"/>
    <x v="1"/>
    <s v="TEC-AC-10003657"/>
    <x v="2"/>
    <x v="11"/>
    <s v="Lenovo 17-Key USB Numeric Keypad"/>
    <n v="54.384000000000007"/>
    <n v="2"/>
    <n v="0.2"/>
    <n v="1.359599999999995"/>
  </r>
  <r>
    <n v="4463"/>
    <x v="2211"/>
    <x v="3"/>
    <x v="394"/>
    <d v="2014-10-02T00:00:00"/>
    <s v="First Class"/>
    <x v="284"/>
    <s v="Darrin Sayre"/>
    <x v="2"/>
    <s v="United States"/>
    <s v="Aurora"/>
    <x v="22"/>
    <n v="80013"/>
    <x v="1"/>
    <s v="OFF-BI-10001718"/>
    <x v="1"/>
    <x v="8"/>
    <s v="GBC DocuBind P50 Personal Binding Machine"/>
    <n v="76.77600000000001"/>
    <n v="4"/>
    <n v="0.7"/>
    <n v="-58.861599999999981"/>
  </r>
  <r>
    <n v="4464"/>
    <x v="2211"/>
    <x v="3"/>
    <x v="394"/>
    <d v="2014-10-02T00:00:00"/>
    <s v="First Class"/>
    <x v="284"/>
    <s v="Darrin Sayre"/>
    <x v="2"/>
    <s v="United States"/>
    <s v="Aurora"/>
    <x v="22"/>
    <n v="80013"/>
    <x v="1"/>
    <s v="OFF-PA-10003022"/>
    <x v="1"/>
    <x v="10"/>
    <s v="Xerox 1992"/>
    <n v="14.352000000000002"/>
    <n v="3"/>
    <n v="0.2"/>
    <n v="5.2026000000000003"/>
  </r>
  <r>
    <n v="4465"/>
    <x v="2211"/>
    <x v="3"/>
    <x v="394"/>
    <d v="2014-10-02T00:00:00"/>
    <s v="First Class"/>
    <x v="284"/>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x v="374"/>
    <s v="Noel Staavos"/>
    <x v="1"/>
    <s v="United States"/>
    <s v="Boise"/>
    <x v="45"/>
    <n v="83704"/>
    <x v="1"/>
    <s v="OFF-BI-10004970"/>
    <x v="1"/>
    <x v="8"/>
    <s v="ACCOHIDE 3-Ring Binder, Blue, 1&quot;"/>
    <n v="3.3040000000000003"/>
    <n v="1"/>
    <n v="0.2"/>
    <n v="1.1151"/>
  </r>
  <r>
    <n v="4467"/>
    <x v="2213"/>
    <x v="3"/>
    <x v="221"/>
    <d v="2014-12-02T00:00:00"/>
    <s v="Standard Class"/>
    <x v="567"/>
    <s v="Kelly Andreada"/>
    <x v="0"/>
    <s v="United States"/>
    <s v="New York City"/>
    <x v="15"/>
    <n v="10035"/>
    <x v="3"/>
    <s v="OFF-AR-10003759"/>
    <x v="1"/>
    <x v="6"/>
    <s v="Crayola Anti Dust Chalk, 12/Pack"/>
    <n v="16.38"/>
    <n v="9"/>
    <n v="0"/>
    <n v="7.3709999999999996"/>
  </r>
  <r>
    <n v="4468"/>
    <x v="2213"/>
    <x v="3"/>
    <x v="221"/>
    <d v="2014-12-02T00:00:00"/>
    <s v="Standard Class"/>
    <x v="567"/>
    <s v="Kelly Andreada"/>
    <x v="0"/>
    <s v="United States"/>
    <s v="New York City"/>
    <x v="15"/>
    <n v="10035"/>
    <x v="3"/>
    <s v="OFF-EN-10003001"/>
    <x v="1"/>
    <x v="12"/>
    <s v="Ames Color-File Green Diamond Border X-ray Mailers"/>
    <n v="167.96"/>
    <n v="2"/>
    <n v="0"/>
    <n v="78.941199999999995"/>
  </r>
  <r>
    <n v="4469"/>
    <x v="2213"/>
    <x v="3"/>
    <x v="221"/>
    <d v="2014-12-02T00:00:00"/>
    <s v="Standard Class"/>
    <x v="567"/>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x v="567"/>
    <s v="Kelly Andreada"/>
    <x v="0"/>
    <s v="United States"/>
    <s v="New York City"/>
    <x v="15"/>
    <n v="10035"/>
    <x v="3"/>
    <s v="OFF-PA-10001972"/>
    <x v="1"/>
    <x v="10"/>
    <s v="Xerox 214"/>
    <n v="12.96"/>
    <n v="2"/>
    <n v="0"/>
    <n v="6.2208000000000006"/>
  </r>
  <r>
    <n v="4471"/>
    <x v="2214"/>
    <x v="3"/>
    <x v="540"/>
    <d v="2014-05-13T00:00:00"/>
    <s v="Standard Class"/>
    <x v="137"/>
    <s v="Don Jones"/>
    <x v="1"/>
    <s v="United States"/>
    <s v="Philadelphia"/>
    <x v="9"/>
    <n v="19140"/>
    <x v="3"/>
    <s v="FUR-CH-10003535"/>
    <x v="0"/>
    <x v="1"/>
    <s v="Global Armless Task Chair, Royal Blue"/>
    <n v="128.05799999999999"/>
    <n v="3"/>
    <n v="0.3"/>
    <n v="-23.782199999999996"/>
  </r>
  <r>
    <n v="4472"/>
    <x v="2215"/>
    <x v="3"/>
    <x v="365"/>
    <d v="2014-09-30T00:00:00"/>
    <s v="Same Day"/>
    <x v="67"/>
    <s v="Maureen Gastineau"/>
    <x v="2"/>
    <s v="United States"/>
    <s v="Mentor"/>
    <x v="24"/>
    <n v="44060"/>
    <x v="3"/>
    <s v="FUR-CH-10003774"/>
    <x v="0"/>
    <x v="1"/>
    <s v="Global Wood Trimmed Manager's Task Chair, Khaki"/>
    <n v="63.686"/>
    <n v="1"/>
    <n v="0.3"/>
    <n v="-15.466600000000003"/>
  </r>
  <r>
    <n v="4473"/>
    <x v="2215"/>
    <x v="3"/>
    <x v="365"/>
    <d v="2014-09-30T00:00:00"/>
    <s v="Same Day"/>
    <x v="67"/>
    <s v="Maureen Gastineau"/>
    <x v="2"/>
    <s v="United States"/>
    <s v="Mentor"/>
    <x v="24"/>
    <n v="44060"/>
    <x v="3"/>
    <s v="TEC-AC-10004571"/>
    <x v="2"/>
    <x v="11"/>
    <s v="Logitech G700s Rechargeable Gaming Mouse"/>
    <n v="239.976"/>
    <n v="3"/>
    <n v="0.2"/>
    <n v="65.993400000000008"/>
  </r>
  <r>
    <n v="4474"/>
    <x v="2215"/>
    <x v="3"/>
    <x v="365"/>
    <d v="2014-09-30T00:00:00"/>
    <s v="Same Day"/>
    <x v="67"/>
    <s v="Maureen Gastineau"/>
    <x v="2"/>
    <s v="United States"/>
    <s v="Mentor"/>
    <x v="24"/>
    <n v="44060"/>
    <x v="3"/>
    <s v="FUR-TA-10004442"/>
    <x v="0"/>
    <x v="3"/>
    <s v="Riverside Furniture Stanwyck Manor Table Series"/>
    <n v="344.22"/>
    <n v="2"/>
    <n v="0.4"/>
    <n v="-189.32100000000003"/>
  </r>
  <r>
    <n v="4475"/>
    <x v="2215"/>
    <x v="3"/>
    <x v="365"/>
    <d v="2014-09-30T00:00:00"/>
    <s v="Same Day"/>
    <x v="67"/>
    <s v="Maureen Gastineau"/>
    <x v="2"/>
    <s v="United States"/>
    <s v="Mentor"/>
    <x v="24"/>
    <n v="44060"/>
    <x v="3"/>
    <s v="OFF-PA-10002787"/>
    <x v="1"/>
    <x v="10"/>
    <s v="Xerox 227"/>
    <n v="15.552000000000003"/>
    <n v="3"/>
    <n v="0.2"/>
    <n v="5.4432"/>
  </r>
  <r>
    <n v="4476"/>
    <x v="2215"/>
    <x v="3"/>
    <x v="365"/>
    <d v="2014-09-30T00:00:00"/>
    <s v="Same Day"/>
    <x v="67"/>
    <s v="Maureen Gastineau"/>
    <x v="2"/>
    <s v="United States"/>
    <s v="Mentor"/>
    <x v="24"/>
    <n v="44060"/>
    <x v="3"/>
    <s v="FUR-FU-10004586"/>
    <x v="0"/>
    <x v="5"/>
    <s v="G.E. Longer-Life Indoor Recessed Floodlight Bulbs"/>
    <n v="21.248000000000001"/>
    <n v="4"/>
    <n v="0.2"/>
    <n v="7.436799999999999"/>
  </r>
  <r>
    <n v="4477"/>
    <x v="2215"/>
    <x v="3"/>
    <x v="365"/>
    <d v="2014-09-30T00:00:00"/>
    <s v="Same Day"/>
    <x v="67"/>
    <s v="Maureen Gastineau"/>
    <x v="2"/>
    <s v="United States"/>
    <s v="Mentor"/>
    <x v="24"/>
    <n v="44060"/>
    <x v="3"/>
    <s v="OFF-PA-10002606"/>
    <x v="1"/>
    <x v="10"/>
    <s v="Xerox 1928"/>
    <n v="8.4480000000000004"/>
    <n v="2"/>
    <n v="0.2"/>
    <n v="2.6399999999999997"/>
  </r>
  <r>
    <n v="4478"/>
    <x v="2216"/>
    <x v="3"/>
    <x v="760"/>
    <d v="2014-10-23T00:00:00"/>
    <s v="Same Day"/>
    <x v="379"/>
    <s v="Brian DeCherney"/>
    <x v="0"/>
    <s v="United States"/>
    <s v="Lawton"/>
    <x v="26"/>
    <n v="73505"/>
    <x v="2"/>
    <s v="OFF-ST-10000129"/>
    <x v="1"/>
    <x v="4"/>
    <s v="Fellowes Recycled Storage Drawers"/>
    <n v="333.09000000000003"/>
    <n v="3"/>
    <n v="0"/>
    <n v="23.316299999999984"/>
  </r>
  <r>
    <n v="4479"/>
    <x v="2216"/>
    <x v="3"/>
    <x v="760"/>
    <d v="2014-10-23T00:00:00"/>
    <s v="Same Day"/>
    <x v="379"/>
    <s v="Brian DeCherney"/>
    <x v="0"/>
    <s v="United States"/>
    <s v="Lawton"/>
    <x v="26"/>
    <n v="73505"/>
    <x v="2"/>
    <s v="FUR-TA-10003748"/>
    <x v="0"/>
    <x v="3"/>
    <s v="Bevis 36 x 72 Conference Tables"/>
    <n v="248.98"/>
    <n v="2"/>
    <n v="0"/>
    <n v="54.775599999999997"/>
  </r>
  <r>
    <n v="4480"/>
    <x v="2217"/>
    <x v="2"/>
    <x v="977"/>
    <d v="2011-03-28T00:00:00"/>
    <s v="Standard Class"/>
    <x v="303"/>
    <s v="Carlos Daly"/>
    <x v="0"/>
    <s v="United States"/>
    <s v="New York City"/>
    <x v="15"/>
    <n v="10024"/>
    <x v="3"/>
    <s v="OFF-PA-10004948"/>
    <x v="1"/>
    <x v="10"/>
    <s v="Xerox 190"/>
    <n v="24.900000000000002"/>
    <n v="5"/>
    <n v="0"/>
    <n v="11.703000000000001"/>
  </r>
  <r>
    <n v="4481"/>
    <x v="2218"/>
    <x v="0"/>
    <x v="54"/>
    <d v="2013-11-09T00:00:00"/>
    <s v="Standard Class"/>
    <x v="190"/>
    <s v="Xylona Preis"/>
    <x v="0"/>
    <s v="United States"/>
    <s v="Los Angeles"/>
    <x v="1"/>
    <n v="90049"/>
    <x v="1"/>
    <s v="OFF-FA-10001561"/>
    <x v="1"/>
    <x v="13"/>
    <s v="Stockwell Push Pins"/>
    <n v="15.260000000000002"/>
    <n v="7"/>
    <n v="0"/>
    <n v="5.0358000000000001"/>
  </r>
  <r>
    <n v="4482"/>
    <x v="2218"/>
    <x v="0"/>
    <x v="54"/>
    <d v="2013-11-09T00:00:00"/>
    <s v="Standard Class"/>
    <x v="190"/>
    <s v="Xylona Preis"/>
    <x v="0"/>
    <s v="United States"/>
    <s v="Los Angeles"/>
    <x v="1"/>
    <n v="90049"/>
    <x v="1"/>
    <s v="OFF-AP-10002998"/>
    <x v="1"/>
    <x v="9"/>
    <s v="Holmes 99% HEPA Air Purifier"/>
    <n v="43.32"/>
    <n v="2"/>
    <n v="0"/>
    <n v="14.295599999999997"/>
  </r>
  <r>
    <n v="4483"/>
    <x v="2218"/>
    <x v="0"/>
    <x v="54"/>
    <d v="2013-11-09T00:00:00"/>
    <s v="Standard Class"/>
    <x v="190"/>
    <s v="Xylona Preis"/>
    <x v="0"/>
    <s v="United States"/>
    <s v="Los Angeles"/>
    <x v="1"/>
    <n v="90049"/>
    <x v="1"/>
    <s v="OFF-BI-10003981"/>
    <x v="1"/>
    <x v="8"/>
    <s v="Avery Durable Plastic 1&quot; Binders"/>
    <n v="43.584000000000003"/>
    <n v="12"/>
    <n v="0.2"/>
    <n v="15.799199999999999"/>
  </r>
  <r>
    <n v="4484"/>
    <x v="2218"/>
    <x v="0"/>
    <x v="54"/>
    <d v="2013-11-09T00:00:00"/>
    <s v="Standard Class"/>
    <x v="190"/>
    <s v="Xylona Preis"/>
    <x v="0"/>
    <s v="United States"/>
    <s v="Los Angeles"/>
    <x v="1"/>
    <n v="90049"/>
    <x v="1"/>
    <s v="OFF-PA-10001725"/>
    <x v="1"/>
    <x v="10"/>
    <s v="Xerox 1892"/>
    <n v="116.28"/>
    <n v="3"/>
    <n v="0"/>
    <n v="56.977199999999996"/>
  </r>
  <r>
    <n v="4485"/>
    <x v="2218"/>
    <x v="0"/>
    <x v="54"/>
    <d v="2013-11-09T00:00:00"/>
    <s v="Standard Class"/>
    <x v="190"/>
    <s v="Xylona Preis"/>
    <x v="0"/>
    <s v="United States"/>
    <s v="Los Angeles"/>
    <x v="1"/>
    <n v="90049"/>
    <x v="1"/>
    <s v="OFF-BI-10002071"/>
    <x v="1"/>
    <x v="8"/>
    <s v="Fellowes Black Plastic Comb Bindings"/>
    <n v="9.2959999999999994"/>
    <n v="2"/>
    <n v="0.2"/>
    <n v="3.0211999999999994"/>
  </r>
  <r>
    <n v="4486"/>
    <x v="2218"/>
    <x v="0"/>
    <x v="54"/>
    <d v="2013-11-09T00:00:00"/>
    <s v="Standard Class"/>
    <x v="190"/>
    <s v="Xylona Preis"/>
    <x v="0"/>
    <s v="United States"/>
    <s v="Los Angeles"/>
    <x v="1"/>
    <n v="90049"/>
    <x v="1"/>
    <s v="OFF-PA-10000477"/>
    <x v="1"/>
    <x v="10"/>
    <s v="Xerox 22"/>
    <n v="19.440000000000001"/>
    <n v="3"/>
    <n v="0"/>
    <n v="9.3312000000000008"/>
  </r>
  <r>
    <n v="4487"/>
    <x v="2218"/>
    <x v="0"/>
    <x v="54"/>
    <d v="2013-11-09T00:00:00"/>
    <s v="Standard Class"/>
    <x v="190"/>
    <s v="Xylona Preis"/>
    <x v="0"/>
    <s v="United States"/>
    <s v="Los Angeles"/>
    <x v="1"/>
    <n v="90049"/>
    <x v="1"/>
    <s v="OFF-PA-10004359"/>
    <x v="1"/>
    <x v="10"/>
    <s v="Multicolor Computer Printout Paper"/>
    <n v="314.54999999999995"/>
    <n v="3"/>
    <n v="0"/>
    <n v="150.98399999999998"/>
  </r>
  <r>
    <n v="4488"/>
    <x v="2219"/>
    <x v="1"/>
    <x v="577"/>
    <d v="2012-09-11T00:00:00"/>
    <s v="Standard Class"/>
    <x v="402"/>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x v="402"/>
    <s v="Cathy Armstrong"/>
    <x v="2"/>
    <s v="United States"/>
    <s v="Houston"/>
    <x v="5"/>
    <n v="77036"/>
    <x v="2"/>
    <s v="OFF-SU-10003567"/>
    <x v="1"/>
    <x v="14"/>
    <s v="Stiletto Hand Letter Openers"/>
    <n v="69.12"/>
    <n v="9"/>
    <n v="0.2"/>
    <n v="-14.687999999999999"/>
  </r>
  <r>
    <n v="4490"/>
    <x v="2219"/>
    <x v="1"/>
    <x v="577"/>
    <d v="2012-09-11T00:00:00"/>
    <s v="Standard Class"/>
    <x v="402"/>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x v="49"/>
    <s v="Janet Martin"/>
    <x v="0"/>
    <s v="United States"/>
    <s v="Los Angeles"/>
    <x v="1"/>
    <n v="90032"/>
    <x v="1"/>
    <s v="FUR-TA-10001095"/>
    <x v="0"/>
    <x v="3"/>
    <s v="Chromcraft Round Conference Tables"/>
    <n v="418.29599999999994"/>
    <n v="3"/>
    <n v="0.2"/>
    <n v="5.2287000000000035"/>
  </r>
  <r>
    <n v="4492"/>
    <x v="2221"/>
    <x v="2"/>
    <x v="588"/>
    <d v="2011-12-03T00:00:00"/>
    <s v="Second Class"/>
    <x v="300"/>
    <s v="Joe Kamberova"/>
    <x v="0"/>
    <s v="United States"/>
    <s v="Columbus"/>
    <x v="24"/>
    <n v="43229"/>
    <x v="3"/>
    <s v="TEC-CO-10001571"/>
    <x v="2"/>
    <x v="16"/>
    <s v="Sharp 1540cs Digital Laser Copier"/>
    <n v="659.98799999999994"/>
    <n v="2"/>
    <n v="0.4"/>
    <n v="109.99799999999999"/>
  </r>
  <r>
    <n v="4493"/>
    <x v="2221"/>
    <x v="2"/>
    <x v="588"/>
    <d v="2011-12-03T00:00:00"/>
    <s v="Second Class"/>
    <x v="300"/>
    <s v="Joe Kamberova"/>
    <x v="0"/>
    <s v="United States"/>
    <s v="Columbus"/>
    <x v="24"/>
    <n v="43229"/>
    <x v="3"/>
    <s v="FUR-FU-10000221"/>
    <x v="0"/>
    <x v="5"/>
    <s v="Master Caster Door Stop, Brown"/>
    <n v="8.1280000000000001"/>
    <n v="2"/>
    <n v="0.2"/>
    <n v="1.4223999999999997"/>
  </r>
  <r>
    <n v="4494"/>
    <x v="2221"/>
    <x v="2"/>
    <x v="588"/>
    <d v="2011-12-03T00:00:00"/>
    <s v="Second Class"/>
    <x v="300"/>
    <s v="Joe Kamberova"/>
    <x v="0"/>
    <s v="United States"/>
    <s v="Columbus"/>
    <x v="24"/>
    <n v="43229"/>
    <x v="3"/>
    <s v="OFF-PA-10001972"/>
    <x v="1"/>
    <x v="10"/>
    <s v="Xerox 214"/>
    <n v="36.288000000000011"/>
    <n v="7"/>
    <n v="0.2"/>
    <n v="12.700800000000001"/>
  </r>
  <r>
    <n v="4495"/>
    <x v="2221"/>
    <x v="2"/>
    <x v="588"/>
    <d v="2011-12-03T00:00:00"/>
    <s v="Second Class"/>
    <x v="300"/>
    <s v="Joe Kamberova"/>
    <x v="0"/>
    <s v="United States"/>
    <s v="Columbus"/>
    <x v="24"/>
    <n v="43229"/>
    <x v="3"/>
    <s v="FUR-CH-10000015"/>
    <x v="0"/>
    <x v="1"/>
    <s v="Hon Multipurpose Stacking Arm Chairs"/>
    <n v="909.7199999999998"/>
    <n v="6"/>
    <n v="0.3"/>
    <n v="-51.983999999999924"/>
  </r>
  <r>
    <n v="4496"/>
    <x v="2222"/>
    <x v="3"/>
    <x v="978"/>
    <d v="2014-06-24T00:00:00"/>
    <s v="Standard Class"/>
    <x v="113"/>
    <s v="Craig Carreira"/>
    <x v="0"/>
    <s v="United States"/>
    <s v="Los Angeles"/>
    <x v="1"/>
    <n v="90032"/>
    <x v="1"/>
    <s v="FUR-BO-10004015"/>
    <x v="0"/>
    <x v="0"/>
    <s v="Bush Andora Bookcase, Maple/Graphite Gray Finish"/>
    <n v="917.92349999999988"/>
    <n v="9"/>
    <n v="0.15"/>
    <n v="75.593699999999899"/>
  </r>
  <r>
    <n v="4497"/>
    <x v="2222"/>
    <x v="3"/>
    <x v="978"/>
    <d v="2014-06-24T00:00:00"/>
    <s v="Standard Class"/>
    <x v="113"/>
    <s v="Craig Carreira"/>
    <x v="0"/>
    <s v="United States"/>
    <s v="Los Angeles"/>
    <x v="1"/>
    <n v="90032"/>
    <x v="1"/>
    <s v="OFF-PA-10002036"/>
    <x v="1"/>
    <x v="10"/>
    <s v="Xerox 1930"/>
    <n v="38.880000000000003"/>
    <n v="6"/>
    <n v="0"/>
    <n v="19.051200000000001"/>
  </r>
  <r>
    <n v="4498"/>
    <x v="2223"/>
    <x v="3"/>
    <x v="574"/>
    <d v="2014-12-10T00:00:00"/>
    <s v="Standard Class"/>
    <x v="543"/>
    <s v="Giulietta Weimer"/>
    <x v="0"/>
    <s v="United States"/>
    <s v="Philadelphia"/>
    <x v="9"/>
    <n v="19140"/>
    <x v="3"/>
    <s v="OFF-BI-10003650"/>
    <x v="1"/>
    <x v="8"/>
    <s v="GBC DocuBind 300 Electric Binding Machine"/>
    <n v="631.17600000000016"/>
    <n v="4"/>
    <n v="0.7"/>
    <n v="-462.86239999999998"/>
  </r>
  <r>
    <n v="4499"/>
    <x v="2224"/>
    <x v="2"/>
    <x v="871"/>
    <d v="2011-11-26T00:00:00"/>
    <s v="Standard Class"/>
    <x v="744"/>
    <s v="Georgia Rosenberg"/>
    <x v="1"/>
    <s v="United States"/>
    <s v="San Francisco"/>
    <x v="1"/>
    <n v="94110"/>
    <x v="1"/>
    <s v="OFF-PA-10003309"/>
    <x v="1"/>
    <x v="10"/>
    <s v="Xerox 211"/>
    <n v="12.96"/>
    <n v="2"/>
    <n v="0"/>
    <n v="6.2208000000000006"/>
  </r>
  <r>
    <n v="4500"/>
    <x v="2225"/>
    <x v="0"/>
    <x v="342"/>
    <d v="2013-04-17T00:00:00"/>
    <s v="Standard Class"/>
    <x v="524"/>
    <s v="Filia McAdams"/>
    <x v="1"/>
    <s v="United States"/>
    <s v="Bakersfield"/>
    <x v="1"/>
    <n v="93309"/>
    <x v="1"/>
    <s v="OFF-PA-10002787"/>
    <x v="1"/>
    <x v="10"/>
    <s v="Xerox 227"/>
    <n v="12.96"/>
    <n v="2"/>
    <n v="0"/>
    <n v="6.2208000000000006"/>
  </r>
  <r>
    <n v="4501"/>
    <x v="2225"/>
    <x v="0"/>
    <x v="342"/>
    <d v="2013-04-17T00:00:00"/>
    <s v="Standard Class"/>
    <x v="524"/>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x v="99"/>
    <s v="Michael Stewart"/>
    <x v="1"/>
    <s v="United States"/>
    <s v="Houston"/>
    <x v="5"/>
    <n v="77095"/>
    <x v="2"/>
    <s v="OFF-PA-10002005"/>
    <x v="1"/>
    <x v="10"/>
    <s v="Xerox 225"/>
    <n v="25.920000000000005"/>
    <n v="5"/>
    <n v="0.2"/>
    <n v="9.0719999999999992"/>
  </r>
  <r>
    <n v="4503"/>
    <x v="2226"/>
    <x v="2"/>
    <x v="479"/>
    <d v="2011-07-04T00:00:00"/>
    <s v="Standard Class"/>
    <x v="99"/>
    <s v="Michael Stewart"/>
    <x v="1"/>
    <s v="United States"/>
    <s v="Houston"/>
    <x v="5"/>
    <n v="77095"/>
    <x v="2"/>
    <s v="OFF-FA-10002815"/>
    <x v="1"/>
    <x v="13"/>
    <s v="Staples"/>
    <n v="21.312000000000005"/>
    <n v="6"/>
    <n v="0.2"/>
    <n v="7.1928000000000001"/>
  </r>
  <r>
    <n v="4504"/>
    <x v="2227"/>
    <x v="2"/>
    <x v="163"/>
    <d v="2011-12-29T00:00:00"/>
    <s v="Standard Class"/>
    <x v="408"/>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x v="408"/>
    <s v="Ben Ferrer"/>
    <x v="2"/>
    <s v="United States"/>
    <s v="Los Angeles"/>
    <x v="1"/>
    <n v="90045"/>
    <x v="1"/>
    <s v="OFF-AP-10000828"/>
    <x v="1"/>
    <x v="9"/>
    <s v="Avanti 4.4 Cu. Ft. Refrigerator"/>
    <n v="361.96"/>
    <n v="2"/>
    <n v="0"/>
    <n v="101.34879999999998"/>
  </r>
  <r>
    <n v="4506"/>
    <x v="2227"/>
    <x v="2"/>
    <x v="163"/>
    <d v="2011-12-29T00:00:00"/>
    <s v="Standard Class"/>
    <x v="408"/>
    <s v="Ben Ferrer"/>
    <x v="2"/>
    <s v="United States"/>
    <s v="Los Angeles"/>
    <x v="1"/>
    <n v="90045"/>
    <x v="1"/>
    <s v="TEC-AC-10004708"/>
    <x v="2"/>
    <x v="11"/>
    <s v="Sony 32GB Class 10 Micro SDHC R40 Memory Card"/>
    <n v="62.849999999999994"/>
    <n v="3"/>
    <n v="0"/>
    <n v="13.198499999999999"/>
  </r>
  <r>
    <n v="4507"/>
    <x v="2227"/>
    <x v="2"/>
    <x v="163"/>
    <d v="2011-12-29T00:00:00"/>
    <s v="Standard Class"/>
    <x v="408"/>
    <s v="Ben Ferrer"/>
    <x v="2"/>
    <s v="United States"/>
    <s v="Los Angeles"/>
    <x v="1"/>
    <n v="90045"/>
    <x v="1"/>
    <s v="TEC-PH-10001530"/>
    <x v="2"/>
    <x v="7"/>
    <s v="Cisco Unified IP Phone 7945G VoIP phone"/>
    <n v="818.37600000000009"/>
    <n v="3"/>
    <n v="0.2"/>
    <n v="51.148499999999984"/>
  </r>
  <r>
    <n v="4508"/>
    <x v="2227"/>
    <x v="2"/>
    <x v="163"/>
    <d v="2011-12-29T00:00:00"/>
    <s v="Standard Class"/>
    <x v="408"/>
    <s v="Ben Ferrer"/>
    <x v="2"/>
    <s v="United States"/>
    <s v="Los Angeles"/>
    <x v="1"/>
    <n v="90045"/>
    <x v="1"/>
    <s v="OFF-ST-10002301"/>
    <x v="1"/>
    <x v="4"/>
    <s v="Tennsco Commercial Shelving"/>
    <n v="20.34"/>
    <n v="1"/>
    <n v="0"/>
    <n v="0.20339999999999847"/>
  </r>
  <r>
    <n v="4509"/>
    <x v="2227"/>
    <x v="2"/>
    <x v="163"/>
    <d v="2011-12-29T00:00:00"/>
    <s v="Standard Class"/>
    <x v="408"/>
    <s v="Ben Ferrer"/>
    <x v="2"/>
    <s v="United States"/>
    <s v="Los Angeles"/>
    <x v="1"/>
    <n v="90045"/>
    <x v="1"/>
    <s v="FUR-FU-10002554"/>
    <x v="0"/>
    <x v="5"/>
    <s v="Westinghouse Floor Lamp with Metal Mesh Shade, Black"/>
    <n v="23.99"/>
    <n v="1"/>
    <n v="0"/>
    <n v="5.5176999999999978"/>
  </r>
  <r>
    <n v="4510"/>
    <x v="2228"/>
    <x v="3"/>
    <x v="979"/>
    <d v="2014-05-30T00:00:00"/>
    <s v="Standard Class"/>
    <x v="745"/>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x v="366"/>
    <s v="Kalyca Meade"/>
    <x v="1"/>
    <s v="United States"/>
    <s v="Springfield"/>
    <x v="25"/>
    <n v="65807"/>
    <x v="2"/>
    <s v="FUR-FU-10001085"/>
    <x v="0"/>
    <x v="5"/>
    <s v="3M Polarizing Light Filter Sleeves"/>
    <n v="37.299999999999997"/>
    <n v="2"/>
    <n v="0"/>
    <n v="17.157999999999998"/>
  </r>
  <r>
    <n v="4512"/>
    <x v="2229"/>
    <x v="0"/>
    <x v="338"/>
    <d v="2013-11-15T00:00:00"/>
    <s v="Standard Class"/>
    <x v="366"/>
    <s v="Kalyca Meade"/>
    <x v="1"/>
    <s v="United States"/>
    <s v="Springfield"/>
    <x v="25"/>
    <n v="65807"/>
    <x v="2"/>
    <s v="OFF-BI-10001597"/>
    <x v="1"/>
    <x v="8"/>
    <s v="Wilson Jones Ledger-Size, Piano-Hinge Binder, 2&quot;, Blue"/>
    <n v="81.96"/>
    <n v="2"/>
    <n v="0"/>
    <n v="39.340799999999994"/>
  </r>
  <r>
    <n v="4513"/>
    <x v="2230"/>
    <x v="0"/>
    <x v="824"/>
    <d v="2013-10-04T00:00:00"/>
    <s v="First Class"/>
    <x v="431"/>
    <s v="Liz Preis"/>
    <x v="0"/>
    <s v="United States"/>
    <s v="Phoenix"/>
    <x v="16"/>
    <n v="85023"/>
    <x v="1"/>
    <s v="OFF-BI-10002429"/>
    <x v="1"/>
    <x v="8"/>
    <s v="Premier Elliptical Ring Binder, Black"/>
    <n v="54.792000000000009"/>
    <n v="6"/>
    <n v="0.7"/>
    <n v="-40.180799999999991"/>
  </r>
  <r>
    <n v="4514"/>
    <x v="2231"/>
    <x v="0"/>
    <x v="47"/>
    <d v="2013-09-09T00:00:00"/>
    <s v="First Class"/>
    <x v="696"/>
    <s v="Bruce Geld"/>
    <x v="0"/>
    <s v="United States"/>
    <s v="Houston"/>
    <x v="5"/>
    <n v="77070"/>
    <x v="2"/>
    <s v="OFF-ST-10001590"/>
    <x v="1"/>
    <x v="4"/>
    <s v="Tenex Personal Project File with Scoop Front Design, Black"/>
    <n v="10.784000000000001"/>
    <n v="1"/>
    <n v="0.2"/>
    <n v="0.8087999999999993"/>
  </r>
  <r>
    <n v="4515"/>
    <x v="2232"/>
    <x v="0"/>
    <x v="189"/>
    <d v="2013-11-02T00:00:00"/>
    <s v="Second Class"/>
    <x v="572"/>
    <s v="Ben Wallace"/>
    <x v="0"/>
    <s v="United States"/>
    <s v="Hampton"/>
    <x v="17"/>
    <n v="23666"/>
    <x v="0"/>
    <s v="FUR-CH-10000847"/>
    <x v="0"/>
    <x v="1"/>
    <s v="Global Executive Mid-Back Manager's Chair"/>
    <n v="290.98"/>
    <n v="1"/>
    <n v="0"/>
    <n v="75.654799999999994"/>
  </r>
  <r>
    <n v="4516"/>
    <x v="2233"/>
    <x v="3"/>
    <x v="760"/>
    <d v="2014-10-27T00:00:00"/>
    <s v="Standard Class"/>
    <x v="28"/>
    <s v="Paul Stevenson"/>
    <x v="2"/>
    <s v="United States"/>
    <s v="Tulsa"/>
    <x v="26"/>
    <n v="74133"/>
    <x v="2"/>
    <s v="OFF-AR-10003179"/>
    <x v="1"/>
    <x v="6"/>
    <s v="Dixon Ticonderoga Core-Lock Colored Pencils"/>
    <n v="36.44"/>
    <n v="4"/>
    <n v="0"/>
    <n v="12.025199999999998"/>
  </r>
  <r>
    <n v="4517"/>
    <x v="2234"/>
    <x v="0"/>
    <x v="306"/>
    <d v="2013-09-21T00:00:00"/>
    <s v="Standard Class"/>
    <x v="262"/>
    <s v="Rob Beeghly"/>
    <x v="0"/>
    <s v="United States"/>
    <s v="Seattle"/>
    <x v="4"/>
    <n v="98105"/>
    <x v="1"/>
    <s v="OFF-PA-10000807"/>
    <x v="1"/>
    <x v="10"/>
    <s v="TOPS &quot;Important Message&quot; Pads, Canary, 4-1/4 x 5-1/2, 50 Sheets per Pad"/>
    <n v="21.400000000000002"/>
    <n v="5"/>
    <n v="0"/>
    <n v="10.058"/>
  </r>
  <r>
    <n v="4518"/>
    <x v="2234"/>
    <x v="0"/>
    <x v="306"/>
    <d v="2013-09-21T00:00:00"/>
    <s v="Standard Class"/>
    <x v="262"/>
    <s v="Rob Beeghly"/>
    <x v="0"/>
    <s v="United States"/>
    <s v="Seattle"/>
    <x v="4"/>
    <n v="98105"/>
    <x v="1"/>
    <s v="OFF-BI-10002103"/>
    <x v="1"/>
    <x v="8"/>
    <s v="Cardinal Slant-D Ring Binder, Heavy Gauge Vinyl"/>
    <n v="48.664000000000001"/>
    <n v="7"/>
    <n v="0.2"/>
    <n v="15.815799999999999"/>
  </r>
  <r>
    <n v="4519"/>
    <x v="2235"/>
    <x v="0"/>
    <x v="477"/>
    <d v="2013-10-02T00:00:00"/>
    <s v="Standard Class"/>
    <x v="493"/>
    <s v="Julia West"/>
    <x v="0"/>
    <s v="United States"/>
    <s v="San Francisco"/>
    <x v="1"/>
    <n v="94109"/>
    <x v="1"/>
    <s v="OFF-AR-10004441"/>
    <x v="1"/>
    <x v="6"/>
    <s v="BIC Brite Liner Highlighters"/>
    <n v="16.559999999999999"/>
    <n v="4"/>
    <n v="0"/>
    <n v="6.9551999999999996"/>
  </r>
  <r>
    <n v="4520"/>
    <x v="2236"/>
    <x v="3"/>
    <x v="193"/>
    <d v="2014-06-15T00:00:00"/>
    <s v="Standard Class"/>
    <x v="540"/>
    <s v="Neil Ducich"/>
    <x v="1"/>
    <s v="United States"/>
    <s v="Jacksonville"/>
    <x v="2"/>
    <n v="32216"/>
    <x v="0"/>
    <s v="OFF-ST-10003805"/>
    <x v="1"/>
    <x v="4"/>
    <s v="24 Capacity Maxi Data Binder Racks, Pearl"/>
    <n v="1347.5200000000002"/>
    <n v="8"/>
    <n v="0.2"/>
    <n v="84.219999999999857"/>
  </r>
  <r>
    <n v="4521"/>
    <x v="2237"/>
    <x v="2"/>
    <x v="980"/>
    <d v="2011-02-27T00:00:00"/>
    <s v="Standard Class"/>
    <x v="18"/>
    <s v="Linda Cazamias"/>
    <x v="1"/>
    <s v="United States"/>
    <s v="Richmond"/>
    <x v="14"/>
    <n v="47374"/>
    <x v="2"/>
    <s v="TEC-AC-10001284"/>
    <x v="2"/>
    <x v="11"/>
    <s v="Enermax Briskie RF Wireless Keyboard and Mouse Combo"/>
    <n v="62.31"/>
    <n v="3"/>
    <n v="0"/>
    <n v="22.4316"/>
  </r>
  <r>
    <n v="4522"/>
    <x v="2237"/>
    <x v="2"/>
    <x v="980"/>
    <d v="2011-02-27T00:00:00"/>
    <s v="Standard Class"/>
    <x v="18"/>
    <s v="Linda Cazamias"/>
    <x v="1"/>
    <s v="United States"/>
    <s v="Richmond"/>
    <x v="14"/>
    <n v="47374"/>
    <x v="2"/>
    <s v="FUR-FU-10000221"/>
    <x v="0"/>
    <x v="5"/>
    <s v="Master Caster Door Stop, Brown"/>
    <n v="20.32"/>
    <n v="4"/>
    <n v="0"/>
    <n v="6.9087999999999994"/>
  </r>
  <r>
    <n v="4523"/>
    <x v="2238"/>
    <x v="3"/>
    <x v="297"/>
    <d v="2014-02-26T00:00:00"/>
    <s v="Second Class"/>
    <x v="162"/>
    <s v="Bart Pistole"/>
    <x v="1"/>
    <s v="United States"/>
    <s v="Louisville"/>
    <x v="22"/>
    <n v="80027"/>
    <x v="1"/>
    <s v="OFF-FA-10001229"/>
    <x v="1"/>
    <x v="13"/>
    <s v="Staples"/>
    <n v="9.4320000000000004"/>
    <n v="3"/>
    <n v="0.2"/>
    <n v="3.065399999999999"/>
  </r>
  <r>
    <n v="4524"/>
    <x v="2239"/>
    <x v="2"/>
    <x v="981"/>
    <d v="2011-11-06T00:00:00"/>
    <s v="Standard Class"/>
    <x v="742"/>
    <s v="Roger Demir"/>
    <x v="0"/>
    <s v="United States"/>
    <s v="New York City"/>
    <x v="15"/>
    <n v="10024"/>
    <x v="3"/>
    <s v="OFF-LA-10001569"/>
    <x v="1"/>
    <x v="2"/>
    <s v="Avery 499"/>
    <n v="34.86"/>
    <n v="7"/>
    <n v="0"/>
    <n v="16.035599999999999"/>
  </r>
  <r>
    <n v="4525"/>
    <x v="2239"/>
    <x v="2"/>
    <x v="981"/>
    <d v="2011-11-06T00:00:00"/>
    <s v="Standard Class"/>
    <x v="742"/>
    <s v="Roger Demir"/>
    <x v="0"/>
    <s v="United States"/>
    <s v="New York City"/>
    <x v="15"/>
    <n v="10024"/>
    <x v="3"/>
    <s v="FUR-FU-10004018"/>
    <x v="0"/>
    <x v="5"/>
    <s v="Tensor Computer Mounted Lamp"/>
    <n v="89.34"/>
    <n v="6"/>
    <n v="0"/>
    <n v="24.121800000000004"/>
  </r>
  <r>
    <n v="4526"/>
    <x v="2240"/>
    <x v="3"/>
    <x v="729"/>
    <d v="2014-07-24T00:00:00"/>
    <s v="Standard Class"/>
    <x v="336"/>
    <s v="Bill Eplett"/>
    <x v="2"/>
    <s v="United States"/>
    <s v="Rome"/>
    <x v="15"/>
    <n v="13440"/>
    <x v="3"/>
    <s v="TEC-PH-10004536"/>
    <x v="2"/>
    <x v="7"/>
    <s v="Avaya 5420 Digital phone"/>
    <n v="269.98"/>
    <n v="2"/>
    <n v="0"/>
    <n v="67.495000000000005"/>
  </r>
  <r>
    <n v="4527"/>
    <x v="2240"/>
    <x v="3"/>
    <x v="729"/>
    <d v="2014-07-24T00:00:00"/>
    <s v="Standard Class"/>
    <x v="336"/>
    <s v="Bill Eplett"/>
    <x v="2"/>
    <s v="United States"/>
    <s v="Rome"/>
    <x v="15"/>
    <n v="13440"/>
    <x v="3"/>
    <s v="OFF-PA-10004353"/>
    <x v="1"/>
    <x v="10"/>
    <s v="Southworth 25% Cotton Premium Laser Paper and Envelopes"/>
    <n v="99.9"/>
    <n v="5"/>
    <n v="0"/>
    <n v="47.952000000000005"/>
  </r>
  <r>
    <n v="4528"/>
    <x v="2240"/>
    <x v="3"/>
    <x v="729"/>
    <d v="2014-07-24T00:00:00"/>
    <s v="Standard Class"/>
    <x v="336"/>
    <s v="Bill Eplett"/>
    <x v="2"/>
    <s v="United States"/>
    <s v="Rome"/>
    <x v="15"/>
    <n v="13440"/>
    <x v="3"/>
    <s v="FUR-FU-10004848"/>
    <x v="0"/>
    <x v="5"/>
    <s v="DAX Solid Wood Frames"/>
    <n v="39.08"/>
    <n v="4"/>
    <n v="0"/>
    <n v="14.459599999999998"/>
  </r>
  <r>
    <n v="4529"/>
    <x v="2241"/>
    <x v="3"/>
    <x v="565"/>
    <d v="2014-09-11T00:00:00"/>
    <s v="Second Class"/>
    <x v="276"/>
    <s v="Roland Schwarz"/>
    <x v="1"/>
    <s v="United States"/>
    <s v="Marion"/>
    <x v="24"/>
    <n v="43302"/>
    <x v="3"/>
    <s v="TEC-AC-10004864"/>
    <x v="2"/>
    <x v="11"/>
    <s v="Memorex Micro Travel Drive 32 GB"/>
    <n v="116.83199999999999"/>
    <n v="4"/>
    <n v="0.2"/>
    <n v="33.589200000000005"/>
  </r>
  <r>
    <n v="4530"/>
    <x v="2242"/>
    <x v="0"/>
    <x v="696"/>
    <d v="2013-11-19T00:00:00"/>
    <s v="Standard Class"/>
    <x v="110"/>
    <s v="Kelly Collister"/>
    <x v="0"/>
    <s v="United States"/>
    <s v="Houston"/>
    <x v="5"/>
    <n v="77041"/>
    <x v="2"/>
    <s v="OFF-BI-10002393"/>
    <x v="1"/>
    <x v="8"/>
    <s v="Binder Posts"/>
    <n v="2.2959999999999994"/>
    <n v="2"/>
    <n v="0.8"/>
    <n v="-3.9032000000000009"/>
  </r>
  <r>
    <n v="4531"/>
    <x v="2243"/>
    <x v="0"/>
    <x v="696"/>
    <d v="2013-11-18T00:00:00"/>
    <s v="First Class"/>
    <x v="93"/>
    <s v="Maria Bertelson"/>
    <x v="0"/>
    <s v="United States"/>
    <s v="New York City"/>
    <x v="15"/>
    <n v="10009"/>
    <x v="3"/>
    <s v="FUR-CH-10002335"/>
    <x v="0"/>
    <x v="1"/>
    <s v="Hon GuestStacker Chair"/>
    <n v="408.00599999999997"/>
    <n v="2"/>
    <n v="0.1"/>
    <n v="72.534400000000005"/>
  </r>
  <r>
    <n v="4532"/>
    <x v="2243"/>
    <x v="0"/>
    <x v="696"/>
    <d v="2013-11-18T00:00:00"/>
    <s v="First Class"/>
    <x v="93"/>
    <s v="Maria Bertelson"/>
    <x v="0"/>
    <s v="United States"/>
    <s v="New York City"/>
    <x v="15"/>
    <n v="10009"/>
    <x v="3"/>
    <s v="OFF-ST-10001590"/>
    <x v="1"/>
    <x v="4"/>
    <s v="Tenex Personal Project File with Scoop Front Design, Black"/>
    <n v="40.44"/>
    <n v="3"/>
    <n v="0"/>
    <n v="10.514399999999998"/>
  </r>
  <r>
    <n v="4533"/>
    <x v="2244"/>
    <x v="2"/>
    <x v="982"/>
    <d v="2011-10-10T00:00:00"/>
    <s v="Same Day"/>
    <x v="184"/>
    <s v="Tanja Norvell"/>
    <x v="2"/>
    <s v="United States"/>
    <s v="Manteca"/>
    <x v="1"/>
    <n v="95336"/>
    <x v="1"/>
    <s v="FUR-CH-10002774"/>
    <x v="0"/>
    <x v="1"/>
    <s v="Global Deluxe Stacking Chair, Gray"/>
    <n v="122.352"/>
    <n v="3"/>
    <n v="0.2"/>
    <n v="13.764599999999994"/>
  </r>
  <r>
    <n v="4534"/>
    <x v="2244"/>
    <x v="2"/>
    <x v="982"/>
    <d v="2011-10-10T00:00:00"/>
    <s v="Same Day"/>
    <x v="184"/>
    <s v="Tanja Norvell"/>
    <x v="2"/>
    <s v="United States"/>
    <s v="Manteca"/>
    <x v="1"/>
    <n v="95336"/>
    <x v="1"/>
    <s v="OFF-EN-10001219"/>
    <x v="1"/>
    <x v="12"/>
    <s v="#10- 4 1/8&quot; x 9 1/2&quot; Security-Tint Envelopes"/>
    <n v="15.28"/>
    <n v="2"/>
    <n v="0"/>
    <n v="7.4871999999999996"/>
  </r>
  <r>
    <n v="4535"/>
    <x v="2245"/>
    <x v="1"/>
    <x v="531"/>
    <d v="2012-03-26T00:00:00"/>
    <s v="Standard Class"/>
    <x v="305"/>
    <s v="Mike Caudle"/>
    <x v="1"/>
    <s v="United States"/>
    <s v="Los Angeles"/>
    <x v="1"/>
    <n v="90004"/>
    <x v="1"/>
    <s v="OFF-PA-10001947"/>
    <x v="1"/>
    <x v="10"/>
    <s v="Xerox 1974"/>
    <n v="11.96"/>
    <n v="2"/>
    <n v="0"/>
    <n v="5.8604000000000003"/>
  </r>
  <r>
    <n v="4536"/>
    <x v="2246"/>
    <x v="3"/>
    <x v="141"/>
    <d v="2014-07-13T00:00:00"/>
    <s v="Standard Class"/>
    <x v="665"/>
    <s v="Vicky Freymann"/>
    <x v="2"/>
    <s v="United States"/>
    <s v="Seattle"/>
    <x v="4"/>
    <n v="98115"/>
    <x v="1"/>
    <s v="FUR-FU-10003142"/>
    <x v="0"/>
    <x v="5"/>
    <s v="Master Big Foot Doorstop, Beige"/>
    <n v="15.84"/>
    <n v="3"/>
    <n v="0"/>
    <n v="4.9103999999999992"/>
  </r>
  <r>
    <n v="4537"/>
    <x v="2246"/>
    <x v="3"/>
    <x v="141"/>
    <d v="2014-07-13T00:00:00"/>
    <s v="Standard Class"/>
    <x v="665"/>
    <s v="Vicky Freymann"/>
    <x v="2"/>
    <s v="United States"/>
    <s v="Seattle"/>
    <x v="4"/>
    <n v="98115"/>
    <x v="1"/>
    <s v="OFF-BI-10001543"/>
    <x v="1"/>
    <x v="8"/>
    <s v="GBC VeloBinder Manual Binding System"/>
    <n v="86.376000000000005"/>
    <n v="3"/>
    <n v="0.2"/>
    <n v="30.231600000000007"/>
  </r>
  <r>
    <n v="4538"/>
    <x v="2246"/>
    <x v="3"/>
    <x v="141"/>
    <d v="2014-07-13T00:00:00"/>
    <s v="Standard Class"/>
    <x v="665"/>
    <s v="Vicky Freymann"/>
    <x v="2"/>
    <s v="United States"/>
    <s v="Seattle"/>
    <x v="4"/>
    <n v="98115"/>
    <x v="1"/>
    <s v="OFF-AR-10003560"/>
    <x v="1"/>
    <x v="6"/>
    <s v="Zebra Zazzle Fluorescent Highlighters"/>
    <n v="18.240000000000002"/>
    <n v="3"/>
    <n v="0"/>
    <n v="6.2015999999999991"/>
  </r>
  <r>
    <n v="4539"/>
    <x v="2246"/>
    <x v="3"/>
    <x v="141"/>
    <d v="2014-07-13T00:00:00"/>
    <s v="Standard Class"/>
    <x v="665"/>
    <s v="Vicky Freymann"/>
    <x v="2"/>
    <s v="United States"/>
    <s v="Seattle"/>
    <x v="4"/>
    <n v="98115"/>
    <x v="1"/>
    <s v="OFF-AR-10004757"/>
    <x v="1"/>
    <x v="6"/>
    <s v="Crayola Colored Pencils"/>
    <n v="13.12"/>
    <n v="4"/>
    <n v="0"/>
    <n v="4.3295999999999992"/>
  </r>
  <r>
    <n v="4540"/>
    <x v="2247"/>
    <x v="1"/>
    <x v="914"/>
    <d v="2012-03-02T00:00:00"/>
    <s v="Standard Class"/>
    <x v="20"/>
    <s v="Erin Smith"/>
    <x v="1"/>
    <s v="United States"/>
    <s v="Providence"/>
    <x v="34"/>
    <n v="2908"/>
    <x v="3"/>
    <s v="TEC-PH-10003800"/>
    <x v="2"/>
    <x v="7"/>
    <s v="i.Sound Portable Power - 8000 mAh"/>
    <n v="105.98"/>
    <n v="2"/>
    <n v="0"/>
    <n v="1.0597999999999956"/>
  </r>
  <r>
    <n v="4541"/>
    <x v="2247"/>
    <x v="1"/>
    <x v="914"/>
    <d v="2012-03-02T00:00:00"/>
    <s v="Standard Class"/>
    <x v="2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x v="149"/>
    <s v="Michael Kennedy"/>
    <x v="1"/>
    <s v="United States"/>
    <s v="Chicago"/>
    <x v="10"/>
    <n v="60653"/>
    <x v="2"/>
    <s v="OFF-BI-10000756"/>
    <x v="1"/>
    <x v="8"/>
    <s v="Storex DuraTech Recycled Plastic Frosted Binders"/>
    <n v="5.9359999999999991"/>
    <n v="7"/>
    <n v="0.8"/>
    <n v="-8.9040000000000035"/>
  </r>
  <r>
    <n v="4543"/>
    <x v="2249"/>
    <x v="3"/>
    <x v="983"/>
    <d v="2014-04-01T00:00:00"/>
    <s v="First Class"/>
    <x v="746"/>
    <s v="Tony Molinari"/>
    <x v="0"/>
    <s v="United States"/>
    <s v="Oklahoma City"/>
    <x v="26"/>
    <n v="73120"/>
    <x v="2"/>
    <s v="OFF-EN-10004206"/>
    <x v="1"/>
    <x v="12"/>
    <s v="Multimedia Mailers"/>
    <n v="325.86"/>
    <n v="2"/>
    <n v="0"/>
    <n v="149.8956"/>
  </r>
  <r>
    <n v="4544"/>
    <x v="2250"/>
    <x v="1"/>
    <x v="984"/>
    <d v="2012-07-17T00:00:00"/>
    <s v="Second Class"/>
    <x v="210"/>
    <s v="Rob Lucas"/>
    <x v="0"/>
    <s v="United States"/>
    <s v="Chicago"/>
    <x v="10"/>
    <n v="60610"/>
    <x v="2"/>
    <s v="FUR-CH-10004477"/>
    <x v="0"/>
    <x v="1"/>
    <s v="Global Push Button Manager's Chair, Indigo"/>
    <n v="383.60699999999997"/>
    <n v="9"/>
    <n v="0.3"/>
    <n v="-5.4801000000000215"/>
  </r>
  <r>
    <n v="4545"/>
    <x v="2250"/>
    <x v="1"/>
    <x v="984"/>
    <d v="2012-07-17T00:00:00"/>
    <s v="Second Class"/>
    <x v="210"/>
    <s v="Rob Lucas"/>
    <x v="0"/>
    <s v="United States"/>
    <s v="Chicago"/>
    <x v="10"/>
    <n v="60610"/>
    <x v="2"/>
    <s v="TEC-PH-10003505"/>
    <x v="2"/>
    <x v="7"/>
    <s v="Geemarc AmpliPOWER60"/>
    <n v="148.47999999999999"/>
    <n v="2"/>
    <n v="0.2"/>
    <n v="16.703999999999986"/>
  </r>
  <r>
    <n v="4546"/>
    <x v="2250"/>
    <x v="1"/>
    <x v="984"/>
    <d v="2012-07-17T00:00:00"/>
    <s v="Second Class"/>
    <x v="210"/>
    <s v="Rob Lucas"/>
    <x v="0"/>
    <s v="United States"/>
    <s v="Chicago"/>
    <x v="10"/>
    <n v="60610"/>
    <x v="2"/>
    <s v="TEC-PH-10000526"/>
    <x v="2"/>
    <x v="7"/>
    <s v="Vtech CS6719"/>
    <n v="537.54399999999998"/>
    <n v="7"/>
    <n v="0.2"/>
    <n v="53.754400000000004"/>
  </r>
  <r>
    <n v="4547"/>
    <x v="2250"/>
    <x v="1"/>
    <x v="984"/>
    <d v="2012-07-17T00:00:00"/>
    <s v="Second Class"/>
    <x v="210"/>
    <s v="Rob Lucas"/>
    <x v="0"/>
    <s v="United States"/>
    <s v="Chicago"/>
    <x v="10"/>
    <n v="60610"/>
    <x v="2"/>
    <s v="OFF-BI-10003314"/>
    <x v="1"/>
    <x v="8"/>
    <s v="Tuff Stuff Recycled Round Ring Binders"/>
    <n v="1.9279999999999997"/>
    <n v="2"/>
    <n v="0.8"/>
    <n v="-2.9884000000000004"/>
  </r>
  <r>
    <n v="4548"/>
    <x v="2250"/>
    <x v="1"/>
    <x v="984"/>
    <d v="2012-07-17T00:00:00"/>
    <s v="Second Class"/>
    <x v="210"/>
    <s v="Rob Lucas"/>
    <x v="0"/>
    <s v="United States"/>
    <s v="Chicago"/>
    <x v="10"/>
    <n v="60610"/>
    <x v="2"/>
    <s v="OFF-AR-10003190"/>
    <x v="1"/>
    <x v="6"/>
    <s v="Newell 32"/>
    <n v="6.911999999999999"/>
    <n v="3"/>
    <n v="0.2"/>
    <n v="0.69120000000000026"/>
  </r>
  <r>
    <n v="4549"/>
    <x v="2250"/>
    <x v="1"/>
    <x v="984"/>
    <d v="2012-07-17T00:00:00"/>
    <s v="Second Class"/>
    <x v="210"/>
    <s v="Rob Lucas"/>
    <x v="0"/>
    <s v="United States"/>
    <s v="Chicago"/>
    <x v="10"/>
    <n v="60610"/>
    <x v="2"/>
    <s v="FUR-FU-10001861"/>
    <x v="0"/>
    <x v="5"/>
    <s v="Floodlight Indoor Halogen Bulbs, 1 Bulb per Pack, 60 Watts"/>
    <n v="7.76"/>
    <n v="1"/>
    <n v="0.6"/>
    <n v="-2.1340000000000003"/>
  </r>
  <r>
    <n v="4550"/>
    <x v="2250"/>
    <x v="1"/>
    <x v="984"/>
    <d v="2012-07-17T00:00:00"/>
    <s v="Second Class"/>
    <x v="210"/>
    <s v="Rob Lucas"/>
    <x v="0"/>
    <s v="United States"/>
    <s v="Chicago"/>
    <x v="10"/>
    <n v="60610"/>
    <x v="2"/>
    <s v="TEC-PH-10003963"/>
    <x v="2"/>
    <x v="7"/>
    <s v="GE 2-Jack Phone Line Splitter"/>
    <n v="659.16800000000012"/>
    <n v="4"/>
    <n v="0.2"/>
    <n v="49.437599999999975"/>
  </r>
  <r>
    <n v="4551"/>
    <x v="2251"/>
    <x v="3"/>
    <x v="504"/>
    <d v="2014-05-03T00:00:00"/>
    <s v="First Class"/>
    <x v="392"/>
    <s v="Neoma Murray"/>
    <x v="0"/>
    <s v="United States"/>
    <s v="Manchester"/>
    <x v="29"/>
    <n v="6040"/>
    <x v="3"/>
    <s v="OFF-LA-10003388"/>
    <x v="1"/>
    <x v="2"/>
    <s v="Avery 5"/>
    <n v="5.76"/>
    <n v="2"/>
    <n v="0"/>
    <n v="2.8224"/>
  </r>
  <r>
    <n v="4552"/>
    <x v="2252"/>
    <x v="2"/>
    <x v="985"/>
    <d v="2011-07-17T00:00:00"/>
    <s v="Standard Class"/>
    <x v="136"/>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x v="223"/>
    <s v="Jeremy Farry"/>
    <x v="0"/>
    <s v="United States"/>
    <s v="San Francisco"/>
    <x v="1"/>
    <n v="94122"/>
    <x v="1"/>
    <s v="FUR-CH-10004886"/>
    <x v="0"/>
    <x v="1"/>
    <s v="Bevis Steel Folding Chairs"/>
    <n v="230.28000000000003"/>
    <n v="3"/>
    <n v="0.2"/>
    <n v="23.027999999999992"/>
  </r>
  <r>
    <n v="4554"/>
    <x v="2253"/>
    <x v="2"/>
    <x v="422"/>
    <d v="2012-01-02T00:00:00"/>
    <s v="Standard Class"/>
    <x v="223"/>
    <s v="Jeremy Farry"/>
    <x v="0"/>
    <s v="United States"/>
    <s v="San Francisco"/>
    <x v="1"/>
    <n v="94122"/>
    <x v="1"/>
    <s v="OFF-PA-10003657"/>
    <x v="1"/>
    <x v="10"/>
    <s v="Xerox 1927"/>
    <n v="12.84"/>
    <n v="3"/>
    <n v="0"/>
    <n v="5.7779999999999987"/>
  </r>
  <r>
    <n v="4555"/>
    <x v="2254"/>
    <x v="0"/>
    <x v="535"/>
    <d v="2013-03-02T00:00:00"/>
    <s v="Second Class"/>
    <x v="518"/>
    <s v="Eric Barreto"/>
    <x v="0"/>
    <s v="United States"/>
    <s v="La Crosse"/>
    <x v="6"/>
    <n v="54601"/>
    <x v="2"/>
    <s v="OFF-BI-10004738"/>
    <x v="1"/>
    <x v="8"/>
    <s v="Flexible Leather- Look Classic Collection Ring Binder"/>
    <n v="56.820000000000007"/>
    <n v="3"/>
    <n v="0"/>
    <n v="28.410000000000004"/>
  </r>
  <r>
    <n v="4556"/>
    <x v="2255"/>
    <x v="1"/>
    <x v="391"/>
    <d v="2012-03-26T00:00:00"/>
    <s v="First Class"/>
    <x v="495"/>
    <s v="Sheri Gordon"/>
    <x v="0"/>
    <s v="United States"/>
    <s v="Florence"/>
    <x v="20"/>
    <n v="29501"/>
    <x v="0"/>
    <s v="OFF-FA-10003112"/>
    <x v="1"/>
    <x v="13"/>
    <s v="Staples"/>
    <n v="31.56"/>
    <n v="4"/>
    <n v="0"/>
    <n v="14.201999999999998"/>
  </r>
  <r>
    <n v="4557"/>
    <x v="2255"/>
    <x v="1"/>
    <x v="391"/>
    <d v="2012-03-26T00:00:00"/>
    <s v="First Class"/>
    <x v="495"/>
    <s v="Sheri Gordon"/>
    <x v="0"/>
    <s v="United States"/>
    <s v="Florence"/>
    <x v="20"/>
    <n v="29501"/>
    <x v="0"/>
    <s v="OFF-ST-10002486"/>
    <x v="1"/>
    <x v="4"/>
    <s v="Eldon Shelf Savers Cubes and Bins"/>
    <n v="27.92"/>
    <n v="4"/>
    <n v="0"/>
    <n v="0.5583999999999989"/>
  </r>
  <r>
    <n v="4558"/>
    <x v="2256"/>
    <x v="3"/>
    <x v="208"/>
    <d v="2014-10-29T00:00:00"/>
    <s v="Standard Class"/>
    <x v="444"/>
    <s v="Natalie DeCherney"/>
    <x v="0"/>
    <s v="United States"/>
    <s v="Glendale"/>
    <x v="16"/>
    <n v="85301"/>
    <x v="1"/>
    <s v="OFF-BI-10003984"/>
    <x v="1"/>
    <x v="8"/>
    <s v="Lock-Up Easel 'Spel-Binder'"/>
    <n v="8.5590000000000011"/>
    <n v="1"/>
    <n v="0.7"/>
    <n v="-6.5618999999999996"/>
  </r>
  <r>
    <n v="4559"/>
    <x v="2257"/>
    <x v="2"/>
    <x v="520"/>
    <d v="2012-01-05T00:00:00"/>
    <s v="Standard Class"/>
    <x v="698"/>
    <s v="Candace McMahon"/>
    <x v="1"/>
    <s v="United States"/>
    <s v="El Paso"/>
    <x v="5"/>
    <n v="79907"/>
    <x v="2"/>
    <s v="OFF-EN-10004773"/>
    <x v="1"/>
    <x v="12"/>
    <s v="Staples"/>
    <n v="49.568000000000005"/>
    <n v="2"/>
    <n v="0.2"/>
    <n v="17.968399999999995"/>
  </r>
  <r>
    <n v="4560"/>
    <x v="2258"/>
    <x v="2"/>
    <x v="952"/>
    <d v="2011-05-08T00:00:00"/>
    <s v="First Class"/>
    <x v="12"/>
    <s v="Emily Burns"/>
    <x v="0"/>
    <s v="United States"/>
    <s v="San Antonio"/>
    <x v="5"/>
    <n v="78207"/>
    <x v="2"/>
    <s v="FUR-CH-10001146"/>
    <x v="0"/>
    <x v="1"/>
    <s v="Global Value Mid-Back Manager's Chair, Gray"/>
    <n v="127.869"/>
    <n v="3"/>
    <n v="0.3"/>
    <n v="-9.1335000000000122"/>
  </r>
  <r>
    <n v="4561"/>
    <x v="2259"/>
    <x v="1"/>
    <x v="784"/>
    <d v="2012-12-09T00:00:00"/>
    <s v="Second Class"/>
    <x v="447"/>
    <s v="Harry Marie"/>
    <x v="1"/>
    <s v="United States"/>
    <s v="Los Angeles"/>
    <x v="1"/>
    <n v="90049"/>
    <x v="1"/>
    <s v="OFF-EN-10003296"/>
    <x v="1"/>
    <x v="12"/>
    <s v="Tyvek Side-Opening Peel &amp; Seel Expanding Envelopes"/>
    <n v="271.44"/>
    <n v="3"/>
    <n v="0"/>
    <n v="122.148"/>
  </r>
  <r>
    <n v="4562"/>
    <x v="2259"/>
    <x v="1"/>
    <x v="784"/>
    <d v="2012-12-09T00:00:00"/>
    <s v="Second Class"/>
    <x v="447"/>
    <s v="Harry Marie"/>
    <x v="1"/>
    <s v="United States"/>
    <s v="Los Angeles"/>
    <x v="1"/>
    <n v="90049"/>
    <x v="1"/>
    <s v="TEC-PH-10000193"/>
    <x v="2"/>
    <x v="7"/>
    <s v="Jensen SMPS-640 - speaker phone"/>
    <n v="110.352"/>
    <n v="3"/>
    <n v="0.2"/>
    <n v="8.2763999999999953"/>
  </r>
  <r>
    <n v="4563"/>
    <x v="2259"/>
    <x v="1"/>
    <x v="784"/>
    <d v="2012-12-09T00:00:00"/>
    <s v="Second Class"/>
    <x v="447"/>
    <s v="Harry Marie"/>
    <x v="1"/>
    <s v="United States"/>
    <s v="Los Angeles"/>
    <x v="1"/>
    <n v="90049"/>
    <x v="1"/>
    <s v="FUR-FU-10002111"/>
    <x v="0"/>
    <x v="5"/>
    <s v="Master Caster Door Stop, Large Brown"/>
    <n v="36.4"/>
    <n v="5"/>
    <n v="0"/>
    <n v="13.832000000000001"/>
  </r>
  <r>
    <n v="4564"/>
    <x v="2260"/>
    <x v="3"/>
    <x v="986"/>
    <d v="2014-10-01T00:00:00"/>
    <s v="Standard Class"/>
    <x v="319"/>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x v="678"/>
    <s v="Dario Medina"/>
    <x v="1"/>
    <s v="United States"/>
    <s v="Mesa"/>
    <x v="16"/>
    <n v="85204"/>
    <x v="1"/>
    <s v="OFF-ST-10004950"/>
    <x v="1"/>
    <x v="4"/>
    <s v="Acco Perma 3000 Stacking Storage Drawers"/>
    <n v="100.70400000000001"/>
    <n v="6"/>
    <n v="0.2"/>
    <n v="-1.2588000000000008"/>
  </r>
  <r>
    <n v="4566"/>
    <x v="2262"/>
    <x v="3"/>
    <x v="734"/>
    <d v="2014-12-11T00:00:00"/>
    <s v="Standard Class"/>
    <x v="430"/>
    <s v="Matt Collins"/>
    <x v="0"/>
    <s v="United States"/>
    <s v="Fayetteville"/>
    <x v="3"/>
    <n v="28314"/>
    <x v="0"/>
    <s v="OFF-AP-10002350"/>
    <x v="1"/>
    <x v="9"/>
    <s v="Belkin F9H710-06 7 Outlet SurgeMaster Surge Protector"/>
    <n v="45.216000000000001"/>
    <n v="3"/>
    <n v="0.2"/>
    <n v="4.5215999999999994"/>
  </r>
  <r>
    <n v="4567"/>
    <x v="2262"/>
    <x v="3"/>
    <x v="734"/>
    <d v="2014-12-11T00:00:00"/>
    <s v="Standard Class"/>
    <x v="430"/>
    <s v="Matt Collins"/>
    <x v="0"/>
    <s v="United States"/>
    <s v="Fayetteville"/>
    <x v="3"/>
    <n v="28314"/>
    <x v="0"/>
    <s v="OFF-BI-10004233"/>
    <x v="1"/>
    <x v="8"/>
    <s v="GBC Pre-Punched Binding Paper, Plastic, White, 8-1/2&quot; x 11&quot;"/>
    <n v="28.782000000000004"/>
    <n v="6"/>
    <n v="0.7"/>
    <n v="-21.1068"/>
  </r>
  <r>
    <n v="4568"/>
    <x v="2262"/>
    <x v="3"/>
    <x v="734"/>
    <d v="2014-12-11T00:00:00"/>
    <s v="Standard Class"/>
    <x v="430"/>
    <s v="Matt Collins"/>
    <x v="0"/>
    <s v="United States"/>
    <s v="Fayetteville"/>
    <x v="3"/>
    <n v="28314"/>
    <x v="0"/>
    <s v="OFF-PA-10001892"/>
    <x v="1"/>
    <x v="10"/>
    <s v="Rediform Wirebound &quot;Phone Memo&quot; Message Book, 11 x 5-3/4"/>
    <n v="24.448"/>
    <n v="4"/>
    <n v="0.2"/>
    <n v="8.8623999999999992"/>
  </r>
  <r>
    <n v="4569"/>
    <x v="2263"/>
    <x v="1"/>
    <x v="627"/>
    <d v="2012-11-13T00:00:00"/>
    <s v="Standard Class"/>
    <x v="551"/>
    <s v="Duane Benoit"/>
    <x v="0"/>
    <s v="United States"/>
    <s v="Houston"/>
    <x v="5"/>
    <n v="77095"/>
    <x v="2"/>
    <s v="OFF-BI-10003291"/>
    <x v="1"/>
    <x v="8"/>
    <s v="Wilson Jones Leather-Like Binders with DublLock Round Rings"/>
    <n v="10.475999999999999"/>
    <n v="6"/>
    <n v="0.8"/>
    <n v="-17.285400000000006"/>
  </r>
  <r>
    <n v="4570"/>
    <x v="2264"/>
    <x v="2"/>
    <x v="987"/>
    <d v="2011-04-21T00:00:00"/>
    <s v="Second Class"/>
    <x v="376"/>
    <s v="Nicole Fjeld"/>
    <x v="2"/>
    <s v="United States"/>
    <s v="San Jose"/>
    <x v="1"/>
    <n v="95123"/>
    <x v="1"/>
    <s v="FUR-FU-10004017"/>
    <x v="0"/>
    <x v="5"/>
    <s v="Executive Impressions 13&quot; Chairman Wall Clock"/>
    <n v="76.14"/>
    <n v="3"/>
    <n v="0"/>
    <n v="26.648999999999997"/>
  </r>
  <r>
    <n v="4571"/>
    <x v="2265"/>
    <x v="1"/>
    <x v="442"/>
    <d v="2012-05-27T00:00:00"/>
    <s v="Second Class"/>
    <x v="134"/>
    <s v="Nathan Mautz"/>
    <x v="2"/>
    <s v="United States"/>
    <s v="Wichita"/>
    <x v="41"/>
    <n v="67212"/>
    <x v="2"/>
    <s v="OFF-AR-10002445"/>
    <x v="1"/>
    <x v="6"/>
    <s v="SANFORD Major Accent Highlighters"/>
    <n v="21.240000000000002"/>
    <n v="3"/>
    <n v="0"/>
    <n v="8.071200000000001"/>
  </r>
  <r>
    <n v="4572"/>
    <x v="2265"/>
    <x v="1"/>
    <x v="442"/>
    <d v="2012-05-27T00:00:00"/>
    <s v="Second Class"/>
    <x v="134"/>
    <s v="Nathan Mautz"/>
    <x v="2"/>
    <s v="United States"/>
    <s v="Wichita"/>
    <x v="41"/>
    <n v="67212"/>
    <x v="2"/>
    <s v="OFF-BI-10001718"/>
    <x v="1"/>
    <x v="8"/>
    <s v="GBC DocuBind P50 Personal Binding Machine"/>
    <n v="127.96"/>
    <n v="2"/>
    <n v="0"/>
    <n v="60.141199999999998"/>
  </r>
  <r>
    <n v="4573"/>
    <x v="2266"/>
    <x v="3"/>
    <x v="729"/>
    <d v="2014-07-22T00:00:00"/>
    <s v="Standard Class"/>
    <x v="437"/>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x v="377"/>
    <s v="Matthew Grinstein"/>
    <x v="2"/>
    <s v="United States"/>
    <s v="Jackson"/>
    <x v="12"/>
    <n v="49201"/>
    <x v="2"/>
    <s v="TEC-PH-10002103"/>
    <x v="2"/>
    <x v="7"/>
    <s v="Jabra SPEAK 410"/>
    <n v="657.93"/>
    <n v="7"/>
    <n v="0"/>
    <n v="184.22039999999998"/>
  </r>
  <r>
    <n v="4575"/>
    <x v="2267"/>
    <x v="0"/>
    <x v="939"/>
    <d v="2013-12-19T00:00:00"/>
    <s v="Standard Class"/>
    <x v="377"/>
    <s v="Matthew Grinstein"/>
    <x v="2"/>
    <s v="United States"/>
    <s v="Jackson"/>
    <x v="12"/>
    <n v="49201"/>
    <x v="2"/>
    <s v="FUR-FU-10003724"/>
    <x v="0"/>
    <x v="5"/>
    <s v="Westinghouse Clip-On Gooseneck Lamps"/>
    <n v="33.479999999999997"/>
    <n v="4"/>
    <n v="0"/>
    <n v="8.7047999999999988"/>
  </r>
  <r>
    <n v="4576"/>
    <x v="2267"/>
    <x v="0"/>
    <x v="939"/>
    <d v="2013-12-19T00:00:00"/>
    <s v="Standard Class"/>
    <x v="377"/>
    <s v="Matthew Grinstein"/>
    <x v="2"/>
    <s v="United States"/>
    <s v="Jackson"/>
    <x v="12"/>
    <n v="49201"/>
    <x v="2"/>
    <s v="OFF-AR-10003732"/>
    <x v="1"/>
    <x v="6"/>
    <s v="Newell 333"/>
    <n v="13.899999999999999"/>
    <n v="5"/>
    <n v="0"/>
    <n v="3.6139999999999994"/>
  </r>
  <r>
    <n v="4577"/>
    <x v="2267"/>
    <x v="0"/>
    <x v="939"/>
    <d v="2013-12-19T00:00:00"/>
    <s v="Standard Class"/>
    <x v="377"/>
    <s v="Matthew Grinstein"/>
    <x v="2"/>
    <s v="United States"/>
    <s v="Jackson"/>
    <x v="12"/>
    <n v="49201"/>
    <x v="2"/>
    <s v="OFF-ST-10000885"/>
    <x v="1"/>
    <x v="4"/>
    <s v="Fellowes Desktop Hanging File Manager"/>
    <n v="26.86"/>
    <n v="2"/>
    <n v="0"/>
    <n v="6.7149999999999999"/>
  </r>
  <r>
    <n v="4578"/>
    <x v="2268"/>
    <x v="2"/>
    <x v="909"/>
    <d v="2011-04-16T00:00:00"/>
    <s v="Standard Class"/>
    <x v="339"/>
    <s v="Sanjit Engle"/>
    <x v="0"/>
    <s v="United States"/>
    <s v="Lewiston"/>
    <x v="45"/>
    <n v="83501"/>
    <x v="1"/>
    <s v="OFF-BI-10004817"/>
    <x v="1"/>
    <x v="8"/>
    <s v="GBC Personal VeloBind Strips"/>
    <n v="9.5840000000000014"/>
    <n v="1"/>
    <n v="0.2"/>
    <n v="3.3543999999999996"/>
  </r>
  <r>
    <n v="4579"/>
    <x v="2269"/>
    <x v="1"/>
    <x v="988"/>
    <d v="2012-06-15T00:00:00"/>
    <s v="Standard Class"/>
    <x v="326"/>
    <s v="Anthony Garverick"/>
    <x v="2"/>
    <s v="United States"/>
    <s v="Hampton"/>
    <x v="17"/>
    <n v="23666"/>
    <x v="0"/>
    <s v="OFF-BI-10001670"/>
    <x v="1"/>
    <x v="8"/>
    <s v="Vinyl Sectional Post Binders"/>
    <n v="113.10000000000001"/>
    <n v="3"/>
    <n v="0"/>
    <n v="56.550000000000004"/>
  </r>
  <r>
    <n v="4580"/>
    <x v="2270"/>
    <x v="2"/>
    <x v="923"/>
    <d v="2011-08-02T00:00:00"/>
    <s v="Standard Class"/>
    <x v="442"/>
    <s v="Aaron Smayling"/>
    <x v="1"/>
    <s v="United States"/>
    <s v="New York City"/>
    <x v="15"/>
    <n v="10035"/>
    <x v="3"/>
    <s v="OFF-PA-10002709"/>
    <x v="1"/>
    <x v="10"/>
    <s v="Xerox 1956"/>
    <n v="65.78"/>
    <n v="11"/>
    <n v="0"/>
    <n v="32.232199999999999"/>
  </r>
  <r>
    <n v="4581"/>
    <x v="2271"/>
    <x v="1"/>
    <x v="374"/>
    <d v="2012-08-06T00:00:00"/>
    <s v="Standard Class"/>
    <x v="153"/>
    <s v="Allen Rosenblatt"/>
    <x v="1"/>
    <s v="United States"/>
    <s v="Hattiesburg"/>
    <x v="35"/>
    <n v="39401"/>
    <x v="0"/>
    <s v="TEC-AC-10004469"/>
    <x v="2"/>
    <x v="11"/>
    <s v="Microsoft Sculpt Comfort Mouse"/>
    <n v="239.70000000000002"/>
    <n v="6"/>
    <n v="0"/>
    <n v="105.46800000000002"/>
  </r>
  <r>
    <n v="4582"/>
    <x v="2272"/>
    <x v="0"/>
    <x v="251"/>
    <d v="2013-09-23T00:00:00"/>
    <s v="First Class"/>
    <x v="399"/>
    <s v="Anne Pryor"/>
    <x v="2"/>
    <s v="United States"/>
    <s v="Philadelphia"/>
    <x v="9"/>
    <n v="19140"/>
    <x v="3"/>
    <s v="FUR-FU-10003424"/>
    <x v="0"/>
    <x v="5"/>
    <s v="Nu-Dell Oak Frame"/>
    <n v="25.632000000000001"/>
    <n v="3"/>
    <n v="0.2"/>
    <n v="3.8447999999999967"/>
  </r>
  <r>
    <n v="4583"/>
    <x v="2273"/>
    <x v="0"/>
    <x v="224"/>
    <d v="2013-06-13T00:00:00"/>
    <s v="First Class"/>
    <x v="677"/>
    <s v="Joy Bell-"/>
    <x v="0"/>
    <s v="United States"/>
    <s v="Philadelphia"/>
    <x v="9"/>
    <n v="19140"/>
    <x v="3"/>
    <s v="OFF-LA-10003720"/>
    <x v="1"/>
    <x v="2"/>
    <s v="Avery 487"/>
    <n v="23.616"/>
    <n v="8"/>
    <n v="0.2"/>
    <n v="7.9703999999999997"/>
  </r>
  <r>
    <n v="4584"/>
    <x v="2274"/>
    <x v="0"/>
    <x v="370"/>
    <d v="2013-08-29T00:00:00"/>
    <s v="Second Class"/>
    <x v="747"/>
    <s v="Tom Stivers"/>
    <x v="1"/>
    <s v="United States"/>
    <s v="Los Angeles"/>
    <x v="1"/>
    <n v="90045"/>
    <x v="1"/>
    <s v="OFF-AR-10000390"/>
    <x v="1"/>
    <x v="6"/>
    <s v="Newell Chalk Holder"/>
    <n v="8.26"/>
    <n v="2"/>
    <n v="0"/>
    <n v="3.7995999999999999"/>
  </r>
  <r>
    <n v="4585"/>
    <x v="2275"/>
    <x v="3"/>
    <x v="808"/>
    <d v="2014-11-05T00:00:00"/>
    <s v="Second Class"/>
    <x v="644"/>
    <s v="Nancy Lomonaco"/>
    <x v="2"/>
    <s v="United States"/>
    <s v="Danville"/>
    <x v="1"/>
    <n v="94526"/>
    <x v="1"/>
    <s v="OFF-EN-10001335"/>
    <x v="1"/>
    <x v="12"/>
    <s v="White Business Envelopes with Contemporary Seam, Recycled White Business Envelopes"/>
    <n v="76.58"/>
    <n v="7"/>
    <n v="0"/>
    <n v="38.29"/>
  </r>
  <r>
    <n v="4586"/>
    <x v="2275"/>
    <x v="3"/>
    <x v="808"/>
    <d v="2014-11-05T00:00:00"/>
    <s v="Second Class"/>
    <x v="644"/>
    <s v="Nancy Lomonaco"/>
    <x v="2"/>
    <s v="United States"/>
    <s v="Danville"/>
    <x v="1"/>
    <n v="94526"/>
    <x v="1"/>
    <s v="OFF-AR-10003469"/>
    <x v="1"/>
    <x v="6"/>
    <s v="Nontoxic Chalk"/>
    <n v="8.8000000000000007"/>
    <n v="5"/>
    <n v="0"/>
    <n v="4.2240000000000002"/>
  </r>
  <r>
    <n v="4587"/>
    <x v="2275"/>
    <x v="3"/>
    <x v="808"/>
    <d v="2014-11-05T00:00:00"/>
    <s v="Second Class"/>
    <x v="644"/>
    <s v="Nancy Lomonaco"/>
    <x v="2"/>
    <s v="United States"/>
    <s v="Danville"/>
    <x v="1"/>
    <n v="94526"/>
    <x v="1"/>
    <s v="OFF-BI-10003718"/>
    <x v="1"/>
    <x v="8"/>
    <s v="GBC Therma-A-Bind 250T Electric Binding System"/>
    <n v="590.35199999999998"/>
    <n v="6"/>
    <n v="0.2"/>
    <n v="206.62319999999997"/>
  </r>
  <r>
    <n v="4588"/>
    <x v="2275"/>
    <x v="3"/>
    <x v="808"/>
    <d v="2014-11-05T00:00:00"/>
    <s v="Second Class"/>
    <x v="644"/>
    <s v="Nancy Lomonaco"/>
    <x v="2"/>
    <s v="United States"/>
    <s v="Danville"/>
    <x v="1"/>
    <n v="94526"/>
    <x v="1"/>
    <s v="OFF-FA-10004838"/>
    <x v="1"/>
    <x v="13"/>
    <s v="Super Bands, 12/Pack"/>
    <n v="5.58"/>
    <n v="3"/>
    <n v="0"/>
    <n v="0.16740000000000022"/>
  </r>
  <r>
    <n v="4589"/>
    <x v="2275"/>
    <x v="3"/>
    <x v="808"/>
    <d v="2014-11-05T00:00:00"/>
    <s v="Second Class"/>
    <x v="644"/>
    <s v="Nancy Lomonaco"/>
    <x v="2"/>
    <s v="United States"/>
    <s v="Danville"/>
    <x v="1"/>
    <n v="94526"/>
    <x v="1"/>
    <s v="FUR-FU-10002508"/>
    <x v="0"/>
    <x v="5"/>
    <s v="Document Clip Frames"/>
    <n v="25.02"/>
    <n v="3"/>
    <n v="0"/>
    <n v="10.508400000000002"/>
  </r>
  <r>
    <n v="4590"/>
    <x v="2275"/>
    <x v="3"/>
    <x v="808"/>
    <d v="2014-11-05T00:00:00"/>
    <s v="Second Class"/>
    <x v="644"/>
    <s v="Nancy Lomonaco"/>
    <x v="2"/>
    <s v="United States"/>
    <s v="Danville"/>
    <x v="1"/>
    <n v="94526"/>
    <x v="1"/>
    <s v="OFF-ST-10001511"/>
    <x v="1"/>
    <x v="4"/>
    <s v="Space Solutions Commercial Steel Shelving"/>
    <n v="452.55000000000007"/>
    <n v="7"/>
    <n v="0"/>
    <n v="22.627499999999962"/>
  </r>
  <r>
    <n v="4591"/>
    <x v="2276"/>
    <x v="0"/>
    <x v="482"/>
    <d v="2014-01-01T00:00:00"/>
    <s v="Standard Class"/>
    <x v="305"/>
    <s v="Mike Caudle"/>
    <x v="1"/>
    <s v="United States"/>
    <s v="Los Angeles"/>
    <x v="1"/>
    <n v="90004"/>
    <x v="1"/>
    <s v="OFF-SU-10000952"/>
    <x v="1"/>
    <x v="14"/>
    <s v="Fiskars Home &amp; Office Scissors"/>
    <n v="17.760000000000002"/>
    <n v="2"/>
    <n v="0"/>
    <n v="4.9728000000000012"/>
  </r>
  <r>
    <n v="4592"/>
    <x v="2276"/>
    <x v="0"/>
    <x v="482"/>
    <d v="2014-01-01T00:00:00"/>
    <s v="Standard Class"/>
    <x v="305"/>
    <s v="Mike Caudle"/>
    <x v="1"/>
    <s v="United States"/>
    <s v="Los Angeles"/>
    <x v="1"/>
    <n v="90004"/>
    <x v="1"/>
    <s v="TEC-PH-10002275"/>
    <x v="2"/>
    <x v="7"/>
    <s v="Mitel 5320 IP Phone VoIP phone"/>
    <n v="302.38400000000001"/>
    <n v="2"/>
    <n v="0.2"/>
    <n v="30.238400000000013"/>
  </r>
  <r>
    <n v="4593"/>
    <x v="2276"/>
    <x v="0"/>
    <x v="482"/>
    <d v="2014-01-01T00:00:00"/>
    <s v="Standard Class"/>
    <x v="305"/>
    <s v="Mike Caudle"/>
    <x v="1"/>
    <s v="United States"/>
    <s v="Los Angeles"/>
    <x v="1"/>
    <n v="90004"/>
    <x v="1"/>
    <s v="FUR-CH-10003535"/>
    <x v="0"/>
    <x v="1"/>
    <s v="Global Armless Task Chair, Royal Blue"/>
    <n v="146.352"/>
    <n v="3"/>
    <n v="0.2"/>
    <n v="-5.4882000000000062"/>
  </r>
  <r>
    <n v="4594"/>
    <x v="2276"/>
    <x v="0"/>
    <x v="482"/>
    <d v="2014-01-01T00:00:00"/>
    <s v="Standard Class"/>
    <x v="305"/>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x v="305"/>
    <s v="Mike Caudle"/>
    <x v="1"/>
    <s v="United States"/>
    <s v="Los Angeles"/>
    <x v="1"/>
    <n v="90004"/>
    <x v="1"/>
    <s v="FUR-TA-10003473"/>
    <x v="0"/>
    <x v="3"/>
    <s v="Bretford Rectangular Conference Table Tops"/>
    <n v="902.71199999999999"/>
    <n v="3"/>
    <n v="0.2"/>
    <n v="33.851700000000051"/>
  </r>
  <r>
    <n v="4596"/>
    <x v="2276"/>
    <x v="0"/>
    <x v="482"/>
    <d v="2014-01-01T00:00:00"/>
    <s v="Standard Class"/>
    <x v="305"/>
    <s v="Mike Caudle"/>
    <x v="1"/>
    <s v="United States"/>
    <s v="Los Angeles"/>
    <x v="1"/>
    <n v="90004"/>
    <x v="1"/>
    <s v="OFF-AR-10001897"/>
    <x v="1"/>
    <x v="6"/>
    <s v="Model L Table or Wall-Mount Pencil Sharpener"/>
    <n v="53.97"/>
    <n v="3"/>
    <n v="0"/>
    <n v="15.111600000000001"/>
  </r>
  <r>
    <n v="4597"/>
    <x v="2277"/>
    <x v="0"/>
    <x v="5"/>
    <d v="2013-12-11T00:00:00"/>
    <s v="Second Class"/>
    <x v="679"/>
    <s v="Tony Chapman"/>
    <x v="2"/>
    <s v="United States"/>
    <s v="Washington"/>
    <x v="40"/>
    <n v="20016"/>
    <x v="3"/>
    <s v="OFF-AR-10000034"/>
    <x v="1"/>
    <x v="6"/>
    <s v="BIC Brite Liner Grip Highlighters, Assorted, 5/Pack"/>
    <n v="33.92"/>
    <n v="8"/>
    <n v="0"/>
    <n v="13.2288"/>
  </r>
  <r>
    <n v="4598"/>
    <x v="2278"/>
    <x v="3"/>
    <x v="735"/>
    <d v="2014-09-02T00:00:00"/>
    <s v="Standard Class"/>
    <x v="377"/>
    <s v="Matthew Grinstein"/>
    <x v="2"/>
    <s v="United States"/>
    <s v="Milwaukee"/>
    <x v="6"/>
    <n v="53209"/>
    <x v="2"/>
    <s v="OFF-SU-10004115"/>
    <x v="1"/>
    <x v="14"/>
    <s v="Acme Stainless Steel Office Snips"/>
    <n v="21.81"/>
    <n v="3"/>
    <n v="0"/>
    <n v="5.8887000000000009"/>
  </r>
  <r>
    <n v="4599"/>
    <x v="2278"/>
    <x v="3"/>
    <x v="735"/>
    <d v="2014-09-02T00:00:00"/>
    <s v="Standard Class"/>
    <x v="377"/>
    <s v="Matthew Grinstein"/>
    <x v="2"/>
    <s v="United States"/>
    <s v="Milwaukee"/>
    <x v="6"/>
    <n v="53209"/>
    <x v="2"/>
    <s v="OFF-AP-10001947"/>
    <x v="1"/>
    <x v="9"/>
    <s v="Acco 6 Outlet Guardian Premium Plus Surge Suppressor"/>
    <n v="91.6"/>
    <n v="5"/>
    <n v="0"/>
    <n v="26.563999999999997"/>
  </r>
  <r>
    <n v="4600"/>
    <x v="2279"/>
    <x v="1"/>
    <x v="747"/>
    <d v="2012-07-20T00:00:00"/>
    <s v="Standard Class"/>
    <x v="450"/>
    <s v="Michael Granlund"/>
    <x v="2"/>
    <s v="United States"/>
    <s v="Baltimore"/>
    <x v="39"/>
    <n v="21215"/>
    <x v="3"/>
    <s v="FUR-CH-10004853"/>
    <x v="0"/>
    <x v="1"/>
    <s v="Global Manager's Adjustable Task Chair, Storm"/>
    <n v="150.97999999999999"/>
    <n v="1"/>
    <n v="0"/>
    <n v="43.784199999999984"/>
  </r>
  <r>
    <n v="4601"/>
    <x v="2279"/>
    <x v="1"/>
    <x v="747"/>
    <d v="2012-07-20T00:00:00"/>
    <s v="Standard Class"/>
    <x v="450"/>
    <s v="Michael Granlund"/>
    <x v="2"/>
    <s v="United States"/>
    <s v="Baltimore"/>
    <x v="39"/>
    <n v="21215"/>
    <x v="3"/>
    <s v="OFF-EN-10000483"/>
    <x v="1"/>
    <x v="12"/>
    <s v="White Envelopes, White Envelopes with Clear Poly Window"/>
    <n v="137.25"/>
    <n v="9"/>
    <n v="0"/>
    <n v="63.134999999999991"/>
  </r>
  <r>
    <n v="4602"/>
    <x v="2279"/>
    <x v="1"/>
    <x v="747"/>
    <d v="2012-07-20T00:00:00"/>
    <s v="Standard Class"/>
    <x v="450"/>
    <s v="Michael Granlund"/>
    <x v="2"/>
    <s v="United States"/>
    <s v="Baltimore"/>
    <x v="39"/>
    <n v="21215"/>
    <x v="3"/>
    <s v="OFF-FA-10001332"/>
    <x v="1"/>
    <x v="13"/>
    <s v="Acco Banker's Clasps, 5 3/4&quot;-Long"/>
    <n v="11.52"/>
    <n v="4"/>
    <n v="0"/>
    <n v="5.4143999999999997"/>
  </r>
  <r>
    <n v="4603"/>
    <x v="2280"/>
    <x v="1"/>
    <x v="989"/>
    <d v="2012-05-29T00:00:00"/>
    <s v="Second Class"/>
    <x v="408"/>
    <s v="Ben Ferrer"/>
    <x v="2"/>
    <s v="United States"/>
    <s v="Jacksonville"/>
    <x v="3"/>
    <n v="28540"/>
    <x v="0"/>
    <s v="OFF-PA-10003790"/>
    <x v="1"/>
    <x v="10"/>
    <s v="Xerox 1991"/>
    <n v="18.272000000000002"/>
    <n v="1"/>
    <n v="0.2"/>
    <n v="5.9383999999999988"/>
  </r>
  <r>
    <n v="4604"/>
    <x v="2280"/>
    <x v="1"/>
    <x v="989"/>
    <d v="2012-05-29T00:00:00"/>
    <s v="Second Class"/>
    <x v="408"/>
    <s v="Ben Ferrer"/>
    <x v="2"/>
    <s v="United States"/>
    <s v="Jacksonville"/>
    <x v="3"/>
    <n v="28540"/>
    <x v="0"/>
    <s v="OFF-PA-10003134"/>
    <x v="1"/>
    <x v="10"/>
    <s v="Xerox 1937"/>
    <n v="153.72800000000001"/>
    <n v="4"/>
    <n v="0.2"/>
    <n v="53.804799999999986"/>
  </r>
  <r>
    <n v="4605"/>
    <x v="2280"/>
    <x v="1"/>
    <x v="989"/>
    <d v="2012-05-29T00:00:00"/>
    <s v="Second Class"/>
    <x v="408"/>
    <s v="Ben Ferrer"/>
    <x v="2"/>
    <s v="United States"/>
    <s v="Jacksonville"/>
    <x v="3"/>
    <n v="28540"/>
    <x v="0"/>
    <s v="OFF-EN-10004459"/>
    <x v="1"/>
    <x v="12"/>
    <s v="Security-Tint Envelopes"/>
    <n v="12.224"/>
    <n v="2"/>
    <n v="0.2"/>
    <n v="4.4311999999999996"/>
  </r>
  <r>
    <n v="4606"/>
    <x v="2280"/>
    <x v="1"/>
    <x v="989"/>
    <d v="2012-05-29T00:00:00"/>
    <s v="Second Class"/>
    <x v="408"/>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x v="474"/>
    <s v="Maxwell Schwartz"/>
    <x v="0"/>
    <s v="United States"/>
    <s v="Rochester"/>
    <x v="15"/>
    <n v="14609"/>
    <x v="3"/>
    <s v="TEC-PH-10004093"/>
    <x v="2"/>
    <x v="7"/>
    <s v="Panasonic Kx-TS550"/>
    <n v="45.99"/>
    <n v="1"/>
    <n v="0"/>
    <n v="13.3371"/>
  </r>
  <r>
    <n v="4608"/>
    <x v="2281"/>
    <x v="1"/>
    <x v="71"/>
    <d v="2012-06-02T00:00:00"/>
    <s v="Standard Class"/>
    <x v="474"/>
    <s v="Maxwell Schwartz"/>
    <x v="0"/>
    <s v="United States"/>
    <s v="Rochester"/>
    <x v="15"/>
    <n v="14609"/>
    <x v="3"/>
    <s v="OFF-ST-10001490"/>
    <x v="1"/>
    <x v="4"/>
    <s v="Hot File 7-Pocket, Floor Stand"/>
    <n v="535.41"/>
    <n v="3"/>
    <n v="0"/>
    <n v="160.62299999999993"/>
  </r>
  <r>
    <n v="4609"/>
    <x v="2281"/>
    <x v="1"/>
    <x v="71"/>
    <d v="2012-06-02T00:00:00"/>
    <s v="Standard Class"/>
    <x v="474"/>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x v="474"/>
    <s v="Maxwell Schwartz"/>
    <x v="0"/>
    <s v="United States"/>
    <s v="Rochester"/>
    <x v="15"/>
    <n v="14609"/>
    <x v="3"/>
    <s v="OFF-PA-10004255"/>
    <x v="1"/>
    <x v="10"/>
    <s v="Xerox 219"/>
    <n v="45.36"/>
    <n v="7"/>
    <n v="0"/>
    <n v="21.772800000000004"/>
  </r>
  <r>
    <n v="4611"/>
    <x v="2282"/>
    <x v="3"/>
    <x v="45"/>
    <d v="2014-11-15T00:00:00"/>
    <s v="Standard Class"/>
    <x v="32"/>
    <s v="Joel Eaton"/>
    <x v="0"/>
    <s v="United States"/>
    <s v="Oceanside"/>
    <x v="1"/>
    <n v="92054"/>
    <x v="1"/>
    <s v="FUR-FU-10000023"/>
    <x v="0"/>
    <x v="5"/>
    <s v="Eldon Wave Desk Accessories"/>
    <n v="47.12"/>
    <n v="8"/>
    <n v="0"/>
    <n v="20.732800000000001"/>
  </r>
  <r>
    <n v="4612"/>
    <x v="2283"/>
    <x v="0"/>
    <x v="990"/>
    <d v="2013-01-26T00:00:00"/>
    <s v="Second Class"/>
    <x v="428"/>
    <s v="Henry Goldwyn"/>
    <x v="1"/>
    <s v="United States"/>
    <s v="Gulfport"/>
    <x v="35"/>
    <n v="39503"/>
    <x v="0"/>
    <s v="OFF-BI-10000285"/>
    <x v="1"/>
    <x v="8"/>
    <s v="XtraLife ClearVue Slant-D Ring Binders by Cardinal"/>
    <n v="31.36"/>
    <n v="4"/>
    <n v="0"/>
    <n v="15.68"/>
  </r>
  <r>
    <n v="4613"/>
    <x v="2284"/>
    <x v="3"/>
    <x v="413"/>
    <d v="2014-01-07T00:00:00"/>
    <s v="Standard Class"/>
    <x v="212"/>
    <s v="Emily Phan"/>
    <x v="0"/>
    <s v="United States"/>
    <s v="Jacksonville"/>
    <x v="2"/>
    <n v="32216"/>
    <x v="0"/>
    <s v="OFF-AR-10000588"/>
    <x v="1"/>
    <x v="6"/>
    <s v="Newell 345"/>
    <n v="47.616"/>
    <n v="3"/>
    <n v="0.2"/>
    <n v="3.571200000000001"/>
  </r>
  <r>
    <n v="4614"/>
    <x v="2284"/>
    <x v="3"/>
    <x v="413"/>
    <d v="2014-01-07T00:00:00"/>
    <s v="Standard Class"/>
    <x v="212"/>
    <s v="Emily Phan"/>
    <x v="0"/>
    <s v="United States"/>
    <s v="Jacksonville"/>
    <x v="2"/>
    <n v="32216"/>
    <x v="0"/>
    <s v="OFF-PA-10002250"/>
    <x v="1"/>
    <x v="10"/>
    <s v="Things To Do Today Pad"/>
    <n v="23.480000000000004"/>
    <n v="5"/>
    <n v="0.2"/>
    <n v="8.218"/>
  </r>
  <r>
    <n v="4615"/>
    <x v="2285"/>
    <x v="0"/>
    <x v="64"/>
    <d v="2013-09-11T00:00:00"/>
    <s v="Standard Class"/>
    <x v="689"/>
    <s v="Gary Hansen"/>
    <x v="2"/>
    <s v="United States"/>
    <s v="Houston"/>
    <x v="5"/>
    <n v="77070"/>
    <x v="2"/>
    <s v="OFF-AP-10002457"/>
    <x v="1"/>
    <x v="9"/>
    <s v="Eureka The Boss Plus 12-Amp Hard Box Upright Vacuum, Red"/>
    <n v="62.789999999999992"/>
    <n v="3"/>
    <n v="0.8"/>
    <n v="-166.39350000000002"/>
  </r>
  <r>
    <n v="4616"/>
    <x v="2285"/>
    <x v="0"/>
    <x v="64"/>
    <d v="2013-09-11T00:00:00"/>
    <s v="Standard Class"/>
    <x v="689"/>
    <s v="Gary Hansen"/>
    <x v="2"/>
    <s v="United States"/>
    <s v="Houston"/>
    <x v="5"/>
    <n v="77070"/>
    <x v="2"/>
    <s v="OFF-FA-10002763"/>
    <x v="1"/>
    <x v="13"/>
    <s v="Advantus Map Pennant Flags and Round Head Tacks"/>
    <n v="28.44"/>
    <n v="9"/>
    <n v="0.2"/>
    <n v="4.2659999999999973"/>
  </r>
  <r>
    <n v="4617"/>
    <x v="2286"/>
    <x v="1"/>
    <x v="406"/>
    <d v="2012-09-07T00:00:00"/>
    <s v="Second Class"/>
    <x v="103"/>
    <s v="David Smith"/>
    <x v="1"/>
    <s v="United States"/>
    <s v="Houston"/>
    <x v="5"/>
    <n v="77095"/>
    <x v="2"/>
    <s v="TEC-AC-10000109"/>
    <x v="2"/>
    <x v="11"/>
    <s v="Sony Micro Vault Click 16 GB USB 2.0 Flash Drive"/>
    <n v="134.376"/>
    <n v="3"/>
    <n v="0.2"/>
    <n v="6.7188000000000088"/>
  </r>
  <r>
    <n v="4618"/>
    <x v="2287"/>
    <x v="1"/>
    <x v="481"/>
    <d v="2012-09-26T00:00:00"/>
    <s v="Standard Class"/>
    <x v="274"/>
    <s v="Tracy Hopkins"/>
    <x v="2"/>
    <s v="United States"/>
    <s v="Everett"/>
    <x v="31"/>
    <n v="2149"/>
    <x v="3"/>
    <s v="TEC-PH-10002415"/>
    <x v="2"/>
    <x v="7"/>
    <s v="Polycom VoiceStation 500 Conference phone"/>
    <n v="589.9"/>
    <n v="2"/>
    <n v="0"/>
    <n v="147.47500000000002"/>
  </r>
  <r>
    <n v="4619"/>
    <x v="2287"/>
    <x v="1"/>
    <x v="481"/>
    <d v="2012-09-26T00:00:00"/>
    <s v="Standard Class"/>
    <x v="274"/>
    <s v="Tracy Hopkins"/>
    <x v="2"/>
    <s v="United States"/>
    <s v="Everett"/>
    <x v="31"/>
    <n v="2149"/>
    <x v="3"/>
    <s v="FUR-CH-10000785"/>
    <x v="0"/>
    <x v="1"/>
    <s v="Global Ergonomic Managers Chair"/>
    <n v="542.93999999999994"/>
    <n v="3"/>
    <n v="0"/>
    <n v="141.1644"/>
  </r>
  <r>
    <n v="4620"/>
    <x v="2288"/>
    <x v="3"/>
    <x v="165"/>
    <d v="2014-12-26T00:00:00"/>
    <s v="First Class"/>
    <x v="84"/>
    <s v="Robert Marley"/>
    <x v="2"/>
    <s v="United States"/>
    <s v="Los Angeles"/>
    <x v="1"/>
    <n v="90049"/>
    <x v="1"/>
    <s v="TEC-CO-10001449"/>
    <x v="2"/>
    <x v="16"/>
    <s v="Hewlett Packard LaserJet 3310 Copier"/>
    <n v="2879.9520000000002"/>
    <n v="6"/>
    <n v="0.2"/>
    <n v="1007.9831999999999"/>
  </r>
  <r>
    <n v="4621"/>
    <x v="2288"/>
    <x v="3"/>
    <x v="165"/>
    <d v="2014-12-26T00:00:00"/>
    <s v="First Class"/>
    <x v="84"/>
    <s v="Robert Marley"/>
    <x v="2"/>
    <s v="United States"/>
    <s v="Los Angeles"/>
    <x v="1"/>
    <n v="90049"/>
    <x v="1"/>
    <s v="OFF-BI-10001670"/>
    <x v="1"/>
    <x v="8"/>
    <s v="Vinyl Sectional Post Binders"/>
    <n v="90.480000000000018"/>
    <n v="3"/>
    <n v="0.2"/>
    <n v="33.93"/>
  </r>
  <r>
    <n v="4622"/>
    <x v="2289"/>
    <x v="1"/>
    <x v="348"/>
    <d v="2012-10-08T00:00:00"/>
    <s v="Second Class"/>
    <x v="245"/>
    <s v="Sylvia Foulston"/>
    <x v="1"/>
    <s v="United States"/>
    <s v="Wilmington"/>
    <x v="13"/>
    <n v="19805"/>
    <x v="3"/>
    <s v="OFF-ST-10001328"/>
    <x v="1"/>
    <x v="4"/>
    <s v="Personal Filing Tote with Lid, Black/Gray"/>
    <n v="77.55"/>
    <n v="5"/>
    <n v="0"/>
    <n v="21.714000000000002"/>
  </r>
  <r>
    <n v="4623"/>
    <x v="2290"/>
    <x v="3"/>
    <x v="428"/>
    <d v="2014-09-15T00:00:00"/>
    <s v="Standard Class"/>
    <x v="2"/>
    <s v="Sean O'Donnell"/>
    <x v="0"/>
    <s v="United States"/>
    <s v="Columbia"/>
    <x v="18"/>
    <n v="38401"/>
    <x v="0"/>
    <s v="OFF-SU-10001225"/>
    <x v="1"/>
    <x v="14"/>
    <s v="Staples"/>
    <n v="8.8320000000000007"/>
    <n v="3"/>
    <n v="0.2"/>
    <n v="-1.9872000000000005"/>
  </r>
  <r>
    <n v="4624"/>
    <x v="2290"/>
    <x v="3"/>
    <x v="428"/>
    <d v="2014-09-15T00:00:00"/>
    <s v="Standard Class"/>
    <x v="2"/>
    <s v="Sean O'Donnell"/>
    <x v="0"/>
    <s v="United States"/>
    <s v="Columbia"/>
    <x v="18"/>
    <n v="38401"/>
    <x v="0"/>
    <s v="OFF-PA-10000357"/>
    <x v="1"/>
    <x v="10"/>
    <s v="Xerox 1888"/>
    <n v="177.536"/>
    <n v="4"/>
    <n v="0.2"/>
    <n v="62.137599999999992"/>
  </r>
  <r>
    <n v="4625"/>
    <x v="2290"/>
    <x v="3"/>
    <x v="428"/>
    <d v="2014-09-15T00:00:00"/>
    <s v="Standard Class"/>
    <x v="2"/>
    <s v="Sean O'Donnell"/>
    <x v="0"/>
    <s v="United States"/>
    <s v="Columbia"/>
    <x v="18"/>
    <n v="38401"/>
    <x v="0"/>
    <s v="OFF-ST-10000046"/>
    <x v="1"/>
    <x v="4"/>
    <s v="Fellowes Super Stor/Drawer Files"/>
    <n v="258.48"/>
    <n v="2"/>
    <n v="0.2"/>
    <n v="-3.2309999999999945"/>
  </r>
  <r>
    <n v="4626"/>
    <x v="2290"/>
    <x v="3"/>
    <x v="428"/>
    <d v="2014-09-15T00:00:00"/>
    <s v="Standard Class"/>
    <x v="2"/>
    <s v="Sean O'Donnell"/>
    <x v="0"/>
    <s v="United States"/>
    <s v="Columbia"/>
    <x v="18"/>
    <n v="38401"/>
    <x v="0"/>
    <s v="FUR-FU-10000023"/>
    <x v="0"/>
    <x v="5"/>
    <s v="Eldon Wave Desk Accessories"/>
    <n v="14.135999999999999"/>
    <n v="3"/>
    <n v="0.2"/>
    <n v="4.240800000000001"/>
  </r>
  <r>
    <n v="4627"/>
    <x v="2291"/>
    <x v="0"/>
    <x v="373"/>
    <d v="2013-11-19T00:00:00"/>
    <s v="Standard Class"/>
    <x v="316"/>
    <s v="Cyma Kinney"/>
    <x v="1"/>
    <s v="United States"/>
    <s v="New York City"/>
    <x v="15"/>
    <n v="10011"/>
    <x v="3"/>
    <s v="OFF-ST-10003455"/>
    <x v="1"/>
    <x v="4"/>
    <s v="Tenex File Box, Personal Filing Tote with Lid, Black"/>
    <n v="77.55"/>
    <n v="5"/>
    <n v="0"/>
    <n v="20.163000000000004"/>
  </r>
  <r>
    <n v="4628"/>
    <x v="2291"/>
    <x v="0"/>
    <x v="373"/>
    <d v="2013-11-19T00:00:00"/>
    <s v="Standard Class"/>
    <x v="316"/>
    <s v="Cyma Kinney"/>
    <x v="1"/>
    <s v="United States"/>
    <s v="New York City"/>
    <x v="15"/>
    <n v="10011"/>
    <x v="3"/>
    <s v="OFF-ST-10000876"/>
    <x v="1"/>
    <x v="4"/>
    <s v="Eldon Simplefile Box Office"/>
    <n v="24.88"/>
    <n v="2"/>
    <n v="0"/>
    <n v="6.9664000000000001"/>
  </r>
  <r>
    <n v="4629"/>
    <x v="2291"/>
    <x v="0"/>
    <x v="373"/>
    <d v="2013-11-19T00:00:00"/>
    <s v="Standard Class"/>
    <x v="316"/>
    <s v="Cyma Kinney"/>
    <x v="1"/>
    <s v="United States"/>
    <s v="New York City"/>
    <x v="15"/>
    <n v="10011"/>
    <x v="3"/>
    <s v="OFF-AR-10003582"/>
    <x v="1"/>
    <x v="6"/>
    <s v="Boston Electric Pencil Sharpener, Model 1818, Charcoal Black"/>
    <n v="140.75"/>
    <n v="5"/>
    <n v="0"/>
    <n v="39.410000000000011"/>
  </r>
  <r>
    <n v="4630"/>
    <x v="2291"/>
    <x v="0"/>
    <x v="373"/>
    <d v="2013-11-19T00:00:00"/>
    <s v="Standard Class"/>
    <x v="316"/>
    <s v="Cyma Kinney"/>
    <x v="1"/>
    <s v="United States"/>
    <s v="New York City"/>
    <x v="15"/>
    <n v="10011"/>
    <x v="3"/>
    <s v="OFF-ST-10004258"/>
    <x v="1"/>
    <x v="4"/>
    <s v="Portable Personal File Box"/>
    <n v="36.630000000000003"/>
    <n v="3"/>
    <n v="0"/>
    <n v="9.8901000000000039"/>
  </r>
  <r>
    <n v="4631"/>
    <x v="2292"/>
    <x v="1"/>
    <x v="52"/>
    <d v="2012-10-15T00:00:00"/>
    <s v="Same Day"/>
    <x v="315"/>
    <s v="Guy Armstrong"/>
    <x v="0"/>
    <s v="United States"/>
    <s v="Mount Pleasant"/>
    <x v="12"/>
    <n v="48858"/>
    <x v="2"/>
    <s v="FUR-FU-10000719"/>
    <x v="0"/>
    <x v="5"/>
    <s v="DAX Cubicle Frames, 8-1/2 x 11"/>
    <n v="17.14"/>
    <n v="2"/>
    <n v="0"/>
    <n v="6.1704000000000008"/>
  </r>
  <r>
    <n v="4632"/>
    <x v="2293"/>
    <x v="3"/>
    <x v="646"/>
    <d v="2014-08-09T00:00:00"/>
    <s v="Second Class"/>
    <x v="232"/>
    <s v="Bruce Degenhardt"/>
    <x v="0"/>
    <s v="United States"/>
    <s v="San Francisco"/>
    <x v="1"/>
    <n v="94122"/>
    <x v="1"/>
    <s v="OFF-LA-10001297"/>
    <x v="1"/>
    <x v="2"/>
    <s v="Avery 473"/>
    <n v="51.75"/>
    <n v="5"/>
    <n v="0"/>
    <n v="24.84"/>
  </r>
  <r>
    <n v="4633"/>
    <x v="2293"/>
    <x v="3"/>
    <x v="646"/>
    <d v="2014-08-09T00:00:00"/>
    <s v="Second Class"/>
    <x v="232"/>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x v="103"/>
    <s v="David Smith"/>
    <x v="1"/>
    <s v="United States"/>
    <s v="San Francisco"/>
    <x v="1"/>
    <n v="94122"/>
    <x v="1"/>
    <s v="FUR-BO-10003893"/>
    <x v="0"/>
    <x v="0"/>
    <s v="Sauder Camden County Collection Library"/>
    <n v="586.39800000000002"/>
    <n v="6"/>
    <n v="0.15"/>
    <n v="34.493999999999971"/>
  </r>
  <r>
    <n v="4635"/>
    <x v="2294"/>
    <x v="1"/>
    <x v="291"/>
    <d v="2012-08-26T00:00:00"/>
    <s v="Standard Class"/>
    <x v="103"/>
    <s v="David Smith"/>
    <x v="1"/>
    <s v="United States"/>
    <s v="San Francisco"/>
    <x v="1"/>
    <n v="94122"/>
    <x v="1"/>
    <s v="OFF-ST-10000736"/>
    <x v="1"/>
    <x v="4"/>
    <s v="Carina Double Wide Media Storage Towers in Natural &amp; Black"/>
    <n v="80.98"/>
    <n v="1"/>
    <n v="0"/>
    <n v="3.2391999999999967"/>
  </r>
  <r>
    <n v="4636"/>
    <x v="2295"/>
    <x v="3"/>
    <x v="846"/>
    <d v="2014-03-18T00:00:00"/>
    <s v="Standard Class"/>
    <x v="510"/>
    <s v="Bill Stewart"/>
    <x v="1"/>
    <s v="United States"/>
    <s v="San Francisco"/>
    <x v="1"/>
    <n v="94122"/>
    <x v="1"/>
    <s v="OFF-ST-10000736"/>
    <x v="1"/>
    <x v="4"/>
    <s v="Carina Double Wide Media Storage Towers in Natural &amp; Black"/>
    <n v="242.94"/>
    <n v="3"/>
    <n v="0"/>
    <n v="9.7175999999999902"/>
  </r>
  <r>
    <n v="4637"/>
    <x v="2296"/>
    <x v="3"/>
    <x v="842"/>
    <d v="2014-04-30T00:00:00"/>
    <s v="First Class"/>
    <x v="275"/>
    <s v="Arthur Prichep"/>
    <x v="0"/>
    <s v="United States"/>
    <s v="Los Angeles"/>
    <x v="1"/>
    <n v="90045"/>
    <x v="1"/>
    <s v="OFF-AR-10003373"/>
    <x v="1"/>
    <x v="6"/>
    <s v="Boston School Pro Electric Pencil Sharpener, 1670"/>
    <n v="123.92"/>
    <n v="4"/>
    <n v="0"/>
    <n v="33.458399999999997"/>
  </r>
  <r>
    <n v="4638"/>
    <x v="2296"/>
    <x v="3"/>
    <x v="842"/>
    <d v="2014-04-30T00:00:00"/>
    <s v="First Class"/>
    <x v="275"/>
    <s v="Arthur Prichep"/>
    <x v="0"/>
    <s v="United States"/>
    <s v="Los Angeles"/>
    <x v="1"/>
    <n v="90045"/>
    <x v="1"/>
    <s v="OFF-AR-10000390"/>
    <x v="1"/>
    <x v="6"/>
    <s v="Newell Chalk Holder"/>
    <n v="12.39"/>
    <n v="3"/>
    <n v="0"/>
    <n v="5.6993999999999998"/>
  </r>
  <r>
    <n v="4639"/>
    <x v="2296"/>
    <x v="3"/>
    <x v="842"/>
    <d v="2014-04-30T00:00:00"/>
    <s v="First Class"/>
    <x v="275"/>
    <s v="Arthur Prichep"/>
    <x v="0"/>
    <s v="United States"/>
    <s v="Los Angeles"/>
    <x v="1"/>
    <n v="90045"/>
    <x v="1"/>
    <s v="OFF-AR-10001725"/>
    <x v="1"/>
    <x v="6"/>
    <s v="Boston Home &amp; Office Model 2000 Electric Pencil Sharpeners"/>
    <n v="47.3"/>
    <n v="2"/>
    <n v="0"/>
    <n v="12.298000000000002"/>
  </r>
  <r>
    <n v="4640"/>
    <x v="2297"/>
    <x v="0"/>
    <x v="108"/>
    <d v="2013-09-17T00:00:00"/>
    <s v="Standard Class"/>
    <x v="535"/>
    <s v="Jill Fjeld"/>
    <x v="0"/>
    <s v="United States"/>
    <s v="Newport News"/>
    <x v="17"/>
    <n v="23602"/>
    <x v="0"/>
    <s v="TEC-CO-10001943"/>
    <x v="2"/>
    <x v="16"/>
    <s v="Canon PC-428 Personal Copier"/>
    <n v="1599.92"/>
    <n v="8"/>
    <n v="0"/>
    <n v="751.9624"/>
  </r>
  <r>
    <n v="4641"/>
    <x v="2297"/>
    <x v="0"/>
    <x v="108"/>
    <d v="2013-09-17T00:00:00"/>
    <s v="Standard Class"/>
    <x v="535"/>
    <s v="Jill Fjeld"/>
    <x v="0"/>
    <s v="United States"/>
    <s v="Newport News"/>
    <x v="17"/>
    <n v="23602"/>
    <x v="0"/>
    <s v="OFF-EN-10002312"/>
    <x v="1"/>
    <x v="12"/>
    <s v="#10 Self-Seal White Envelopes"/>
    <n v="11.09"/>
    <n v="1"/>
    <n v="0"/>
    <n v="5.4340999999999999"/>
  </r>
  <r>
    <n v="4642"/>
    <x v="2298"/>
    <x v="3"/>
    <x v="760"/>
    <d v="2014-10-25T00:00:00"/>
    <s v="Second Class"/>
    <x v="456"/>
    <s v="Helen Abelman"/>
    <x v="0"/>
    <s v="United States"/>
    <s v="Fort Collins"/>
    <x v="22"/>
    <n v="80525"/>
    <x v="1"/>
    <s v="OFF-BI-10000831"/>
    <x v="1"/>
    <x v="8"/>
    <s v="Storex Flexible Poly Binders with Double Pockets"/>
    <n v="3.1680000000000006"/>
    <n v="4"/>
    <n v="0.7"/>
    <n v="-2.5343999999999998"/>
  </r>
  <r>
    <n v="4643"/>
    <x v="2298"/>
    <x v="3"/>
    <x v="760"/>
    <d v="2014-10-25T00:00:00"/>
    <s v="Second Class"/>
    <x v="456"/>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x v="476"/>
    <s v="Corey-Lock"/>
    <x v="0"/>
    <s v="United States"/>
    <s v="Seattle"/>
    <x v="4"/>
    <n v="98105"/>
    <x v="1"/>
    <s v="OFF-BI-10002003"/>
    <x v="1"/>
    <x v="8"/>
    <s v="Ibico Presentation Index for Binding Systems"/>
    <n v="6.3680000000000003"/>
    <n v="2"/>
    <n v="0.2"/>
    <n v="2.1492"/>
  </r>
  <r>
    <n v="4645"/>
    <x v="2299"/>
    <x v="1"/>
    <x v="991"/>
    <d v="2012-08-06T00:00:00"/>
    <s v="Standard Class"/>
    <x v="476"/>
    <s v="Corey-Lock"/>
    <x v="0"/>
    <s v="United States"/>
    <s v="Seattle"/>
    <x v="4"/>
    <n v="98105"/>
    <x v="1"/>
    <s v="TEC-MA-10001972"/>
    <x v="2"/>
    <x v="15"/>
    <s v="Okidata C331dn Printer"/>
    <n v="558.4"/>
    <n v="2"/>
    <n v="0.2"/>
    <n v="41.880000000000024"/>
  </r>
  <r>
    <n v="4646"/>
    <x v="2300"/>
    <x v="0"/>
    <x v="399"/>
    <d v="2013-08-17T00:00:00"/>
    <s v="Standard Class"/>
    <x v="604"/>
    <s v="Becky Castell"/>
    <x v="2"/>
    <s v="United States"/>
    <s v="New York City"/>
    <x v="15"/>
    <n v="10011"/>
    <x v="3"/>
    <s v="FUR-CH-10000225"/>
    <x v="0"/>
    <x v="1"/>
    <s v="Global Geo Office Task Chair, Gray"/>
    <n v="145.76400000000001"/>
    <n v="2"/>
    <n v="0.1"/>
    <n v="-8.0980000000000167"/>
  </r>
  <r>
    <n v="4647"/>
    <x v="2301"/>
    <x v="2"/>
    <x v="992"/>
    <d v="2011-06-05T00:00:00"/>
    <s v="Standard Class"/>
    <x v="225"/>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x v="748"/>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x v="10"/>
    <s v="Ken Black"/>
    <x v="1"/>
    <s v="United States"/>
    <s v="Seattle"/>
    <x v="4"/>
    <n v="98103"/>
    <x v="1"/>
    <s v="OFF-PA-10003228"/>
    <x v="1"/>
    <x v="10"/>
    <s v="Xerox 1917"/>
    <n v="440.18999999999994"/>
    <n v="9"/>
    <n v="0"/>
    <n v="206.88929999999996"/>
  </r>
  <r>
    <n v="4650"/>
    <x v="2303"/>
    <x v="3"/>
    <x v="304"/>
    <d v="2014-05-20T00:00:00"/>
    <s v="Standard Class"/>
    <x v="10"/>
    <s v="Ken Black"/>
    <x v="1"/>
    <s v="United States"/>
    <s v="Seattle"/>
    <x v="4"/>
    <n v="98103"/>
    <x v="1"/>
    <s v="OFF-SU-10004498"/>
    <x v="1"/>
    <x v="14"/>
    <s v="Martin-Yale Premier Letter Opener"/>
    <n v="64.400000000000006"/>
    <n v="5"/>
    <n v="0"/>
    <n v="1.9320000000000004"/>
  </r>
  <r>
    <n v="4651"/>
    <x v="2304"/>
    <x v="3"/>
    <x v="798"/>
    <d v="2014-04-13T00:00:00"/>
    <s v="Standard Class"/>
    <x v="571"/>
    <s v="Adrian Hane"/>
    <x v="2"/>
    <s v="United States"/>
    <s v="San Francisco"/>
    <x v="1"/>
    <n v="94110"/>
    <x v="1"/>
    <s v="OFF-PA-10001878"/>
    <x v="1"/>
    <x v="10"/>
    <s v="Xerox 1891"/>
    <n v="244.54999999999998"/>
    <n v="5"/>
    <n v="0"/>
    <n v="114.93849999999998"/>
  </r>
  <r>
    <n v="4652"/>
    <x v="2304"/>
    <x v="3"/>
    <x v="798"/>
    <d v="2014-04-13T00:00:00"/>
    <s v="Standard Class"/>
    <x v="571"/>
    <s v="Adrian Hane"/>
    <x v="2"/>
    <s v="United States"/>
    <s v="San Francisco"/>
    <x v="1"/>
    <n v="94110"/>
    <x v="1"/>
    <s v="OFF-PA-10002923"/>
    <x v="1"/>
    <x v="10"/>
    <s v="Xerox 1942"/>
    <n v="195.76"/>
    <n v="4"/>
    <n v="0"/>
    <n v="97.88"/>
  </r>
  <r>
    <n v="4653"/>
    <x v="2305"/>
    <x v="3"/>
    <x v="922"/>
    <d v="2014-02-24T00:00:00"/>
    <s v="Standard Class"/>
    <x v="689"/>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x v="689"/>
    <s v="Gary Hansen"/>
    <x v="2"/>
    <s v="United States"/>
    <s v="Perth Amboy"/>
    <x v="30"/>
    <n v="8861"/>
    <x v="3"/>
    <s v="OFF-ST-10003123"/>
    <x v="1"/>
    <x v="4"/>
    <s v="Fellowes Bases and Tops For Staxonsteel/High-Stak Systems"/>
    <n v="166.45"/>
    <n v="5"/>
    <n v="0"/>
    <n v="39.947999999999993"/>
  </r>
  <r>
    <n v="4655"/>
    <x v="2306"/>
    <x v="3"/>
    <x v="92"/>
    <d v="2014-06-27T00:00:00"/>
    <s v="Second Class"/>
    <x v="409"/>
    <s v="Kean Thornton"/>
    <x v="0"/>
    <s v="United States"/>
    <s v="San Francisco"/>
    <x v="1"/>
    <n v="94110"/>
    <x v="1"/>
    <s v="OFF-FA-10001332"/>
    <x v="1"/>
    <x v="13"/>
    <s v="Acco Banker's Clasps, 5 3/4&quot;-Long"/>
    <n v="2.88"/>
    <n v="1"/>
    <n v="0"/>
    <n v="1.3535999999999999"/>
  </r>
  <r>
    <n v="4656"/>
    <x v="2307"/>
    <x v="2"/>
    <x v="952"/>
    <d v="2011-05-10T00:00:00"/>
    <s v="Standard Class"/>
    <x v="542"/>
    <s v="Katharine Harms"/>
    <x v="1"/>
    <s v="United States"/>
    <s v="Freeport"/>
    <x v="10"/>
    <n v="61032"/>
    <x v="2"/>
    <s v="OFF-ST-10003442"/>
    <x v="1"/>
    <x v="4"/>
    <s v="Eldon Portable Mobile Manager"/>
    <n v="45.248000000000005"/>
    <n v="2"/>
    <n v="0.2"/>
    <n v="3.9591999999999992"/>
  </r>
  <r>
    <n v="4657"/>
    <x v="2308"/>
    <x v="1"/>
    <x v="910"/>
    <d v="2012-05-07T00:00:00"/>
    <s v="Standard Class"/>
    <x v="647"/>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x v="647"/>
    <s v="Stewart Visinsky"/>
    <x v="0"/>
    <s v="United States"/>
    <s v="Philadelphia"/>
    <x v="9"/>
    <n v="19140"/>
    <x v="3"/>
    <s v="OFF-AP-10003266"/>
    <x v="1"/>
    <x v="9"/>
    <s v="Holmes Replacement Filter for HEPA Air Cleaner, Large Room"/>
    <n v="23.696000000000002"/>
    <n v="2"/>
    <n v="0.2"/>
    <n v="6.5164"/>
  </r>
  <r>
    <n v="4659"/>
    <x v="2308"/>
    <x v="1"/>
    <x v="910"/>
    <d v="2012-05-07T00:00:00"/>
    <s v="Standard Class"/>
    <x v="647"/>
    <s v="Stewart Visinsky"/>
    <x v="0"/>
    <s v="United States"/>
    <s v="Philadelphia"/>
    <x v="9"/>
    <n v="19140"/>
    <x v="3"/>
    <s v="OFF-PA-10002230"/>
    <x v="1"/>
    <x v="10"/>
    <s v="Xerox 1897"/>
    <n v="7.9680000000000009"/>
    <n v="2"/>
    <n v="0.2"/>
    <n v="2.8884000000000007"/>
  </r>
  <r>
    <n v="4660"/>
    <x v="2308"/>
    <x v="1"/>
    <x v="910"/>
    <d v="2012-05-07T00:00:00"/>
    <s v="Standard Class"/>
    <x v="647"/>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x v="647"/>
    <s v="Stewart Visinsky"/>
    <x v="0"/>
    <s v="United States"/>
    <s v="Philadelphia"/>
    <x v="9"/>
    <n v="19140"/>
    <x v="3"/>
    <s v="TEC-AC-10001542"/>
    <x v="2"/>
    <x v="11"/>
    <s v="SanDisk Cruzer 16 GB USB Flash Drive"/>
    <n v="27.552000000000003"/>
    <n v="3"/>
    <n v="0.2"/>
    <n v="-0.3444000000000047"/>
  </r>
  <r>
    <n v="4662"/>
    <x v="2308"/>
    <x v="1"/>
    <x v="910"/>
    <d v="2012-05-07T00:00:00"/>
    <s v="Standard Class"/>
    <x v="647"/>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x v="647"/>
    <s v="Stewart Visinsky"/>
    <x v="0"/>
    <s v="United States"/>
    <s v="Philadelphia"/>
    <x v="9"/>
    <n v="19140"/>
    <x v="3"/>
    <s v="OFF-ST-10000563"/>
    <x v="1"/>
    <x v="4"/>
    <s v="Fellowes Bankers Box Stor/Drawer Steel Plus"/>
    <n v="76.75200000000001"/>
    <n v="3"/>
    <n v="0.2"/>
    <n v="-9.5940000000000012"/>
  </r>
  <r>
    <n v="4664"/>
    <x v="2309"/>
    <x v="0"/>
    <x v="31"/>
    <d v="2013-09-23T00:00:00"/>
    <s v="Standard Class"/>
    <x v="138"/>
    <s v="Patrick O'Brill"/>
    <x v="0"/>
    <s v="United States"/>
    <s v="Jacksonville"/>
    <x v="2"/>
    <n v="32216"/>
    <x v="0"/>
    <s v="OFF-LA-10002787"/>
    <x v="1"/>
    <x v="2"/>
    <s v="Avery 480"/>
    <n v="3"/>
    <n v="1"/>
    <n v="0.2"/>
    <n v="1.0499999999999998"/>
  </r>
  <r>
    <n v="4665"/>
    <x v="2310"/>
    <x v="0"/>
    <x v="897"/>
    <d v="2013-09-27T00:00:00"/>
    <s v="Standard Class"/>
    <x v="549"/>
    <s v="Amy Cox"/>
    <x v="0"/>
    <s v="United States"/>
    <s v="Pembroke Pines"/>
    <x v="2"/>
    <n v="33024"/>
    <x v="0"/>
    <s v="OFF-BI-10004022"/>
    <x v="1"/>
    <x v="8"/>
    <s v="Acco Suede Grain Vinyl Round Ring Binder"/>
    <n v="7.5060000000000002"/>
    <n v="9"/>
    <n v="0.7"/>
    <n v="-6.0047999999999977"/>
  </r>
  <r>
    <n v="4666"/>
    <x v="2310"/>
    <x v="0"/>
    <x v="897"/>
    <d v="2013-09-27T00:00:00"/>
    <s v="Standard Class"/>
    <x v="549"/>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x v="10"/>
    <s v="Ken Black"/>
    <x v="1"/>
    <s v="United States"/>
    <s v="Seattle"/>
    <x v="4"/>
    <n v="98115"/>
    <x v="1"/>
    <s v="FUR-FU-10000076"/>
    <x v="0"/>
    <x v="5"/>
    <s v="24-Hour Round Wall Clock"/>
    <n v="79.92"/>
    <n v="4"/>
    <n v="0"/>
    <n v="34.365600000000008"/>
  </r>
  <r>
    <n v="4668"/>
    <x v="2311"/>
    <x v="0"/>
    <x v="994"/>
    <d v="2013-01-17T00:00:00"/>
    <s v="Standard Class"/>
    <x v="10"/>
    <s v="Ken Black"/>
    <x v="1"/>
    <s v="United States"/>
    <s v="Seattle"/>
    <x v="4"/>
    <n v="98115"/>
    <x v="1"/>
    <s v="TEC-AC-10002335"/>
    <x v="2"/>
    <x v="11"/>
    <s v="Logitech Media Keyboard K200"/>
    <n v="69.98"/>
    <n v="2"/>
    <n v="0"/>
    <n v="13.296199999999999"/>
  </r>
  <r>
    <n v="4669"/>
    <x v="2312"/>
    <x v="3"/>
    <x v="636"/>
    <d v="2014-05-12T00:00:00"/>
    <s v="Standard Class"/>
    <x v="587"/>
    <s v="Dorothy Badders"/>
    <x v="1"/>
    <s v="United States"/>
    <s v="Fort Worth"/>
    <x v="5"/>
    <n v="76106"/>
    <x v="2"/>
    <s v="OFF-BI-10002827"/>
    <x v="1"/>
    <x v="8"/>
    <s v="Avery Durable Poly Binders"/>
    <n v="11.059999999999999"/>
    <n v="10"/>
    <n v="0.8"/>
    <n v="-18.802"/>
  </r>
  <r>
    <n v="4670"/>
    <x v="2312"/>
    <x v="3"/>
    <x v="636"/>
    <d v="2014-05-12T00:00:00"/>
    <s v="Standard Class"/>
    <x v="587"/>
    <s v="Dorothy Badders"/>
    <x v="1"/>
    <s v="United States"/>
    <s v="Fort Worth"/>
    <x v="5"/>
    <n v="76106"/>
    <x v="2"/>
    <s v="FUR-BO-10001601"/>
    <x v="0"/>
    <x v="0"/>
    <s v="Sauder Mission Library with Doors, Fruitwood Finish"/>
    <n v="623.46479999999997"/>
    <n v="7"/>
    <n v="0.32"/>
    <n v="-119.19180000000006"/>
  </r>
  <r>
    <n v="4671"/>
    <x v="2312"/>
    <x v="3"/>
    <x v="636"/>
    <d v="2014-05-12T00:00:00"/>
    <s v="Standard Class"/>
    <x v="587"/>
    <s v="Dorothy Badders"/>
    <x v="1"/>
    <s v="United States"/>
    <s v="Fort Worth"/>
    <x v="5"/>
    <n v="76106"/>
    <x v="2"/>
    <s v="OFF-ST-10001932"/>
    <x v="1"/>
    <x v="4"/>
    <s v="Fellowes Staxonsteel Drawer Files"/>
    <n v="772.68000000000006"/>
    <n v="5"/>
    <n v="0.2"/>
    <n v="-57.950999999999993"/>
  </r>
  <r>
    <n v="4672"/>
    <x v="2313"/>
    <x v="0"/>
    <x v="995"/>
    <d v="2013-08-07T00:00:00"/>
    <s v="Standard Class"/>
    <x v="107"/>
    <s v="Ken Lonsdale"/>
    <x v="0"/>
    <s v="United States"/>
    <s v="Detroit"/>
    <x v="12"/>
    <n v="48205"/>
    <x v="2"/>
    <s v="OFF-AP-10001005"/>
    <x v="1"/>
    <x v="9"/>
    <s v="Honeywell Quietcare HEPA Air Cleaner"/>
    <n v="283.14000000000004"/>
    <n v="4"/>
    <n v="0.1"/>
    <n v="72.357999999999976"/>
  </r>
  <r>
    <n v="4673"/>
    <x v="2313"/>
    <x v="0"/>
    <x v="995"/>
    <d v="2013-08-07T00:00:00"/>
    <s v="Standard Class"/>
    <x v="107"/>
    <s v="Ken Lonsdale"/>
    <x v="0"/>
    <s v="United States"/>
    <s v="Detroit"/>
    <x v="12"/>
    <n v="48205"/>
    <x v="2"/>
    <s v="TEC-PH-10004042"/>
    <x v="2"/>
    <x v="7"/>
    <s v="ClearOne Communications CHAT 70 OC Speaker Phone"/>
    <n v="635.96"/>
    <n v="4"/>
    <n v="0"/>
    <n v="165.34960000000001"/>
  </r>
  <r>
    <n v="4674"/>
    <x v="2313"/>
    <x v="0"/>
    <x v="995"/>
    <d v="2013-08-07T00:00:00"/>
    <s v="Standard Class"/>
    <x v="107"/>
    <s v="Ken Lonsdale"/>
    <x v="0"/>
    <s v="United States"/>
    <s v="Detroit"/>
    <x v="12"/>
    <n v="48205"/>
    <x v="2"/>
    <s v="TEC-PH-10001079"/>
    <x v="2"/>
    <x v="7"/>
    <s v="Polycom SoundPoint Pro SE-225 Corded phone"/>
    <n v="118.99"/>
    <n v="1"/>
    <n v="0"/>
    <n v="33.3172"/>
  </r>
  <r>
    <n v="4675"/>
    <x v="2313"/>
    <x v="0"/>
    <x v="995"/>
    <d v="2013-08-07T00:00:00"/>
    <s v="Standard Class"/>
    <x v="107"/>
    <s v="Ken Lonsdale"/>
    <x v="0"/>
    <s v="United States"/>
    <s v="Detroit"/>
    <x v="12"/>
    <n v="48205"/>
    <x v="2"/>
    <s v="FUR-FU-10002918"/>
    <x v="0"/>
    <x v="5"/>
    <s v="Eldon ClusterMat Chair Mat with Cordless Antistatic Protection"/>
    <n v="272.94"/>
    <n v="3"/>
    <n v="0"/>
    <n v="30.023400000000009"/>
  </r>
  <r>
    <n v="4676"/>
    <x v="2314"/>
    <x v="3"/>
    <x v="996"/>
    <d v="2014-03-30T00:00:00"/>
    <s v="Second Class"/>
    <x v="8"/>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x v="639"/>
    <s v="Jason Fortune-"/>
    <x v="0"/>
    <s v="United States"/>
    <s v="Logan"/>
    <x v="7"/>
    <n v="84321"/>
    <x v="1"/>
    <s v="OFF-BI-10001617"/>
    <x v="1"/>
    <x v="8"/>
    <s v="GBC Wire Binding Combs"/>
    <n v="33.088000000000001"/>
    <n v="4"/>
    <n v="0.2"/>
    <n v="11.167199999999999"/>
  </r>
  <r>
    <n v="4678"/>
    <x v="2315"/>
    <x v="2"/>
    <x v="619"/>
    <d v="2011-03-19T00:00:00"/>
    <s v="Standard Class"/>
    <x v="639"/>
    <s v="Jason Fortune-"/>
    <x v="0"/>
    <s v="United States"/>
    <s v="Logan"/>
    <x v="7"/>
    <n v="84321"/>
    <x v="1"/>
    <s v="OFF-ST-10000736"/>
    <x v="1"/>
    <x v="4"/>
    <s v="Carina Double Wide Media Storage Towers in Natural &amp; Black"/>
    <n v="80.98"/>
    <n v="1"/>
    <n v="0"/>
    <n v="3.2391999999999967"/>
  </r>
  <r>
    <n v="4679"/>
    <x v="2315"/>
    <x v="2"/>
    <x v="619"/>
    <d v="2011-03-19T00:00:00"/>
    <s v="Standard Class"/>
    <x v="639"/>
    <s v="Jason Fortune-"/>
    <x v="0"/>
    <s v="United States"/>
    <s v="Logan"/>
    <x v="7"/>
    <n v="84321"/>
    <x v="1"/>
    <s v="TEC-AC-10004877"/>
    <x v="2"/>
    <x v="11"/>
    <s v="Imation 30456 USB Flash Drive 8GB"/>
    <n v="82.800000000000011"/>
    <n v="12"/>
    <n v="0"/>
    <n v="6.6239999999999952"/>
  </r>
  <r>
    <n v="4680"/>
    <x v="2315"/>
    <x v="2"/>
    <x v="619"/>
    <d v="2011-03-19T00:00:00"/>
    <s v="Standard Class"/>
    <x v="639"/>
    <s v="Jason Fortune-"/>
    <x v="0"/>
    <s v="United States"/>
    <s v="Logan"/>
    <x v="7"/>
    <n v="84321"/>
    <x v="1"/>
    <s v="OFF-ST-10003221"/>
    <x v="1"/>
    <x v="4"/>
    <s v="Staples"/>
    <n v="21.36"/>
    <n v="2"/>
    <n v="0"/>
    <n v="5.7672000000000008"/>
  </r>
  <r>
    <n v="4681"/>
    <x v="2315"/>
    <x v="2"/>
    <x v="619"/>
    <d v="2011-03-19T00:00:00"/>
    <s v="Standard Class"/>
    <x v="639"/>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x v="681"/>
    <s v="Richard Eichhorn"/>
    <x v="0"/>
    <s v="United States"/>
    <s v="Auburn"/>
    <x v="15"/>
    <n v="13021"/>
    <x v="3"/>
    <s v="OFF-FA-10000936"/>
    <x v="1"/>
    <x v="13"/>
    <s v="Acco Hot Clips Clips to Go"/>
    <n v="29.61"/>
    <n v="9"/>
    <n v="0"/>
    <n v="13.324499999999999"/>
  </r>
  <r>
    <n v="4683"/>
    <x v="2317"/>
    <x v="0"/>
    <x v="49"/>
    <d v="2013-12-02T00:00:00"/>
    <s v="Same Day"/>
    <x v="160"/>
    <s v="Mike Vittorini"/>
    <x v="0"/>
    <s v="United States"/>
    <s v="Raleigh"/>
    <x v="3"/>
    <n v="27604"/>
    <x v="0"/>
    <s v="TEC-PH-10003811"/>
    <x v="2"/>
    <x v="7"/>
    <s v="Jabra Supreme Plus Driver Edition Headset"/>
    <n v="863.928"/>
    <n v="9"/>
    <n v="0.2"/>
    <n v="86.392799999999994"/>
  </r>
  <r>
    <n v="4684"/>
    <x v="2318"/>
    <x v="0"/>
    <x v="48"/>
    <d v="2013-09-04T00:00:00"/>
    <s v="Standard Class"/>
    <x v="334"/>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x v="334"/>
    <s v="George Bell"/>
    <x v="1"/>
    <s v="United States"/>
    <s v="Philadelphia"/>
    <x v="9"/>
    <n v="19120"/>
    <x v="3"/>
    <s v="FUR-BO-10002853"/>
    <x v="0"/>
    <x v="0"/>
    <s v="O'Sullivan 5-Shelf Heavy-Duty Bookcases"/>
    <n v="163.88"/>
    <n v="4"/>
    <n v="0.5"/>
    <n v="-81.94"/>
  </r>
  <r>
    <n v="4686"/>
    <x v="2318"/>
    <x v="0"/>
    <x v="48"/>
    <d v="2013-09-04T00:00:00"/>
    <s v="Standard Class"/>
    <x v="334"/>
    <s v="George Bell"/>
    <x v="1"/>
    <s v="United States"/>
    <s v="Philadelphia"/>
    <x v="9"/>
    <n v="19120"/>
    <x v="3"/>
    <s v="OFF-BI-10002071"/>
    <x v="1"/>
    <x v="8"/>
    <s v="Fellowes Black Plastic Comb Bindings"/>
    <n v="3.4860000000000002"/>
    <n v="2"/>
    <n v="0.7"/>
    <n v="-2.7887999999999993"/>
  </r>
  <r>
    <n v="4687"/>
    <x v="2318"/>
    <x v="0"/>
    <x v="48"/>
    <d v="2013-09-04T00:00:00"/>
    <s v="Standard Class"/>
    <x v="334"/>
    <s v="George Bell"/>
    <x v="1"/>
    <s v="United States"/>
    <s v="Philadelphia"/>
    <x v="9"/>
    <n v="19120"/>
    <x v="3"/>
    <s v="OFF-FA-10000053"/>
    <x v="1"/>
    <x v="13"/>
    <s v="Revere Boxed Rubber Bands by Revere"/>
    <n v="10.584"/>
    <n v="7"/>
    <n v="0.2"/>
    <n v="-2.3813999999999993"/>
  </r>
  <r>
    <n v="4688"/>
    <x v="2319"/>
    <x v="0"/>
    <x v="890"/>
    <d v="2013-07-01T00:00:00"/>
    <s v="Standard Class"/>
    <x v="332"/>
    <s v="Hunter Lopez"/>
    <x v="0"/>
    <s v="United States"/>
    <s v="Richmond"/>
    <x v="14"/>
    <n v="47374"/>
    <x v="2"/>
    <s v="TEC-PH-10001305"/>
    <x v="2"/>
    <x v="7"/>
    <s v="Panasonic KX TS208W Corded phone"/>
    <n v="440.91"/>
    <n v="9"/>
    <n v="0"/>
    <n v="123.45480000000005"/>
  </r>
  <r>
    <n v="4689"/>
    <x v="2320"/>
    <x v="3"/>
    <x v="983"/>
    <d v="2014-04-04T00:00:00"/>
    <s v="Standard Class"/>
    <x v="669"/>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x v="564"/>
    <s v="Carol Triggs"/>
    <x v="0"/>
    <s v="United States"/>
    <s v="Tucson"/>
    <x v="16"/>
    <n v="85705"/>
    <x v="1"/>
    <s v="FUR-FU-10001876"/>
    <x v="0"/>
    <x v="5"/>
    <s v="Computer Room Manger, 14&quot;"/>
    <n v="51.967999999999996"/>
    <n v="2"/>
    <n v="0.2"/>
    <n v="10.393599999999998"/>
  </r>
  <r>
    <n v="4691"/>
    <x v="2321"/>
    <x v="2"/>
    <x v="414"/>
    <d v="2011-12-22T00:00:00"/>
    <s v="First Class"/>
    <x v="564"/>
    <s v="Carol Triggs"/>
    <x v="0"/>
    <s v="United States"/>
    <s v="Tucson"/>
    <x v="16"/>
    <n v="85705"/>
    <x v="1"/>
    <s v="TEC-AC-10003628"/>
    <x v="2"/>
    <x v="11"/>
    <s v="Logitech 910-002974 M325 Wireless Mouse for Web Scrolling"/>
    <n v="71.975999999999999"/>
    <n v="3"/>
    <n v="0.2"/>
    <n v="21.592800000000011"/>
  </r>
  <r>
    <n v="4692"/>
    <x v="2321"/>
    <x v="2"/>
    <x v="414"/>
    <d v="2011-12-22T00:00:00"/>
    <s v="First Class"/>
    <x v="564"/>
    <s v="Carol Triggs"/>
    <x v="0"/>
    <s v="United States"/>
    <s v="Tucson"/>
    <x v="16"/>
    <n v="85705"/>
    <x v="1"/>
    <s v="FUR-CH-10004860"/>
    <x v="0"/>
    <x v="1"/>
    <s v="Global Low Back Tilter Chair"/>
    <n v="242.35200000000003"/>
    <n v="3"/>
    <n v="0.2"/>
    <n v="-42.411600000000035"/>
  </r>
  <r>
    <n v="4693"/>
    <x v="2321"/>
    <x v="2"/>
    <x v="414"/>
    <d v="2011-12-22T00:00:00"/>
    <s v="First Class"/>
    <x v="564"/>
    <s v="Carol Triggs"/>
    <x v="0"/>
    <s v="United States"/>
    <s v="Tucson"/>
    <x v="16"/>
    <n v="85705"/>
    <x v="1"/>
    <s v="OFF-PA-10000357"/>
    <x v="1"/>
    <x v="10"/>
    <s v="Xerox 1888"/>
    <n v="221.92000000000002"/>
    <n v="5"/>
    <n v="0.2"/>
    <n v="77.671999999999983"/>
  </r>
  <r>
    <n v="4694"/>
    <x v="2321"/>
    <x v="2"/>
    <x v="414"/>
    <d v="2011-12-22T00:00:00"/>
    <s v="First Class"/>
    <x v="564"/>
    <s v="Carol Triggs"/>
    <x v="0"/>
    <s v="United States"/>
    <s v="Tucson"/>
    <x v="16"/>
    <n v="85705"/>
    <x v="1"/>
    <s v="OFF-PA-10003270"/>
    <x v="1"/>
    <x v="10"/>
    <s v="Xerox 1954"/>
    <n v="8.4480000000000004"/>
    <n v="2"/>
    <n v="0.2"/>
    <n v="2.6399999999999997"/>
  </r>
  <r>
    <n v="4695"/>
    <x v="2322"/>
    <x v="1"/>
    <x v="997"/>
    <d v="2012-12-17T00:00:00"/>
    <s v="Same Day"/>
    <x v="252"/>
    <s v="John Lee"/>
    <x v="0"/>
    <s v="United States"/>
    <s v="Detroit"/>
    <x v="12"/>
    <n v="48205"/>
    <x v="2"/>
    <s v="OFF-BI-10000320"/>
    <x v="1"/>
    <x v="8"/>
    <s v="GBC Plastic Binding Combs"/>
    <n v="29.52"/>
    <n v="4"/>
    <n v="0"/>
    <n v="14.4648"/>
  </r>
  <r>
    <n v="4696"/>
    <x v="2322"/>
    <x v="1"/>
    <x v="997"/>
    <d v="2012-12-17T00:00:00"/>
    <s v="Same Day"/>
    <x v="252"/>
    <s v="John Lee"/>
    <x v="0"/>
    <s v="United States"/>
    <s v="Detroit"/>
    <x v="12"/>
    <n v="48205"/>
    <x v="2"/>
    <s v="FUR-CH-10003846"/>
    <x v="0"/>
    <x v="1"/>
    <s v="Hon Valutask Swivel Chairs"/>
    <n v="302.94"/>
    <n v="3"/>
    <n v="0"/>
    <n v="48.470400000000012"/>
  </r>
  <r>
    <n v="4697"/>
    <x v="2322"/>
    <x v="1"/>
    <x v="997"/>
    <d v="2012-12-17T00:00:00"/>
    <s v="Same Day"/>
    <x v="252"/>
    <s v="John Lee"/>
    <x v="0"/>
    <s v="United States"/>
    <s v="Detroit"/>
    <x v="12"/>
    <n v="48205"/>
    <x v="2"/>
    <s v="FUR-CH-10004875"/>
    <x v="0"/>
    <x v="1"/>
    <s v="Harbour Creations 67200 Series Stacking Chairs"/>
    <n v="142.36000000000001"/>
    <n v="2"/>
    <n v="0"/>
    <n v="38.437200000000004"/>
  </r>
  <r>
    <n v="4698"/>
    <x v="2322"/>
    <x v="1"/>
    <x v="997"/>
    <d v="2012-12-17T00:00:00"/>
    <s v="Same Day"/>
    <x v="252"/>
    <s v="John Lee"/>
    <x v="0"/>
    <s v="United States"/>
    <s v="Detroit"/>
    <x v="12"/>
    <n v="48205"/>
    <x v="2"/>
    <s v="FUR-CH-10003817"/>
    <x v="0"/>
    <x v="1"/>
    <s v="Global Value Steno Chair, Gray"/>
    <n v="546.66"/>
    <n v="9"/>
    <n v="0"/>
    <n v="136.66500000000002"/>
  </r>
  <r>
    <n v="4699"/>
    <x v="2322"/>
    <x v="1"/>
    <x v="997"/>
    <d v="2012-12-17T00:00:00"/>
    <s v="Same Day"/>
    <x v="252"/>
    <s v="John Lee"/>
    <x v="0"/>
    <s v="United States"/>
    <s v="Detroit"/>
    <x v="12"/>
    <n v="48205"/>
    <x v="2"/>
    <s v="FUR-FU-10002116"/>
    <x v="0"/>
    <x v="5"/>
    <s v="Tenex Carpeted, Granite-Look or Clear Contemporary Contour Shape Chair Mats"/>
    <n v="212.13"/>
    <n v="3"/>
    <n v="0"/>
    <n v="14.849099999999979"/>
  </r>
  <r>
    <n v="4700"/>
    <x v="2323"/>
    <x v="3"/>
    <x v="943"/>
    <d v="2014-05-18T00:00:00"/>
    <s v="Standard Class"/>
    <x v="451"/>
    <s v="Julie Kriz"/>
    <x v="2"/>
    <s v="United States"/>
    <s v="Austin"/>
    <x v="5"/>
    <n v="78745"/>
    <x v="2"/>
    <s v="OFF-AR-10003481"/>
    <x v="1"/>
    <x v="6"/>
    <s v="Newell 348"/>
    <n v="5.2480000000000002"/>
    <n v="2"/>
    <n v="0.2"/>
    <n v="0.59039999999999915"/>
  </r>
  <r>
    <n v="4701"/>
    <x v="2323"/>
    <x v="3"/>
    <x v="943"/>
    <d v="2014-05-18T00:00:00"/>
    <s v="Standard Class"/>
    <x v="451"/>
    <s v="Julie Kriz"/>
    <x v="2"/>
    <s v="United States"/>
    <s v="Austin"/>
    <x v="5"/>
    <n v="78745"/>
    <x v="2"/>
    <s v="OFF-ST-10004180"/>
    <x v="1"/>
    <x v="4"/>
    <s v="Safco Commercial Shelving"/>
    <n v="74.415999999999997"/>
    <n v="2"/>
    <n v="0.2"/>
    <n v="-14.883200000000002"/>
  </r>
  <r>
    <n v="4702"/>
    <x v="2323"/>
    <x v="3"/>
    <x v="943"/>
    <d v="2014-05-18T00:00:00"/>
    <s v="Standard Class"/>
    <x v="451"/>
    <s v="Julie Kriz"/>
    <x v="2"/>
    <s v="United States"/>
    <s v="Austin"/>
    <x v="5"/>
    <n v="78745"/>
    <x v="2"/>
    <s v="OFF-PA-10003657"/>
    <x v="1"/>
    <x v="10"/>
    <s v="Xerox 1927"/>
    <n v="6.8480000000000008"/>
    <n v="2"/>
    <n v="0.2"/>
    <n v="2.1399999999999992"/>
  </r>
  <r>
    <n v="4703"/>
    <x v="2323"/>
    <x v="3"/>
    <x v="943"/>
    <d v="2014-05-18T00:00:00"/>
    <s v="Standard Class"/>
    <x v="451"/>
    <s v="Julie Kriz"/>
    <x v="2"/>
    <s v="United States"/>
    <s v="Austin"/>
    <x v="5"/>
    <n v="78745"/>
    <x v="2"/>
    <s v="FUR-FU-10001967"/>
    <x v="0"/>
    <x v="5"/>
    <s v="Telescoping Adjustable Floor Lamp"/>
    <n v="7.9959999999999996"/>
    <n v="1"/>
    <n v="0.6"/>
    <n v="-6.9964999999999993"/>
  </r>
  <r>
    <n v="4704"/>
    <x v="2324"/>
    <x v="0"/>
    <x v="890"/>
    <d v="2013-06-29T00:00:00"/>
    <s v="Standard Class"/>
    <x v="704"/>
    <s v="Dave Hallsten"/>
    <x v="1"/>
    <s v="United States"/>
    <s v="Houston"/>
    <x v="5"/>
    <n v="77095"/>
    <x v="2"/>
    <s v="OFF-AP-10002082"/>
    <x v="1"/>
    <x v="9"/>
    <s v="Holmes HEPA Air Purifier"/>
    <n v="8.711999999999998"/>
    <n v="2"/>
    <n v="0.8"/>
    <n v="-19.602000000000007"/>
  </r>
  <r>
    <n v="4705"/>
    <x v="2325"/>
    <x v="0"/>
    <x v="624"/>
    <d v="2013-05-19T00:00:00"/>
    <s v="First Class"/>
    <x v="151"/>
    <s v="Arthur Gainer"/>
    <x v="0"/>
    <s v="United States"/>
    <s v="Waterbury"/>
    <x v="29"/>
    <n v="6708"/>
    <x v="3"/>
    <s v="OFF-SU-10000381"/>
    <x v="1"/>
    <x v="14"/>
    <s v="Acme Forged Steel Scissors with Black Enamel Handles"/>
    <n v="65.17"/>
    <n v="7"/>
    <n v="0"/>
    <n v="18.899299999999997"/>
  </r>
  <r>
    <n v="4706"/>
    <x v="2325"/>
    <x v="0"/>
    <x v="624"/>
    <d v="2013-05-19T00:00:00"/>
    <s v="First Class"/>
    <x v="151"/>
    <s v="Arthur Gainer"/>
    <x v="0"/>
    <s v="United States"/>
    <s v="Waterbury"/>
    <x v="29"/>
    <n v="6708"/>
    <x v="3"/>
    <s v="OFF-LA-10002475"/>
    <x v="1"/>
    <x v="2"/>
    <s v="Avery 519"/>
    <n v="14.62"/>
    <n v="2"/>
    <n v="0"/>
    <n v="6.8713999999999995"/>
  </r>
  <r>
    <n v="4707"/>
    <x v="2325"/>
    <x v="0"/>
    <x v="624"/>
    <d v="2013-05-19T00:00:00"/>
    <s v="First Class"/>
    <x v="151"/>
    <s v="Arthur Gainer"/>
    <x v="0"/>
    <s v="United States"/>
    <s v="Waterbury"/>
    <x v="29"/>
    <n v="6708"/>
    <x v="3"/>
    <s v="FUR-FU-10003975"/>
    <x v="0"/>
    <x v="5"/>
    <s v="Eldon Advantage Chair Mats for Low to Medium Pile Carpets"/>
    <n v="173.24"/>
    <n v="4"/>
    <n v="0"/>
    <n v="17.323999999999984"/>
  </r>
  <r>
    <n v="4708"/>
    <x v="2326"/>
    <x v="3"/>
    <x v="222"/>
    <d v="2014-07-01T00:00:00"/>
    <s v="First Class"/>
    <x v="576"/>
    <s v="William Brown"/>
    <x v="0"/>
    <s v="United States"/>
    <s v="Los Angeles"/>
    <x v="1"/>
    <n v="90049"/>
    <x v="1"/>
    <s v="OFF-BI-10003091"/>
    <x v="1"/>
    <x v="8"/>
    <s v="GBC DocuBind TL200 Manual Binding Machine"/>
    <n v="895.92"/>
    <n v="5"/>
    <n v="0.2"/>
    <n v="302.37299999999993"/>
  </r>
  <r>
    <n v="4709"/>
    <x v="2326"/>
    <x v="3"/>
    <x v="222"/>
    <d v="2014-07-01T00:00:00"/>
    <s v="First Class"/>
    <x v="576"/>
    <s v="William Brown"/>
    <x v="0"/>
    <s v="United States"/>
    <s v="Los Angeles"/>
    <x v="1"/>
    <n v="90049"/>
    <x v="1"/>
    <s v="OFF-ST-10002974"/>
    <x v="1"/>
    <x v="4"/>
    <s v="Trav-L-File Heavy-Duty Shuttle II, Black"/>
    <n v="130.71"/>
    <n v="3"/>
    <n v="0"/>
    <n v="39.212999999999994"/>
  </r>
  <r>
    <n v="4710"/>
    <x v="2326"/>
    <x v="3"/>
    <x v="222"/>
    <d v="2014-07-01T00:00:00"/>
    <s v="First Class"/>
    <x v="576"/>
    <s v="William Brown"/>
    <x v="0"/>
    <s v="United States"/>
    <s v="Los Angeles"/>
    <x v="1"/>
    <n v="90049"/>
    <x v="1"/>
    <s v="OFF-AR-10000255"/>
    <x v="1"/>
    <x v="6"/>
    <s v="Newell 328"/>
    <n v="11.68"/>
    <n v="2"/>
    <n v="0"/>
    <n v="3.0367999999999995"/>
  </r>
  <r>
    <n v="4711"/>
    <x v="2326"/>
    <x v="3"/>
    <x v="222"/>
    <d v="2014-07-01T00:00:00"/>
    <s v="First Class"/>
    <x v="576"/>
    <s v="William Brown"/>
    <x v="0"/>
    <s v="United States"/>
    <s v="Los Angeles"/>
    <x v="1"/>
    <n v="90049"/>
    <x v="1"/>
    <s v="TEC-AC-10001284"/>
    <x v="2"/>
    <x v="11"/>
    <s v="Enermax Briskie RF Wireless Keyboard and Mouse Combo"/>
    <n v="62.31"/>
    <n v="3"/>
    <n v="0"/>
    <n v="22.4316"/>
  </r>
  <r>
    <n v="4712"/>
    <x v="2327"/>
    <x v="2"/>
    <x v="691"/>
    <d v="2011-03-31T00:00:00"/>
    <s v="Same Day"/>
    <x v="123"/>
    <s v="Jas O'Carroll"/>
    <x v="0"/>
    <s v="United States"/>
    <s v="Philadelphia"/>
    <x v="9"/>
    <n v="19120"/>
    <x v="3"/>
    <s v="OFF-BI-10003529"/>
    <x v="1"/>
    <x v="8"/>
    <s v="Avery Round Ring Poly Binders"/>
    <n v="0.85200000000000009"/>
    <n v="1"/>
    <n v="0.7"/>
    <n v="-0.59639999999999982"/>
  </r>
  <r>
    <n v="4713"/>
    <x v="2328"/>
    <x v="2"/>
    <x v="757"/>
    <d v="2011-12-21T00:00:00"/>
    <s v="Standard Class"/>
    <x v="719"/>
    <s v="Ed Jacobs"/>
    <x v="0"/>
    <s v="United States"/>
    <s v="Huntsville"/>
    <x v="5"/>
    <n v="77340"/>
    <x v="2"/>
    <s v="OFF-PA-10000029"/>
    <x v="1"/>
    <x v="10"/>
    <s v="Xerox 224"/>
    <n v="36.288000000000011"/>
    <n v="7"/>
    <n v="0.2"/>
    <n v="12.700800000000001"/>
  </r>
  <r>
    <n v="4714"/>
    <x v="2328"/>
    <x v="2"/>
    <x v="757"/>
    <d v="2011-12-21T00:00:00"/>
    <s v="Standard Class"/>
    <x v="719"/>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x v="455"/>
    <s v="Adrian Barton"/>
    <x v="0"/>
    <s v="United States"/>
    <s v="Portland"/>
    <x v="21"/>
    <n v="97206"/>
    <x v="1"/>
    <s v="TEC-PH-10002200"/>
    <x v="2"/>
    <x v="7"/>
    <s v="Aastra 6757i CT Wireless VoIP phone"/>
    <n v="344.70400000000001"/>
    <n v="2"/>
    <n v="0.2"/>
    <n v="38.779199999999989"/>
  </r>
  <r>
    <n v="4716"/>
    <x v="2330"/>
    <x v="1"/>
    <x v="793"/>
    <d v="2012-05-16T00:00:00"/>
    <s v="Standard Class"/>
    <x v="398"/>
    <s v="Larry Tron"/>
    <x v="0"/>
    <s v="United States"/>
    <s v="Louisville"/>
    <x v="22"/>
    <n v="80027"/>
    <x v="1"/>
    <s v="TEC-PH-10000441"/>
    <x v="2"/>
    <x v="7"/>
    <s v="VTech DS6151"/>
    <n v="201.584"/>
    <n v="2"/>
    <n v="0.2"/>
    <n v="20.158400000000015"/>
  </r>
  <r>
    <n v="4717"/>
    <x v="2331"/>
    <x v="3"/>
    <x v="734"/>
    <d v="2014-12-08T00:00:00"/>
    <s v="Second Class"/>
    <x v="475"/>
    <s v="Corinna Mitchell"/>
    <x v="2"/>
    <s v="United States"/>
    <s v="Seattle"/>
    <x v="4"/>
    <n v="98115"/>
    <x v="1"/>
    <s v="FUR-TA-10002958"/>
    <x v="0"/>
    <x v="3"/>
    <s v="Bevis Oval Conference Table, Walnut"/>
    <n v="521.96"/>
    <n v="2"/>
    <n v="0"/>
    <n v="88.733199999999954"/>
  </r>
  <r>
    <n v="4718"/>
    <x v="2332"/>
    <x v="1"/>
    <x v="295"/>
    <d v="2012-12-17T00:00:00"/>
    <s v="Standard Class"/>
    <x v="75"/>
    <s v="Eric Murdock"/>
    <x v="0"/>
    <s v="United States"/>
    <s v="Baltimore"/>
    <x v="39"/>
    <n v="21215"/>
    <x v="3"/>
    <s v="OFF-AR-10001662"/>
    <x v="1"/>
    <x v="6"/>
    <s v="Rogers Handheld Barrel Pencil Sharpener"/>
    <n v="8.2200000000000006"/>
    <n v="3"/>
    <n v="0"/>
    <n v="2.2194000000000007"/>
  </r>
  <r>
    <n v="4719"/>
    <x v="2333"/>
    <x v="1"/>
    <x v="998"/>
    <d v="2012-10-11T00:00:00"/>
    <s v="First Class"/>
    <x v="249"/>
    <s v="Denny Joy"/>
    <x v="1"/>
    <s v="United States"/>
    <s v="San Francisco"/>
    <x v="1"/>
    <n v="94109"/>
    <x v="1"/>
    <s v="OFF-PA-10004101"/>
    <x v="1"/>
    <x v="10"/>
    <s v="Xerox 1894"/>
    <n v="45.36"/>
    <n v="7"/>
    <n v="0"/>
    <n v="21.772800000000004"/>
  </r>
  <r>
    <n v="4720"/>
    <x v="2334"/>
    <x v="1"/>
    <x v="24"/>
    <d v="2012-04-20T00:00:00"/>
    <s v="Second Class"/>
    <x v="368"/>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x v="368"/>
    <s v="Deanra Eno"/>
    <x v="2"/>
    <s v="United States"/>
    <s v="Los Angeles"/>
    <x v="1"/>
    <n v="90004"/>
    <x v="1"/>
    <s v="OFF-PA-10000483"/>
    <x v="1"/>
    <x v="10"/>
    <s v="Xerox 19"/>
    <n v="61.96"/>
    <n v="2"/>
    <n v="0"/>
    <n v="27.881999999999998"/>
  </r>
  <r>
    <n v="4722"/>
    <x v="2335"/>
    <x v="2"/>
    <x v="159"/>
    <d v="2011-06-11T00:00:00"/>
    <s v="Second Class"/>
    <x v="749"/>
    <s v="Nick Radford"/>
    <x v="0"/>
    <s v="United States"/>
    <s v="Aurora"/>
    <x v="10"/>
    <n v="60505"/>
    <x v="2"/>
    <s v="FUR-TA-10002041"/>
    <x v="0"/>
    <x v="3"/>
    <s v="Bevis Round Conference Table Top, X-Base"/>
    <n v="268.935"/>
    <n v="3"/>
    <n v="0.5"/>
    <n v="-209.76929999999999"/>
  </r>
  <r>
    <n v="4723"/>
    <x v="2336"/>
    <x v="3"/>
    <x v="853"/>
    <d v="2014-09-08T00:00:00"/>
    <s v="Standard Class"/>
    <x v="278"/>
    <s v="Christine Kargatis"/>
    <x v="2"/>
    <s v="United States"/>
    <s v="Seattle"/>
    <x v="4"/>
    <n v="98103"/>
    <x v="1"/>
    <s v="OFF-AR-10001166"/>
    <x v="1"/>
    <x v="6"/>
    <s v="Staples"/>
    <n v="7.58"/>
    <n v="1"/>
    <n v="0"/>
    <n v="2.9561999999999999"/>
  </r>
  <r>
    <n v="4724"/>
    <x v="2337"/>
    <x v="0"/>
    <x v="730"/>
    <d v="2013-05-23T00:00:00"/>
    <s v="Same Day"/>
    <x v="223"/>
    <s v="Jeremy Farry"/>
    <x v="0"/>
    <s v="United States"/>
    <s v="Athens"/>
    <x v="32"/>
    <n v="30605"/>
    <x v="0"/>
    <s v="OFF-LA-10004345"/>
    <x v="1"/>
    <x v="2"/>
    <s v="Avery 493"/>
    <n v="14.73"/>
    <n v="3"/>
    <n v="0"/>
    <n v="7.2176999999999998"/>
  </r>
  <r>
    <n v="4725"/>
    <x v="2338"/>
    <x v="0"/>
    <x v="583"/>
    <d v="2013-11-16T00:00:00"/>
    <s v="Standard Class"/>
    <x v="697"/>
    <s v="Laurel Beltran"/>
    <x v="2"/>
    <s v="United States"/>
    <s v="Apopka"/>
    <x v="2"/>
    <n v="32712"/>
    <x v="0"/>
    <s v="OFF-BI-10002852"/>
    <x v="1"/>
    <x v="8"/>
    <s v="Ibico Standard Transparent Covers"/>
    <n v="9.8880000000000017"/>
    <n v="2"/>
    <n v="0.7"/>
    <n v="-6.921599999999998"/>
  </r>
  <r>
    <n v="4726"/>
    <x v="2338"/>
    <x v="0"/>
    <x v="583"/>
    <d v="2013-11-16T00:00:00"/>
    <s v="Standard Class"/>
    <x v="697"/>
    <s v="Laurel Beltran"/>
    <x v="2"/>
    <s v="United States"/>
    <s v="Apopka"/>
    <x v="2"/>
    <n v="32712"/>
    <x v="0"/>
    <s v="OFF-AP-10001058"/>
    <x v="1"/>
    <x v="9"/>
    <s v="Sanyo 2.5 Cubic Foot Mid-Size Office Refrigerators"/>
    <n v="671.5440000000001"/>
    <n v="3"/>
    <n v="0.2"/>
    <n v="50.36579999999995"/>
  </r>
  <r>
    <n v="4727"/>
    <x v="2339"/>
    <x v="2"/>
    <x v="641"/>
    <d v="2011-11-29T00:00:00"/>
    <s v="Second Class"/>
    <x v="486"/>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x v="486"/>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x v="23"/>
    <s v="Lena Hernandez"/>
    <x v="0"/>
    <s v="United States"/>
    <s v="San Francisco"/>
    <x v="1"/>
    <n v="94110"/>
    <x v="1"/>
    <s v="OFF-BI-10003684"/>
    <x v="1"/>
    <x v="8"/>
    <s v="Wilson Jones Legal Size Ring Binders"/>
    <n v="123.14399999999999"/>
    <n v="7"/>
    <n v="0.2"/>
    <n v="46.178999999999988"/>
  </r>
  <r>
    <n v="4730"/>
    <x v="2341"/>
    <x v="0"/>
    <x v="427"/>
    <d v="2013-07-24T00:00:00"/>
    <s v="Second Class"/>
    <x v="603"/>
    <s v="Susan Vittorini"/>
    <x v="0"/>
    <s v="United States"/>
    <s v="Dallas"/>
    <x v="5"/>
    <n v="75217"/>
    <x v="2"/>
    <s v="TEC-AC-10000487"/>
    <x v="2"/>
    <x v="11"/>
    <s v="SanDisk Cruzer 4 GB USB Flash Drive"/>
    <n v="15.576000000000001"/>
    <n v="3"/>
    <n v="0.2"/>
    <n v="3.3098999999999998"/>
  </r>
  <r>
    <n v="4731"/>
    <x v="2342"/>
    <x v="1"/>
    <x v="368"/>
    <d v="2012-03-31T00:00:00"/>
    <s v="Second Class"/>
    <x v="579"/>
    <s v="Richard Bierner"/>
    <x v="0"/>
    <s v="United States"/>
    <s v="San Diego"/>
    <x v="1"/>
    <n v="92105"/>
    <x v="1"/>
    <s v="OFF-PA-10001736"/>
    <x v="1"/>
    <x v="10"/>
    <s v="Xerox 1880"/>
    <n v="212.64"/>
    <n v="6"/>
    <n v="0"/>
    <n v="99.940799999999982"/>
  </r>
  <r>
    <n v="4732"/>
    <x v="2342"/>
    <x v="1"/>
    <x v="368"/>
    <d v="2012-03-31T00:00:00"/>
    <s v="Second Class"/>
    <x v="579"/>
    <s v="Richard Bierner"/>
    <x v="0"/>
    <s v="United States"/>
    <s v="San Diego"/>
    <x v="1"/>
    <n v="92105"/>
    <x v="1"/>
    <s v="OFF-PA-10001609"/>
    <x v="1"/>
    <x v="10"/>
    <s v="Tops Wirebound Message Log Books"/>
    <n v="9.870000000000001"/>
    <n v="3"/>
    <n v="0"/>
    <n v="4.5401999999999996"/>
  </r>
  <r>
    <n v="4733"/>
    <x v="2342"/>
    <x v="1"/>
    <x v="368"/>
    <d v="2012-03-31T00:00:00"/>
    <s v="Second Class"/>
    <x v="579"/>
    <s v="Richard Bierner"/>
    <x v="0"/>
    <s v="United States"/>
    <s v="San Diego"/>
    <x v="1"/>
    <n v="92105"/>
    <x v="1"/>
    <s v="TEC-AC-10003116"/>
    <x v="2"/>
    <x v="11"/>
    <s v="Memorex Froggy Flash Drive 8 GB"/>
    <n v="53.25"/>
    <n v="3"/>
    <n v="0"/>
    <n v="20.767499999999998"/>
  </r>
  <r>
    <n v="4734"/>
    <x v="2342"/>
    <x v="1"/>
    <x v="368"/>
    <d v="2012-03-31T00:00:00"/>
    <s v="Second Class"/>
    <x v="579"/>
    <s v="Richard Bierner"/>
    <x v="0"/>
    <s v="United States"/>
    <s v="San Diego"/>
    <x v="1"/>
    <n v="92105"/>
    <x v="1"/>
    <s v="FUR-FU-10004586"/>
    <x v="0"/>
    <x v="5"/>
    <s v="G.E. Longer-Life Indoor Recessed Floodlight Bulbs"/>
    <n v="19.919999999999998"/>
    <n v="3"/>
    <n v="0"/>
    <n v="9.5615999999999985"/>
  </r>
  <r>
    <n v="4735"/>
    <x v="2343"/>
    <x v="0"/>
    <x v="281"/>
    <d v="2013-04-13T00:00:00"/>
    <s v="Standard Class"/>
    <x v="114"/>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x v="390"/>
    <s v="Penelope Sewall"/>
    <x v="2"/>
    <s v="United States"/>
    <s v="Lewiston"/>
    <x v="43"/>
    <n v="4240"/>
    <x v="3"/>
    <s v="OFF-BI-10004970"/>
    <x v="1"/>
    <x v="8"/>
    <s v="ACCOHIDE 3-Ring Binder, Blue, 1&quot;"/>
    <n v="8.26"/>
    <n v="2"/>
    <n v="0"/>
    <n v="3.8822000000000001"/>
  </r>
  <r>
    <n v="4737"/>
    <x v="2344"/>
    <x v="1"/>
    <x v="385"/>
    <d v="2012-06-19T00:00:00"/>
    <s v="Standard Class"/>
    <x v="390"/>
    <s v="Penelope Sewall"/>
    <x v="2"/>
    <s v="United States"/>
    <s v="Lewiston"/>
    <x v="43"/>
    <n v="4240"/>
    <x v="3"/>
    <s v="OFF-BI-10002824"/>
    <x v="1"/>
    <x v="8"/>
    <s v="Recycled Easel Ring Binders"/>
    <n v="29.84"/>
    <n v="2"/>
    <n v="0"/>
    <n v="13.427999999999997"/>
  </r>
  <r>
    <n v="4738"/>
    <x v="2344"/>
    <x v="1"/>
    <x v="385"/>
    <d v="2012-06-19T00:00:00"/>
    <s v="Standard Class"/>
    <x v="390"/>
    <s v="Penelope Sewall"/>
    <x v="2"/>
    <s v="United States"/>
    <s v="Lewiston"/>
    <x v="43"/>
    <n v="4240"/>
    <x v="3"/>
    <s v="TEC-AC-10003657"/>
    <x v="2"/>
    <x v="11"/>
    <s v="Lenovo 17-Key USB Numeric Keypad"/>
    <n v="67.98"/>
    <n v="2"/>
    <n v="0"/>
    <n v="14.955599999999997"/>
  </r>
  <r>
    <n v="4739"/>
    <x v="2345"/>
    <x v="1"/>
    <x v="954"/>
    <d v="2012-02-24T00:00:00"/>
    <s v="Standard Class"/>
    <x v="150"/>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x v="150"/>
    <s v="Guy Thornton"/>
    <x v="0"/>
    <s v="United States"/>
    <s v="Long Beach"/>
    <x v="1"/>
    <n v="90805"/>
    <x v="1"/>
    <s v="FUR-TA-10001676"/>
    <x v="0"/>
    <x v="3"/>
    <s v="Hon 61000 Series Interactive Training Tables"/>
    <n v="35.544000000000004"/>
    <n v="1"/>
    <n v="0.2"/>
    <n v="-0.88860000000000205"/>
  </r>
  <r>
    <n v="4741"/>
    <x v="2346"/>
    <x v="3"/>
    <x v="105"/>
    <d v="2014-11-17T00:00:00"/>
    <s v="Standard Class"/>
    <x v="394"/>
    <s v="Christine Sundaresam"/>
    <x v="0"/>
    <s v="United States"/>
    <s v="Seattle"/>
    <x v="4"/>
    <n v="98115"/>
    <x v="1"/>
    <s v="OFF-LA-10004853"/>
    <x v="1"/>
    <x v="2"/>
    <s v="Avery 483"/>
    <n v="9.9600000000000009"/>
    <n v="2"/>
    <n v="0"/>
    <n v="4.5815999999999999"/>
  </r>
  <r>
    <n v="4742"/>
    <x v="2346"/>
    <x v="3"/>
    <x v="105"/>
    <d v="2014-11-17T00:00:00"/>
    <s v="Standard Class"/>
    <x v="394"/>
    <s v="Christine Sundaresam"/>
    <x v="0"/>
    <s v="United States"/>
    <s v="Seattle"/>
    <x v="4"/>
    <n v="98115"/>
    <x v="1"/>
    <s v="OFF-AR-10000315"/>
    <x v="1"/>
    <x v="6"/>
    <s v="Dixon Ticonderoga Maple Cedar Pencil, #2"/>
    <n v="9.2099999999999991"/>
    <n v="3"/>
    <n v="0"/>
    <n v="2.3025000000000002"/>
  </r>
  <r>
    <n v="4743"/>
    <x v="2346"/>
    <x v="3"/>
    <x v="105"/>
    <d v="2014-11-17T00:00:00"/>
    <s v="Standard Class"/>
    <x v="394"/>
    <s v="Christine Sundaresam"/>
    <x v="0"/>
    <s v="United States"/>
    <s v="Seattle"/>
    <x v="4"/>
    <n v="98115"/>
    <x v="1"/>
    <s v="OFF-SU-10000381"/>
    <x v="1"/>
    <x v="14"/>
    <s v="Acme Forged Steel Scissors with Black Enamel Handles"/>
    <n v="27.93"/>
    <n v="3"/>
    <n v="0"/>
    <n v="8.0996999999999986"/>
  </r>
  <r>
    <n v="4744"/>
    <x v="2347"/>
    <x v="3"/>
    <x v="916"/>
    <d v="2014-03-06T00:00:00"/>
    <s v="Same Day"/>
    <x v="148"/>
    <s v="Julia Dunbar"/>
    <x v="0"/>
    <s v="United States"/>
    <s v="Rochester"/>
    <x v="11"/>
    <n v="55901"/>
    <x v="2"/>
    <s v="OFF-FA-10002763"/>
    <x v="1"/>
    <x v="13"/>
    <s v="Advantus Map Pennant Flags and Round Head Tacks"/>
    <n v="7.9"/>
    <n v="2"/>
    <n v="0"/>
    <n v="2.5279999999999996"/>
  </r>
  <r>
    <n v="4745"/>
    <x v="2347"/>
    <x v="3"/>
    <x v="916"/>
    <d v="2014-03-06T00:00:00"/>
    <s v="Same Day"/>
    <x v="148"/>
    <s v="Julia Dunbar"/>
    <x v="0"/>
    <s v="United States"/>
    <s v="Rochester"/>
    <x v="11"/>
    <n v="55901"/>
    <x v="2"/>
    <s v="OFF-ST-10000877"/>
    <x v="1"/>
    <x v="4"/>
    <s v="Recycled Steel Personal File for Standard File Folders"/>
    <n v="221.16"/>
    <n v="4"/>
    <n v="0"/>
    <n v="57.501599999999996"/>
  </r>
  <r>
    <n v="4746"/>
    <x v="2347"/>
    <x v="3"/>
    <x v="916"/>
    <d v="2014-03-06T00:00:00"/>
    <s v="Same Day"/>
    <x v="148"/>
    <s v="Julia Dunbar"/>
    <x v="0"/>
    <s v="United States"/>
    <s v="Rochester"/>
    <x v="11"/>
    <n v="55901"/>
    <x v="2"/>
    <s v="OFF-BI-10001071"/>
    <x v="1"/>
    <x v="8"/>
    <s v="GBC ProClick Punch Binding System"/>
    <n v="127.96"/>
    <n v="2"/>
    <n v="0"/>
    <n v="62.700400000000002"/>
  </r>
  <r>
    <n v="4747"/>
    <x v="2347"/>
    <x v="3"/>
    <x v="916"/>
    <d v="2014-03-06T00:00:00"/>
    <s v="Same Day"/>
    <x v="148"/>
    <s v="Julia Dunbar"/>
    <x v="0"/>
    <s v="United States"/>
    <s v="Rochester"/>
    <x v="11"/>
    <n v="55901"/>
    <x v="2"/>
    <s v="OFF-BI-10001097"/>
    <x v="1"/>
    <x v="8"/>
    <s v="Avery Hole Reinforcements"/>
    <n v="18.690000000000001"/>
    <n v="3"/>
    <n v="0"/>
    <n v="9.158100000000001"/>
  </r>
  <r>
    <n v="4748"/>
    <x v="2348"/>
    <x v="0"/>
    <x v="840"/>
    <d v="2013-03-04T00:00:00"/>
    <s v="Same Day"/>
    <x v="378"/>
    <s v="Theresa Swint"/>
    <x v="1"/>
    <s v="United States"/>
    <s v="San Francisco"/>
    <x v="1"/>
    <n v="94110"/>
    <x v="1"/>
    <s v="OFF-SU-10004782"/>
    <x v="1"/>
    <x v="14"/>
    <s v="Elite 5&quot; Scissors"/>
    <n v="25.349999999999998"/>
    <n v="3"/>
    <n v="0"/>
    <n v="7.6049999999999978"/>
  </r>
  <r>
    <n v="4749"/>
    <x v="2348"/>
    <x v="0"/>
    <x v="840"/>
    <d v="2013-03-04T00:00:00"/>
    <s v="Same Day"/>
    <x v="378"/>
    <s v="Theresa Swint"/>
    <x v="1"/>
    <s v="United States"/>
    <s v="San Francisco"/>
    <x v="1"/>
    <n v="94110"/>
    <x v="1"/>
    <s v="FUR-FU-10000672"/>
    <x v="0"/>
    <x v="5"/>
    <s v="Executive Impressions 10&quot; Spectator Wall Clock"/>
    <n v="35.28"/>
    <n v="3"/>
    <n v="0"/>
    <n v="11.995199999999997"/>
  </r>
  <r>
    <n v="4750"/>
    <x v="2349"/>
    <x v="0"/>
    <x v="435"/>
    <d v="2013-12-26T00:00:00"/>
    <s v="First Class"/>
    <x v="296"/>
    <s v="Benjamin Venier"/>
    <x v="1"/>
    <s v="United States"/>
    <s v="Seattle"/>
    <x v="4"/>
    <n v="98103"/>
    <x v="1"/>
    <s v="OFF-PA-10002986"/>
    <x v="1"/>
    <x v="10"/>
    <s v="Xerox 1898"/>
    <n v="33.4"/>
    <n v="5"/>
    <n v="0"/>
    <n v="16.032"/>
  </r>
  <r>
    <n v="4751"/>
    <x v="2350"/>
    <x v="0"/>
    <x v="877"/>
    <d v="2013-10-10T00:00:00"/>
    <s v="First Class"/>
    <x v="393"/>
    <s v="Dionis Lloyd"/>
    <x v="1"/>
    <s v="United States"/>
    <s v="Spokane"/>
    <x v="4"/>
    <n v="99207"/>
    <x v="1"/>
    <s v="TEC-MA-10001972"/>
    <x v="2"/>
    <x v="15"/>
    <s v="Okidata C331dn Printer"/>
    <n v="837.59999999999991"/>
    <n v="3"/>
    <n v="0.2"/>
    <n v="62.82000000000005"/>
  </r>
  <r>
    <n v="4752"/>
    <x v="2351"/>
    <x v="0"/>
    <x v="10"/>
    <d v="2013-12-14T00:00:00"/>
    <s v="Standard Class"/>
    <x v="12"/>
    <s v="Emily Burns"/>
    <x v="0"/>
    <s v="United States"/>
    <s v="Franklin"/>
    <x v="18"/>
    <n v="37064"/>
    <x v="0"/>
    <s v="TEC-PH-10000169"/>
    <x v="2"/>
    <x v="7"/>
    <s v="ARKON Windshield Dashboard Air Vent Car Mount Holder"/>
    <n v="40.68"/>
    <n v="3"/>
    <n v="0.2"/>
    <n v="-9.153000000000004"/>
  </r>
  <r>
    <n v="4753"/>
    <x v="2352"/>
    <x v="3"/>
    <x v="225"/>
    <d v="2014-11-25T00:00:00"/>
    <s v="Standard Class"/>
    <x v="301"/>
    <s v="Erica Smith"/>
    <x v="0"/>
    <s v="United States"/>
    <s v="Jackson"/>
    <x v="18"/>
    <n v="38301"/>
    <x v="0"/>
    <s v="FUR-CH-10001482"/>
    <x v="0"/>
    <x v="1"/>
    <s v="Office Star - Mesh Screen back chair with Vinyl seat"/>
    <n v="209.56799999999998"/>
    <n v="2"/>
    <n v="0.2"/>
    <n v="-23.576400000000007"/>
  </r>
  <r>
    <n v="4754"/>
    <x v="2353"/>
    <x v="1"/>
    <x v="295"/>
    <d v="2012-12-16T00:00:00"/>
    <s v="Standard Class"/>
    <x v="102"/>
    <s v="Joni Blumstein"/>
    <x v="0"/>
    <s v="United States"/>
    <s v="Austin"/>
    <x v="5"/>
    <n v="78745"/>
    <x v="2"/>
    <s v="TEC-AC-10002018"/>
    <x v="2"/>
    <x v="11"/>
    <s v="AmazonBasics 3-Button USB Wired Mouse"/>
    <n v="22.368000000000002"/>
    <n v="4"/>
    <n v="0.2"/>
    <n v="6.4308000000000014"/>
  </r>
  <r>
    <n v="4755"/>
    <x v="2354"/>
    <x v="3"/>
    <x v="447"/>
    <d v="2014-02-09T00:00:00"/>
    <s v="Standard Class"/>
    <x v="618"/>
    <s v="Shahid Collister"/>
    <x v="0"/>
    <s v="United States"/>
    <s v="Pembroke Pines"/>
    <x v="2"/>
    <n v="33024"/>
    <x v="0"/>
    <s v="OFF-BI-10000301"/>
    <x v="1"/>
    <x v="8"/>
    <s v="GBC Instant Report Kit"/>
    <n v="3.8820000000000006"/>
    <n v="2"/>
    <n v="0.7"/>
    <n v="-2.5880000000000001"/>
  </r>
  <r>
    <n v="4756"/>
    <x v="2354"/>
    <x v="3"/>
    <x v="447"/>
    <d v="2014-02-09T00:00:00"/>
    <s v="Standard Class"/>
    <x v="618"/>
    <s v="Shahid Collister"/>
    <x v="0"/>
    <s v="United States"/>
    <s v="Pembroke Pines"/>
    <x v="2"/>
    <n v="33024"/>
    <x v="0"/>
    <s v="OFF-PA-10004381"/>
    <x v="1"/>
    <x v="10"/>
    <s v="14-7/8 x 11 Blue Bar Computer Printout Paper"/>
    <n v="115.29600000000001"/>
    <n v="3"/>
    <n v="0.2"/>
    <n v="40.353599999999986"/>
  </r>
  <r>
    <n v="4757"/>
    <x v="2355"/>
    <x v="3"/>
    <x v="296"/>
    <d v="2014-09-26T00:00:00"/>
    <s v="Standard Class"/>
    <x v="12"/>
    <s v="Emily Burns"/>
    <x v="0"/>
    <s v="United States"/>
    <s v="Philadelphia"/>
    <x v="9"/>
    <n v="19143"/>
    <x v="3"/>
    <s v="OFF-BI-10004141"/>
    <x v="1"/>
    <x v="8"/>
    <s v="Insertable Tab Indexes For Data Binders"/>
    <n v="1.9080000000000004"/>
    <n v="2"/>
    <n v="0.7"/>
    <n v="-1.5264000000000002"/>
  </r>
  <r>
    <n v="4758"/>
    <x v="2356"/>
    <x v="3"/>
    <x v="504"/>
    <d v="2014-05-06T00:00:00"/>
    <s v="Standard Class"/>
    <x v="679"/>
    <s v="Tony Chapman"/>
    <x v="2"/>
    <s v="United States"/>
    <s v="Danville"/>
    <x v="10"/>
    <n v="61832"/>
    <x v="2"/>
    <s v="OFF-BI-10001575"/>
    <x v="1"/>
    <x v="8"/>
    <s v="GBC Linen Binding Covers"/>
    <n v="43.371999999999993"/>
    <n v="7"/>
    <n v="0.8"/>
    <n v="-69.395200000000031"/>
  </r>
  <r>
    <n v="4759"/>
    <x v="2357"/>
    <x v="2"/>
    <x v="935"/>
    <d v="2011-11-07T00:00:00"/>
    <s v="Standard Class"/>
    <x v="611"/>
    <s v="Speros Goranitis"/>
    <x v="0"/>
    <s v="United States"/>
    <s v="New York City"/>
    <x v="15"/>
    <n v="10009"/>
    <x v="3"/>
    <s v="TEC-PH-10000984"/>
    <x v="2"/>
    <x v="7"/>
    <s v="Panasonic KX-TG9471B"/>
    <n v="783.96"/>
    <n v="4"/>
    <n v="0"/>
    <n v="219.50880000000006"/>
  </r>
  <r>
    <n v="4760"/>
    <x v="2357"/>
    <x v="2"/>
    <x v="935"/>
    <d v="2011-11-07T00:00:00"/>
    <s v="Standard Class"/>
    <x v="611"/>
    <s v="Speros Goranitis"/>
    <x v="0"/>
    <s v="United States"/>
    <s v="New York City"/>
    <x v="15"/>
    <n v="10009"/>
    <x v="3"/>
    <s v="OFF-BI-10000666"/>
    <x v="1"/>
    <x v="8"/>
    <s v="Surelock Post Binders"/>
    <n v="48.896000000000001"/>
    <n v="2"/>
    <n v="0.2"/>
    <n v="18.335999999999999"/>
  </r>
  <r>
    <n v="4761"/>
    <x v="2357"/>
    <x v="2"/>
    <x v="935"/>
    <d v="2011-11-07T00:00:00"/>
    <s v="Standard Class"/>
    <x v="611"/>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x v="298"/>
    <s v="Bryan Mills"/>
    <x v="0"/>
    <s v="United States"/>
    <s v="Columbus"/>
    <x v="24"/>
    <n v="43229"/>
    <x v="3"/>
    <s v="OFF-LA-10003720"/>
    <x v="1"/>
    <x v="2"/>
    <s v="Avery 487"/>
    <n v="5.9039999999999999"/>
    <n v="2"/>
    <n v="0.2"/>
    <n v="1.9925999999999999"/>
  </r>
  <r>
    <n v="4763"/>
    <x v="2358"/>
    <x v="0"/>
    <x v="945"/>
    <d v="2014-01-05T00:00:00"/>
    <s v="Standard Class"/>
    <x v="298"/>
    <s v="Bryan Mills"/>
    <x v="0"/>
    <s v="United States"/>
    <s v="Columbus"/>
    <x v="24"/>
    <n v="43229"/>
    <x v="3"/>
    <s v="OFF-SU-10001664"/>
    <x v="1"/>
    <x v="14"/>
    <s v="Acme Office Executive Series Stainless Steel Trimmers"/>
    <n v="13.712000000000002"/>
    <n v="2"/>
    <n v="0.2"/>
    <n v="1.0284"/>
  </r>
  <r>
    <n v="4764"/>
    <x v="2359"/>
    <x v="2"/>
    <x v="328"/>
    <d v="2011-09-21T00:00:00"/>
    <s v="Standard Class"/>
    <x v="749"/>
    <s v="Nick Radford"/>
    <x v="0"/>
    <s v="United States"/>
    <s v="Chula Vista"/>
    <x v="1"/>
    <n v="91911"/>
    <x v="1"/>
    <s v="OFF-EN-10001453"/>
    <x v="1"/>
    <x v="12"/>
    <s v="Tyvek Interoffice Envelopes, 9 1/2&quot; x 12 1/2&quot;, 100/Box"/>
    <n v="182.94"/>
    <n v="3"/>
    <n v="0"/>
    <n v="85.981799999999993"/>
  </r>
  <r>
    <n v="4765"/>
    <x v="2360"/>
    <x v="3"/>
    <x v="221"/>
    <d v="2014-11-28T00:00:00"/>
    <s v="First Class"/>
    <x v="310"/>
    <s v="Patrick Gardner"/>
    <x v="0"/>
    <s v="United States"/>
    <s v="San Francisco"/>
    <x v="1"/>
    <n v="94110"/>
    <x v="1"/>
    <s v="OFF-AR-10001860"/>
    <x v="1"/>
    <x v="6"/>
    <s v="BIC Liqua Brite Liner"/>
    <n v="27.76"/>
    <n v="4"/>
    <n v="0"/>
    <n v="9.9936000000000007"/>
  </r>
  <r>
    <n v="4766"/>
    <x v="2361"/>
    <x v="1"/>
    <x v="999"/>
    <d v="2012-04-28T00:00:00"/>
    <s v="Standard Class"/>
    <x v="489"/>
    <s v="Deborah Brumfield"/>
    <x v="2"/>
    <s v="United States"/>
    <s v="New York City"/>
    <x v="15"/>
    <n v="10009"/>
    <x v="3"/>
    <s v="OFF-AR-10001044"/>
    <x v="1"/>
    <x v="6"/>
    <s v="BOSTON Ranger #55 Pencil Sharpener, Black"/>
    <n v="25.99"/>
    <n v="1"/>
    <n v="0"/>
    <n v="7.5370999999999988"/>
  </r>
  <r>
    <n v="4767"/>
    <x v="2362"/>
    <x v="1"/>
    <x v="1000"/>
    <d v="2012-03-12T00:00:00"/>
    <s v="First Class"/>
    <x v="374"/>
    <s v="Noel Staavos"/>
    <x v="1"/>
    <s v="United States"/>
    <s v="San Antonio"/>
    <x v="5"/>
    <n v="78207"/>
    <x v="2"/>
    <s v="TEC-AC-10002473"/>
    <x v="2"/>
    <x v="11"/>
    <s v="Maxell 4.7GB DVD-R"/>
    <n v="113.52000000000001"/>
    <n v="5"/>
    <n v="0.2"/>
    <n v="29.798999999999999"/>
  </r>
  <r>
    <n v="4768"/>
    <x v="2362"/>
    <x v="1"/>
    <x v="1000"/>
    <d v="2012-03-12T00:00:00"/>
    <s v="First Class"/>
    <x v="374"/>
    <s v="Noel Staavos"/>
    <x v="1"/>
    <s v="United States"/>
    <s v="San Antonio"/>
    <x v="5"/>
    <n v="78207"/>
    <x v="2"/>
    <s v="TEC-PH-10001809"/>
    <x v="2"/>
    <x v="7"/>
    <s v="Panasonic KX T7736-B Digital phone"/>
    <n v="359.88"/>
    <n v="3"/>
    <n v="0.2"/>
    <n v="22.492499999999993"/>
  </r>
  <r>
    <n v="4769"/>
    <x v="2363"/>
    <x v="3"/>
    <x v="455"/>
    <d v="2014-06-04T00:00:00"/>
    <s v="Same Day"/>
    <x v="750"/>
    <s v="Cari Schnelling"/>
    <x v="0"/>
    <s v="United States"/>
    <s v="Jacksonville"/>
    <x v="3"/>
    <n v="28540"/>
    <x v="0"/>
    <s v="OFF-PA-10004733"/>
    <x v="1"/>
    <x v="10"/>
    <s v="Things To Do Today Spiral Book"/>
    <n v="25.344000000000001"/>
    <n v="4"/>
    <n v="0.2"/>
    <n v="9.1871999999999989"/>
  </r>
  <r>
    <n v="4770"/>
    <x v="2364"/>
    <x v="0"/>
    <x v="251"/>
    <d v="2013-09-25T00:00:00"/>
    <s v="Second Class"/>
    <x v="254"/>
    <s v="Chuck Clark"/>
    <x v="2"/>
    <s v="United States"/>
    <s v="San Francisco"/>
    <x v="1"/>
    <n v="94109"/>
    <x v="1"/>
    <s v="OFF-BI-10003355"/>
    <x v="1"/>
    <x v="8"/>
    <s v="Cardinal Holdit Business Card Pockets"/>
    <n v="11.952000000000002"/>
    <n v="3"/>
    <n v="0.2"/>
    <n v="4.1832000000000003"/>
  </r>
  <r>
    <n v="4771"/>
    <x v="2364"/>
    <x v="0"/>
    <x v="251"/>
    <d v="2013-09-25T00:00:00"/>
    <s v="Second Class"/>
    <x v="254"/>
    <s v="Chuck Clark"/>
    <x v="2"/>
    <s v="United States"/>
    <s v="San Francisco"/>
    <x v="1"/>
    <n v="94109"/>
    <x v="1"/>
    <s v="OFF-SU-10001212"/>
    <x v="1"/>
    <x v="14"/>
    <s v="Kleencut Forged Office Shears by Acme United Corporation"/>
    <n v="6.24"/>
    <n v="3"/>
    <n v="0"/>
    <n v="1.8719999999999997"/>
  </r>
  <r>
    <n v="4772"/>
    <x v="2365"/>
    <x v="2"/>
    <x v="656"/>
    <d v="2011-11-03T00:00:00"/>
    <s v="Second Class"/>
    <x v="549"/>
    <s v="Amy Cox"/>
    <x v="0"/>
    <s v="United States"/>
    <s v="Avondale"/>
    <x v="16"/>
    <n v="85323"/>
    <x v="1"/>
    <s v="TEC-PH-10000486"/>
    <x v="2"/>
    <x v="7"/>
    <s v="Plantronics HL10 Handset Lifter"/>
    <n v="742.33600000000001"/>
    <n v="8"/>
    <n v="0.2"/>
    <n v="83.512799999999913"/>
  </r>
  <r>
    <n v="4773"/>
    <x v="2366"/>
    <x v="3"/>
    <x v="51"/>
    <d v="2014-11-28T00:00:00"/>
    <s v="Standard Class"/>
    <x v="200"/>
    <s v="Christopher Martinez"/>
    <x v="0"/>
    <s v="United States"/>
    <s v="Chicago"/>
    <x v="10"/>
    <n v="60610"/>
    <x v="2"/>
    <s v="FUR-FU-10004909"/>
    <x v="0"/>
    <x v="5"/>
    <s v="Contemporary Wood/Metal Frame"/>
    <n v="6.4640000000000004"/>
    <n v="1"/>
    <n v="0.6"/>
    <n v="-4.0400000000000009"/>
  </r>
  <r>
    <n v="4774"/>
    <x v="2366"/>
    <x v="3"/>
    <x v="51"/>
    <d v="2014-11-28T00:00:00"/>
    <s v="Standard Class"/>
    <x v="200"/>
    <s v="Christopher Martinez"/>
    <x v="0"/>
    <s v="United States"/>
    <s v="Chicago"/>
    <x v="10"/>
    <n v="60610"/>
    <x v="2"/>
    <s v="OFF-LA-10001613"/>
    <x v="1"/>
    <x v="2"/>
    <s v="Avery File Folder Labels"/>
    <n v="11.52"/>
    <n v="5"/>
    <n v="0.2"/>
    <n v="4.1760000000000002"/>
  </r>
  <r>
    <n v="4775"/>
    <x v="2366"/>
    <x v="3"/>
    <x v="51"/>
    <d v="2014-11-28T00:00:00"/>
    <s v="Standard Class"/>
    <x v="200"/>
    <s v="Christopher Martinez"/>
    <x v="0"/>
    <s v="United States"/>
    <s v="Chicago"/>
    <x v="10"/>
    <n v="60610"/>
    <x v="2"/>
    <s v="TEC-PH-10004447"/>
    <x v="2"/>
    <x v="7"/>
    <s v="Toshiba IPT2010-SD IP Telephone"/>
    <n v="222.38400000000001"/>
    <n v="2"/>
    <n v="0.2"/>
    <n v="16.678799999999995"/>
  </r>
  <r>
    <n v="4776"/>
    <x v="2367"/>
    <x v="3"/>
    <x v="673"/>
    <d v="2014-11-22T00:00:00"/>
    <s v="Standard Class"/>
    <x v="735"/>
    <s v="Eileen Kiefer"/>
    <x v="2"/>
    <s v="United States"/>
    <s v="Escondido"/>
    <x v="1"/>
    <n v="92025"/>
    <x v="1"/>
    <s v="OFF-AR-10000255"/>
    <x v="1"/>
    <x v="6"/>
    <s v="Newell 328"/>
    <n v="23.36"/>
    <n v="4"/>
    <n v="0"/>
    <n v="6.073599999999999"/>
  </r>
  <r>
    <n v="4777"/>
    <x v="2368"/>
    <x v="0"/>
    <x v="317"/>
    <d v="2013-02-23T00:00:00"/>
    <s v="Second Class"/>
    <x v="316"/>
    <s v="Cyma Kinney"/>
    <x v="1"/>
    <s v="United States"/>
    <s v="Long Beach"/>
    <x v="15"/>
    <n v="11561"/>
    <x v="3"/>
    <s v="OFF-LA-10004425"/>
    <x v="1"/>
    <x v="2"/>
    <s v="Staples"/>
    <n v="8.67"/>
    <n v="3"/>
    <n v="0"/>
    <n v="4.0749000000000004"/>
  </r>
  <r>
    <n v="4778"/>
    <x v="2368"/>
    <x v="0"/>
    <x v="317"/>
    <d v="2013-02-23T00:00:00"/>
    <s v="Second Class"/>
    <x v="316"/>
    <s v="Cyma Kinney"/>
    <x v="1"/>
    <s v="United States"/>
    <s v="Long Beach"/>
    <x v="15"/>
    <n v="11561"/>
    <x v="3"/>
    <s v="OFF-SU-10001664"/>
    <x v="1"/>
    <x v="14"/>
    <s v="Acme Office Executive Series Stainless Steel Trimmers"/>
    <n v="25.71"/>
    <n v="3"/>
    <n v="0"/>
    <n v="6.6846000000000005"/>
  </r>
  <r>
    <n v="4779"/>
    <x v="2369"/>
    <x v="3"/>
    <x v="659"/>
    <d v="2014-11-12T00:00:00"/>
    <s v="Standard Class"/>
    <x v="7"/>
    <s v="Pete Kriz"/>
    <x v="0"/>
    <s v="United States"/>
    <s v="Newark"/>
    <x v="13"/>
    <n v="19711"/>
    <x v="3"/>
    <s v="OFF-AP-10000696"/>
    <x v="1"/>
    <x v="9"/>
    <s v="Holmes Odor Grabber"/>
    <n v="100.94"/>
    <n v="7"/>
    <n v="0"/>
    <n v="33.310199999999995"/>
  </r>
  <r>
    <n v="4780"/>
    <x v="2370"/>
    <x v="2"/>
    <x v="1001"/>
    <d v="2011-07-10T00:00:00"/>
    <s v="First Class"/>
    <x v="659"/>
    <s v="Michelle Huthwaite"/>
    <x v="0"/>
    <s v="United States"/>
    <s v="Buffalo"/>
    <x v="15"/>
    <n v="14215"/>
    <x v="3"/>
    <s v="FUR-CH-10002647"/>
    <x v="0"/>
    <x v="1"/>
    <s v="Situations Contoured Folding Chairs, 4/Set"/>
    <n v="63.882000000000005"/>
    <n v="1"/>
    <n v="0.1"/>
    <n v="10.647000000000004"/>
  </r>
  <r>
    <n v="4781"/>
    <x v="2371"/>
    <x v="2"/>
    <x v="845"/>
    <d v="2011-11-12T00:00:00"/>
    <s v="Standard Class"/>
    <x v="56"/>
    <s v="Steven Cartwright"/>
    <x v="0"/>
    <s v="United States"/>
    <s v="Houston"/>
    <x v="5"/>
    <n v="77070"/>
    <x v="2"/>
    <s v="FUR-CH-10002758"/>
    <x v="0"/>
    <x v="1"/>
    <s v="Hon Deluxe Fabric Upholstered Stacking Chairs, Squared Back"/>
    <n v="683.14399999999989"/>
    <n v="4"/>
    <n v="0.3"/>
    <n v="0"/>
  </r>
  <r>
    <n v="4782"/>
    <x v="2371"/>
    <x v="2"/>
    <x v="845"/>
    <d v="2011-11-12T00:00:00"/>
    <s v="Standard Class"/>
    <x v="56"/>
    <s v="Steven Cartwright"/>
    <x v="0"/>
    <s v="United States"/>
    <s v="Houston"/>
    <x v="5"/>
    <n v="77070"/>
    <x v="2"/>
    <s v="OFF-BI-10000201"/>
    <x v="1"/>
    <x v="8"/>
    <s v="Avery Triangle Shaped Sheet Lifters, Black, 2/Pack"/>
    <n v="1.4759999999999995"/>
    <n v="3"/>
    <n v="0.8"/>
    <n v="-2.214"/>
  </r>
  <r>
    <n v="4783"/>
    <x v="2371"/>
    <x v="2"/>
    <x v="845"/>
    <d v="2011-11-12T00:00:00"/>
    <s v="Standard Class"/>
    <x v="56"/>
    <s v="Steven Cartwright"/>
    <x v="0"/>
    <s v="United States"/>
    <s v="Houston"/>
    <x v="5"/>
    <n v="77070"/>
    <x v="2"/>
    <s v="OFF-SU-10004115"/>
    <x v="1"/>
    <x v="14"/>
    <s v="Acme Stainless Steel Office Snips"/>
    <n v="40.711999999999996"/>
    <n v="7"/>
    <n v="0.2"/>
    <n v="3.5623000000000022"/>
  </r>
  <r>
    <n v="4784"/>
    <x v="2372"/>
    <x v="3"/>
    <x v="480"/>
    <d v="2014-02-02T00:00:00"/>
    <s v="Standard Class"/>
    <x v="673"/>
    <s v="Giulietta Baptist"/>
    <x v="0"/>
    <s v="United States"/>
    <s v="Wichita"/>
    <x v="41"/>
    <n v="67212"/>
    <x v="2"/>
    <s v="OFF-PA-10000806"/>
    <x v="1"/>
    <x v="10"/>
    <s v="Xerox 1934"/>
    <n v="279.89999999999998"/>
    <n v="5"/>
    <n v="0"/>
    <n v="137.15100000000001"/>
  </r>
  <r>
    <n v="4785"/>
    <x v="2373"/>
    <x v="1"/>
    <x v="555"/>
    <d v="2012-12-16T00:00:00"/>
    <s v="Standard Class"/>
    <x v="5"/>
    <s v="Irene Maddox"/>
    <x v="0"/>
    <s v="United States"/>
    <s v="Colorado Springs"/>
    <x v="22"/>
    <n v="80906"/>
    <x v="1"/>
    <s v="OFF-AR-10001473"/>
    <x v="1"/>
    <x v="6"/>
    <s v="Newell 313"/>
    <n v="13.120000000000001"/>
    <n v="5"/>
    <n v="0.2"/>
    <n v="1.1480000000000006"/>
  </r>
  <r>
    <n v="4786"/>
    <x v="2373"/>
    <x v="1"/>
    <x v="555"/>
    <d v="2012-12-16T00:00:00"/>
    <s v="Standard Class"/>
    <x v="5"/>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x v="5"/>
    <s v="Irene Maddox"/>
    <x v="0"/>
    <s v="United States"/>
    <s v="Colorado Springs"/>
    <x v="22"/>
    <n v="80906"/>
    <x v="1"/>
    <s v="OFF-AR-10001545"/>
    <x v="1"/>
    <x v="6"/>
    <s v="Newell 326"/>
    <n v="4.2240000000000002"/>
    <n v="3"/>
    <n v="0.2"/>
    <n v="0.47519999999999984"/>
  </r>
  <r>
    <n v="4788"/>
    <x v="2373"/>
    <x v="1"/>
    <x v="555"/>
    <d v="2012-12-16T00:00:00"/>
    <s v="Standard Class"/>
    <x v="5"/>
    <s v="Irene Maddox"/>
    <x v="0"/>
    <s v="United States"/>
    <s v="Colorado Springs"/>
    <x v="22"/>
    <n v="80906"/>
    <x v="1"/>
    <s v="TEC-AC-10004396"/>
    <x v="2"/>
    <x v="11"/>
    <s v="Logitech Keyboard K120"/>
    <n v="58.08"/>
    <n v="4"/>
    <n v="0.2"/>
    <n v="-6.5339999999999954"/>
  </r>
  <r>
    <n v="4789"/>
    <x v="2373"/>
    <x v="1"/>
    <x v="555"/>
    <d v="2012-12-16T00:00:00"/>
    <s v="Standard Class"/>
    <x v="5"/>
    <s v="Irene Maddox"/>
    <x v="0"/>
    <s v="United States"/>
    <s v="Colorado Springs"/>
    <x v="22"/>
    <n v="80906"/>
    <x v="1"/>
    <s v="FUR-FU-10002456"/>
    <x v="0"/>
    <x v="5"/>
    <s v="Master Caster Door Stop, Large Neon Orange"/>
    <n v="52.416000000000004"/>
    <n v="9"/>
    <n v="0.2"/>
    <n v="15.069600000000007"/>
  </r>
  <r>
    <n v="4790"/>
    <x v="2373"/>
    <x v="1"/>
    <x v="555"/>
    <d v="2012-12-16T00:00:00"/>
    <s v="Standard Class"/>
    <x v="5"/>
    <s v="Irene Maddox"/>
    <x v="0"/>
    <s v="United States"/>
    <s v="Colorado Springs"/>
    <x v="22"/>
    <n v="80906"/>
    <x v="1"/>
    <s v="FUR-FU-10001473"/>
    <x v="0"/>
    <x v="5"/>
    <s v="DAX Wood Document Frame"/>
    <n v="54.920000000000009"/>
    <n v="5"/>
    <n v="0.2"/>
    <n v="10.983999999999996"/>
  </r>
  <r>
    <n v="4791"/>
    <x v="2373"/>
    <x v="1"/>
    <x v="555"/>
    <d v="2012-12-16T00:00:00"/>
    <s v="Standard Class"/>
    <x v="5"/>
    <s v="Irene Maddox"/>
    <x v="0"/>
    <s v="United States"/>
    <s v="Colorado Springs"/>
    <x v="22"/>
    <n v="80906"/>
    <x v="1"/>
    <s v="FUR-TA-10000849"/>
    <x v="0"/>
    <x v="3"/>
    <s v="Bevis Rectangular Conference Tables"/>
    <n v="364.95"/>
    <n v="5"/>
    <n v="0.5"/>
    <n v="-248.16599999999994"/>
  </r>
  <r>
    <n v="4792"/>
    <x v="2373"/>
    <x v="1"/>
    <x v="555"/>
    <d v="2012-12-16T00:00:00"/>
    <s v="Standard Class"/>
    <x v="5"/>
    <s v="Irene Maddox"/>
    <x v="0"/>
    <s v="United States"/>
    <s v="Colorado Springs"/>
    <x v="22"/>
    <n v="80906"/>
    <x v="1"/>
    <s v="OFF-PA-10001166"/>
    <x v="1"/>
    <x v="10"/>
    <s v="Xerox 1932"/>
    <n v="85.055999999999997"/>
    <n v="3"/>
    <n v="0.2"/>
    <n v="28.706399999999991"/>
  </r>
  <r>
    <n v="4793"/>
    <x v="2373"/>
    <x v="1"/>
    <x v="555"/>
    <d v="2012-12-16T00:00:00"/>
    <s v="Standard Class"/>
    <x v="5"/>
    <s v="Irene Maddox"/>
    <x v="0"/>
    <s v="United States"/>
    <s v="Colorado Springs"/>
    <x v="22"/>
    <n v="80906"/>
    <x v="1"/>
    <s v="OFF-PA-10003256"/>
    <x v="1"/>
    <x v="10"/>
    <s v="Avery Personal Creations Heavyweight Cards"/>
    <n v="27.695999999999998"/>
    <n v="3"/>
    <n v="0.2"/>
    <n v="9.6935999999999964"/>
  </r>
  <r>
    <n v="4794"/>
    <x v="2374"/>
    <x v="1"/>
    <x v="685"/>
    <d v="2012-07-04T00:00:00"/>
    <s v="Standard Class"/>
    <x v="514"/>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x v="751"/>
    <s v="Monica Federle"/>
    <x v="1"/>
    <s v="United States"/>
    <s v="Los Angeles"/>
    <x v="1"/>
    <n v="90036"/>
    <x v="1"/>
    <s v="FUR-FU-10001215"/>
    <x v="0"/>
    <x v="5"/>
    <s v="Howard Miller 11-1/2&quot; Diameter Brentwood Wall Clock"/>
    <n v="43.13"/>
    <n v="1"/>
    <n v="0"/>
    <n v="18.114600000000003"/>
  </r>
  <r>
    <n v="4796"/>
    <x v="2376"/>
    <x v="1"/>
    <x v="863"/>
    <d v="2012-08-17T00:00:00"/>
    <s v="Standard Class"/>
    <x v="242"/>
    <s v="Clytie Kelty"/>
    <x v="0"/>
    <s v="United States"/>
    <s v="Marietta"/>
    <x v="32"/>
    <n v="30062"/>
    <x v="0"/>
    <s v="OFF-BI-10004187"/>
    <x v="1"/>
    <x v="8"/>
    <s v="Staples"/>
    <n v="5.64"/>
    <n v="3"/>
    <n v="0"/>
    <n v="2.7071999999999994"/>
  </r>
  <r>
    <n v="4797"/>
    <x v="2377"/>
    <x v="0"/>
    <x v="675"/>
    <d v="2013-05-20T00:00:00"/>
    <s v="Standard Class"/>
    <x v="149"/>
    <s v="Michael Kennedy"/>
    <x v="1"/>
    <s v="United States"/>
    <s v="Jacksonville"/>
    <x v="2"/>
    <n v="32216"/>
    <x v="0"/>
    <s v="OFF-BI-10001718"/>
    <x v="1"/>
    <x v="8"/>
    <s v="GBC DocuBind P50 Personal Binding Machine"/>
    <n v="57.582000000000008"/>
    <n v="3"/>
    <n v="0.7"/>
    <n v="-44.146199999999979"/>
  </r>
  <r>
    <n v="4798"/>
    <x v="2377"/>
    <x v="0"/>
    <x v="675"/>
    <d v="2013-05-20T00:00:00"/>
    <s v="Standard Class"/>
    <x v="149"/>
    <s v="Michael Kennedy"/>
    <x v="1"/>
    <s v="United States"/>
    <s v="Jacksonville"/>
    <x v="2"/>
    <n v="32216"/>
    <x v="0"/>
    <s v="OFF-PA-10004983"/>
    <x v="1"/>
    <x v="10"/>
    <s v="Xerox 23"/>
    <n v="31.104000000000006"/>
    <n v="6"/>
    <n v="0.2"/>
    <n v="10.8864"/>
  </r>
  <r>
    <n v="4799"/>
    <x v="2377"/>
    <x v="0"/>
    <x v="675"/>
    <d v="2013-05-20T00:00:00"/>
    <s v="Standard Class"/>
    <x v="149"/>
    <s v="Michael Kennedy"/>
    <x v="1"/>
    <s v="United States"/>
    <s v="Jacksonville"/>
    <x v="2"/>
    <n v="32216"/>
    <x v="0"/>
    <s v="FUR-FU-10002396"/>
    <x v="0"/>
    <x v="5"/>
    <s v="DAX Copper Panel Document Frame, 5 x 7 Size"/>
    <n v="30.192"/>
    <n v="3"/>
    <n v="0.2"/>
    <n v="8.3028000000000031"/>
  </r>
  <r>
    <n v="4800"/>
    <x v="2377"/>
    <x v="0"/>
    <x v="675"/>
    <d v="2013-05-20T00:00:00"/>
    <s v="Standard Class"/>
    <x v="149"/>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x v="149"/>
    <s v="Michael Kennedy"/>
    <x v="1"/>
    <s v="United States"/>
    <s v="Jacksonville"/>
    <x v="2"/>
    <n v="32216"/>
    <x v="0"/>
    <s v="OFF-AR-10002467"/>
    <x v="1"/>
    <x v="6"/>
    <s v="Dixon Ticonderoga Pencils"/>
    <n v="4.7679999999999998"/>
    <n v="2"/>
    <n v="0.2"/>
    <n v="0.41720000000000046"/>
  </r>
  <r>
    <n v="4802"/>
    <x v="2377"/>
    <x v="0"/>
    <x v="675"/>
    <d v="2013-05-20T00:00:00"/>
    <s v="Standard Class"/>
    <x v="149"/>
    <s v="Michael Kennedy"/>
    <x v="1"/>
    <s v="United States"/>
    <s v="Jacksonville"/>
    <x v="2"/>
    <n v="32216"/>
    <x v="0"/>
    <s v="OFF-BI-10004002"/>
    <x v="1"/>
    <x v="8"/>
    <s v="Wilson Jones International Size A4 Ring Binders"/>
    <n v="10.380000000000003"/>
    <n v="2"/>
    <n v="0.7"/>
    <n v="-7.6119999999999983"/>
  </r>
  <r>
    <n v="4803"/>
    <x v="2377"/>
    <x v="0"/>
    <x v="675"/>
    <d v="2013-05-20T00:00:00"/>
    <s v="Standard Class"/>
    <x v="149"/>
    <s v="Michael Kennedy"/>
    <x v="1"/>
    <s v="United States"/>
    <s v="Jacksonville"/>
    <x v="2"/>
    <n v="32216"/>
    <x v="0"/>
    <s v="OFF-BI-10002309"/>
    <x v="1"/>
    <x v="8"/>
    <s v="Avery Heavy-Duty EZD  Binder With Locking Rings"/>
    <n v="13.392000000000003"/>
    <n v="8"/>
    <n v="0.7"/>
    <n v="-9.8207999999999984"/>
  </r>
  <r>
    <n v="4804"/>
    <x v="2378"/>
    <x v="3"/>
    <x v="1002"/>
    <d v="2014-07-18T00:00:00"/>
    <s v="Second Class"/>
    <x v="708"/>
    <s v="Mark Hamilton"/>
    <x v="0"/>
    <s v="United States"/>
    <s v="Philadelphia"/>
    <x v="9"/>
    <n v="19140"/>
    <x v="3"/>
    <s v="TEC-PH-10003885"/>
    <x v="2"/>
    <x v="7"/>
    <s v="Cisco SPA508G"/>
    <n v="39.593999999999994"/>
    <n v="1"/>
    <n v="0.4"/>
    <n v="-7.2589000000000041"/>
  </r>
  <r>
    <n v="4805"/>
    <x v="2378"/>
    <x v="3"/>
    <x v="1002"/>
    <d v="2014-07-18T00:00:00"/>
    <s v="Second Class"/>
    <x v="708"/>
    <s v="Mark Hamilton"/>
    <x v="0"/>
    <s v="United States"/>
    <s v="Philadelphia"/>
    <x v="9"/>
    <n v="19140"/>
    <x v="3"/>
    <s v="FUR-FU-10002501"/>
    <x v="0"/>
    <x v="5"/>
    <s v="Nu-Dell Executive Frame"/>
    <n v="91.00800000000001"/>
    <n v="9"/>
    <n v="0.2"/>
    <n v="19.339199999999998"/>
  </r>
  <r>
    <n v="4806"/>
    <x v="2379"/>
    <x v="1"/>
    <x v="6"/>
    <d v="2012-11-25T00:00:00"/>
    <s v="Second Class"/>
    <x v="159"/>
    <s v="Nathan Gelder"/>
    <x v="0"/>
    <s v="United States"/>
    <s v="Los Angeles"/>
    <x v="1"/>
    <n v="90008"/>
    <x v="1"/>
    <s v="OFF-PA-10000176"/>
    <x v="1"/>
    <x v="10"/>
    <s v="Xerox 1887"/>
    <n v="37.94"/>
    <n v="2"/>
    <n v="0"/>
    <n v="18.211199999999998"/>
  </r>
  <r>
    <n v="4807"/>
    <x v="2379"/>
    <x v="1"/>
    <x v="6"/>
    <d v="2012-11-25T00:00:00"/>
    <s v="Second Class"/>
    <x v="159"/>
    <s v="Nathan Gelder"/>
    <x v="0"/>
    <s v="United States"/>
    <s v="Los Angeles"/>
    <x v="1"/>
    <n v="90008"/>
    <x v="1"/>
    <s v="OFF-PA-10000327"/>
    <x v="1"/>
    <x v="10"/>
    <s v="Xerox 1971"/>
    <n v="42.800000000000004"/>
    <n v="10"/>
    <n v="0"/>
    <n v="19.259999999999998"/>
  </r>
  <r>
    <n v="4808"/>
    <x v="2379"/>
    <x v="1"/>
    <x v="6"/>
    <d v="2012-11-25T00:00:00"/>
    <s v="Second Class"/>
    <x v="159"/>
    <s v="Nathan Gelder"/>
    <x v="0"/>
    <s v="United States"/>
    <s v="Los Angeles"/>
    <x v="1"/>
    <n v="90008"/>
    <x v="1"/>
    <s v="OFF-ST-10004634"/>
    <x v="1"/>
    <x v="4"/>
    <s v="Personal Folder Holder, Ebony"/>
    <n v="33.630000000000003"/>
    <n v="3"/>
    <n v="0"/>
    <n v="10.088999999999999"/>
  </r>
  <r>
    <n v="4809"/>
    <x v="2380"/>
    <x v="2"/>
    <x v="533"/>
    <d v="2011-11-28T00:00:00"/>
    <s v="Standard Class"/>
    <x v="536"/>
    <s v="Phillip Breyer"/>
    <x v="1"/>
    <s v="United States"/>
    <s v="Philadelphia"/>
    <x v="9"/>
    <n v="19134"/>
    <x v="3"/>
    <s v="OFF-EN-10003040"/>
    <x v="1"/>
    <x v="12"/>
    <s v="Quality Park Security Envelopes"/>
    <n v="62.808000000000007"/>
    <n v="3"/>
    <n v="0.2"/>
    <n v="21.197700000000001"/>
  </r>
  <r>
    <n v="4810"/>
    <x v="2381"/>
    <x v="1"/>
    <x v="17"/>
    <d v="2012-12-30T00:00:00"/>
    <s v="First Class"/>
    <x v="681"/>
    <s v="Richard Eichhorn"/>
    <x v="0"/>
    <s v="United States"/>
    <s v="Eau Claire"/>
    <x v="6"/>
    <n v="54703"/>
    <x v="2"/>
    <s v="OFF-PA-10003228"/>
    <x v="1"/>
    <x v="10"/>
    <s v="Xerox 1917"/>
    <n v="195.64"/>
    <n v="4"/>
    <n v="0"/>
    <n v="91.950799999999987"/>
  </r>
  <r>
    <n v="4811"/>
    <x v="2381"/>
    <x v="1"/>
    <x v="17"/>
    <d v="2012-12-30T00:00:00"/>
    <s v="First Class"/>
    <x v="681"/>
    <s v="Richard Eichhorn"/>
    <x v="0"/>
    <s v="United States"/>
    <s v="Eau Claire"/>
    <x v="6"/>
    <n v="54703"/>
    <x v="2"/>
    <s v="TEC-PH-10004345"/>
    <x v="2"/>
    <x v="7"/>
    <s v="Cisco SPA 502G IP Phone"/>
    <n v="239.9"/>
    <n v="2"/>
    <n v="0"/>
    <n v="71.97"/>
  </r>
  <r>
    <n v="4812"/>
    <x v="2382"/>
    <x v="0"/>
    <x v="696"/>
    <d v="2013-11-20T00:00:00"/>
    <s v="Second Class"/>
    <x v="686"/>
    <s v="Eugene Barchas"/>
    <x v="0"/>
    <s v="United States"/>
    <s v="Philadelphia"/>
    <x v="9"/>
    <n v="19134"/>
    <x v="3"/>
    <s v="FUR-CH-10000785"/>
    <x v="0"/>
    <x v="1"/>
    <s v="Global Ergonomic Managers Chair"/>
    <n v="380.05799999999994"/>
    <n v="3"/>
    <n v="0.3"/>
    <n v="-21.717600000000004"/>
  </r>
  <r>
    <n v="4813"/>
    <x v="2382"/>
    <x v="0"/>
    <x v="696"/>
    <d v="2013-11-20T00:00:00"/>
    <s v="Second Class"/>
    <x v="686"/>
    <s v="Eugene Barchas"/>
    <x v="0"/>
    <s v="United States"/>
    <s v="Philadelphia"/>
    <x v="9"/>
    <n v="19134"/>
    <x v="3"/>
    <s v="TEC-CO-10004115"/>
    <x v="2"/>
    <x v="16"/>
    <s v="Sharp AL-1530CS Digital Copier"/>
    <n v="1199.9759999999999"/>
    <n v="4"/>
    <n v="0.4"/>
    <n v="179.99639999999999"/>
  </r>
  <r>
    <n v="4814"/>
    <x v="2382"/>
    <x v="0"/>
    <x v="696"/>
    <d v="2013-11-20T00:00:00"/>
    <s v="Second Class"/>
    <x v="686"/>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x v="577"/>
    <s v="Trudy Brown"/>
    <x v="0"/>
    <s v="United States"/>
    <s v="Los Angeles"/>
    <x v="1"/>
    <n v="90004"/>
    <x v="1"/>
    <s v="OFF-PA-10002751"/>
    <x v="1"/>
    <x v="10"/>
    <s v="Xerox 1920"/>
    <n v="17.940000000000001"/>
    <n v="3"/>
    <n v="0"/>
    <n v="8.0730000000000004"/>
  </r>
  <r>
    <n v="4816"/>
    <x v="2384"/>
    <x v="2"/>
    <x v="58"/>
    <d v="2011-12-31T00:00:00"/>
    <s v="Standard Class"/>
    <x v="726"/>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x v="726"/>
    <s v="Maureen Gnade"/>
    <x v="0"/>
    <s v="United States"/>
    <s v="Philadelphia"/>
    <x v="9"/>
    <n v="19134"/>
    <x v="3"/>
    <s v="OFF-AP-10002998"/>
    <x v="1"/>
    <x v="9"/>
    <s v="Holmes 99% HEPA Air Purifier"/>
    <n v="34.655999999999999"/>
    <n v="2"/>
    <n v="0.2"/>
    <n v="5.6315999999999971"/>
  </r>
  <r>
    <n v="4818"/>
    <x v="2384"/>
    <x v="2"/>
    <x v="58"/>
    <d v="2011-12-31T00:00:00"/>
    <s v="Standard Class"/>
    <x v="726"/>
    <s v="Maureen Gnade"/>
    <x v="0"/>
    <s v="United States"/>
    <s v="Philadelphia"/>
    <x v="9"/>
    <n v="19134"/>
    <x v="3"/>
    <s v="OFF-AP-10003287"/>
    <x v="1"/>
    <x v="9"/>
    <s v="Tripp Lite TLP810NET Broadband Surge for Modem/Fax"/>
    <n v="81.552000000000007"/>
    <n v="2"/>
    <n v="0.2"/>
    <n v="8.1551999999999971"/>
  </r>
  <r>
    <n v="4819"/>
    <x v="2384"/>
    <x v="2"/>
    <x v="58"/>
    <d v="2011-12-31T00:00:00"/>
    <s v="Standard Class"/>
    <x v="726"/>
    <s v="Maureen Gnade"/>
    <x v="0"/>
    <s v="United States"/>
    <s v="Philadelphia"/>
    <x v="9"/>
    <n v="19134"/>
    <x v="3"/>
    <s v="OFF-ST-10001370"/>
    <x v="1"/>
    <x v="4"/>
    <s v="Sensible Storage WireTech Storage Systems"/>
    <n v="227.13600000000002"/>
    <n v="4"/>
    <n v="0.2"/>
    <n v="-42.588000000000036"/>
  </r>
  <r>
    <n v="4820"/>
    <x v="2385"/>
    <x v="3"/>
    <x v="110"/>
    <d v="2014-06-15T00:00:00"/>
    <s v="Standard Class"/>
    <x v="752"/>
    <s v="Liz Willingham"/>
    <x v="0"/>
    <s v="United States"/>
    <s v="Norwich"/>
    <x v="29"/>
    <n v="6360"/>
    <x v="3"/>
    <s v="OFF-BI-10004040"/>
    <x v="1"/>
    <x v="8"/>
    <s v="Wilson Jones Impact Binders"/>
    <n v="10.36"/>
    <n v="2"/>
    <n v="0"/>
    <n v="5.0763999999999996"/>
  </r>
  <r>
    <n v="4821"/>
    <x v="2386"/>
    <x v="1"/>
    <x v="1003"/>
    <d v="2012-04-11T00:00:00"/>
    <s v="Standard Class"/>
    <x v="724"/>
    <s v="Peter Fuller"/>
    <x v="0"/>
    <s v="United States"/>
    <s v="San Antonio"/>
    <x v="5"/>
    <n v="78207"/>
    <x v="2"/>
    <s v="OFF-AP-10002651"/>
    <x v="1"/>
    <x v="9"/>
    <s v="Hoover Upright Vacuum With Dirt Cup"/>
    <n v="463.24799999999988"/>
    <n v="8"/>
    <n v="0.8"/>
    <n v="-1181.2824000000003"/>
  </r>
  <r>
    <n v="4822"/>
    <x v="2386"/>
    <x v="1"/>
    <x v="1003"/>
    <d v="2012-04-11T00:00:00"/>
    <s v="Standard Class"/>
    <x v="724"/>
    <s v="Peter Fuller"/>
    <x v="0"/>
    <s v="United States"/>
    <s v="San Antonio"/>
    <x v="5"/>
    <n v="78207"/>
    <x v="2"/>
    <s v="TEC-AC-10002402"/>
    <x v="2"/>
    <x v="11"/>
    <s v="Razer Kraken PRO Over Ear PC and Music Headset"/>
    <n v="383.952"/>
    <n v="6"/>
    <n v="0.2"/>
    <n v="47.993999999999971"/>
  </r>
  <r>
    <n v="4823"/>
    <x v="2387"/>
    <x v="0"/>
    <x v="212"/>
    <d v="2013-07-12T00:00:00"/>
    <s v="Same Day"/>
    <x v="125"/>
    <s v="Nick Zandusky"/>
    <x v="2"/>
    <s v="United States"/>
    <s v="Yuma"/>
    <x v="16"/>
    <n v="85364"/>
    <x v="1"/>
    <s v="OFF-BI-10001658"/>
    <x v="1"/>
    <x v="8"/>
    <s v="GBC Standard Therm-A-Bind Covers"/>
    <n v="44.856000000000009"/>
    <n v="6"/>
    <n v="0.7"/>
    <n v="-35.884799999999984"/>
  </r>
  <r>
    <n v="4824"/>
    <x v="2388"/>
    <x v="0"/>
    <x v="831"/>
    <d v="2013-11-27T00:00:00"/>
    <s v="Standard Class"/>
    <x v="237"/>
    <s v="Chloris Kastensmidt"/>
    <x v="0"/>
    <s v="United States"/>
    <s v="Columbus"/>
    <x v="24"/>
    <n v="43229"/>
    <x v="3"/>
    <s v="TEC-MA-10000752"/>
    <x v="2"/>
    <x v="15"/>
    <s v="Texas Instrument TI-15 Fraction Calculator"/>
    <n v="30.345000000000006"/>
    <n v="7"/>
    <n v="0.7"/>
    <n v="-24.275999999999996"/>
  </r>
  <r>
    <n v="4825"/>
    <x v="2388"/>
    <x v="0"/>
    <x v="831"/>
    <d v="2013-11-27T00:00:00"/>
    <s v="Standard Class"/>
    <x v="237"/>
    <s v="Chloris Kastensmidt"/>
    <x v="0"/>
    <s v="United States"/>
    <s v="Columbus"/>
    <x v="24"/>
    <n v="43229"/>
    <x v="3"/>
    <s v="FUR-CH-10003817"/>
    <x v="0"/>
    <x v="1"/>
    <s v="Global Value Steno Chair, Gray"/>
    <n v="127.554"/>
    <n v="3"/>
    <n v="0.3"/>
    <n v="-9.1109999999999971"/>
  </r>
  <r>
    <n v="4826"/>
    <x v="2388"/>
    <x v="0"/>
    <x v="831"/>
    <d v="2013-11-27T00:00:00"/>
    <s v="Standard Class"/>
    <x v="237"/>
    <s v="Chloris Kastensmidt"/>
    <x v="0"/>
    <s v="United States"/>
    <s v="Columbus"/>
    <x v="24"/>
    <n v="43229"/>
    <x v="3"/>
    <s v="FUR-FU-10001876"/>
    <x v="0"/>
    <x v="5"/>
    <s v="Computer Room Manger, 14&quot;"/>
    <n v="77.951999999999998"/>
    <n v="3"/>
    <n v="0.2"/>
    <n v="15.590399999999995"/>
  </r>
  <r>
    <n v="4827"/>
    <x v="2389"/>
    <x v="3"/>
    <x v="105"/>
    <d v="2014-11-16T00:00:00"/>
    <s v="First Class"/>
    <x v="531"/>
    <s v="Jim Epp"/>
    <x v="1"/>
    <s v="United States"/>
    <s v="Los Angeles"/>
    <x v="1"/>
    <n v="90036"/>
    <x v="1"/>
    <s v="OFF-BI-10003460"/>
    <x v="1"/>
    <x v="8"/>
    <s v="Acco 3-Hole Punch"/>
    <n v="14.016"/>
    <n v="4"/>
    <n v="0.2"/>
    <n v="4.9055999999999997"/>
  </r>
  <r>
    <n v="4828"/>
    <x v="2390"/>
    <x v="2"/>
    <x v="301"/>
    <d v="2011-11-08T00:00:00"/>
    <s v="Standard Class"/>
    <x v="705"/>
    <s v="Jack O'Briant"/>
    <x v="1"/>
    <s v="United States"/>
    <s v="Richmond"/>
    <x v="0"/>
    <n v="40475"/>
    <x v="0"/>
    <s v="OFF-ST-10000464"/>
    <x v="1"/>
    <x v="4"/>
    <s v="Multi-Use Personal File Cart and Caster Set, Three Stacking Bins"/>
    <n v="69.52"/>
    <n v="2"/>
    <n v="0"/>
    <n v="19.465600000000002"/>
  </r>
  <r>
    <n v="4829"/>
    <x v="2390"/>
    <x v="2"/>
    <x v="301"/>
    <d v="2011-11-08T00:00:00"/>
    <s v="Standard Class"/>
    <x v="705"/>
    <s v="Jack O'Briant"/>
    <x v="1"/>
    <s v="United States"/>
    <s v="Richmond"/>
    <x v="0"/>
    <n v="40475"/>
    <x v="0"/>
    <s v="OFF-AR-10001919"/>
    <x v="1"/>
    <x v="6"/>
    <s v="OIC #2 Pencils, Medium Soft"/>
    <n v="5.64"/>
    <n v="3"/>
    <n v="0"/>
    <n v="1.6355999999999997"/>
  </r>
  <r>
    <n v="4830"/>
    <x v="2391"/>
    <x v="0"/>
    <x v="666"/>
    <d v="2013-05-22T00:00:00"/>
    <s v="Standard Class"/>
    <x v="627"/>
    <s v="Thomas Thornton"/>
    <x v="0"/>
    <s v="United States"/>
    <s v="New York City"/>
    <x v="15"/>
    <n v="10035"/>
    <x v="3"/>
    <s v="OFF-BI-10002393"/>
    <x v="1"/>
    <x v="8"/>
    <s v="Binder Posts"/>
    <n v="13.776000000000002"/>
    <n v="3"/>
    <n v="0.2"/>
    <n v="4.4771999999999998"/>
  </r>
  <r>
    <n v="4831"/>
    <x v="2392"/>
    <x v="2"/>
    <x v="845"/>
    <d v="2011-11-12T00:00:00"/>
    <s v="Standard Class"/>
    <x v="333"/>
    <s v="Maribeth Schnelling"/>
    <x v="0"/>
    <s v="United States"/>
    <s v="Wausau"/>
    <x v="6"/>
    <n v="54401"/>
    <x v="2"/>
    <s v="OFF-AP-10001293"/>
    <x v="1"/>
    <x v="9"/>
    <s v="Belkin 8 Outlet Surge Protector"/>
    <n v="245.88"/>
    <n v="6"/>
    <n v="0"/>
    <n v="68.846399999999988"/>
  </r>
  <r>
    <n v="4832"/>
    <x v="2392"/>
    <x v="2"/>
    <x v="845"/>
    <d v="2011-11-12T00:00:00"/>
    <s v="Standard Class"/>
    <x v="333"/>
    <s v="Maribeth Schnelling"/>
    <x v="0"/>
    <s v="United States"/>
    <s v="Wausau"/>
    <x v="6"/>
    <n v="54401"/>
    <x v="2"/>
    <s v="OFF-ST-10004258"/>
    <x v="1"/>
    <x v="4"/>
    <s v="Portable Personal File Box"/>
    <n v="36.630000000000003"/>
    <n v="3"/>
    <n v="0"/>
    <n v="9.8901000000000039"/>
  </r>
  <r>
    <n v="4833"/>
    <x v="2392"/>
    <x v="2"/>
    <x v="845"/>
    <d v="2011-11-12T00:00:00"/>
    <s v="Standard Class"/>
    <x v="333"/>
    <s v="Maribeth Schnelling"/>
    <x v="0"/>
    <s v="United States"/>
    <s v="Wausau"/>
    <x v="6"/>
    <n v="54401"/>
    <x v="2"/>
    <s v="OFF-ST-10002214"/>
    <x v="1"/>
    <x v="4"/>
    <s v="X-Rack File for Hanging Folders"/>
    <n v="22.58"/>
    <n v="2"/>
    <n v="0"/>
    <n v="5.8707999999999991"/>
  </r>
  <r>
    <n v="4834"/>
    <x v="2392"/>
    <x v="2"/>
    <x v="845"/>
    <d v="2011-11-12T00:00:00"/>
    <s v="Standard Class"/>
    <x v="333"/>
    <s v="Maribeth Schnelling"/>
    <x v="0"/>
    <s v="United States"/>
    <s v="Wausau"/>
    <x v="6"/>
    <n v="54401"/>
    <x v="2"/>
    <s v="OFF-BI-10004970"/>
    <x v="1"/>
    <x v="8"/>
    <s v="ACCOHIDE 3-Ring Binder, Blue, 1&quot;"/>
    <n v="12.39"/>
    <n v="3"/>
    <n v="0"/>
    <n v="5.8232999999999997"/>
  </r>
  <r>
    <n v="4835"/>
    <x v="2393"/>
    <x v="3"/>
    <x v="361"/>
    <d v="2014-10-11T00:00:00"/>
    <s v="Standard Class"/>
    <x v="486"/>
    <s v="Mike Pelletier"/>
    <x v="2"/>
    <s v="United States"/>
    <s v="San Francisco"/>
    <x v="1"/>
    <n v="94110"/>
    <x v="1"/>
    <s v="OFF-BI-10002571"/>
    <x v="1"/>
    <x v="8"/>
    <s v="Avery Framed View Binder, EZD Ring (Locking), Navy, 1 1/2&quot;"/>
    <n v="39.92"/>
    <n v="5"/>
    <n v="0.2"/>
    <n v="13.472999999999999"/>
  </r>
  <r>
    <n v="4836"/>
    <x v="2393"/>
    <x v="3"/>
    <x v="361"/>
    <d v="2014-10-11T00:00:00"/>
    <s v="Standard Class"/>
    <x v="486"/>
    <s v="Mike Pelletier"/>
    <x v="2"/>
    <s v="United States"/>
    <s v="San Francisco"/>
    <x v="1"/>
    <n v="94110"/>
    <x v="1"/>
    <s v="OFF-PA-10002581"/>
    <x v="1"/>
    <x v="10"/>
    <s v="Xerox 1951"/>
    <n v="61.96"/>
    <n v="2"/>
    <n v="0"/>
    <n v="27.881999999999998"/>
  </r>
  <r>
    <n v="4837"/>
    <x v="2393"/>
    <x v="3"/>
    <x v="361"/>
    <d v="2014-10-11T00:00:00"/>
    <s v="Standard Class"/>
    <x v="486"/>
    <s v="Mike Pelletier"/>
    <x v="2"/>
    <s v="United States"/>
    <s v="San Francisco"/>
    <x v="1"/>
    <n v="94110"/>
    <x v="1"/>
    <s v="OFF-BI-10001097"/>
    <x v="1"/>
    <x v="8"/>
    <s v="Avery Hole Reinforcements"/>
    <n v="19.936000000000003"/>
    <n v="4"/>
    <n v="0.2"/>
    <n v="7.2267999999999999"/>
  </r>
  <r>
    <n v="4838"/>
    <x v="2394"/>
    <x v="3"/>
    <x v="702"/>
    <d v="2014-06-04T00:00:00"/>
    <s v="First Class"/>
    <x v="651"/>
    <s v="Fred Harton"/>
    <x v="0"/>
    <s v="United States"/>
    <s v="Dublin"/>
    <x v="24"/>
    <n v="43017"/>
    <x v="3"/>
    <s v="OFF-BI-10003429"/>
    <x v="1"/>
    <x v="8"/>
    <s v="Cardinal HOLDit! Binder Insert Strips,Extra Strips"/>
    <n v="3.7980000000000005"/>
    <n v="2"/>
    <n v="0.7"/>
    <n v="-2.6585999999999999"/>
  </r>
  <r>
    <n v="4839"/>
    <x v="2394"/>
    <x v="3"/>
    <x v="702"/>
    <d v="2014-06-04T00:00:00"/>
    <s v="First Class"/>
    <x v="651"/>
    <s v="Fred Harton"/>
    <x v="0"/>
    <s v="United States"/>
    <s v="Dublin"/>
    <x v="24"/>
    <n v="43017"/>
    <x v="3"/>
    <s v="OFF-PA-10000682"/>
    <x v="1"/>
    <x v="10"/>
    <s v="Xerox 1924"/>
    <n v="27.744000000000003"/>
    <n v="6"/>
    <n v="0.2"/>
    <n v="10.057200000000002"/>
  </r>
  <r>
    <n v="4840"/>
    <x v="2394"/>
    <x v="3"/>
    <x v="702"/>
    <d v="2014-06-04T00:00:00"/>
    <s v="First Class"/>
    <x v="651"/>
    <s v="Fred Harton"/>
    <x v="0"/>
    <s v="United States"/>
    <s v="Dublin"/>
    <x v="24"/>
    <n v="43017"/>
    <x v="3"/>
    <s v="TEC-PH-10001700"/>
    <x v="2"/>
    <x v="7"/>
    <s v="Panasonic KX-TG6844B Expandable Digital Cordless Telephone"/>
    <n v="158.37599999999998"/>
    <n v="4"/>
    <n v="0.4"/>
    <n v="-34.314799999999991"/>
  </r>
  <r>
    <n v="4841"/>
    <x v="2395"/>
    <x v="3"/>
    <x v="225"/>
    <d v="2014-11-26T00:00:00"/>
    <s v="Standard Class"/>
    <x v="337"/>
    <s v="Sample Company A"/>
    <x v="2"/>
    <s v="United States"/>
    <s v="Henderson"/>
    <x v="0"/>
    <n v="42420"/>
    <x v="0"/>
    <s v="FUR-FU-10000629"/>
    <x v="0"/>
    <x v="5"/>
    <s v="9-3/4 Diameter Round Wall Clock"/>
    <n v="27.58"/>
    <n v="2"/>
    <n v="0"/>
    <n v="11.583600000000001"/>
  </r>
  <r>
    <n v="4842"/>
    <x v="2396"/>
    <x v="0"/>
    <x v="443"/>
    <d v="2013-12-29T00:00:00"/>
    <s v="Standard Class"/>
    <x v="392"/>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x v="123"/>
    <s v="Jas O'Carroll"/>
    <x v="0"/>
    <s v="United States"/>
    <s v="Memphis"/>
    <x v="18"/>
    <n v="38109"/>
    <x v="0"/>
    <s v="OFF-ST-10001418"/>
    <x v="1"/>
    <x v="4"/>
    <s v="Carina Media Storage Towers in Natural &amp; Black"/>
    <n v="243.92"/>
    <n v="5"/>
    <n v="0.2"/>
    <n v="-54.881999999999998"/>
  </r>
  <r>
    <n v="4844"/>
    <x v="2398"/>
    <x v="0"/>
    <x v="77"/>
    <d v="2013-11-10T00:00:00"/>
    <s v="First Class"/>
    <x v="693"/>
    <s v="Cindy Chapman"/>
    <x v="0"/>
    <s v="United States"/>
    <s v="Lakewood"/>
    <x v="30"/>
    <n v="8701"/>
    <x v="3"/>
    <s v="OFF-FA-10004968"/>
    <x v="1"/>
    <x v="13"/>
    <s v="Rubber Band Ball"/>
    <n v="14.96"/>
    <n v="4"/>
    <n v="0"/>
    <n v="0.2992000000000008"/>
  </r>
  <r>
    <n v="4845"/>
    <x v="2399"/>
    <x v="2"/>
    <x v="527"/>
    <d v="2011-04-05T00:00:00"/>
    <s v="First Class"/>
    <x v="89"/>
    <s v="Mary Zewe"/>
    <x v="1"/>
    <s v="United States"/>
    <s v="Los Angeles"/>
    <x v="1"/>
    <n v="90008"/>
    <x v="1"/>
    <s v="OFF-BI-10004140"/>
    <x v="1"/>
    <x v="8"/>
    <s v="Avery Non-Stick Binders"/>
    <n v="7.1840000000000011"/>
    <n v="2"/>
    <n v="0.2"/>
    <n v="2.2449999999999992"/>
  </r>
  <r>
    <n v="4846"/>
    <x v="2400"/>
    <x v="1"/>
    <x v="862"/>
    <d v="2012-07-26T00:00:00"/>
    <s v="Second Class"/>
    <x v="234"/>
    <s v="Melanie Seite"/>
    <x v="0"/>
    <s v="United States"/>
    <s v="Rochester"/>
    <x v="15"/>
    <n v="14609"/>
    <x v="3"/>
    <s v="OFF-BI-10003460"/>
    <x v="1"/>
    <x v="8"/>
    <s v="Acco 3-Hole Punch"/>
    <n v="10.512"/>
    <n v="3"/>
    <n v="0.2"/>
    <n v="3.6791999999999998"/>
  </r>
  <r>
    <n v="4847"/>
    <x v="2401"/>
    <x v="2"/>
    <x v="402"/>
    <d v="2011-06-27T00:00:00"/>
    <s v="Second Class"/>
    <x v="136"/>
    <s v="Grace Kelly"/>
    <x v="1"/>
    <s v="United States"/>
    <s v="Salem"/>
    <x v="21"/>
    <n v="97301"/>
    <x v="1"/>
    <s v="TEC-PH-10002115"/>
    <x v="2"/>
    <x v="7"/>
    <s v="Plantronics 81402"/>
    <n v="263.96000000000004"/>
    <n v="5"/>
    <n v="0.2"/>
    <n v="19.796999999999997"/>
  </r>
  <r>
    <n v="4848"/>
    <x v="2401"/>
    <x v="2"/>
    <x v="402"/>
    <d v="2011-06-27T00:00:00"/>
    <s v="Second Class"/>
    <x v="136"/>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x v="136"/>
    <s v="Grace Kelly"/>
    <x v="1"/>
    <s v="United States"/>
    <s v="Salem"/>
    <x v="21"/>
    <n v="97301"/>
    <x v="1"/>
    <s v="OFF-AR-10000475"/>
    <x v="1"/>
    <x v="6"/>
    <s v="Hunt BOSTON Vista Battery-Operated Pencil Sharpener, Black"/>
    <n v="9.3280000000000012"/>
    <n v="1"/>
    <n v="0.2"/>
    <n v="0.8162000000000007"/>
  </r>
  <r>
    <n v="4850"/>
    <x v="2402"/>
    <x v="2"/>
    <x v="78"/>
    <d v="2011-09-14T00:00:00"/>
    <s v="Standard Class"/>
    <x v="507"/>
    <s v="Marc Crier"/>
    <x v="0"/>
    <s v="United States"/>
    <s v="Pasco"/>
    <x v="4"/>
    <n v="99301"/>
    <x v="1"/>
    <s v="OFF-AR-10003045"/>
    <x v="1"/>
    <x v="6"/>
    <s v="Prang Colored Pencils"/>
    <n v="5.88"/>
    <n v="2"/>
    <n v="0"/>
    <n v="2.6459999999999999"/>
  </r>
  <r>
    <n v="4851"/>
    <x v="2402"/>
    <x v="2"/>
    <x v="78"/>
    <d v="2011-09-14T00:00:00"/>
    <s v="Standard Class"/>
    <x v="507"/>
    <s v="Marc Crier"/>
    <x v="0"/>
    <s v="United States"/>
    <s v="Pasco"/>
    <x v="4"/>
    <n v="99301"/>
    <x v="1"/>
    <s v="FUR-CH-10000454"/>
    <x v="0"/>
    <x v="1"/>
    <s v="Hon Deluxe Fabric Upholstered Stacking Chairs, Rounded Back"/>
    <n v="975.92"/>
    <n v="5"/>
    <n v="0.2"/>
    <n v="121.98999999999992"/>
  </r>
  <r>
    <n v="4852"/>
    <x v="2402"/>
    <x v="2"/>
    <x v="78"/>
    <d v="2011-09-14T00:00:00"/>
    <s v="Standard Class"/>
    <x v="507"/>
    <s v="Marc Crier"/>
    <x v="0"/>
    <s v="United States"/>
    <s v="Pasco"/>
    <x v="4"/>
    <n v="99301"/>
    <x v="1"/>
    <s v="OFF-AR-10000380"/>
    <x v="1"/>
    <x v="6"/>
    <s v="Hunt PowerHouse Electric Pencil Sharpener, Blue"/>
    <n v="303.83999999999997"/>
    <n v="8"/>
    <n v="0"/>
    <n v="91.151999999999958"/>
  </r>
  <r>
    <n v="4853"/>
    <x v="2402"/>
    <x v="2"/>
    <x v="78"/>
    <d v="2011-09-14T00:00:00"/>
    <s v="Standard Class"/>
    <x v="507"/>
    <s v="Marc Crier"/>
    <x v="0"/>
    <s v="United States"/>
    <s v="Pasco"/>
    <x v="4"/>
    <n v="99301"/>
    <x v="1"/>
    <s v="OFF-ST-10000736"/>
    <x v="1"/>
    <x v="4"/>
    <s v="Carina Double Wide Media Storage Towers in Natural &amp; Black"/>
    <n v="485.88"/>
    <n v="6"/>
    <n v="0"/>
    <n v="19.43519999999998"/>
  </r>
  <r>
    <n v="4854"/>
    <x v="2403"/>
    <x v="2"/>
    <x v="432"/>
    <d v="2011-12-15T00:00:00"/>
    <s v="Second Class"/>
    <x v="109"/>
    <s v="Logan Haushalter"/>
    <x v="0"/>
    <s v="United States"/>
    <s v="Oakland"/>
    <x v="1"/>
    <n v="94601"/>
    <x v="1"/>
    <s v="FUR-FU-10004270"/>
    <x v="0"/>
    <x v="5"/>
    <s v="Eldon Image Series Desk Accessories, Burgundy"/>
    <n v="12.54"/>
    <n v="3"/>
    <n v="0"/>
    <n v="4.5144000000000002"/>
  </r>
  <r>
    <n v="4855"/>
    <x v="2403"/>
    <x v="2"/>
    <x v="432"/>
    <d v="2011-12-15T00:00:00"/>
    <s v="Second Class"/>
    <x v="109"/>
    <s v="Logan Haushalter"/>
    <x v="0"/>
    <s v="United States"/>
    <s v="Oakland"/>
    <x v="1"/>
    <n v="94601"/>
    <x v="1"/>
    <s v="OFF-ST-10000617"/>
    <x v="1"/>
    <x v="4"/>
    <s v="Woodgrain Magazine Files by Perma"/>
    <n v="8.94"/>
    <n v="3"/>
    <n v="0"/>
    <n v="0.62579999999999902"/>
  </r>
  <r>
    <n v="4856"/>
    <x v="2403"/>
    <x v="2"/>
    <x v="432"/>
    <d v="2011-12-15T00:00:00"/>
    <s v="Second Class"/>
    <x v="109"/>
    <s v="Logan Haushalter"/>
    <x v="0"/>
    <s v="United States"/>
    <s v="Oakland"/>
    <x v="1"/>
    <n v="94601"/>
    <x v="1"/>
    <s v="FUR-FU-10001706"/>
    <x v="0"/>
    <x v="5"/>
    <s v="Longer-Life Soft White Bulbs"/>
    <n v="9.24"/>
    <n v="3"/>
    <n v="0"/>
    <n v="4.4352"/>
  </r>
  <r>
    <n v="4857"/>
    <x v="2404"/>
    <x v="1"/>
    <x v="1004"/>
    <d v="2012-01-17T00:00:00"/>
    <s v="Standard Class"/>
    <x v="171"/>
    <s v="Philip Brown"/>
    <x v="0"/>
    <s v="United States"/>
    <s v="Los Angeles"/>
    <x v="1"/>
    <n v="90004"/>
    <x v="1"/>
    <s v="OFF-BI-10003364"/>
    <x v="1"/>
    <x v="8"/>
    <s v="Binding Machine Supplies"/>
    <n v="70.00800000000001"/>
    <n v="3"/>
    <n v="0.2"/>
    <n v="24.502800000000001"/>
  </r>
  <r>
    <n v="4858"/>
    <x v="2404"/>
    <x v="1"/>
    <x v="1004"/>
    <d v="2012-01-17T00:00:00"/>
    <s v="Standard Class"/>
    <x v="171"/>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x v="171"/>
    <s v="Philip Brown"/>
    <x v="0"/>
    <s v="United States"/>
    <s v="Los Angeles"/>
    <x v="1"/>
    <n v="90004"/>
    <x v="1"/>
    <s v="FUR-FU-10004845"/>
    <x v="0"/>
    <x v="5"/>
    <s v="Deflect-o EconoMat Nonstudded, No Bevel Mat"/>
    <n v="464.84999999999997"/>
    <n v="9"/>
    <n v="0"/>
    <n v="92.969999999999985"/>
  </r>
  <r>
    <n v="4860"/>
    <x v="2405"/>
    <x v="3"/>
    <x v="934"/>
    <d v="2014-12-20T00:00:00"/>
    <s v="Standard Class"/>
    <x v="164"/>
    <s v="Saphhira Shifley"/>
    <x v="1"/>
    <s v="United States"/>
    <s v="Oak Park"/>
    <x v="10"/>
    <n v="60302"/>
    <x v="2"/>
    <s v="OFF-AR-10000823"/>
    <x v="1"/>
    <x v="6"/>
    <s v="Newell 307"/>
    <n v="10.192000000000002"/>
    <n v="7"/>
    <n v="0.2"/>
    <n v="1.0192000000000001"/>
  </r>
  <r>
    <n v="4861"/>
    <x v="2406"/>
    <x v="0"/>
    <x v="122"/>
    <d v="2013-12-25T00:00:00"/>
    <s v="Standard Class"/>
    <x v="136"/>
    <s v="Grace Kelly"/>
    <x v="1"/>
    <s v="United States"/>
    <s v="Morristown"/>
    <x v="30"/>
    <n v="7960"/>
    <x v="3"/>
    <s v="OFF-BI-10001359"/>
    <x v="1"/>
    <x v="8"/>
    <s v="GBC DocuBind TL300 Electric Binding System"/>
    <n v="1793.98"/>
    <n v="2"/>
    <n v="0"/>
    <n v="843.17059999999992"/>
  </r>
  <r>
    <n v="4862"/>
    <x v="2407"/>
    <x v="2"/>
    <x v="909"/>
    <d v="2011-04-16T00:00:00"/>
    <s v="Second Class"/>
    <x v="39"/>
    <s v="Gary Mitchum"/>
    <x v="2"/>
    <s v="United States"/>
    <s v="Austin"/>
    <x v="5"/>
    <n v="78745"/>
    <x v="2"/>
    <s v="TEC-PH-10001835"/>
    <x v="2"/>
    <x v="7"/>
    <s v="Jawbone JAMBOX Wireless Bluetooth Speaker"/>
    <n v="758.35200000000009"/>
    <n v="6"/>
    <n v="0.2"/>
    <n v="265.42320000000001"/>
  </r>
  <r>
    <n v="4863"/>
    <x v="2408"/>
    <x v="0"/>
    <x v="338"/>
    <d v="2013-11-15T00:00:00"/>
    <s v="Standard Class"/>
    <x v="64"/>
    <s v="Sally Hughsby"/>
    <x v="1"/>
    <s v="United States"/>
    <s v="New York City"/>
    <x v="15"/>
    <n v="10011"/>
    <x v="3"/>
    <s v="OFF-BI-10001191"/>
    <x v="1"/>
    <x v="8"/>
    <s v="Canvas Sectional Post Binders"/>
    <n v="20.368000000000002"/>
    <n v="1"/>
    <n v="0.2"/>
    <n v="7.3834"/>
  </r>
  <r>
    <n v="4864"/>
    <x v="2408"/>
    <x v="0"/>
    <x v="338"/>
    <d v="2013-11-15T00:00:00"/>
    <s v="Standard Class"/>
    <x v="64"/>
    <s v="Sally Hughsby"/>
    <x v="1"/>
    <s v="United States"/>
    <s v="New York City"/>
    <x v="15"/>
    <n v="10011"/>
    <x v="3"/>
    <s v="OFF-BI-10003982"/>
    <x v="1"/>
    <x v="8"/>
    <s v="Wilson Jones Century Plastic Molded Ring Binders"/>
    <n v="49.847999999999999"/>
    <n v="3"/>
    <n v="0.2"/>
    <n v="16.823699999999999"/>
  </r>
  <r>
    <n v="4865"/>
    <x v="2409"/>
    <x v="3"/>
    <x v="335"/>
    <d v="2014-07-01T00:00:00"/>
    <s v="Standard Class"/>
    <x v="56"/>
    <s v="Steven Cartwright"/>
    <x v="0"/>
    <s v="United States"/>
    <s v="New York City"/>
    <x v="15"/>
    <n v="10024"/>
    <x v="3"/>
    <s v="TEC-PH-10001425"/>
    <x v="2"/>
    <x v="7"/>
    <s v="Mophie Juice Pack Helium for iPhone"/>
    <n v="239.96999999999997"/>
    <n v="3"/>
    <n v="0"/>
    <n v="67.191599999999994"/>
  </r>
  <r>
    <n v="4866"/>
    <x v="2410"/>
    <x v="3"/>
    <x v="38"/>
    <d v="2014-11-19T00:00:00"/>
    <s v="Standard Class"/>
    <x v="74"/>
    <s v="Ted Trevino"/>
    <x v="0"/>
    <s v="United States"/>
    <s v="Seattle"/>
    <x v="4"/>
    <n v="98103"/>
    <x v="1"/>
    <s v="FUR-CH-10001215"/>
    <x v="0"/>
    <x v="1"/>
    <s v="Global Troy Executive Leather Low-Back Tilter"/>
    <n v="2404.7040000000002"/>
    <n v="6"/>
    <n v="0.2"/>
    <n v="150.29399999999998"/>
  </r>
  <r>
    <n v="4867"/>
    <x v="2410"/>
    <x v="3"/>
    <x v="38"/>
    <d v="2014-11-19T00:00:00"/>
    <s v="Standard Class"/>
    <x v="74"/>
    <s v="Ted Trevino"/>
    <x v="0"/>
    <s v="United States"/>
    <s v="Seattle"/>
    <x v="4"/>
    <n v="98103"/>
    <x v="1"/>
    <s v="OFF-BI-10001718"/>
    <x v="1"/>
    <x v="8"/>
    <s v="GBC DocuBind P50 Personal Binding Machine"/>
    <n v="563.024"/>
    <n v="11"/>
    <n v="0.2"/>
    <n v="190.02059999999997"/>
  </r>
  <r>
    <n v="4868"/>
    <x v="2410"/>
    <x v="3"/>
    <x v="38"/>
    <d v="2014-11-19T00:00:00"/>
    <s v="Standard Class"/>
    <x v="74"/>
    <s v="Ted Trevino"/>
    <x v="0"/>
    <s v="United States"/>
    <s v="Seattle"/>
    <x v="4"/>
    <n v="98103"/>
    <x v="1"/>
    <s v="OFF-ST-10000991"/>
    <x v="1"/>
    <x v="4"/>
    <s v="Space Solutions HD Industrial Steel Shelving."/>
    <n v="344.90999999999997"/>
    <n v="3"/>
    <n v="0"/>
    <n v="10.347300000000004"/>
  </r>
  <r>
    <n v="4869"/>
    <x v="2410"/>
    <x v="3"/>
    <x v="38"/>
    <d v="2014-11-19T00:00:00"/>
    <s v="Standard Class"/>
    <x v="74"/>
    <s v="Ted Trevino"/>
    <x v="0"/>
    <s v="United States"/>
    <s v="Seattle"/>
    <x v="4"/>
    <n v="98103"/>
    <x v="1"/>
    <s v="OFF-LA-10001613"/>
    <x v="1"/>
    <x v="2"/>
    <s v="Avery File Folder Labels"/>
    <n v="8.64"/>
    <n v="3"/>
    <n v="0"/>
    <n v="4.2336"/>
  </r>
  <r>
    <n v="4870"/>
    <x v="2411"/>
    <x v="3"/>
    <x v="221"/>
    <d v="2014-11-30T00:00:00"/>
    <s v="Standard Class"/>
    <x v="464"/>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x v="464"/>
    <s v="Shaun Chance"/>
    <x v="1"/>
    <s v="United States"/>
    <s v="Lancaster"/>
    <x v="9"/>
    <n v="17602"/>
    <x v="3"/>
    <s v="OFF-PA-10000675"/>
    <x v="1"/>
    <x v="10"/>
    <s v="Xerox 1919"/>
    <n v="229.54400000000001"/>
    <n v="7"/>
    <n v="0.2"/>
    <n v="83.209699999999998"/>
  </r>
  <r>
    <n v="4872"/>
    <x v="2412"/>
    <x v="3"/>
    <x v="979"/>
    <d v="2014-05-28T00:00:00"/>
    <s v="Standard Class"/>
    <x v="107"/>
    <s v="Ken Lonsdale"/>
    <x v="0"/>
    <s v="United States"/>
    <s v="Houston"/>
    <x v="5"/>
    <n v="77095"/>
    <x v="2"/>
    <s v="OFF-FA-10000840"/>
    <x v="1"/>
    <x v="13"/>
    <s v="OIC Thumb-Tacks"/>
    <n v="1.8239999999999998"/>
    <n v="2"/>
    <n v="0.2"/>
    <n v="0.61559999999999993"/>
  </r>
  <r>
    <n v="4873"/>
    <x v="2412"/>
    <x v="3"/>
    <x v="979"/>
    <d v="2014-05-28T00:00:00"/>
    <s v="Standard Class"/>
    <x v="107"/>
    <s v="Ken Lonsdale"/>
    <x v="0"/>
    <s v="United States"/>
    <s v="Houston"/>
    <x v="5"/>
    <n v="77095"/>
    <x v="2"/>
    <s v="OFF-AP-10001947"/>
    <x v="1"/>
    <x v="9"/>
    <s v="Acco 6 Outlet Guardian Premium Plus Surge Suppressor"/>
    <n v="18.319999999999997"/>
    <n v="5"/>
    <n v="0.8"/>
    <n v="-46.716000000000008"/>
  </r>
  <r>
    <n v="4874"/>
    <x v="2412"/>
    <x v="3"/>
    <x v="979"/>
    <d v="2014-05-28T00:00:00"/>
    <s v="Standard Class"/>
    <x v="107"/>
    <s v="Ken Lonsdale"/>
    <x v="0"/>
    <s v="United States"/>
    <s v="Houston"/>
    <x v="5"/>
    <n v="77095"/>
    <x v="2"/>
    <s v="OFF-ST-10002301"/>
    <x v="1"/>
    <x v="4"/>
    <s v="Tennsco Commercial Shelving"/>
    <n v="48.816000000000003"/>
    <n v="3"/>
    <n v="0.2"/>
    <n v="-11.593800000000005"/>
  </r>
  <r>
    <n v="4875"/>
    <x v="2412"/>
    <x v="3"/>
    <x v="979"/>
    <d v="2014-05-28T00:00:00"/>
    <s v="Standard Class"/>
    <x v="107"/>
    <s v="Ken Lonsdale"/>
    <x v="0"/>
    <s v="United States"/>
    <s v="Houston"/>
    <x v="5"/>
    <n v="77095"/>
    <x v="2"/>
    <s v="OFF-BI-10001922"/>
    <x v="1"/>
    <x v="8"/>
    <s v="Storex Dura Pro Binders"/>
    <n v="1.1879999999999997"/>
    <n v="1"/>
    <n v="0.8"/>
    <n v="-1.9602000000000008"/>
  </r>
  <r>
    <n v="4876"/>
    <x v="2413"/>
    <x v="2"/>
    <x v="266"/>
    <d v="2011-12-07T00:00:00"/>
    <s v="Standard Class"/>
    <x v="471"/>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x v="359"/>
    <s v="Sara Luxemburg"/>
    <x v="2"/>
    <s v="United States"/>
    <s v="Durham"/>
    <x v="3"/>
    <n v="27707"/>
    <x v="0"/>
    <s v="OFF-ST-10000532"/>
    <x v="1"/>
    <x v="4"/>
    <s v="Advantus Rolling Drawer Organizers"/>
    <n v="61.567999999999998"/>
    <n v="2"/>
    <n v="0.2"/>
    <n v="4.6175999999999995"/>
  </r>
  <r>
    <n v="4878"/>
    <x v="2414"/>
    <x v="2"/>
    <x v="462"/>
    <d v="2011-10-09T00:00:00"/>
    <s v="Standard Class"/>
    <x v="359"/>
    <s v="Sara Luxemburg"/>
    <x v="2"/>
    <s v="United States"/>
    <s v="Durham"/>
    <x v="3"/>
    <n v="27707"/>
    <x v="0"/>
    <s v="OFF-AR-10002335"/>
    <x v="1"/>
    <x v="6"/>
    <s v="DIXON Oriole Pencils"/>
    <n v="6.1920000000000002"/>
    <n v="3"/>
    <n v="0.2"/>
    <n v="0.46440000000000037"/>
  </r>
  <r>
    <n v="4879"/>
    <x v="2415"/>
    <x v="0"/>
    <x v="875"/>
    <d v="2013-08-01T00:00:00"/>
    <s v="First Class"/>
    <x v="617"/>
    <s v="Pierre Wener"/>
    <x v="0"/>
    <s v="United States"/>
    <s v="Pensacola"/>
    <x v="2"/>
    <n v="32503"/>
    <x v="0"/>
    <s v="OFF-BI-10000201"/>
    <x v="1"/>
    <x v="8"/>
    <s v="Avery Triangle Shaped Sheet Lifters, Black, 2/Pack"/>
    <n v="2.2140000000000004"/>
    <n v="3"/>
    <n v="0.7"/>
    <n v="-1.4760000000000004"/>
  </r>
  <r>
    <n v="4880"/>
    <x v="2416"/>
    <x v="3"/>
    <x v="808"/>
    <d v="2014-11-06T00:00:00"/>
    <s v="Second Class"/>
    <x v="533"/>
    <s v="Thomas Boland"/>
    <x v="1"/>
    <s v="United States"/>
    <s v="Henderson"/>
    <x v="0"/>
    <n v="42420"/>
    <x v="0"/>
    <s v="OFF-EN-10004846"/>
    <x v="1"/>
    <x v="12"/>
    <s v="Letter or Legal Size Expandable Poly String Tie Envelopes"/>
    <n v="5.32"/>
    <n v="2"/>
    <n v="0"/>
    <n v="2.6068000000000002"/>
  </r>
  <r>
    <n v="4881"/>
    <x v="2416"/>
    <x v="3"/>
    <x v="808"/>
    <d v="2014-11-06T00:00:00"/>
    <s v="Second Class"/>
    <x v="533"/>
    <s v="Thomas Boland"/>
    <x v="1"/>
    <s v="United States"/>
    <s v="Henderson"/>
    <x v="0"/>
    <n v="42420"/>
    <x v="0"/>
    <s v="FUR-CH-10000454"/>
    <x v="0"/>
    <x v="1"/>
    <s v="Hon Deluxe Fabric Upholstered Stacking Chairs, Rounded Back"/>
    <n v="975.92"/>
    <n v="4"/>
    <n v="0"/>
    <n v="292.77599999999995"/>
  </r>
  <r>
    <n v="4882"/>
    <x v="2416"/>
    <x v="3"/>
    <x v="808"/>
    <d v="2014-11-06T00:00:00"/>
    <s v="Second Class"/>
    <x v="533"/>
    <s v="Thomas Boland"/>
    <x v="1"/>
    <s v="United States"/>
    <s v="Henderson"/>
    <x v="0"/>
    <n v="42420"/>
    <x v="0"/>
    <s v="TEC-AC-10004145"/>
    <x v="2"/>
    <x v="11"/>
    <s v="Logitech diNovo Edge Keyboard"/>
    <n v="2249.91"/>
    <n v="9"/>
    <n v="0"/>
    <n v="517.47930000000008"/>
  </r>
  <r>
    <n v="4883"/>
    <x v="2416"/>
    <x v="3"/>
    <x v="808"/>
    <d v="2014-11-06T00:00:00"/>
    <s v="Second Class"/>
    <x v="533"/>
    <s v="Thomas Boland"/>
    <x v="1"/>
    <s v="United States"/>
    <s v="Henderson"/>
    <x v="0"/>
    <n v="42420"/>
    <x v="0"/>
    <s v="OFF-ST-10001580"/>
    <x v="1"/>
    <x v="4"/>
    <s v="Super Decoflex Portable Personal File"/>
    <n v="59.92"/>
    <n v="4"/>
    <n v="0"/>
    <n v="16.7776"/>
  </r>
  <r>
    <n v="4884"/>
    <x v="2417"/>
    <x v="3"/>
    <x v="144"/>
    <d v="2014-03-16T00:00:00"/>
    <s v="Standard Class"/>
    <x v="117"/>
    <s v="Alan Hwang"/>
    <x v="0"/>
    <s v="United States"/>
    <s v="Anaheim"/>
    <x v="1"/>
    <n v="92804"/>
    <x v="1"/>
    <s v="OFF-BI-10003876"/>
    <x v="1"/>
    <x v="8"/>
    <s v="Green Canvas Binder for 8-1/2&quot; x 14&quot; Sheets"/>
    <n v="171.20000000000002"/>
    <n v="5"/>
    <n v="0.2"/>
    <n v="64.199999999999989"/>
  </r>
  <r>
    <n v="4885"/>
    <x v="2417"/>
    <x v="3"/>
    <x v="144"/>
    <d v="2014-03-16T00:00:00"/>
    <s v="Standard Class"/>
    <x v="117"/>
    <s v="Alan Hwang"/>
    <x v="0"/>
    <s v="United States"/>
    <s v="Anaheim"/>
    <x v="1"/>
    <n v="92804"/>
    <x v="1"/>
    <s v="OFF-AR-10001972"/>
    <x v="1"/>
    <x v="6"/>
    <s v="Newell 323"/>
    <n v="3.36"/>
    <n v="2"/>
    <n v="0"/>
    <n v="0.87360000000000015"/>
  </r>
  <r>
    <n v="4886"/>
    <x v="2418"/>
    <x v="2"/>
    <x v="757"/>
    <d v="2011-12-20T00:00:00"/>
    <s v="Standard Class"/>
    <x v="281"/>
    <s v="Steve Chapman"/>
    <x v="1"/>
    <s v="United States"/>
    <s v="Detroit"/>
    <x v="12"/>
    <n v="48227"/>
    <x v="2"/>
    <s v="OFF-PA-10000595"/>
    <x v="1"/>
    <x v="10"/>
    <s v="Xerox 1929"/>
    <n v="114.2"/>
    <n v="5"/>
    <n v="0"/>
    <n v="52.531999999999996"/>
  </r>
  <r>
    <n v="4887"/>
    <x v="2419"/>
    <x v="0"/>
    <x v="85"/>
    <d v="2013-12-02T00:00:00"/>
    <s v="Second Class"/>
    <x v="575"/>
    <s v="Randy Ferguson"/>
    <x v="1"/>
    <s v="United States"/>
    <s v="Marietta"/>
    <x v="32"/>
    <n v="30062"/>
    <x v="0"/>
    <s v="FUR-CH-10004477"/>
    <x v="0"/>
    <x v="1"/>
    <s v="Global Push Button Manager's Chair, Indigo"/>
    <n v="182.67000000000002"/>
    <n v="3"/>
    <n v="0"/>
    <n v="52.974299999999992"/>
  </r>
  <r>
    <n v="4888"/>
    <x v="2419"/>
    <x v="0"/>
    <x v="85"/>
    <d v="2013-12-02T00:00:00"/>
    <s v="Second Class"/>
    <x v="575"/>
    <s v="Randy Ferguson"/>
    <x v="1"/>
    <s v="United States"/>
    <s v="Marietta"/>
    <x v="32"/>
    <n v="30062"/>
    <x v="0"/>
    <s v="TEC-AC-10003441"/>
    <x v="2"/>
    <x v="11"/>
    <s v="Kingston Digital DataTraveler 32GB USB 2.0"/>
    <n v="101.69999999999999"/>
    <n v="6"/>
    <n v="0"/>
    <n v="6.1019999999999968"/>
  </r>
  <r>
    <n v="4889"/>
    <x v="2419"/>
    <x v="0"/>
    <x v="85"/>
    <d v="2013-12-02T00:00:00"/>
    <s v="Second Class"/>
    <x v="575"/>
    <s v="Randy Ferguson"/>
    <x v="1"/>
    <s v="United States"/>
    <s v="Marietta"/>
    <x v="32"/>
    <n v="30062"/>
    <x v="0"/>
    <s v="OFF-ST-10004459"/>
    <x v="1"/>
    <x v="4"/>
    <s v="Tennsco Single-Tier Lockers"/>
    <n v="1126.02"/>
    <n v="3"/>
    <n v="0"/>
    <n v="56.300999999999988"/>
  </r>
  <r>
    <n v="4890"/>
    <x v="2419"/>
    <x v="0"/>
    <x v="85"/>
    <d v="2013-12-02T00:00:00"/>
    <s v="Second Class"/>
    <x v="575"/>
    <s v="Randy Ferguson"/>
    <x v="1"/>
    <s v="United States"/>
    <s v="Marietta"/>
    <x v="32"/>
    <n v="30062"/>
    <x v="0"/>
    <s v="OFF-ST-10003805"/>
    <x v="1"/>
    <x v="4"/>
    <s v="24 Capacity Maxi Data Binder Racks, Pearl"/>
    <n v="1263.3000000000002"/>
    <n v="6"/>
    <n v="0"/>
    <n v="315.82499999999993"/>
  </r>
  <r>
    <n v="4891"/>
    <x v="2420"/>
    <x v="0"/>
    <x v="443"/>
    <d v="2013-12-31T00:00:00"/>
    <s v="Standard Class"/>
    <x v="553"/>
    <s v="Edward Hooks"/>
    <x v="1"/>
    <s v="United States"/>
    <s v="Seattle"/>
    <x v="4"/>
    <n v="98103"/>
    <x v="1"/>
    <s v="OFF-AR-10001246"/>
    <x v="1"/>
    <x v="6"/>
    <s v="Newell 317"/>
    <n v="8.82"/>
    <n v="3"/>
    <n v="0"/>
    <n v="2.5577999999999994"/>
  </r>
  <r>
    <n v="4892"/>
    <x v="2420"/>
    <x v="0"/>
    <x v="443"/>
    <d v="2013-12-31T00:00:00"/>
    <s v="Standard Class"/>
    <x v="553"/>
    <s v="Edward Hooks"/>
    <x v="1"/>
    <s v="United States"/>
    <s v="Seattle"/>
    <x v="4"/>
    <n v="98103"/>
    <x v="1"/>
    <s v="OFF-PA-10001295"/>
    <x v="1"/>
    <x v="10"/>
    <s v="Computer Printout Paper with Letter-Trim Perforations"/>
    <n v="37.94"/>
    <n v="2"/>
    <n v="0"/>
    <n v="18.211199999999998"/>
  </r>
  <r>
    <n v="4893"/>
    <x v="2420"/>
    <x v="0"/>
    <x v="443"/>
    <d v="2013-12-31T00:00:00"/>
    <s v="Standard Class"/>
    <x v="553"/>
    <s v="Edward Hooks"/>
    <x v="1"/>
    <s v="United States"/>
    <s v="Seattle"/>
    <x v="4"/>
    <n v="98103"/>
    <x v="1"/>
    <s v="OFF-AR-10001231"/>
    <x v="1"/>
    <x v="6"/>
    <s v="Sanford EarthWrite Recycled Pencils, Medium Soft, #2"/>
    <n v="4.2"/>
    <n v="2"/>
    <n v="0"/>
    <n v="1.1760000000000002"/>
  </r>
  <r>
    <n v="4894"/>
    <x v="2420"/>
    <x v="0"/>
    <x v="443"/>
    <d v="2013-12-31T00:00:00"/>
    <s v="Standard Class"/>
    <x v="553"/>
    <s v="Edward Hooks"/>
    <x v="1"/>
    <s v="United States"/>
    <s v="Seattle"/>
    <x v="4"/>
    <n v="98103"/>
    <x v="1"/>
    <s v="OFF-ST-10002743"/>
    <x v="1"/>
    <x v="4"/>
    <s v="SAFCO Boltless Steel Shelving"/>
    <n v="227.28"/>
    <n v="2"/>
    <n v="0"/>
    <n v="2.2727999999999895"/>
  </r>
  <r>
    <n v="4895"/>
    <x v="2420"/>
    <x v="0"/>
    <x v="443"/>
    <d v="2013-12-31T00:00:00"/>
    <s v="Standard Class"/>
    <x v="553"/>
    <s v="Edward Hooks"/>
    <x v="1"/>
    <s v="United States"/>
    <s v="Seattle"/>
    <x v="4"/>
    <n v="98103"/>
    <x v="1"/>
    <s v="OFF-PA-10004327"/>
    <x v="1"/>
    <x v="10"/>
    <s v="Xerox 1911"/>
    <n v="47.9"/>
    <n v="1"/>
    <n v="0"/>
    <n v="22.991999999999997"/>
  </r>
  <r>
    <n v="4896"/>
    <x v="2420"/>
    <x v="0"/>
    <x v="443"/>
    <d v="2013-12-31T00:00:00"/>
    <s v="Standard Class"/>
    <x v="553"/>
    <s v="Edward Hooks"/>
    <x v="1"/>
    <s v="United States"/>
    <s v="Seattle"/>
    <x v="4"/>
    <n v="98103"/>
    <x v="1"/>
    <s v="OFF-EN-10004773"/>
    <x v="1"/>
    <x v="12"/>
    <s v="Staples"/>
    <n v="61.96"/>
    <n v="2"/>
    <n v="0"/>
    <n v="30.360399999999998"/>
  </r>
  <r>
    <n v="4897"/>
    <x v="2420"/>
    <x v="0"/>
    <x v="443"/>
    <d v="2013-12-31T00:00:00"/>
    <s v="Standard Class"/>
    <x v="553"/>
    <s v="Edward Hooks"/>
    <x v="1"/>
    <s v="United States"/>
    <s v="Seattle"/>
    <x v="4"/>
    <n v="98103"/>
    <x v="1"/>
    <s v="OFF-ST-10003470"/>
    <x v="1"/>
    <x v="4"/>
    <s v="Tennsco Snap-Together Open Shelving Units, Starter Sets and Add-On Units"/>
    <n v="1117.92"/>
    <n v="4"/>
    <n v="0"/>
    <n v="55.895999999999958"/>
  </r>
  <r>
    <n v="4898"/>
    <x v="2421"/>
    <x v="2"/>
    <x v="771"/>
    <d v="2011-10-17T00:00:00"/>
    <s v="First Class"/>
    <x v="663"/>
    <s v="Anna Chung"/>
    <x v="0"/>
    <s v="United States"/>
    <s v="Parma"/>
    <x v="24"/>
    <n v="44134"/>
    <x v="3"/>
    <s v="FUR-CH-10003761"/>
    <x v="0"/>
    <x v="1"/>
    <s v="Global Italian Leather Office Chair"/>
    <n v="183.37199999999999"/>
    <n v="2"/>
    <n v="0.3"/>
    <n v="-7.8588000000000022"/>
  </r>
  <r>
    <n v="4899"/>
    <x v="2421"/>
    <x v="2"/>
    <x v="771"/>
    <d v="2011-10-17T00:00:00"/>
    <s v="First Class"/>
    <x v="663"/>
    <s v="Anna Chung"/>
    <x v="0"/>
    <s v="United States"/>
    <s v="Parma"/>
    <x v="24"/>
    <n v="44134"/>
    <x v="3"/>
    <s v="OFF-PA-10002230"/>
    <x v="1"/>
    <x v="10"/>
    <s v="Xerox 1897"/>
    <n v="7.9680000000000009"/>
    <n v="2"/>
    <n v="0.2"/>
    <n v="2.8884000000000007"/>
  </r>
  <r>
    <n v="4900"/>
    <x v="2422"/>
    <x v="0"/>
    <x v="250"/>
    <d v="2013-08-28T00:00:00"/>
    <s v="Standard Class"/>
    <x v="495"/>
    <s v="Sheri Gordon"/>
    <x v="0"/>
    <s v="United States"/>
    <s v="Gresham"/>
    <x v="21"/>
    <n v="97030"/>
    <x v="1"/>
    <s v="OFF-BI-10000088"/>
    <x v="1"/>
    <x v="8"/>
    <s v="GBC Imprintable Covers"/>
    <n v="26.352000000000004"/>
    <n v="8"/>
    <n v="0.7"/>
    <n v="-18.446399999999997"/>
  </r>
  <r>
    <n v="4901"/>
    <x v="2423"/>
    <x v="3"/>
    <x v="94"/>
    <d v="2014-12-22T00:00:00"/>
    <s v="Standard Class"/>
    <x v="119"/>
    <s v="Christine Abelman"/>
    <x v="1"/>
    <s v="United States"/>
    <s v="Anaheim"/>
    <x v="1"/>
    <n v="92804"/>
    <x v="1"/>
    <s v="OFF-ST-10001526"/>
    <x v="1"/>
    <x v="4"/>
    <s v="Iceberg Mobile Mega Data/Printer Cart "/>
    <n v="481.32"/>
    <n v="4"/>
    <n v="0"/>
    <n v="125.14319999999998"/>
  </r>
  <r>
    <n v="4902"/>
    <x v="2423"/>
    <x v="3"/>
    <x v="94"/>
    <d v="2014-12-22T00:00:00"/>
    <s v="Standard Class"/>
    <x v="119"/>
    <s v="Christine Abelman"/>
    <x v="1"/>
    <s v="United States"/>
    <s v="Anaheim"/>
    <x v="1"/>
    <n v="92804"/>
    <x v="1"/>
    <s v="OFF-SU-10002557"/>
    <x v="1"/>
    <x v="14"/>
    <s v="Fiskars Spring-Action Scissors"/>
    <n v="13.98"/>
    <n v="1"/>
    <n v="0"/>
    <n v="3.6348000000000003"/>
  </r>
  <r>
    <n v="4903"/>
    <x v="2424"/>
    <x v="3"/>
    <x v="469"/>
    <d v="2014-03-13T00:00:00"/>
    <s v="Standard Class"/>
    <x v="129"/>
    <s v="Shahid Hopkins"/>
    <x v="0"/>
    <s v="United States"/>
    <s v="New York City"/>
    <x v="15"/>
    <n v="10035"/>
    <x v="3"/>
    <s v="OFF-BI-10003669"/>
    <x v="1"/>
    <x v="8"/>
    <s v="3M Organizer Strips"/>
    <n v="25.92"/>
    <n v="6"/>
    <n v="0.2"/>
    <n v="9.0719999999999992"/>
  </r>
  <r>
    <n v="4904"/>
    <x v="2424"/>
    <x v="3"/>
    <x v="469"/>
    <d v="2014-03-13T00:00:00"/>
    <s v="Standard Class"/>
    <x v="129"/>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x v="204"/>
    <s v="Matt Connell"/>
    <x v="1"/>
    <s v="United States"/>
    <s v="Houston"/>
    <x v="5"/>
    <n v="77070"/>
    <x v="2"/>
    <s v="FUR-CH-10003746"/>
    <x v="0"/>
    <x v="1"/>
    <s v="Hon 4070 Series Pagoda Round Back Stacking Chairs"/>
    <n v="674.05799999999999"/>
    <n v="3"/>
    <n v="0.3"/>
    <n v="-19.258800000000008"/>
  </r>
  <r>
    <n v="4906"/>
    <x v="2426"/>
    <x v="2"/>
    <x v="1005"/>
    <d v="2011-10-16T00:00:00"/>
    <s v="Second Class"/>
    <x v="531"/>
    <s v="Jim Epp"/>
    <x v="1"/>
    <s v="United States"/>
    <s v="Concord"/>
    <x v="38"/>
    <n v="3301"/>
    <x v="3"/>
    <s v="OFF-BI-10003476"/>
    <x v="1"/>
    <x v="8"/>
    <s v="Avery Metallic Poly Binders"/>
    <n v="22.92"/>
    <n v="4"/>
    <n v="0"/>
    <n v="11.0016"/>
  </r>
  <r>
    <n v="4907"/>
    <x v="2426"/>
    <x v="2"/>
    <x v="1005"/>
    <d v="2011-10-16T00:00:00"/>
    <s v="Second Class"/>
    <x v="531"/>
    <s v="Jim Epp"/>
    <x v="1"/>
    <s v="United States"/>
    <s v="Concord"/>
    <x v="38"/>
    <n v="3301"/>
    <x v="3"/>
    <s v="OFF-ST-10001469"/>
    <x v="1"/>
    <x v="4"/>
    <s v="Fellowes Bankers Box Recycled Super Stor/Drawer"/>
    <n v="269.89999999999998"/>
    <n v="5"/>
    <n v="0"/>
    <n v="16.193999999999988"/>
  </r>
  <r>
    <n v="4908"/>
    <x v="2427"/>
    <x v="2"/>
    <x v="728"/>
    <d v="2011-11-23T00:00:00"/>
    <s v="Second Class"/>
    <x v="652"/>
    <s v="MaryBeth Skach"/>
    <x v="0"/>
    <s v="United States"/>
    <s v="Fairfield"/>
    <x v="24"/>
    <n v="45014"/>
    <x v="3"/>
    <s v="OFF-BI-10001757"/>
    <x v="1"/>
    <x v="8"/>
    <s v="Pressboard Hanging Data Binders for Unburst Sheets"/>
    <n v="11.808000000000002"/>
    <n v="8"/>
    <n v="0.7"/>
    <n v="-8.659200000000002"/>
  </r>
  <r>
    <n v="4909"/>
    <x v="2427"/>
    <x v="2"/>
    <x v="728"/>
    <d v="2011-11-23T00:00:00"/>
    <s v="Second Class"/>
    <x v="652"/>
    <s v="MaryBeth Skach"/>
    <x v="0"/>
    <s v="United States"/>
    <s v="Fairfield"/>
    <x v="24"/>
    <n v="45014"/>
    <x v="3"/>
    <s v="TEC-PH-10004875"/>
    <x v="2"/>
    <x v="7"/>
    <s v="PNY Rapid USB Car Charger - Black"/>
    <n v="9.5879999999999992"/>
    <n v="2"/>
    <n v="0.4"/>
    <n v="-2.0773999999999999"/>
  </r>
  <r>
    <n v="4910"/>
    <x v="2428"/>
    <x v="3"/>
    <x v="424"/>
    <d v="2014-01-19T00:00:00"/>
    <s v="Standard Class"/>
    <x v="3"/>
    <s v="Brosina Hoffman"/>
    <x v="0"/>
    <s v="United States"/>
    <s v="Johnson City"/>
    <x v="18"/>
    <n v="37604"/>
    <x v="0"/>
    <s v="OFF-EN-10001219"/>
    <x v="1"/>
    <x v="12"/>
    <s v="#10- 4 1/8&quot; x 9 1/2&quot; Security-Tint Envelopes"/>
    <n v="18.335999999999999"/>
    <n v="3"/>
    <n v="0.2"/>
    <n v="6.6467999999999989"/>
  </r>
  <r>
    <n v="4911"/>
    <x v="2428"/>
    <x v="3"/>
    <x v="424"/>
    <d v="2014-01-19T00:00:00"/>
    <s v="Standard Class"/>
    <x v="3"/>
    <s v="Brosina Hoffman"/>
    <x v="0"/>
    <s v="United States"/>
    <s v="Johnson City"/>
    <x v="18"/>
    <n v="37604"/>
    <x v="0"/>
    <s v="OFF-PA-10000019"/>
    <x v="1"/>
    <x v="10"/>
    <s v="Xerox 1931"/>
    <n v="36.288000000000011"/>
    <n v="7"/>
    <n v="0.2"/>
    <n v="12.700800000000001"/>
  </r>
  <r>
    <n v="4912"/>
    <x v="2428"/>
    <x v="3"/>
    <x v="424"/>
    <d v="2014-01-19T00:00:00"/>
    <s v="Standard Class"/>
    <x v="3"/>
    <s v="Brosina Hoffman"/>
    <x v="0"/>
    <s v="United States"/>
    <s v="Johnson City"/>
    <x v="18"/>
    <n v="37604"/>
    <x v="0"/>
    <s v="TEC-PH-10001924"/>
    <x v="2"/>
    <x v="7"/>
    <s v="iHome FM Clock Radio with Lightning Dock"/>
    <n v="111.98399999999999"/>
    <n v="2"/>
    <n v="0.2"/>
    <n v="6.9990000000000059"/>
  </r>
  <r>
    <n v="4913"/>
    <x v="2428"/>
    <x v="3"/>
    <x v="424"/>
    <d v="2014-01-19T00:00:00"/>
    <s v="Standard Class"/>
    <x v="3"/>
    <s v="Brosina Hoffman"/>
    <x v="0"/>
    <s v="United States"/>
    <s v="Johnson City"/>
    <x v="18"/>
    <n v="37604"/>
    <x v="0"/>
    <s v="OFF-BI-10002003"/>
    <x v="1"/>
    <x v="8"/>
    <s v="Ibico Presentation Index for Binding Systems"/>
    <n v="5.9700000000000006"/>
    <n v="5"/>
    <n v="0.7"/>
    <n v="-4.577"/>
  </r>
  <r>
    <n v="4914"/>
    <x v="2428"/>
    <x v="3"/>
    <x v="424"/>
    <d v="2014-01-19T00:00:00"/>
    <s v="Standard Class"/>
    <x v="3"/>
    <s v="Brosina Hoffman"/>
    <x v="0"/>
    <s v="United States"/>
    <s v="Johnson City"/>
    <x v="18"/>
    <n v="37604"/>
    <x v="0"/>
    <s v="OFF-BI-10003727"/>
    <x v="1"/>
    <x v="8"/>
    <s v="Avery Durable Slant Ring Binders With Label Holder"/>
    <n v="2.508"/>
    <n v="2"/>
    <n v="0.7"/>
    <n v="-1.8391999999999999"/>
  </r>
  <r>
    <n v="4915"/>
    <x v="2429"/>
    <x v="1"/>
    <x v="496"/>
    <d v="2012-09-26T00:00:00"/>
    <s v="Second Class"/>
    <x v="250"/>
    <s v="Max Engle"/>
    <x v="0"/>
    <s v="United States"/>
    <s v="Seattle"/>
    <x v="4"/>
    <n v="98105"/>
    <x v="1"/>
    <s v="OFF-AR-10004042"/>
    <x v="1"/>
    <x v="6"/>
    <s v="BOSTON Model 1800 Electric Pencil Sharpeners, Putty/Woodgrain"/>
    <n v="35.96"/>
    <n v="2"/>
    <n v="0"/>
    <n v="10.428399999999996"/>
  </r>
  <r>
    <n v="4916"/>
    <x v="2429"/>
    <x v="1"/>
    <x v="496"/>
    <d v="2012-09-26T00:00:00"/>
    <s v="Second Class"/>
    <x v="250"/>
    <s v="Max Engle"/>
    <x v="0"/>
    <s v="United States"/>
    <s v="Seattle"/>
    <x v="4"/>
    <n v="98105"/>
    <x v="1"/>
    <s v="OFF-BI-10001097"/>
    <x v="1"/>
    <x v="8"/>
    <s v="Avery Hole Reinforcements"/>
    <n v="14.952000000000002"/>
    <n v="3"/>
    <n v="0.2"/>
    <n v="5.4201000000000006"/>
  </r>
  <r>
    <n v="4917"/>
    <x v="2430"/>
    <x v="3"/>
    <x v="449"/>
    <d v="2014-10-12T00:00:00"/>
    <s v="Second Class"/>
    <x v="93"/>
    <s v="Maria Bertelson"/>
    <x v="0"/>
    <s v="United States"/>
    <s v="League City"/>
    <x v="5"/>
    <n v="77573"/>
    <x v="2"/>
    <s v="OFF-AR-10004344"/>
    <x v="1"/>
    <x v="6"/>
    <s v="Bulldog Vacuum Base Pencil Sharpener"/>
    <n v="67.144000000000005"/>
    <n v="7"/>
    <n v="0.2"/>
    <n v="5.8750999999999962"/>
  </r>
  <r>
    <n v="4918"/>
    <x v="2430"/>
    <x v="3"/>
    <x v="449"/>
    <d v="2014-10-12T00:00:00"/>
    <s v="Second Class"/>
    <x v="93"/>
    <s v="Maria Bertelson"/>
    <x v="0"/>
    <s v="United States"/>
    <s v="League City"/>
    <x v="5"/>
    <n v="77573"/>
    <x v="2"/>
    <s v="FUR-CH-10001802"/>
    <x v="0"/>
    <x v="1"/>
    <s v="Hon Every-Day Chair Series Swivel Task Chairs"/>
    <n v="254.05799999999999"/>
    <n v="3"/>
    <n v="0.3"/>
    <n v="-32.664599999999993"/>
  </r>
  <r>
    <n v="4919"/>
    <x v="2431"/>
    <x v="0"/>
    <x v="1006"/>
    <d v="2013-01-07T00:00:00"/>
    <s v="Standard Class"/>
    <x v="606"/>
    <s v="Brendan Murry"/>
    <x v="1"/>
    <s v="United States"/>
    <s v="Gaithersburg"/>
    <x v="39"/>
    <n v="20877"/>
    <x v="3"/>
    <s v="FUR-BO-10004709"/>
    <x v="0"/>
    <x v="0"/>
    <s v="Bush Westfield Collection Bookcases, Medium Cherry Finish"/>
    <n v="173.94"/>
    <n v="3"/>
    <n v="0"/>
    <n v="38.266800000000003"/>
  </r>
  <r>
    <n v="4920"/>
    <x v="2431"/>
    <x v="0"/>
    <x v="1006"/>
    <d v="2013-01-07T00:00:00"/>
    <s v="Standard Class"/>
    <x v="606"/>
    <s v="Brendan Murry"/>
    <x v="1"/>
    <s v="United States"/>
    <s v="Gaithersburg"/>
    <x v="39"/>
    <n v="20877"/>
    <x v="3"/>
    <s v="TEC-PH-10000455"/>
    <x v="2"/>
    <x v="7"/>
    <s v="GE 30522EE2"/>
    <n v="231.98"/>
    <n v="2"/>
    <n v="0"/>
    <n v="67.274199999999979"/>
  </r>
  <r>
    <n v="4921"/>
    <x v="2432"/>
    <x v="3"/>
    <x v="971"/>
    <d v="2014-08-24T00:00:00"/>
    <s v="Standard Class"/>
    <x v="623"/>
    <s v="Sonia Cooley"/>
    <x v="0"/>
    <s v="United States"/>
    <s v="Chicago"/>
    <x v="10"/>
    <n v="60653"/>
    <x v="2"/>
    <s v="OFF-BI-10002393"/>
    <x v="1"/>
    <x v="8"/>
    <s v="Binder Posts"/>
    <n v="2.2959999999999994"/>
    <n v="2"/>
    <n v="0.8"/>
    <n v="-3.9032000000000009"/>
  </r>
  <r>
    <n v="4922"/>
    <x v="2433"/>
    <x v="3"/>
    <x v="53"/>
    <d v="2014-12-30T00:00:00"/>
    <s v="Second Class"/>
    <x v="414"/>
    <s v="Mick Hernandez"/>
    <x v="2"/>
    <s v="United States"/>
    <s v="Huntsville"/>
    <x v="19"/>
    <n v="35810"/>
    <x v="0"/>
    <s v="OFF-PA-10004381"/>
    <x v="1"/>
    <x v="10"/>
    <s v="14-7/8 x 11 Blue Bar Computer Printout Paper"/>
    <n v="96.08"/>
    <n v="2"/>
    <n v="0"/>
    <n v="46.118399999999994"/>
  </r>
  <r>
    <n v="4923"/>
    <x v="2433"/>
    <x v="3"/>
    <x v="53"/>
    <d v="2014-12-30T00:00:00"/>
    <s v="Second Class"/>
    <x v="414"/>
    <s v="Mick Hernandez"/>
    <x v="2"/>
    <s v="United States"/>
    <s v="Huntsville"/>
    <x v="19"/>
    <n v="35810"/>
    <x v="0"/>
    <s v="OFF-FA-10003059"/>
    <x v="1"/>
    <x v="13"/>
    <s v="Assorted Color Push Pins"/>
    <n v="3.62"/>
    <n v="2"/>
    <n v="0"/>
    <n v="1.1945999999999999"/>
  </r>
  <r>
    <n v="4924"/>
    <x v="2433"/>
    <x v="3"/>
    <x v="53"/>
    <d v="2014-12-30T00:00:00"/>
    <s v="Second Class"/>
    <x v="414"/>
    <s v="Mick Hernandez"/>
    <x v="2"/>
    <s v="United States"/>
    <s v="Huntsville"/>
    <x v="19"/>
    <n v="35810"/>
    <x v="0"/>
    <s v="OFF-PA-10000994"/>
    <x v="1"/>
    <x v="10"/>
    <s v="Xerox 1915"/>
    <n v="629.09999999999991"/>
    <n v="6"/>
    <n v="0"/>
    <n v="301.96799999999996"/>
  </r>
  <r>
    <n v="4925"/>
    <x v="2433"/>
    <x v="3"/>
    <x v="53"/>
    <d v="2014-12-30T00:00:00"/>
    <s v="Second Class"/>
    <x v="414"/>
    <s v="Mick Hernandez"/>
    <x v="2"/>
    <s v="United States"/>
    <s v="Huntsville"/>
    <x v="19"/>
    <n v="35810"/>
    <x v="0"/>
    <s v="TEC-PH-10002890"/>
    <x v="2"/>
    <x v="7"/>
    <s v="AT&amp;T 17929 Lendline Telephone"/>
    <n v="90.48"/>
    <n v="2"/>
    <n v="0"/>
    <n v="23.524799999999999"/>
  </r>
  <r>
    <n v="4926"/>
    <x v="2434"/>
    <x v="3"/>
    <x v="18"/>
    <d v="2014-09-14T00:00:00"/>
    <s v="First Class"/>
    <x v="753"/>
    <s v="Alex Russell"/>
    <x v="1"/>
    <s v="United States"/>
    <s v="Lawrence"/>
    <x v="31"/>
    <n v="1841"/>
    <x v="3"/>
    <s v="OFF-AR-10003338"/>
    <x v="1"/>
    <x v="6"/>
    <s v="Eberhard Faber 3 1/2&quot; Golf Pencils"/>
    <n v="14.88"/>
    <n v="2"/>
    <n v="0"/>
    <n v="3.7200000000000006"/>
  </r>
  <r>
    <n v="4927"/>
    <x v="2435"/>
    <x v="3"/>
    <x v="15"/>
    <d v="2014-10-24T00:00:00"/>
    <s v="Standard Class"/>
    <x v="373"/>
    <s v="Mary O'Rourke"/>
    <x v="0"/>
    <s v="United States"/>
    <s v="Chicago"/>
    <x v="10"/>
    <n v="60623"/>
    <x v="2"/>
    <s v="FUR-TA-10003008"/>
    <x v="0"/>
    <x v="3"/>
    <s v="Lesro Round Back Collection Coffee Table, End Table"/>
    <n v="91.275000000000006"/>
    <n v="1"/>
    <n v="0.5"/>
    <n v="-67.543499999999995"/>
  </r>
  <r>
    <n v="4928"/>
    <x v="2436"/>
    <x v="3"/>
    <x v="96"/>
    <d v="2014-12-07T00:00:00"/>
    <s v="Standard Class"/>
    <x v="57"/>
    <s v="Alan Dominguez"/>
    <x v="2"/>
    <s v="United States"/>
    <s v="Fairfield"/>
    <x v="29"/>
    <n v="6824"/>
    <x v="3"/>
    <s v="OFF-PA-10001972"/>
    <x v="1"/>
    <x v="10"/>
    <s v="Xerox 214"/>
    <n v="19.440000000000001"/>
    <n v="3"/>
    <n v="0"/>
    <n v="9.3312000000000008"/>
  </r>
  <r>
    <n v="4929"/>
    <x v="2436"/>
    <x v="3"/>
    <x v="96"/>
    <d v="2014-12-07T00:00:00"/>
    <s v="Standard Class"/>
    <x v="57"/>
    <s v="Alan Dominguez"/>
    <x v="2"/>
    <s v="United States"/>
    <s v="Fairfield"/>
    <x v="29"/>
    <n v="6824"/>
    <x v="3"/>
    <s v="FUR-CH-10000155"/>
    <x v="0"/>
    <x v="1"/>
    <s v="Global Comet Stacking Armless Chair"/>
    <n v="897.15000000000009"/>
    <n v="3"/>
    <n v="0"/>
    <n v="251.20200000000003"/>
  </r>
  <r>
    <n v="4930"/>
    <x v="2437"/>
    <x v="2"/>
    <x v="814"/>
    <d v="2011-09-03T00:00:00"/>
    <s v="First Class"/>
    <x v="44"/>
    <s v="Katherine Ducich"/>
    <x v="0"/>
    <s v="United States"/>
    <s v="New York City"/>
    <x v="15"/>
    <n v="10009"/>
    <x v="3"/>
    <s v="OFF-AR-10000658"/>
    <x v="1"/>
    <x v="6"/>
    <s v="Newell 324"/>
    <n v="57.75"/>
    <n v="5"/>
    <n v="0"/>
    <n v="16.170000000000002"/>
  </r>
  <r>
    <n v="4931"/>
    <x v="2437"/>
    <x v="2"/>
    <x v="814"/>
    <d v="2011-09-03T00:00:00"/>
    <s v="First Class"/>
    <x v="44"/>
    <s v="Katherine Ducich"/>
    <x v="0"/>
    <s v="United States"/>
    <s v="New York City"/>
    <x v="15"/>
    <n v="10009"/>
    <x v="3"/>
    <s v="OFF-PA-10000349"/>
    <x v="1"/>
    <x v="10"/>
    <s v="Staples"/>
    <n v="14.940000000000001"/>
    <n v="3"/>
    <n v="0"/>
    <n v="7.0218000000000007"/>
  </r>
  <r>
    <n v="4932"/>
    <x v="2438"/>
    <x v="3"/>
    <x v="613"/>
    <d v="2014-03-31T00:00:00"/>
    <s v="Standard Class"/>
    <x v="524"/>
    <s v="Filia McAdams"/>
    <x v="1"/>
    <s v="United States"/>
    <s v="Seattle"/>
    <x v="4"/>
    <n v="98103"/>
    <x v="1"/>
    <s v="OFF-AR-10001446"/>
    <x v="1"/>
    <x v="6"/>
    <s v="Newell 309"/>
    <n v="23.1"/>
    <n v="2"/>
    <n v="0"/>
    <n v="6.93"/>
  </r>
  <r>
    <n v="4933"/>
    <x v="2439"/>
    <x v="1"/>
    <x v="694"/>
    <d v="2012-10-04T00:00:00"/>
    <s v="Standard Class"/>
    <x v="233"/>
    <s v="Zuschuss Carroll"/>
    <x v="0"/>
    <s v="United States"/>
    <s v="Aurora"/>
    <x v="22"/>
    <n v="80013"/>
    <x v="1"/>
    <s v="OFF-EN-10004483"/>
    <x v="1"/>
    <x v="12"/>
    <s v="#10 White Business Envelopes,4 1/8 x 9 1/2"/>
    <n v="12.536000000000001"/>
    <n v="1"/>
    <n v="0.2"/>
    <n v="4.2308999999999983"/>
  </r>
  <r>
    <n v="4934"/>
    <x v="2439"/>
    <x v="1"/>
    <x v="694"/>
    <d v="2012-10-04T00:00:00"/>
    <s v="Standard Class"/>
    <x v="233"/>
    <s v="Zuschuss Carroll"/>
    <x v="0"/>
    <s v="United States"/>
    <s v="Aurora"/>
    <x v="22"/>
    <n v="80013"/>
    <x v="1"/>
    <s v="OFF-BI-10002012"/>
    <x v="1"/>
    <x v="8"/>
    <s v="Wilson Jones Easy Flow II Sheet Lifters"/>
    <n v="1.0800000000000003"/>
    <n v="2"/>
    <n v="0.7"/>
    <n v="-0.79200000000000004"/>
  </r>
  <r>
    <n v="4935"/>
    <x v="2439"/>
    <x v="1"/>
    <x v="694"/>
    <d v="2012-10-04T00:00:00"/>
    <s v="Standard Class"/>
    <x v="233"/>
    <s v="Zuschuss Carroll"/>
    <x v="0"/>
    <s v="United States"/>
    <s v="Aurora"/>
    <x v="22"/>
    <n v="80013"/>
    <x v="1"/>
    <s v="OFF-FA-10003021"/>
    <x v="1"/>
    <x v="13"/>
    <s v="Staples"/>
    <n v="4.5120000000000005"/>
    <n v="3"/>
    <n v="0.2"/>
    <n v="0.84599999999999964"/>
  </r>
  <r>
    <n v="4936"/>
    <x v="2440"/>
    <x v="1"/>
    <x v="1007"/>
    <d v="2012-03-21T00:00:00"/>
    <s v="Standard Class"/>
    <x v="754"/>
    <s v="Karen Seio"/>
    <x v="1"/>
    <s v="United States"/>
    <s v="Lehi"/>
    <x v="7"/>
    <n v="84043"/>
    <x v="1"/>
    <s v="TEC-PH-10003356"/>
    <x v="2"/>
    <x v="7"/>
    <s v="SmartStand Mobile Device Holder, Assorted Colors"/>
    <n v="16.776000000000003"/>
    <n v="3"/>
    <n v="0.2"/>
    <n v="1.6776"/>
  </r>
  <r>
    <n v="4937"/>
    <x v="2441"/>
    <x v="3"/>
    <x v="1008"/>
    <d v="2014-01-14T00:00:00"/>
    <s v="Standard Class"/>
    <x v="503"/>
    <s v="Dennis Pardue"/>
    <x v="2"/>
    <s v="United States"/>
    <s v="Tuscaloosa"/>
    <x v="19"/>
    <n v="35401"/>
    <x v="0"/>
    <s v="OFF-BI-10004728"/>
    <x v="1"/>
    <x v="8"/>
    <s v="Wilson Jones Turn Tabs Binder Tool for Ring Binders"/>
    <n v="33.74"/>
    <n v="7"/>
    <n v="0"/>
    <n v="15.5204"/>
  </r>
  <r>
    <n v="4938"/>
    <x v="2442"/>
    <x v="2"/>
    <x v="286"/>
    <d v="2011-01-19T00:00:00"/>
    <s v="Standard Class"/>
    <x v="205"/>
    <s v="Brian Dahlen"/>
    <x v="0"/>
    <s v="United States"/>
    <s v="San Francisco"/>
    <x v="1"/>
    <n v="94109"/>
    <x v="1"/>
    <s v="OFF-ST-10000078"/>
    <x v="1"/>
    <x v="4"/>
    <s v="Tennsco 6- and 18-Compartment Lockers"/>
    <n v="1325.8500000000001"/>
    <n v="5"/>
    <n v="0"/>
    <n v="238.65299999999991"/>
  </r>
  <r>
    <n v="4939"/>
    <x v="2442"/>
    <x v="2"/>
    <x v="286"/>
    <d v="2011-01-19T00:00:00"/>
    <s v="Standard Class"/>
    <x v="205"/>
    <s v="Brian Dahlen"/>
    <x v="0"/>
    <s v="United States"/>
    <s v="San Francisco"/>
    <x v="1"/>
    <n v="94109"/>
    <x v="1"/>
    <s v="FUR-BO-10003034"/>
    <x v="0"/>
    <x v="0"/>
    <s v="O'Sullivan Elevations Bookcase, Cherry Finish"/>
    <n v="333.99899999999997"/>
    <n v="3"/>
    <n v="0.15"/>
    <n v="3.9294000000000082"/>
  </r>
  <r>
    <n v="4940"/>
    <x v="2442"/>
    <x v="2"/>
    <x v="286"/>
    <d v="2011-01-19T00:00:00"/>
    <s v="Standard Class"/>
    <x v="205"/>
    <s v="Brian Dahlen"/>
    <x v="0"/>
    <s v="United States"/>
    <s v="San Francisco"/>
    <x v="1"/>
    <n v="94109"/>
    <x v="1"/>
    <s v="OFF-AR-10003514"/>
    <x v="1"/>
    <x v="6"/>
    <s v="4009 Highlighters by Sanford"/>
    <n v="19.899999999999999"/>
    <n v="5"/>
    <n v="0"/>
    <n v="6.5669999999999984"/>
  </r>
  <r>
    <n v="4941"/>
    <x v="2443"/>
    <x v="1"/>
    <x v="525"/>
    <d v="2012-02-13T00:00:00"/>
    <s v="Standard Class"/>
    <x v="582"/>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x v="582"/>
    <s v="Ivan Liston"/>
    <x v="0"/>
    <s v="United States"/>
    <s v="Wilmington"/>
    <x v="13"/>
    <n v="19805"/>
    <x v="3"/>
    <s v="FUR-BO-10002598"/>
    <x v="0"/>
    <x v="0"/>
    <s v="Hon Metal Bookcases, Putty"/>
    <n v="283.92"/>
    <n v="4"/>
    <n v="0"/>
    <n v="82.336799999999982"/>
  </r>
  <r>
    <n v="4943"/>
    <x v="2443"/>
    <x v="1"/>
    <x v="525"/>
    <d v="2012-02-13T00:00:00"/>
    <s v="Standard Class"/>
    <x v="582"/>
    <s v="Ivan Liston"/>
    <x v="0"/>
    <s v="United States"/>
    <s v="Wilmington"/>
    <x v="13"/>
    <n v="19805"/>
    <x v="3"/>
    <s v="OFF-AR-10001022"/>
    <x v="1"/>
    <x v="6"/>
    <s v="SANFORD Liquid Accent Tank-Style Highlighters"/>
    <n v="5.68"/>
    <n v="2"/>
    <n v="0"/>
    <n v="1.7607999999999997"/>
  </r>
  <r>
    <n v="4944"/>
    <x v="2444"/>
    <x v="3"/>
    <x v="202"/>
    <d v="2014-12-28T00:00:00"/>
    <s v="Standard Class"/>
    <x v="431"/>
    <s v="Liz Preis"/>
    <x v="0"/>
    <s v="United States"/>
    <s v="Lafayette"/>
    <x v="14"/>
    <n v="47905"/>
    <x v="2"/>
    <s v="OFF-ST-10004459"/>
    <x v="1"/>
    <x v="4"/>
    <s v="Tennsco Single-Tier Lockers"/>
    <n v="375.34"/>
    <n v="1"/>
    <n v="0"/>
    <n v="18.766999999999996"/>
  </r>
  <r>
    <n v="4945"/>
    <x v="2445"/>
    <x v="0"/>
    <x v="64"/>
    <d v="2013-09-07T00:00:00"/>
    <s v="First Class"/>
    <x v="98"/>
    <s v="Joseph Holt"/>
    <x v="0"/>
    <s v="United States"/>
    <s v="Redondo Beach"/>
    <x v="1"/>
    <n v="90278"/>
    <x v="1"/>
    <s v="OFF-PA-10004381"/>
    <x v="1"/>
    <x v="10"/>
    <s v="14-7/8 x 11 Blue Bar Computer Printout Paper"/>
    <n v="96.08"/>
    <n v="2"/>
    <n v="0"/>
    <n v="46.118399999999994"/>
  </r>
  <r>
    <n v="4946"/>
    <x v="2445"/>
    <x v="0"/>
    <x v="64"/>
    <d v="2013-09-07T00:00:00"/>
    <s v="First Class"/>
    <x v="98"/>
    <s v="Joseph Holt"/>
    <x v="0"/>
    <s v="United States"/>
    <s v="Redondo Beach"/>
    <x v="1"/>
    <n v="90278"/>
    <x v="1"/>
    <s v="OFF-BI-10000050"/>
    <x v="1"/>
    <x v="8"/>
    <s v="Angle-D Binders with Locking Rings, Label Holders"/>
    <n v="11.68"/>
    <n v="2"/>
    <n v="0.2"/>
    <n v="3.9419999999999993"/>
  </r>
  <r>
    <n v="4947"/>
    <x v="2445"/>
    <x v="0"/>
    <x v="64"/>
    <d v="2013-09-07T00:00:00"/>
    <s v="First Class"/>
    <x v="98"/>
    <s v="Joseph Holt"/>
    <x v="0"/>
    <s v="United States"/>
    <s v="Redondo Beach"/>
    <x v="1"/>
    <n v="90278"/>
    <x v="1"/>
    <s v="OFF-FA-10000304"/>
    <x v="1"/>
    <x v="13"/>
    <s v="Advantus Push Pins"/>
    <n v="4.3600000000000003"/>
    <n v="2"/>
    <n v="0"/>
    <n v="1.7876000000000003"/>
  </r>
  <r>
    <n v="4948"/>
    <x v="2446"/>
    <x v="2"/>
    <x v="777"/>
    <d v="2011-10-09T00:00:00"/>
    <s v="Standard Class"/>
    <x v="557"/>
    <s v="Joy Daniels"/>
    <x v="0"/>
    <s v="United States"/>
    <s v="Seattle"/>
    <x v="4"/>
    <n v="98115"/>
    <x v="1"/>
    <s v="OFF-LA-10002475"/>
    <x v="1"/>
    <x v="2"/>
    <s v="Avery 519"/>
    <n v="29.24"/>
    <n v="4"/>
    <n v="0"/>
    <n v="13.742799999999999"/>
  </r>
  <r>
    <n v="4949"/>
    <x v="2447"/>
    <x v="3"/>
    <x v="344"/>
    <d v="2014-12-03T00:00:00"/>
    <s v="Standard Class"/>
    <x v="217"/>
    <s v="Bill Donatelli"/>
    <x v="0"/>
    <s v="United States"/>
    <s v="Los Angeles"/>
    <x v="1"/>
    <n v="90045"/>
    <x v="1"/>
    <s v="OFF-BI-10001989"/>
    <x v="1"/>
    <x v="8"/>
    <s v="Premium Transparent Presentation Covers by GBC"/>
    <n v="117.48800000000001"/>
    <n v="7"/>
    <n v="0.2"/>
    <n v="41.120799999999988"/>
  </r>
  <r>
    <n v="4950"/>
    <x v="2447"/>
    <x v="3"/>
    <x v="344"/>
    <d v="2014-12-03T00:00:00"/>
    <s v="Standard Class"/>
    <x v="217"/>
    <s v="Bill Donatelli"/>
    <x v="0"/>
    <s v="United States"/>
    <s v="Los Angeles"/>
    <x v="1"/>
    <n v="90045"/>
    <x v="1"/>
    <s v="FUR-FU-10000732"/>
    <x v="0"/>
    <x v="5"/>
    <s v="Eldon 200 Class Desk Accessories"/>
    <n v="18.84"/>
    <n v="3"/>
    <n v="0"/>
    <n v="6.0287999999999995"/>
  </r>
  <r>
    <n v="4951"/>
    <x v="2448"/>
    <x v="0"/>
    <x v="99"/>
    <d v="2013-11-02T00:00:00"/>
    <s v="Second Class"/>
    <x v="658"/>
    <s v="Denise Leinenbach"/>
    <x v="0"/>
    <s v="United States"/>
    <s v="New York City"/>
    <x v="15"/>
    <n v="10009"/>
    <x v="3"/>
    <s v="OFF-AR-10004441"/>
    <x v="1"/>
    <x v="6"/>
    <s v="BIC Brite Liner Highlighters"/>
    <n v="12.419999999999998"/>
    <n v="3"/>
    <n v="0"/>
    <n v="5.2164000000000001"/>
  </r>
  <r>
    <n v="4952"/>
    <x v="2449"/>
    <x v="1"/>
    <x v="988"/>
    <d v="2012-06-13T00:00:00"/>
    <s v="Standard Class"/>
    <x v="720"/>
    <s v="Nathan Cano"/>
    <x v="0"/>
    <s v="United States"/>
    <s v="Royal Oak"/>
    <x v="12"/>
    <n v="48073"/>
    <x v="2"/>
    <s v="OFF-PA-10000304"/>
    <x v="1"/>
    <x v="10"/>
    <s v="Xerox 1995"/>
    <n v="12.96"/>
    <n v="2"/>
    <n v="0"/>
    <n v="6.2208000000000006"/>
  </r>
  <r>
    <n v="4953"/>
    <x v="2450"/>
    <x v="3"/>
    <x v="166"/>
    <d v="2014-12-13T00:00:00"/>
    <s v="Second Class"/>
    <x v="127"/>
    <s v="Alan Schoenberger"/>
    <x v="1"/>
    <s v="United States"/>
    <s v="San Francisco"/>
    <x v="1"/>
    <n v="94109"/>
    <x v="1"/>
    <s v="OFF-AP-10002670"/>
    <x v="1"/>
    <x v="9"/>
    <s v="Belkin 8-Outlet Premiere SurgeMaster II Surge Protectors"/>
    <n v="69.48"/>
    <n v="1"/>
    <n v="0"/>
    <n v="20.843999999999994"/>
  </r>
  <r>
    <n v="4954"/>
    <x v="2451"/>
    <x v="1"/>
    <x v="199"/>
    <d v="2012-03-20T00:00:00"/>
    <s v="Standard Class"/>
    <x v="99"/>
    <s v="Michael Stewart"/>
    <x v="1"/>
    <s v="United States"/>
    <s v="New York City"/>
    <x v="15"/>
    <n v="10009"/>
    <x v="3"/>
    <s v="TEC-PH-10001527"/>
    <x v="2"/>
    <x v="7"/>
    <s v="Plantronics MX500i Earset"/>
    <n v="85.9"/>
    <n v="2"/>
    <n v="0"/>
    <n v="2.5769999999999982"/>
  </r>
  <r>
    <n v="4955"/>
    <x v="2452"/>
    <x v="2"/>
    <x v="3"/>
    <d v="2011-06-13T00:00:00"/>
    <s v="Second Class"/>
    <x v="131"/>
    <s v="Thomas Seio"/>
    <x v="1"/>
    <s v="United States"/>
    <s v="North Las Vegas"/>
    <x v="33"/>
    <n v="89031"/>
    <x v="1"/>
    <s v="OFF-AR-10002335"/>
    <x v="1"/>
    <x v="6"/>
    <s v="DIXON Oriole Pencils"/>
    <n v="18.060000000000002"/>
    <n v="7"/>
    <n v="0"/>
    <n v="4.6956000000000007"/>
  </r>
  <r>
    <n v="4956"/>
    <x v="2452"/>
    <x v="2"/>
    <x v="3"/>
    <d v="2011-06-13T00:00:00"/>
    <s v="Second Class"/>
    <x v="131"/>
    <s v="Thomas Seio"/>
    <x v="1"/>
    <s v="United States"/>
    <s v="North Las Vegas"/>
    <x v="33"/>
    <n v="89031"/>
    <x v="1"/>
    <s v="OFF-PA-10003641"/>
    <x v="1"/>
    <x v="10"/>
    <s v="Xerox 1909"/>
    <n v="79.14"/>
    <n v="3"/>
    <n v="0"/>
    <n v="36.404399999999995"/>
  </r>
  <r>
    <n v="4957"/>
    <x v="2452"/>
    <x v="2"/>
    <x v="3"/>
    <d v="2011-06-13T00:00:00"/>
    <s v="Second Class"/>
    <x v="131"/>
    <s v="Thomas Seio"/>
    <x v="1"/>
    <s v="United States"/>
    <s v="North Las Vegas"/>
    <x v="33"/>
    <n v="89031"/>
    <x v="1"/>
    <s v="FUR-FU-10002685"/>
    <x v="0"/>
    <x v="5"/>
    <s v="Executive Impressions 13-1/2&quot; Indoor/Outdoor Wall Clock"/>
    <n v="37.4"/>
    <n v="2"/>
    <n v="0"/>
    <n v="14.212"/>
  </r>
  <r>
    <n v="4958"/>
    <x v="2453"/>
    <x v="1"/>
    <x v="305"/>
    <d v="2012-03-26T00:00:00"/>
    <s v="Standard Class"/>
    <x v="300"/>
    <s v="Joe Kamberova"/>
    <x v="0"/>
    <s v="United States"/>
    <s v="Carrollton"/>
    <x v="5"/>
    <n v="75007"/>
    <x v="2"/>
    <s v="OFF-BI-10001308"/>
    <x v="1"/>
    <x v="8"/>
    <s v="GBC Standard Plastic Binding Systems' Combs"/>
    <n v="2.5119999999999996"/>
    <n v="2"/>
    <n v="0.8"/>
    <n v="-4.3960000000000026"/>
  </r>
  <r>
    <n v="4959"/>
    <x v="2453"/>
    <x v="1"/>
    <x v="305"/>
    <d v="2012-03-26T00:00:00"/>
    <s v="Standard Class"/>
    <x v="300"/>
    <s v="Joe Kamberova"/>
    <x v="0"/>
    <s v="United States"/>
    <s v="Carrollton"/>
    <x v="5"/>
    <n v="75007"/>
    <x v="2"/>
    <s v="OFF-FA-10003485"/>
    <x v="1"/>
    <x v="13"/>
    <s v="Staples"/>
    <n v="18.864000000000001"/>
    <n v="9"/>
    <n v="0.2"/>
    <n v="6.1307999999999998"/>
  </r>
  <r>
    <n v="4960"/>
    <x v="2454"/>
    <x v="0"/>
    <x v="741"/>
    <d v="2013-11-23T00:00:00"/>
    <s v="Standard Class"/>
    <x v="426"/>
    <s v="Tracy Collins"/>
    <x v="2"/>
    <s v="United States"/>
    <s v="Los Angeles"/>
    <x v="1"/>
    <n v="90008"/>
    <x v="1"/>
    <s v="TEC-PH-10003357"/>
    <x v="2"/>
    <x v="7"/>
    <s v="Grandstream GXP2100 Mainstream Business Phone"/>
    <n v="61.192"/>
    <n v="1"/>
    <n v="0.2"/>
    <n v="6.1192000000000011"/>
  </r>
  <r>
    <n v="4961"/>
    <x v="2454"/>
    <x v="0"/>
    <x v="741"/>
    <d v="2013-11-23T00:00:00"/>
    <s v="Standard Class"/>
    <x v="426"/>
    <s v="Tracy Collins"/>
    <x v="2"/>
    <s v="United States"/>
    <s v="Los Angeles"/>
    <x v="1"/>
    <n v="90008"/>
    <x v="1"/>
    <s v="OFF-AP-10002867"/>
    <x v="1"/>
    <x v="9"/>
    <s v="Fellowes Command Center 5-outlet power strip"/>
    <n v="67.84"/>
    <n v="1"/>
    <n v="0"/>
    <n v="18.316800000000001"/>
  </r>
  <r>
    <n v="4962"/>
    <x v="2455"/>
    <x v="2"/>
    <x v="1009"/>
    <d v="2011-03-08T00:00:00"/>
    <s v="First Class"/>
    <x v="755"/>
    <s v="Aaron Bergman"/>
    <x v="0"/>
    <s v="United States"/>
    <s v="Seattle"/>
    <x v="4"/>
    <n v="98103"/>
    <x v="1"/>
    <s v="FUR-CH-10004477"/>
    <x v="0"/>
    <x v="1"/>
    <s v="Global Push Button Manager's Chair, Indigo"/>
    <n v="48.712000000000003"/>
    <n v="1"/>
    <n v="0.2"/>
    <n v="5.4800999999999966"/>
  </r>
  <r>
    <n v="4963"/>
    <x v="2455"/>
    <x v="2"/>
    <x v="1009"/>
    <d v="2011-03-08T00:00:00"/>
    <s v="First Class"/>
    <x v="755"/>
    <s v="Aaron Bergman"/>
    <x v="0"/>
    <s v="United States"/>
    <s v="Seattle"/>
    <x v="4"/>
    <n v="98103"/>
    <x v="1"/>
    <s v="OFF-AR-10001427"/>
    <x v="1"/>
    <x v="6"/>
    <s v="Newell 330"/>
    <n v="17.940000000000001"/>
    <n v="3"/>
    <n v="0"/>
    <n v="4.6644000000000005"/>
  </r>
  <r>
    <n v="4964"/>
    <x v="2455"/>
    <x v="2"/>
    <x v="1009"/>
    <d v="2011-03-08T00:00:00"/>
    <s v="First Class"/>
    <x v="755"/>
    <s v="Aaron Bergman"/>
    <x v="0"/>
    <s v="United States"/>
    <s v="Seattle"/>
    <x v="4"/>
    <n v="98103"/>
    <x v="1"/>
    <s v="OFF-ST-10002344"/>
    <x v="1"/>
    <x v="4"/>
    <s v="Carina 42&quot;Hx23 3/4&quot;W Media Storage Unit"/>
    <n v="242.94"/>
    <n v="3"/>
    <n v="0"/>
    <n v="4.8588000000000164"/>
  </r>
  <r>
    <n v="4965"/>
    <x v="2456"/>
    <x v="0"/>
    <x v="666"/>
    <d v="2013-05-20T00:00:00"/>
    <s v="Second Class"/>
    <x v="24"/>
    <s v="Darren Powers"/>
    <x v="0"/>
    <s v="United States"/>
    <s v="Fort Lauderdale"/>
    <x v="2"/>
    <n v="33311"/>
    <x v="0"/>
    <s v="OFF-BI-10000301"/>
    <x v="1"/>
    <x v="8"/>
    <s v="GBC Instant Report Kit"/>
    <n v="7.7640000000000011"/>
    <n v="4"/>
    <n v="0.7"/>
    <n v="-5.1760000000000002"/>
  </r>
  <r>
    <n v="4966"/>
    <x v="2457"/>
    <x v="1"/>
    <x v="442"/>
    <d v="2012-05-28T00:00:00"/>
    <s v="Second Class"/>
    <x v="388"/>
    <s v="Craig Yedwab"/>
    <x v="1"/>
    <s v="United States"/>
    <s v="Columbia"/>
    <x v="18"/>
    <n v="38401"/>
    <x v="0"/>
    <s v="TEC-PH-10001944"/>
    <x v="2"/>
    <x v="7"/>
    <s v="Wi-Ex zBoost YX540 Cellular Phone Signal Booster"/>
    <n v="467.03999999999996"/>
    <n v="4"/>
    <n v="0.2"/>
    <n v="58.379999999999939"/>
  </r>
  <r>
    <n v="4967"/>
    <x v="2458"/>
    <x v="1"/>
    <x v="991"/>
    <d v="2012-08-05T00:00:00"/>
    <s v="Second Class"/>
    <x v="534"/>
    <s v="Brad Eason"/>
    <x v="2"/>
    <s v="United States"/>
    <s v="Providence"/>
    <x v="34"/>
    <n v="2908"/>
    <x v="3"/>
    <s v="TEC-PH-10001527"/>
    <x v="2"/>
    <x v="7"/>
    <s v="Plantronics MX500i Earset"/>
    <n v="128.85000000000002"/>
    <n v="3"/>
    <n v="0"/>
    <n v="3.8654999999999973"/>
  </r>
  <r>
    <n v="4968"/>
    <x v="2458"/>
    <x v="1"/>
    <x v="991"/>
    <d v="2012-08-05T00:00:00"/>
    <s v="Second Class"/>
    <x v="534"/>
    <s v="Brad Eason"/>
    <x v="2"/>
    <s v="United States"/>
    <s v="Providence"/>
    <x v="34"/>
    <n v="2908"/>
    <x v="3"/>
    <s v="OFF-PA-10001307"/>
    <x v="1"/>
    <x v="10"/>
    <s v="Important Message Pads, 50 4-1/4 x 5-1/2 Forms per Pad"/>
    <n v="8.4"/>
    <n v="2"/>
    <n v="0"/>
    <n v="4.1159999999999997"/>
  </r>
  <r>
    <n v="4969"/>
    <x v="2458"/>
    <x v="1"/>
    <x v="991"/>
    <d v="2012-08-05T00:00:00"/>
    <s v="Second Class"/>
    <x v="534"/>
    <s v="Brad Eason"/>
    <x v="2"/>
    <s v="United States"/>
    <s v="Providence"/>
    <x v="34"/>
    <n v="2908"/>
    <x v="3"/>
    <s v="TEC-AC-10004571"/>
    <x v="2"/>
    <x v="11"/>
    <s v="Logitech G700s Rechargeable Gaming Mouse"/>
    <n v="199.98"/>
    <n v="2"/>
    <n v="0"/>
    <n v="83.991600000000005"/>
  </r>
  <r>
    <n v="4970"/>
    <x v="2458"/>
    <x v="1"/>
    <x v="991"/>
    <d v="2012-08-05T00:00:00"/>
    <s v="Second Class"/>
    <x v="534"/>
    <s v="Brad Eason"/>
    <x v="2"/>
    <s v="United States"/>
    <s v="Providence"/>
    <x v="34"/>
    <n v="2908"/>
    <x v="3"/>
    <s v="FUR-CH-10001973"/>
    <x v="0"/>
    <x v="1"/>
    <s v="Office Star Flex Back Scooter Chair with White Frame"/>
    <n v="110.98"/>
    <n v="1"/>
    <n v="0"/>
    <n v="15.537199999999999"/>
  </r>
  <r>
    <n v="4971"/>
    <x v="2459"/>
    <x v="0"/>
    <x v="61"/>
    <d v="2013-11-10T00:00:00"/>
    <s v="First Class"/>
    <x v="126"/>
    <s v="Kelly Lampkin"/>
    <x v="1"/>
    <s v="United States"/>
    <s v="Jacksonville"/>
    <x v="2"/>
    <n v="32216"/>
    <x v="0"/>
    <s v="FUR-CH-10000513"/>
    <x v="0"/>
    <x v="1"/>
    <s v="High-Back Leather Manager's Chair"/>
    <n v="207.98400000000004"/>
    <n v="2"/>
    <n v="0.2"/>
    <n v="-28.597800000000007"/>
  </r>
  <r>
    <n v="4972"/>
    <x v="2459"/>
    <x v="0"/>
    <x v="61"/>
    <d v="2013-11-10T00:00:00"/>
    <s v="First Class"/>
    <x v="126"/>
    <s v="Kelly Lampkin"/>
    <x v="1"/>
    <s v="United States"/>
    <s v="Jacksonville"/>
    <x v="2"/>
    <n v="32216"/>
    <x v="0"/>
    <s v="OFF-PA-10002421"/>
    <x v="1"/>
    <x v="10"/>
    <s v="Embossed Ink Jet Note Cards"/>
    <n v="36.112000000000002"/>
    <n v="2"/>
    <n v="0.2"/>
    <n v="12.639200000000001"/>
  </r>
  <r>
    <n v="4973"/>
    <x v="2459"/>
    <x v="0"/>
    <x v="61"/>
    <d v="2013-11-10T00:00:00"/>
    <s v="First Class"/>
    <x v="126"/>
    <s v="Kelly Lampkin"/>
    <x v="1"/>
    <s v="United States"/>
    <s v="Jacksonville"/>
    <x v="2"/>
    <n v="32216"/>
    <x v="0"/>
    <s v="FUR-FU-10004090"/>
    <x v="0"/>
    <x v="5"/>
    <s v="Executive Impressions 14&quot; Contract Wall Clock"/>
    <n v="35.568000000000005"/>
    <n v="2"/>
    <n v="0.2"/>
    <n v="5.7797999999999963"/>
  </r>
  <r>
    <n v="4974"/>
    <x v="2459"/>
    <x v="0"/>
    <x v="61"/>
    <d v="2013-11-10T00:00:00"/>
    <s v="First Class"/>
    <x v="126"/>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x v="390"/>
    <s v="Penelope Sewall"/>
    <x v="2"/>
    <s v="United States"/>
    <s v="Oceanside"/>
    <x v="1"/>
    <n v="92054"/>
    <x v="1"/>
    <s v="OFF-PA-10002246"/>
    <x v="1"/>
    <x v="10"/>
    <s v="Wirebound Four 2-3/4 x 5 Forms per Page, 400 Sets per Book"/>
    <n v="12.9"/>
    <n v="2"/>
    <n v="0"/>
    <n v="6.3209999999999997"/>
  </r>
  <r>
    <n v="4976"/>
    <x v="2461"/>
    <x v="1"/>
    <x v="227"/>
    <d v="2012-09-23T00:00:00"/>
    <s v="Second Class"/>
    <x v="335"/>
    <s v="Justin Ritter"/>
    <x v="1"/>
    <s v="United States"/>
    <s v="Jacksonville"/>
    <x v="2"/>
    <n v="32216"/>
    <x v="0"/>
    <s v="TEC-AC-10003198"/>
    <x v="2"/>
    <x v="11"/>
    <s v="Enermax Acrylux Wireless Keyboard"/>
    <n v="717.12000000000012"/>
    <n v="9"/>
    <n v="0.2"/>
    <n v="152.38799999999992"/>
  </r>
  <r>
    <n v="4977"/>
    <x v="2462"/>
    <x v="1"/>
    <x v="214"/>
    <d v="2012-12-09T00:00:00"/>
    <s v="First Class"/>
    <x v="117"/>
    <s v="Alan Hwang"/>
    <x v="0"/>
    <s v="United States"/>
    <s v="New York City"/>
    <x v="15"/>
    <n v="10024"/>
    <x v="3"/>
    <s v="OFF-BI-10001031"/>
    <x v="1"/>
    <x v="8"/>
    <s v="Pressboard Data Binders by Wilson Jones"/>
    <n v="21.36"/>
    <n v="5"/>
    <n v="0.2"/>
    <n v="7.2089999999999996"/>
  </r>
  <r>
    <n v="4978"/>
    <x v="2462"/>
    <x v="1"/>
    <x v="214"/>
    <d v="2012-12-09T00:00:00"/>
    <s v="First Class"/>
    <x v="117"/>
    <s v="Alan Hwang"/>
    <x v="0"/>
    <s v="United States"/>
    <s v="New York City"/>
    <x v="15"/>
    <n v="10024"/>
    <x v="3"/>
    <s v="OFF-BI-10003727"/>
    <x v="1"/>
    <x v="8"/>
    <s v="Avery Durable Slant Ring Binders With Label Holder"/>
    <n v="6.6879999999999997"/>
    <n v="2"/>
    <n v="0.2"/>
    <n v="2.3407999999999998"/>
  </r>
  <r>
    <n v="4979"/>
    <x v="2462"/>
    <x v="1"/>
    <x v="214"/>
    <d v="2012-12-09T00:00:00"/>
    <s v="First Class"/>
    <x v="117"/>
    <s v="Alan Hwang"/>
    <x v="0"/>
    <s v="United States"/>
    <s v="New York City"/>
    <x v="15"/>
    <n v="10024"/>
    <x v="3"/>
    <s v="TEC-PH-10001336"/>
    <x v="2"/>
    <x v="7"/>
    <s v="Digium D40 VoIP phone"/>
    <n v="773.94"/>
    <n v="6"/>
    <n v="0"/>
    <n v="224.4426"/>
  </r>
  <r>
    <n v="4980"/>
    <x v="2463"/>
    <x v="0"/>
    <x v="10"/>
    <d v="2013-12-14T00:00:00"/>
    <s v="Second Class"/>
    <x v="338"/>
    <s v="Rob Williams"/>
    <x v="1"/>
    <s v="United States"/>
    <s v="Chicago"/>
    <x v="10"/>
    <n v="60610"/>
    <x v="2"/>
    <s v="OFF-SU-10001664"/>
    <x v="1"/>
    <x v="14"/>
    <s v="Acme Office Executive Series Stainless Steel Trimmers"/>
    <n v="20.568000000000001"/>
    <n v="3"/>
    <n v="0.2"/>
    <n v="1.5426000000000002"/>
  </r>
  <r>
    <n v="4981"/>
    <x v="2463"/>
    <x v="0"/>
    <x v="10"/>
    <d v="2013-12-14T00:00:00"/>
    <s v="Second Class"/>
    <x v="338"/>
    <s v="Rob Williams"/>
    <x v="1"/>
    <s v="United States"/>
    <s v="Chicago"/>
    <x v="10"/>
    <n v="60610"/>
    <x v="2"/>
    <s v="OFF-AP-10003971"/>
    <x v="1"/>
    <x v="9"/>
    <s v="Belkin 6 Outlet Metallic Surge Strip"/>
    <n v="4.355999999999999"/>
    <n v="2"/>
    <n v="0.8"/>
    <n v="-11.761200000000002"/>
  </r>
  <r>
    <n v="4982"/>
    <x v="2463"/>
    <x v="0"/>
    <x v="10"/>
    <d v="2013-12-14T00:00:00"/>
    <s v="Second Class"/>
    <x v="338"/>
    <s v="Rob Williams"/>
    <x v="1"/>
    <s v="United States"/>
    <s v="Chicago"/>
    <x v="10"/>
    <n v="60610"/>
    <x v="2"/>
    <s v="TEC-AC-10000199"/>
    <x v="2"/>
    <x v="11"/>
    <s v="Kingston Digital DataTraveler 8GB USB 2.0"/>
    <n v="19.040000000000003"/>
    <n v="4"/>
    <n v="0.2"/>
    <n v="-1.4279999999999999"/>
  </r>
  <r>
    <n v="4983"/>
    <x v="2464"/>
    <x v="2"/>
    <x v="912"/>
    <d v="2011-11-22T00:00:00"/>
    <s v="Standard Class"/>
    <x v="340"/>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x v="5"/>
    <s v="Irene Maddox"/>
    <x v="0"/>
    <s v="United States"/>
    <s v="San Diego"/>
    <x v="1"/>
    <n v="92105"/>
    <x v="1"/>
    <s v="OFF-ST-10003442"/>
    <x v="1"/>
    <x v="4"/>
    <s v="Eldon Portable Mobile Manager"/>
    <n v="84.84"/>
    <n v="3"/>
    <n v="0"/>
    <n v="22.9068"/>
  </r>
  <r>
    <n v="4985"/>
    <x v="2466"/>
    <x v="1"/>
    <x v="684"/>
    <d v="2012-09-10T00:00:00"/>
    <s v="Standard Class"/>
    <x v="316"/>
    <s v="Cyma Kinney"/>
    <x v="1"/>
    <s v="United States"/>
    <s v="Nashville"/>
    <x v="18"/>
    <n v="37211"/>
    <x v="0"/>
    <s v="OFF-FA-10003059"/>
    <x v="1"/>
    <x v="13"/>
    <s v="Assorted Color Push Pins"/>
    <n v="7.2400000000000011"/>
    <n v="5"/>
    <n v="0.2"/>
    <n v="1.1764999999999992"/>
  </r>
  <r>
    <n v="4986"/>
    <x v="2467"/>
    <x v="2"/>
    <x v="1010"/>
    <d v="2011-09-03T00:00:00"/>
    <s v="Same Day"/>
    <x v="369"/>
    <s v="Allen Goldenen"/>
    <x v="0"/>
    <s v="United States"/>
    <s v="New York City"/>
    <x v="15"/>
    <n v="10009"/>
    <x v="3"/>
    <s v="OFF-LA-10001175"/>
    <x v="1"/>
    <x v="2"/>
    <s v="Avery 514"/>
    <n v="14.399999999999999"/>
    <n v="5"/>
    <n v="0"/>
    <n v="7.056"/>
  </r>
  <r>
    <n v="4987"/>
    <x v="2468"/>
    <x v="0"/>
    <x v="423"/>
    <d v="2013-04-29T00:00:00"/>
    <s v="Standard Class"/>
    <x v="642"/>
    <s v="Craig Leslie"/>
    <x v="2"/>
    <s v="United States"/>
    <s v="Colorado Springs"/>
    <x v="22"/>
    <n v="80906"/>
    <x v="1"/>
    <s v="OFF-PA-10003441"/>
    <x v="1"/>
    <x v="10"/>
    <s v="Xerox 226"/>
    <n v="15.552000000000003"/>
    <n v="3"/>
    <n v="0.2"/>
    <n v="5.4432"/>
  </r>
  <r>
    <n v="4988"/>
    <x v="2468"/>
    <x v="0"/>
    <x v="423"/>
    <d v="2013-04-29T00:00:00"/>
    <s v="Standard Class"/>
    <x v="642"/>
    <s v="Craig Leslie"/>
    <x v="2"/>
    <s v="United States"/>
    <s v="Colorado Springs"/>
    <x v="22"/>
    <n v="80906"/>
    <x v="1"/>
    <s v="FUR-CH-10004287"/>
    <x v="0"/>
    <x v="1"/>
    <s v="SAFCO Arco Folding Chair"/>
    <n v="1325.76"/>
    <n v="6"/>
    <n v="0.2"/>
    <n v="149.14799999999991"/>
  </r>
  <r>
    <n v="4989"/>
    <x v="2468"/>
    <x v="0"/>
    <x v="423"/>
    <d v="2013-04-29T00:00:00"/>
    <s v="Standard Class"/>
    <x v="642"/>
    <s v="Craig Leslie"/>
    <x v="2"/>
    <s v="United States"/>
    <s v="Colorado Springs"/>
    <x v="22"/>
    <n v="80906"/>
    <x v="1"/>
    <s v="OFF-BI-10004040"/>
    <x v="1"/>
    <x v="8"/>
    <s v="Wilson Jones Impact Binders"/>
    <n v="3.1080000000000001"/>
    <n v="2"/>
    <n v="0.7"/>
    <n v="-2.1755999999999993"/>
  </r>
  <r>
    <n v="4990"/>
    <x v="2469"/>
    <x v="3"/>
    <x v="515"/>
    <d v="2014-09-05T00:00:00"/>
    <s v="Standard Class"/>
    <x v="585"/>
    <s v="Arthur Wiediger"/>
    <x v="2"/>
    <s v="United States"/>
    <s v="San Francisco"/>
    <x v="1"/>
    <n v="94110"/>
    <x v="1"/>
    <s v="OFF-BI-10004022"/>
    <x v="1"/>
    <x v="8"/>
    <s v="Acco Suede Grain Vinyl Round Ring Binder"/>
    <n v="6.6719999999999988"/>
    <n v="3"/>
    <n v="0.2"/>
    <n v="2.1683999999999997"/>
  </r>
  <r>
    <n v="4991"/>
    <x v="2469"/>
    <x v="3"/>
    <x v="515"/>
    <d v="2014-09-05T00:00:00"/>
    <s v="Standard Class"/>
    <x v="585"/>
    <s v="Arthur Wiediger"/>
    <x v="2"/>
    <s v="United States"/>
    <s v="San Francisco"/>
    <x v="1"/>
    <n v="94110"/>
    <x v="1"/>
    <s v="TEC-PH-10002200"/>
    <x v="2"/>
    <x v="7"/>
    <s v="Aastra 6757i CT Wireless VoIP phone"/>
    <n v="689.40800000000002"/>
    <n v="4"/>
    <n v="0.2"/>
    <n v="77.558399999999978"/>
  </r>
  <r>
    <n v="4992"/>
    <x v="2470"/>
    <x v="3"/>
    <x v="226"/>
    <d v="2014-12-14T00:00:00"/>
    <s v="Standard Class"/>
    <x v="428"/>
    <s v="Henry Goldwyn"/>
    <x v="1"/>
    <s v="United States"/>
    <s v="Chicago"/>
    <x v="10"/>
    <n v="60653"/>
    <x v="2"/>
    <s v="OFF-BI-10001120"/>
    <x v="1"/>
    <x v="8"/>
    <s v="Ibico EPK-21 Electric Binding System"/>
    <n v="1889.9899999999998"/>
    <n v="5"/>
    <n v="0.8"/>
    <n v="-2929.4845000000005"/>
  </r>
  <r>
    <n v="4993"/>
    <x v="2471"/>
    <x v="1"/>
    <x v="217"/>
    <d v="2012-12-25T00:00:00"/>
    <s v="Standard Class"/>
    <x v="516"/>
    <s v="Robert Barroso"/>
    <x v="1"/>
    <s v="United States"/>
    <s v="Memphis"/>
    <x v="18"/>
    <n v="38109"/>
    <x v="0"/>
    <s v="OFF-EN-10000461"/>
    <x v="1"/>
    <x v="12"/>
    <s v="#10- 4 1/8&quot; x 9 1/2&quot; Recycled Envelopes"/>
    <n v="55.936000000000007"/>
    <n v="8"/>
    <n v="0.2"/>
    <n v="18.878399999999999"/>
  </r>
  <r>
    <n v="4994"/>
    <x v="2471"/>
    <x v="1"/>
    <x v="217"/>
    <d v="2012-12-25T00:00:00"/>
    <s v="Standard Class"/>
    <x v="516"/>
    <s v="Robert Barroso"/>
    <x v="1"/>
    <s v="United States"/>
    <s v="Memphis"/>
    <x v="18"/>
    <n v="38109"/>
    <x v="0"/>
    <s v="OFF-LA-10004008"/>
    <x v="1"/>
    <x v="2"/>
    <s v="Avery 507"/>
    <n v="18.431999999999999"/>
    <n v="8"/>
    <n v="0.2"/>
    <n v="5.9903999999999984"/>
  </r>
  <r>
    <n v="4995"/>
    <x v="2471"/>
    <x v="1"/>
    <x v="217"/>
    <d v="2012-12-25T00:00:00"/>
    <s v="Standard Class"/>
    <x v="516"/>
    <s v="Robert Barroso"/>
    <x v="1"/>
    <s v="United States"/>
    <s v="Memphis"/>
    <x v="18"/>
    <n v="38109"/>
    <x v="0"/>
    <s v="FUR-FU-10000221"/>
    <x v="0"/>
    <x v="5"/>
    <s v="Master Caster Door Stop, Brown"/>
    <n v="20.32"/>
    <n v="5"/>
    <n v="0.2"/>
    <n v="3.5559999999999992"/>
  </r>
  <r>
    <n v="4996"/>
    <x v="2472"/>
    <x v="2"/>
    <x v="130"/>
    <d v="2011-11-10T00:00:00"/>
    <s v="Standard Class"/>
    <x v="449"/>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x v="754"/>
    <s v="Karen Seio"/>
    <x v="1"/>
    <s v="United States"/>
    <s v="Raleigh"/>
    <x v="3"/>
    <n v="27604"/>
    <x v="0"/>
    <s v="OFF-AP-10000390"/>
    <x v="1"/>
    <x v="9"/>
    <s v="Euro Pro Shark Stick Mini Vacuum"/>
    <n v="48.783999999999999"/>
    <n v="1"/>
    <n v="0.2"/>
    <n v="3.6587999999999976"/>
  </r>
  <r>
    <n v="4998"/>
    <x v="2473"/>
    <x v="3"/>
    <x v="434"/>
    <d v="2014-03-16T00:00:00"/>
    <s v="Standard Class"/>
    <x v="754"/>
    <s v="Karen Seio"/>
    <x v="1"/>
    <s v="United States"/>
    <s v="Raleigh"/>
    <x v="3"/>
    <n v="27604"/>
    <x v="0"/>
    <s v="OFF-BI-10000014"/>
    <x v="1"/>
    <x v="8"/>
    <s v="Heavy-Duty E-Z-D Binders"/>
    <n v="13.092000000000002"/>
    <n v="4"/>
    <n v="0.7"/>
    <n v="-10.037199999999999"/>
  </r>
  <r>
    <n v="4999"/>
    <x v="2474"/>
    <x v="0"/>
    <x v="1011"/>
    <d v="2013-02-04T00:00:00"/>
    <s v="Standard Class"/>
    <x v="337"/>
    <s v="Sample Company A"/>
    <x v="2"/>
    <s v="United States"/>
    <s v="Los Angeles"/>
    <x v="1"/>
    <n v="90045"/>
    <x v="1"/>
    <s v="TEC-PH-10004120"/>
    <x v="2"/>
    <x v="7"/>
    <s v="AT&amp;T 1080 Phone"/>
    <n v="109.59200000000001"/>
    <n v="1"/>
    <n v="0.2"/>
    <n v="8.2194000000000003"/>
  </r>
  <r>
    <n v="5000"/>
    <x v="2474"/>
    <x v="0"/>
    <x v="1011"/>
    <d v="2013-02-04T00:00:00"/>
    <s v="Standard Class"/>
    <x v="337"/>
    <s v="Sample Company A"/>
    <x v="2"/>
    <s v="United States"/>
    <s v="Los Angeles"/>
    <x v="1"/>
    <n v="90045"/>
    <x v="1"/>
    <s v="OFF-PA-10002764"/>
    <x v="1"/>
    <x v="10"/>
    <s v="Staples"/>
    <n v="56.7"/>
    <n v="5"/>
    <n v="0"/>
    <n v="27.782999999999998"/>
  </r>
  <r>
    <n v="5001"/>
    <x v="2475"/>
    <x v="3"/>
    <x v="917"/>
    <d v="2014-05-13T00:00:00"/>
    <s v="Standard Class"/>
    <x v="144"/>
    <s v="Adam Bellavance"/>
    <x v="2"/>
    <s v="United States"/>
    <s v="Los Angeles"/>
    <x v="1"/>
    <n v="90004"/>
    <x v="1"/>
    <s v="TEC-AC-10000736"/>
    <x v="2"/>
    <x v="11"/>
    <s v="Logitech G600 MMO Gaming Mouse"/>
    <n v="79.989999999999995"/>
    <n v="1"/>
    <n v="0"/>
    <n v="28.796399999999998"/>
  </r>
  <r>
    <n v="5002"/>
    <x v="2476"/>
    <x v="0"/>
    <x v="1012"/>
    <d v="2013-05-25T00:00:00"/>
    <s v="Same Day"/>
    <x v="258"/>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x v="258"/>
    <s v="Eugene Hildebrand"/>
    <x v="2"/>
    <s v="United States"/>
    <s v="Newport News"/>
    <x v="17"/>
    <n v="23602"/>
    <x v="0"/>
    <s v="OFF-PA-10004327"/>
    <x v="1"/>
    <x v="10"/>
    <s v="Xerox 1911"/>
    <n v="191.6"/>
    <n v="4"/>
    <n v="0"/>
    <n v="91.967999999999989"/>
  </r>
  <r>
    <n v="5004"/>
    <x v="2477"/>
    <x v="0"/>
    <x v="877"/>
    <d v="2013-10-13T00:00:00"/>
    <s v="Standard Class"/>
    <x v="693"/>
    <s v="Cindy Chapman"/>
    <x v="0"/>
    <s v="United States"/>
    <s v="Los Angeles"/>
    <x v="1"/>
    <n v="90032"/>
    <x v="1"/>
    <s v="OFF-PA-10000143"/>
    <x v="1"/>
    <x v="10"/>
    <s v="Astroparche Fine Business Paper"/>
    <n v="10.56"/>
    <n v="2"/>
    <n v="0"/>
    <n v="5.0688000000000004"/>
  </r>
  <r>
    <n v="5005"/>
    <x v="2478"/>
    <x v="2"/>
    <x v="1013"/>
    <d v="2011-05-02T00:00:00"/>
    <s v="Second Class"/>
    <x v="612"/>
    <s v="Tamara Manning"/>
    <x v="0"/>
    <s v="United States"/>
    <s v="Jackson"/>
    <x v="35"/>
    <n v="39212"/>
    <x v="0"/>
    <s v="TEC-AC-10002550"/>
    <x v="2"/>
    <x v="11"/>
    <s v="Maxell 4.7GB DVD-RW 3/Pack"/>
    <n v="47.79"/>
    <n v="3"/>
    <n v="0"/>
    <n v="16.2486"/>
  </r>
  <r>
    <n v="5006"/>
    <x v="2479"/>
    <x v="1"/>
    <x v="113"/>
    <d v="2012-11-14T00:00:00"/>
    <s v="Second Class"/>
    <x v="281"/>
    <s v="Steve Chapman"/>
    <x v="1"/>
    <s v="United States"/>
    <s v="Richmond"/>
    <x v="14"/>
    <n v="47374"/>
    <x v="2"/>
    <s v="OFF-ST-10003306"/>
    <x v="1"/>
    <x v="4"/>
    <s v="Letter Size Cart"/>
    <n v="714.30000000000007"/>
    <n v="5"/>
    <n v="0"/>
    <n v="207.14699999999993"/>
  </r>
  <r>
    <n v="5007"/>
    <x v="2480"/>
    <x v="1"/>
    <x v="529"/>
    <d v="2012-11-14T00:00:00"/>
    <s v="Standard Class"/>
    <x v="656"/>
    <s v="Dean percer"/>
    <x v="2"/>
    <s v="United States"/>
    <s v="New York City"/>
    <x v="15"/>
    <n v="10035"/>
    <x v="3"/>
    <s v="TEC-MA-10000045"/>
    <x v="2"/>
    <x v="15"/>
    <s v="Zebra ZM400 Thermal Label Printer"/>
    <n v="2321.9"/>
    <n v="2"/>
    <n v="0"/>
    <n v="1114.5119999999999"/>
  </r>
  <r>
    <n v="5008"/>
    <x v="2480"/>
    <x v="1"/>
    <x v="529"/>
    <d v="2012-11-14T00:00:00"/>
    <s v="Standard Class"/>
    <x v="656"/>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x v="756"/>
    <s v="Lisa Ryan"/>
    <x v="1"/>
    <s v="United States"/>
    <s v="Philadelphia"/>
    <x v="9"/>
    <n v="19134"/>
    <x v="3"/>
    <s v="OFF-BI-10004781"/>
    <x v="1"/>
    <x v="8"/>
    <s v="GBC Wire Binding Strips"/>
    <n v="9.5220000000000002"/>
    <n v="1"/>
    <n v="0.7"/>
    <n v="-6.9827999999999975"/>
  </r>
  <r>
    <n v="5010"/>
    <x v="2481"/>
    <x v="1"/>
    <x v="67"/>
    <d v="2012-09-14T00:00:00"/>
    <s v="Standard Class"/>
    <x v="756"/>
    <s v="Lisa Ryan"/>
    <x v="1"/>
    <s v="United States"/>
    <s v="Philadelphia"/>
    <x v="9"/>
    <n v="19134"/>
    <x v="3"/>
    <s v="TEC-PH-10002680"/>
    <x v="2"/>
    <x v="7"/>
    <s v="Samsung Galaxy Note 3"/>
    <n v="791.96399999999994"/>
    <n v="6"/>
    <n v="0.4"/>
    <n v="-131.9940000000002"/>
  </r>
  <r>
    <n v="5011"/>
    <x v="2481"/>
    <x v="1"/>
    <x v="67"/>
    <d v="2012-09-14T00:00:00"/>
    <s v="Standard Class"/>
    <x v="756"/>
    <s v="Lisa Ryan"/>
    <x v="1"/>
    <s v="United States"/>
    <s v="Philadelphia"/>
    <x v="9"/>
    <n v="19134"/>
    <x v="3"/>
    <s v="OFF-BI-10000848"/>
    <x v="1"/>
    <x v="8"/>
    <s v="Angle-D Ring Binders"/>
    <n v="4.9230000000000009"/>
    <n v="3"/>
    <n v="0.7"/>
    <n v="-3.9383999999999997"/>
  </r>
  <r>
    <n v="5012"/>
    <x v="2482"/>
    <x v="3"/>
    <x v="943"/>
    <d v="2014-05-14T00:00:00"/>
    <s v="First Class"/>
    <x v="477"/>
    <s v="Todd Sumrall"/>
    <x v="1"/>
    <s v="United States"/>
    <s v="Phoenix"/>
    <x v="16"/>
    <n v="85023"/>
    <x v="1"/>
    <s v="FUR-BO-10004467"/>
    <x v="0"/>
    <x v="0"/>
    <s v="Bestar Classic Bookcase"/>
    <n v="209.97900000000001"/>
    <n v="7"/>
    <n v="0.7"/>
    <n v="-356.96429999999998"/>
  </r>
  <r>
    <n v="5013"/>
    <x v="2483"/>
    <x v="3"/>
    <x v="246"/>
    <d v="2014-07-27T00:00:00"/>
    <s v="Standard Class"/>
    <x v="680"/>
    <s v="Sean Wendt"/>
    <x v="2"/>
    <s v="United States"/>
    <s v="Cleveland"/>
    <x v="24"/>
    <n v="44105"/>
    <x v="3"/>
    <s v="OFF-BI-10001670"/>
    <x v="1"/>
    <x v="8"/>
    <s v="Vinyl Sectional Post Binders"/>
    <n v="33.930000000000007"/>
    <n v="3"/>
    <n v="0.7"/>
    <n v="-22.619999999999997"/>
  </r>
  <r>
    <n v="5014"/>
    <x v="2483"/>
    <x v="3"/>
    <x v="246"/>
    <d v="2014-07-27T00:00:00"/>
    <s v="Standard Class"/>
    <x v="680"/>
    <s v="Sean Wendt"/>
    <x v="2"/>
    <s v="United States"/>
    <s v="Cleveland"/>
    <x v="24"/>
    <n v="44105"/>
    <x v="3"/>
    <s v="OFF-ST-10000136"/>
    <x v="1"/>
    <x v="4"/>
    <s v="Letter Size File"/>
    <n v="222.32000000000005"/>
    <n v="7"/>
    <n v="0.2"/>
    <n v="25.010999999999967"/>
  </r>
  <r>
    <n v="5015"/>
    <x v="2483"/>
    <x v="3"/>
    <x v="246"/>
    <d v="2014-07-27T00:00:00"/>
    <s v="Standard Class"/>
    <x v="68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x v="513"/>
    <s v="Thea Hendricks"/>
    <x v="0"/>
    <s v="United States"/>
    <s v="Toledo"/>
    <x v="24"/>
    <n v="43615"/>
    <x v="3"/>
    <s v="FUR-FU-10002960"/>
    <x v="0"/>
    <x v="5"/>
    <s v="Eldon 200 Class Desk Accessories, Burgundy"/>
    <n v="35.168000000000006"/>
    <n v="7"/>
    <n v="0.2"/>
    <n v="9.6712000000000025"/>
  </r>
  <r>
    <n v="5017"/>
    <x v="2484"/>
    <x v="2"/>
    <x v="156"/>
    <d v="2011-11-29T00:00:00"/>
    <s v="Standard Class"/>
    <x v="513"/>
    <s v="Thea Hendricks"/>
    <x v="0"/>
    <s v="United States"/>
    <s v="Toledo"/>
    <x v="24"/>
    <n v="43615"/>
    <x v="3"/>
    <s v="TEC-PH-10002584"/>
    <x v="2"/>
    <x v="7"/>
    <s v="Samsung Galaxy S4"/>
    <n v="1502.376"/>
    <n v="4"/>
    <n v="0.4"/>
    <n v="-250.39600000000019"/>
  </r>
  <r>
    <n v="5018"/>
    <x v="2485"/>
    <x v="2"/>
    <x v="647"/>
    <d v="2011-11-18T00:00:00"/>
    <s v="First Class"/>
    <x v="757"/>
    <s v="Shahid Shariari"/>
    <x v="0"/>
    <s v="United States"/>
    <s v="Los Angeles"/>
    <x v="1"/>
    <n v="90008"/>
    <x v="1"/>
    <s v="FUR-FU-10002505"/>
    <x v="0"/>
    <x v="5"/>
    <s v="Eldon 100 Class Desk Accessories"/>
    <n v="10.11"/>
    <n v="3"/>
    <n v="0"/>
    <n v="3.2351999999999994"/>
  </r>
  <r>
    <n v="5019"/>
    <x v="2485"/>
    <x v="2"/>
    <x v="647"/>
    <d v="2011-11-18T00:00:00"/>
    <s v="First Class"/>
    <x v="757"/>
    <s v="Shahid Shariari"/>
    <x v="0"/>
    <s v="United States"/>
    <s v="Los Angeles"/>
    <x v="1"/>
    <n v="90008"/>
    <x v="1"/>
    <s v="TEC-AC-10003832"/>
    <x v="2"/>
    <x v="11"/>
    <s v="Logitech P710e Mobile Speakerphone"/>
    <n v="772.47"/>
    <n v="3"/>
    <n v="0"/>
    <n v="146.76929999999993"/>
  </r>
  <r>
    <n v="5020"/>
    <x v="2485"/>
    <x v="2"/>
    <x v="647"/>
    <d v="2011-11-18T00:00:00"/>
    <s v="First Class"/>
    <x v="757"/>
    <s v="Shahid Shariari"/>
    <x v="0"/>
    <s v="United States"/>
    <s v="Los Angeles"/>
    <x v="1"/>
    <n v="90008"/>
    <x v="1"/>
    <s v="OFF-SU-10002537"/>
    <x v="1"/>
    <x v="14"/>
    <s v="Acme Box Cutter Scissors"/>
    <n v="20.46"/>
    <n v="2"/>
    <n v="0"/>
    <n v="5.3196000000000012"/>
  </r>
  <r>
    <n v="5021"/>
    <x v="2486"/>
    <x v="3"/>
    <x v="721"/>
    <d v="2014-03-26T00:00:00"/>
    <s v="Second Class"/>
    <x v="89"/>
    <s v="Mary Zewe"/>
    <x v="1"/>
    <s v="United States"/>
    <s v="New York City"/>
    <x v="15"/>
    <n v="10011"/>
    <x v="3"/>
    <s v="OFF-SU-10003505"/>
    <x v="1"/>
    <x v="14"/>
    <s v="Premier Electric Letter Opener"/>
    <n v="347.58"/>
    <n v="3"/>
    <n v="0"/>
    <n v="17.378999999999976"/>
  </r>
  <r>
    <n v="5022"/>
    <x v="2487"/>
    <x v="0"/>
    <x v="122"/>
    <d v="2013-12-25T00:00:00"/>
    <s v="Standard Class"/>
    <x v="188"/>
    <s v="Jeremy Ellison"/>
    <x v="0"/>
    <s v="United States"/>
    <s v="San Diego"/>
    <x v="1"/>
    <n v="92037"/>
    <x v="1"/>
    <s v="TEC-AC-10001465"/>
    <x v="2"/>
    <x v="11"/>
    <s v="SanDisk Cruzer 64 GB USB Flash Drive"/>
    <n v="72.64"/>
    <n v="2"/>
    <n v="0"/>
    <n v="21.791999999999994"/>
  </r>
  <r>
    <n v="5023"/>
    <x v="2487"/>
    <x v="0"/>
    <x v="122"/>
    <d v="2013-12-25T00:00:00"/>
    <s v="Standard Class"/>
    <x v="188"/>
    <s v="Jeremy Ellison"/>
    <x v="0"/>
    <s v="United States"/>
    <s v="San Diego"/>
    <x v="1"/>
    <n v="92037"/>
    <x v="1"/>
    <s v="TEC-AC-10003832"/>
    <x v="2"/>
    <x v="11"/>
    <s v="Logitech P710e Mobile Speakerphone"/>
    <n v="772.47"/>
    <n v="3"/>
    <n v="0"/>
    <n v="146.76929999999993"/>
  </r>
  <r>
    <n v="5024"/>
    <x v="2487"/>
    <x v="0"/>
    <x v="122"/>
    <d v="2013-12-25T00:00:00"/>
    <s v="Standard Class"/>
    <x v="188"/>
    <s v="Jeremy Ellison"/>
    <x v="0"/>
    <s v="United States"/>
    <s v="San Diego"/>
    <x v="1"/>
    <n v="92037"/>
    <x v="1"/>
    <s v="FUR-FU-10003731"/>
    <x v="0"/>
    <x v="5"/>
    <s v="Eldon Expressions Wood and Plastic Desk Accessories, Oak"/>
    <n v="39.92"/>
    <n v="4"/>
    <n v="0"/>
    <n v="11.177600000000002"/>
  </r>
  <r>
    <n v="5025"/>
    <x v="2488"/>
    <x v="3"/>
    <x v="570"/>
    <d v="2014-08-04T00:00:00"/>
    <s v="Standard Class"/>
    <x v="288"/>
    <s v="Roland Fjeld"/>
    <x v="0"/>
    <s v="United States"/>
    <s v="Oklahoma City"/>
    <x v="26"/>
    <n v="73120"/>
    <x v="2"/>
    <s v="OFF-BI-10004828"/>
    <x v="1"/>
    <x v="8"/>
    <s v="GBC Poly Designer Binding Covers"/>
    <n v="33.479999999999997"/>
    <n v="2"/>
    <n v="0"/>
    <n v="16.405199999999997"/>
  </r>
  <r>
    <n v="5026"/>
    <x v="2488"/>
    <x v="3"/>
    <x v="570"/>
    <d v="2014-08-04T00:00:00"/>
    <s v="Standard Class"/>
    <x v="288"/>
    <s v="Roland Fjeld"/>
    <x v="0"/>
    <s v="United States"/>
    <s v="Oklahoma City"/>
    <x v="26"/>
    <n v="73120"/>
    <x v="2"/>
    <s v="TEC-PH-10003012"/>
    <x v="2"/>
    <x v="7"/>
    <s v="Nortel Meridian M3904 Professional Digital phone"/>
    <n v="461.97"/>
    <n v="3"/>
    <n v="0"/>
    <n v="133.97129999999996"/>
  </r>
  <r>
    <n v="5027"/>
    <x v="2488"/>
    <x v="3"/>
    <x v="570"/>
    <d v="2014-08-04T00:00:00"/>
    <s v="Standard Class"/>
    <x v="288"/>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x v="288"/>
    <s v="Roland Fjeld"/>
    <x v="0"/>
    <s v="United States"/>
    <s v="Oklahoma City"/>
    <x v="26"/>
    <n v="73120"/>
    <x v="2"/>
    <s v="FUR-CH-10004626"/>
    <x v="0"/>
    <x v="1"/>
    <s v="Office Star Flex Back Scooter Chair with Aluminum Finish Frame"/>
    <n v="302.67"/>
    <n v="3"/>
    <n v="0"/>
    <n v="72.640799999999999"/>
  </r>
  <r>
    <n v="5029"/>
    <x v="2489"/>
    <x v="2"/>
    <x v="814"/>
    <d v="2011-09-07T00:00:00"/>
    <s v="Second Class"/>
    <x v="610"/>
    <s v="Christina VanderZanden"/>
    <x v="0"/>
    <s v="United States"/>
    <s v="Chicago"/>
    <x v="10"/>
    <n v="60653"/>
    <x v="2"/>
    <s v="TEC-AC-10001606"/>
    <x v="2"/>
    <x v="11"/>
    <s v="Logitech Wireless Performance Mouse MX for PC and Mac"/>
    <n v="239.976"/>
    <n v="3"/>
    <n v="0.2"/>
    <n v="53.994600000000005"/>
  </r>
  <r>
    <n v="5030"/>
    <x v="2490"/>
    <x v="3"/>
    <x v="926"/>
    <d v="2014-02-03T00:00:00"/>
    <s v="Standard Class"/>
    <x v="364"/>
    <s v="Vivek Gonzalez"/>
    <x v="0"/>
    <s v="United States"/>
    <s v="San Francisco"/>
    <x v="1"/>
    <n v="94109"/>
    <x v="1"/>
    <s v="OFF-AR-10001216"/>
    <x v="1"/>
    <x v="6"/>
    <s v="Newell 339"/>
    <n v="8.34"/>
    <n v="3"/>
    <n v="0"/>
    <n v="2.1683999999999997"/>
  </r>
  <r>
    <n v="5031"/>
    <x v="2490"/>
    <x v="3"/>
    <x v="926"/>
    <d v="2014-02-03T00:00:00"/>
    <s v="Standard Class"/>
    <x v="364"/>
    <s v="Vivek Gonzalez"/>
    <x v="0"/>
    <s v="United States"/>
    <s v="San Francisco"/>
    <x v="1"/>
    <n v="94109"/>
    <x v="1"/>
    <s v="OFF-SU-10001664"/>
    <x v="1"/>
    <x v="14"/>
    <s v="Acme Office Executive Series Stainless Steel Trimmers"/>
    <n v="8.57"/>
    <n v="1"/>
    <n v="0"/>
    <n v="2.2282000000000002"/>
  </r>
  <r>
    <n v="5032"/>
    <x v="2490"/>
    <x v="3"/>
    <x v="926"/>
    <d v="2014-02-03T00:00:00"/>
    <s v="Standard Class"/>
    <x v="364"/>
    <s v="Vivek Gonzalez"/>
    <x v="0"/>
    <s v="United States"/>
    <s v="San Francisco"/>
    <x v="1"/>
    <n v="94109"/>
    <x v="1"/>
    <s v="OFF-BI-10002498"/>
    <x v="1"/>
    <x v="8"/>
    <s v="Clear Mylar Reinforcing Strips"/>
    <n v="119.61600000000001"/>
    <n v="8"/>
    <n v="0.2"/>
    <n v="40.370399999999997"/>
  </r>
  <r>
    <n v="5033"/>
    <x v="2491"/>
    <x v="0"/>
    <x v="482"/>
    <d v="2014-01-03T00:00:00"/>
    <s v="Standard Class"/>
    <x v="179"/>
    <s v="Brenda Bowman"/>
    <x v="1"/>
    <s v="United States"/>
    <s v="Vineland"/>
    <x v="30"/>
    <n v="8360"/>
    <x v="3"/>
    <s v="FUR-CH-10003968"/>
    <x v="0"/>
    <x v="1"/>
    <s v="Novimex Turbo Task Chair"/>
    <n v="212.94"/>
    <n v="3"/>
    <n v="0"/>
    <n v="25.552800000000005"/>
  </r>
  <r>
    <n v="5034"/>
    <x v="2491"/>
    <x v="0"/>
    <x v="482"/>
    <d v="2014-01-03T00:00:00"/>
    <s v="Standard Class"/>
    <x v="179"/>
    <s v="Brenda Bowman"/>
    <x v="1"/>
    <s v="United States"/>
    <s v="Vineland"/>
    <x v="30"/>
    <n v="8360"/>
    <x v="3"/>
    <s v="OFF-AP-10002765"/>
    <x v="1"/>
    <x v="9"/>
    <s v="Fellowes Advanced Computer Series Surge Protectors"/>
    <n v="26.49"/>
    <n v="1"/>
    <n v="0"/>
    <n v="7.4172000000000011"/>
  </r>
  <r>
    <n v="5035"/>
    <x v="2492"/>
    <x v="1"/>
    <x v="101"/>
    <d v="2012-08-13T00:00:00"/>
    <s v="Second Class"/>
    <x v="367"/>
    <s v="Hallie Redmond"/>
    <x v="2"/>
    <s v="United States"/>
    <s v="Milwaukee"/>
    <x v="6"/>
    <n v="53209"/>
    <x v="2"/>
    <s v="FUR-BO-10004690"/>
    <x v="0"/>
    <x v="0"/>
    <s v="O'Sullivan Cherrywood Estates Traditional Barrister Bookcase"/>
    <n v="687.4"/>
    <n v="5"/>
    <n v="0"/>
    <n v="48.117999999999981"/>
  </r>
  <r>
    <n v="5036"/>
    <x v="2493"/>
    <x v="2"/>
    <x v="322"/>
    <d v="2011-04-12T00:00:00"/>
    <s v="Standard Class"/>
    <x v="609"/>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x v="609"/>
    <s v="Scott Cohen"/>
    <x v="1"/>
    <s v="United States"/>
    <s v="Seattle"/>
    <x v="4"/>
    <n v="98115"/>
    <x v="1"/>
    <s v="TEC-AC-10003441"/>
    <x v="2"/>
    <x v="11"/>
    <s v="Kingston Digital DataTraveler 32GB USB 2.0"/>
    <n v="33.9"/>
    <n v="2"/>
    <n v="0"/>
    <n v="2.0339999999999989"/>
  </r>
  <r>
    <n v="5038"/>
    <x v="2494"/>
    <x v="3"/>
    <x v="701"/>
    <d v="2014-11-22T00:00:00"/>
    <s v="Second Class"/>
    <x v="283"/>
    <s v="Emily Grady"/>
    <x v="0"/>
    <s v="United States"/>
    <s v="Naperville"/>
    <x v="10"/>
    <n v="60540"/>
    <x v="2"/>
    <s v="TEC-AC-10003610"/>
    <x v="2"/>
    <x v="11"/>
    <s v="Logitech Illuminated - Keyboard"/>
    <n v="239.96000000000004"/>
    <n v="5"/>
    <n v="0.2"/>
    <n v="83.98599999999999"/>
  </r>
  <r>
    <n v="5039"/>
    <x v="2495"/>
    <x v="1"/>
    <x v="655"/>
    <d v="2012-07-12T00:00:00"/>
    <s v="First Class"/>
    <x v="477"/>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x v="477"/>
    <s v="Todd Sumrall"/>
    <x v="1"/>
    <s v="United States"/>
    <s v="Wilmington"/>
    <x v="13"/>
    <n v="19805"/>
    <x v="3"/>
    <s v="TEC-PH-10001817"/>
    <x v="2"/>
    <x v="7"/>
    <s v="Wilson Electronics DB Pro Signal Booster"/>
    <n v="716"/>
    <n v="2"/>
    <n v="0"/>
    <n v="193.32000000000005"/>
  </r>
  <r>
    <n v="5041"/>
    <x v="2495"/>
    <x v="1"/>
    <x v="655"/>
    <d v="2012-07-12T00:00:00"/>
    <s v="First Class"/>
    <x v="477"/>
    <s v="Todd Sumrall"/>
    <x v="1"/>
    <s v="United States"/>
    <s v="Wilmington"/>
    <x v="13"/>
    <n v="19805"/>
    <x v="3"/>
    <s v="OFF-BI-10004492"/>
    <x v="1"/>
    <x v="8"/>
    <s v="Tuf-Vin Binders"/>
    <n v="221.06"/>
    <n v="7"/>
    <n v="0"/>
    <n v="103.89819999999997"/>
  </r>
  <r>
    <n v="5042"/>
    <x v="2496"/>
    <x v="0"/>
    <x v="338"/>
    <d v="2013-11-14T00:00:00"/>
    <s v="Second Class"/>
    <x v="482"/>
    <s v="Arianne Irving"/>
    <x v="0"/>
    <s v="United States"/>
    <s v="Los Angeles"/>
    <x v="1"/>
    <n v="90036"/>
    <x v="1"/>
    <s v="OFF-PA-10002421"/>
    <x v="1"/>
    <x v="10"/>
    <s v="Embossed Ink Jet Note Cards"/>
    <n v="67.710000000000008"/>
    <n v="3"/>
    <n v="0"/>
    <n v="32.500799999999998"/>
  </r>
  <r>
    <n v="5043"/>
    <x v="2496"/>
    <x v="0"/>
    <x v="338"/>
    <d v="2013-11-14T00:00:00"/>
    <s v="Second Class"/>
    <x v="482"/>
    <s v="Arianne Irving"/>
    <x v="0"/>
    <s v="United States"/>
    <s v="Los Angeles"/>
    <x v="1"/>
    <n v="90036"/>
    <x v="1"/>
    <s v="OFF-AP-10000055"/>
    <x v="1"/>
    <x v="9"/>
    <s v="Belkin F9S820V06 8 Outlet Surge"/>
    <n v="129.91999999999999"/>
    <n v="4"/>
    <n v="0"/>
    <n v="38.975999999999985"/>
  </r>
  <r>
    <n v="5044"/>
    <x v="2496"/>
    <x v="0"/>
    <x v="338"/>
    <d v="2013-11-14T00:00:00"/>
    <s v="Second Class"/>
    <x v="482"/>
    <s v="Arianne Irving"/>
    <x v="0"/>
    <s v="United States"/>
    <s v="Los Angeles"/>
    <x v="1"/>
    <n v="90036"/>
    <x v="1"/>
    <s v="FUR-FU-10000965"/>
    <x v="0"/>
    <x v="5"/>
    <s v="Howard Miller 11-1/2&quot; Diameter Ridgewood Wall Clock"/>
    <n v="467.46"/>
    <n v="9"/>
    <n v="0"/>
    <n v="191.65860000000001"/>
  </r>
  <r>
    <n v="5045"/>
    <x v="2496"/>
    <x v="0"/>
    <x v="338"/>
    <d v="2013-11-14T00:00:00"/>
    <s v="Second Class"/>
    <x v="482"/>
    <s v="Arianne Irving"/>
    <x v="0"/>
    <s v="United States"/>
    <s v="Los Angeles"/>
    <x v="1"/>
    <n v="90036"/>
    <x v="1"/>
    <s v="OFF-PA-10001363"/>
    <x v="1"/>
    <x v="10"/>
    <s v="Xerox 1933"/>
    <n v="61.4"/>
    <n v="5"/>
    <n v="0"/>
    <n v="28.857999999999997"/>
  </r>
  <r>
    <n v="5046"/>
    <x v="2496"/>
    <x v="0"/>
    <x v="338"/>
    <d v="2013-11-14T00:00:00"/>
    <s v="Second Class"/>
    <x v="482"/>
    <s v="Arianne Irving"/>
    <x v="0"/>
    <s v="United States"/>
    <s v="Los Angeles"/>
    <x v="1"/>
    <n v="90036"/>
    <x v="1"/>
    <s v="OFF-ST-10001496"/>
    <x v="1"/>
    <x v="4"/>
    <s v="Standard Rollaway File with Lock"/>
    <n v="720.76"/>
    <n v="4"/>
    <n v="0"/>
    <n v="187.39760000000001"/>
  </r>
  <r>
    <n v="5047"/>
    <x v="2496"/>
    <x v="0"/>
    <x v="338"/>
    <d v="2013-11-14T00:00:00"/>
    <s v="Second Class"/>
    <x v="482"/>
    <s v="Arianne Irving"/>
    <x v="0"/>
    <s v="United States"/>
    <s v="Los Angeles"/>
    <x v="1"/>
    <n v="90036"/>
    <x v="1"/>
    <s v="OFF-BI-10004656"/>
    <x v="1"/>
    <x v="8"/>
    <s v="Peel &amp; Stick Add-On Corner Pockets"/>
    <n v="5.1840000000000011"/>
    <n v="3"/>
    <n v="0.2"/>
    <n v="1.8143999999999996"/>
  </r>
  <r>
    <n v="5048"/>
    <x v="2496"/>
    <x v="0"/>
    <x v="338"/>
    <d v="2013-11-14T00:00:00"/>
    <s v="Second Class"/>
    <x v="482"/>
    <s v="Arianne Irving"/>
    <x v="0"/>
    <s v="United States"/>
    <s v="Los Angeles"/>
    <x v="1"/>
    <n v="90036"/>
    <x v="1"/>
    <s v="OFF-AR-10001227"/>
    <x v="1"/>
    <x v="6"/>
    <s v="Newell 338"/>
    <n v="14.7"/>
    <n v="5"/>
    <n v="0"/>
    <n v="3.9690000000000003"/>
  </r>
  <r>
    <n v="5049"/>
    <x v="2497"/>
    <x v="2"/>
    <x v="691"/>
    <d v="2011-04-04T00:00:00"/>
    <s v="Standard Class"/>
    <x v="732"/>
    <s v="Dorothy Dickinson"/>
    <x v="0"/>
    <s v="United States"/>
    <s v="Chicago"/>
    <x v="10"/>
    <n v="60610"/>
    <x v="2"/>
    <s v="OFF-BI-10002071"/>
    <x v="1"/>
    <x v="8"/>
    <s v="Fellowes Black Plastic Comb Bindings"/>
    <n v="8.1339999999999986"/>
    <n v="7"/>
    <n v="0.8"/>
    <n v="-13.827800000000003"/>
  </r>
  <r>
    <n v="5050"/>
    <x v="2497"/>
    <x v="2"/>
    <x v="691"/>
    <d v="2011-04-04T00:00:00"/>
    <s v="Standard Class"/>
    <x v="732"/>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x v="144"/>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x v="208"/>
    <s v="Karen Bern"/>
    <x v="1"/>
    <s v="United States"/>
    <s v="Philadelphia"/>
    <x v="9"/>
    <n v="19140"/>
    <x v="3"/>
    <s v="OFF-EN-10000483"/>
    <x v="1"/>
    <x v="12"/>
    <s v="White Envelopes, White Envelopes with Clear Poly Window"/>
    <n v="24.400000000000002"/>
    <n v="2"/>
    <n v="0.2"/>
    <n v="7.9299999999999971"/>
  </r>
  <r>
    <n v="5053"/>
    <x v="2500"/>
    <x v="3"/>
    <x v="240"/>
    <d v="2014-05-20T00:00:00"/>
    <s v="Same Day"/>
    <x v="547"/>
    <s v="John Castell"/>
    <x v="0"/>
    <s v="United States"/>
    <s v="Atlanta"/>
    <x v="32"/>
    <n v="30318"/>
    <x v="0"/>
    <s v="OFF-PA-10003129"/>
    <x v="1"/>
    <x v="10"/>
    <s v="Tops White Computer Printout Paper"/>
    <n v="195.64"/>
    <n v="4"/>
    <n v="0"/>
    <n v="91.950799999999987"/>
  </r>
  <r>
    <n v="5054"/>
    <x v="2501"/>
    <x v="1"/>
    <x v="928"/>
    <d v="2012-01-08T00:00:00"/>
    <s v="Second Class"/>
    <x v="733"/>
    <s v="Amy Hunt"/>
    <x v="0"/>
    <s v="United States"/>
    <s v="Dallas"/>
    <x v="5"/>
    <n v="75217"/>
    <x v="2"/>
    <s v="TEC-AC-10003198"/>
    <x v="2"/>
    <x v="11"/>
    <s v="Enermax Acrylux Wireless Keyboard"/>
    <n v="398.40000000000003"/>
    <n v="5"/>
    <n v="0.2"/>
    <n v="84.659999999999982"/>
  </r>
  <r>
    <n v="5055"/>
    <x v="2501"/>
    <x v="1"/>
    <x v="928"/>
    <d v="2012-01-08T00:00:00"/>
    <s v="Second Class"/>
    <x v="733"/>
    <s v="Amy Hunt"/>
    <x v="0"/>
    <s v="United States"/>
    <s v="Dallas"/>
    <x v="5"/>
    <n v="75217"/>
    <x v="2"/>
    <s v="OFF-AR-10001246"/>
    <x v="1"/>
    <x v="6"/>
    <s v="Newell 317"/>
    <n v="7.0559999999999992"/>
    <n v="3"/>
    <n v="0.2"/>
    <n v="0.79379999999999962"/>
  </r>
  <r>
    <n v="5056"/>
    <x v="2501"/>
    <x v="1"/>
    <x v="928"/>
    <d v="2012-01-08T00:00:00"/>
    <s v="Second Class"/>
    <x v="733"/>
    <s v="Amy Hunt"/>
    <x v="0"/>
    <s v="United States"/>
    <s v="Dallas"/>
    <x v="5"/>
    <n v="75217"/>
    <x v="2"/>
    <s v="FUR-BO-10003272"/>
    <x v="0"/>
    <x v="0"/>
    <s v="O'Sullivan Living Dimensions 5-Shelf Bookcases"/>
    <n v="1352.3975999999998"/>
    <n v="9"/>
    <n v="0.32"/>
    <n v="-437.5404000000002"/>
  </r>
  <r>
    <n v="5057"/>
    <x v="2502"/>
    <x v="1"/>
    <x v="1014"/>
    <d v="2012-09-11T00:00:00"/>
    <s v="First Class"/>
    <x v="392"/>
    <s v="Neoma Murray"/>
    <x v="0"/>
    <s v="United States"/>
    <s v="Moreno Valley"/>
    <x v="1"/>
    <n v="92553"/>
    <x v="1"/>
    <s v="OFF-PA-10002606"/>
    <x v="1"/>
    <x v="10"/>
    <s v="Xerox 1928"/>
    <n v="26.400000000000002"/>
    <n v="5"/>
    <n v="0"/>
    <n v="11.879999999999999"/>
  </r>
  <r>
    <n v="5058"/>
    <x v="2502"/>
    <x v="1"/>
    <x v="1014"/>
    <d v="2012-09-11T00:00:00"/>
    <s v="First Class"/>
    <x v="392"/>
    <s v="Neoma Murray"/>
    <x v="0"/>
    <s v="United States"/>
    <s v="Moreno Valley"/>
    <x v="1"/>
    <n v="92553"/>
    <x v="1"/>
    <s v="OFF-ST-10002486"/>
    <x v="1"/>
    <x v="4"/>
    <s v="Eldon Shelf Savers Cubes and Bins"/>
    <n v="41.88"/>
    <n v="6"/>
    <n v="0"/>
    <n v="0.83759999999999835"/>
  </r>
  <r>
    <n v="5059"/>
    <x v="2503"/>
    <x v="0"/>
    <x v="1015"/>
    <d v="2013-04-08T00:00:00"/>
    <s v="Standard Class"/>
    <x v="229"/>
    <s v="Carlos Soltero"/>
    <x v="0"/>
    <s v="United States"/>
    <s v="Philadelphia"/>
    <x v="9"/>
    <n v="19140"/>
    <x v="3"/>
    <s v="OFF-BI-10004330"/>
    <x v="1"/>
    <x v="8"/>
    <s v="GBC Velobind Prepunched Cover Sets, Regency Series"/>
    <n v="99.846000000000004"/>
    <n v="9"/>
    <n v="0.7"/>
    <n v="-83.204999999999984"/>
  </r>
  <r>
    <n v="5060"/>
    <x v="2504"/>
    <x v="0"/>
    <x v="5"/>
    <d v="2013-12-08T00:00:00"/>
    <s v="Second Class"/>
    <x v="236"/>
    <s v="Theone Pippenger"/>
    <x v="0"/>
    <s v="United States"/>
    <s v="Georgetown"/>
    <x v="0"/>
    <n v="40324"/>
    <x v="0"/>
    <s v="TEC-PH-10000560"/>
    <x v="2"/>
    <x v="7"/>
    <s v="Samsung Galaxy S III - 16GB - pebble blue (T-Mobile)"/>
    <n v="699.98"/>
    <n v="2"/>
    <n v="0"/>
    <n v="195.99440000000004"/>
  </r>
  <r>
    <n v="5061"/>
    <x v="2504"/>
    <x v="0"/>
    <x v="5"/>
    <d v="2013-12-08T00:00:00"/>
    <s v="Second Class"/>
    <x v="236"/>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x v="351"/>
    <s v="Daniel Lacy"/>
    <x v="0"/>
    <s v="United States"/>
    <s v="Minneapolis"/>
    <x v="11"/>
    <n v="55407"/>
    <x v="2"/>
    <s v="OFF-BI-10003684"/>
    <x v="1"/>
    <x v="8"/>
    <s v="Wilson Jones Legal Size Ring Binders"/>
    <n v="43.98"/>
    <n v="2"/>
    <n v="0"/>
    <n v="21.99"/>
  </r>
  <r>
    <n v="5063"/>
    <x v="2505"/>
    <x v="1"/>
    <x v="412"/>
    <d v="2012-05-12T00:00:00"/>
    <s v="Standard Class"/>
    <x v="351"/>
    <s v="Daniel Lacy"/>
    <x v="0"/>
    <s v="United States"/>
    <s v="Minneapolis"/>
    <x v="11"/>
    <n v="55407"/>
    <x v="2"/>
    <s v="TEC-PH-10000441"/>
    <x v="2"/>
    <x v="7"/>
    <s v="VTech DS6151"/>
    <n v="377.96999999999997"/>
    <n v="3"/>
    <n v="0"/>
    <n v="105.83160000000002"/>
  </r>
  <r>
    <n v="5064"/>
    <x v="2505"/>
    <x v="1"/>
    <x v="412"/>
    <d v="2012-05-12T00:00:00"/>
    <s v="Standard Class"/>
    <x v="351"/>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x v="244"/>
    <s v="Christina Anderson"/>
    <x v="0"/>
    <s v="United States"/>
    <s v="Wilmington"/>
    <x v="13"/>
    <n v="19805"/>
    <x v="3"/>
    <s v="TEC-PH-10004977"/>
    <x v="2"/>
    <x v="7"/>
    <s v="GE 30524EE4"/>
    <n v="391.98"/>
    <n v="2"/>
    <n v="0"/>
    <n v="113.67419999999998"/>
  </r>
  <r>
    <n v="5066"/>
    <x v="2507"/>
    <x v="3"/>
    <x v="329"/>
    <d v="2014-12-08T00:00:00"/>
    <s v="Standard Class"/>
    <x v="618"/>
    <s v="Shahid Collister"/>
    <x v="0"/>
    <s v="United States"/>
    <s v="Burlington"/>
    <x v="3"/>
    <n v="27217"/>
    <x v="0"/>
    <s v="TEC-AC-10002001"/>
    <x v="2"/>
    <x v="11"/>
    <s v="Logitech Wireless Gaming Headset G930"/>
    <n v="383.97600000000006"/>
    <n v="3"/>
    <n v="0.2"/>
    <n v="81.59490000000001"/>
  </r>
  <r>
    <n v="5067"/>
    <x v="2507"/>
    <x v="3"/>
    <x v="329"/>
    <d v="2014-12-08T00:00:00"/>
    <s v="Standard Class"/>
    <x v="618"/>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x v="499"/>
    <s v="Tonja Turnell"/>
    <x v="2"/>
    <s v="United States"/>
    <s v="Los Angeles"/>
    <x v="1"/>
    <n v="90008"/>
    <x v="1"/>
    <s v="OFF-AR-10003504"/>
    <x v="1"/>
    <x v="6"/>
    <s v="Newell 347"/>
    <n v="21.400000000000002"/>
    <n v="5"/>
    <n v="0"/>
    <n v="6.2059999999999977"/>
  </r>
  <r>
    <n v="5069"/>
    <x v="2509"/>
    <x v="2"/>
    <x v="233"/>
    <d v="2011-08-12T00:00:00"/>
    <s v="Standard Class"/>
    <x v="15"/>
    <s v="Matt Abelman"/>
    <x v="2"/>
    <s v="United States"/>
    <s v="Trenton"/>
    <x v="12"/>
    <n v="48183"/>
    <x v="2"/>
    <s v="TEC-CO-10001571"/>
    <x v="2"/>
    <x v="16"/>
    <s v="Sharp 1540cs Digital Laser Copier"/>
    <n v="549.99"/>
    <n v="1"/>
    <n v="0"/>
    <n v="274.995"/>
  </r>
  <r>
    <n v="5070"/>
    <x v="2509"/>
    <x v="2"/>
    <x v="233"/>
    <d v="2011-08-12T00:00:00"/>
    <s v="Standard Class"/>
    <x v="15"/>
    <s v="Matt Abelman"/>
    <x v="2"/>
    <s v="United States"/>
    <s v="Trenton"/>
    <x v="12"/>
    <n v="48183"/>
    <x v="2"/>
    <s v="OFF-AP-10002495"/>
    <x v="1"/>
    <x v="9"/>
    <s v="Acco Smartsocket Table Surge Protector, 6 Color-Coded Adapter Outlets"/>
    <n v="167.535"/>
    <n v="3"/>
    <n v="0.1"/>
    <n v="37.229999999999983"/>
  </r>
  <r>
    <n v="5071"/>
    <x v="2509"/>
    <x v="2"/>
    <x v="233"/>
    <d v="2011-08-12T00:00:00"/>
    <s v="Standard Class"/>
    <x v="15"/>
    <s v="Matt Abelman"/>
    <x v="2"/>
    <s v="United States"/>
    <s v="Trenton"/>
    <x v="12"/>
    <n v="48183"/>
    <x v="2"/>
    <s v="OFF-EN-10002500"/>
    <x v="1"/>
    <x v="12"/>
    <s v="Globe Weis Peel &amp; Seel First Class Envelopes"/>
    <n v="38.339999999999996"/>
    <n v="3"/>
    <n v="0"/>
    <n v="17.253"/>
  </r>
  <r>
    <n v="5072"/>
    <x v="2509"/>
    <x v="2"/>
    <x v="233"/>
    <d v="2011-08-12T00:00:00"/>
    <s v="Standard Class"/>
    <x v="15"/>
    <s v="Matt Abelman"/>
    <x v="2"/>
    <s v="United States"/>
    <s v="Trenton"/>
    <x v="12"/>
    <n v="48183"/>
    <x v="2"/>
    <s v="FUR-FU-10002088"/>
    <x v="0"/>
    <x v="5"/>
    <s v="Nu-Dell Float Frame 11 x 14 1/2"/>
    <n v="53.88"/>
    <n v="6"/>
    <n v="0"/>
    <n v="22.629600000000003"/>
  </r>
  <r>
    <n v="5073"/>
    <x v="2509"/>
    <x v="2"/>
    <x v="233"/>
    <d v="2011-08-12T00:00:00"/>
    <s v="Standard Class"/>
    <x v="15"/>
    <s v="Matt Abelman"/>
    <x v="2"/>
    <s v="United States"/>
    <s v="Trenton"/>
    <x v="12"/>
    <n v="48183"/>
    <x v="2"/>
    <s v="TEC-PH-10001128"/>
    <x v="2"/>
    <x v="7"/>
    <s v="Motorola Droid Maxx"/>
    <n v="299.98"/>
    <n v="2"/>
    <n v="0"/>
    <n v="83.994400000000013"/>
  </r>
  <r>
    <n v="5074"/>
    <x v="2510"/>
    <x v="1"/>
    <x v="599"/>
    <d v="2012-11-05T00:00:00"/>
    <s v="Same Day"/>
    <x v="594"/>
    <s v="Justin MacKendrick"/>
    <x v="0"/>
    <s v="United States"/>
    <s v="San Francisco"/>
    <x v="1"/>
    <n v="94109"/>
    <x v="1"/>
    <s v="OFF-ST-10000649"/>
    <x v="1"/>
    <x v="4"/>
    <s v="Hanging Personal Folder File"/>
    <n v="62.8"/>
    <n v="4"/>
    <n v="0"/>
    <n v="15.700000000000003"/>
  </r>
  <r>
    <n v="5075"/>
    <x v="2511"/>
    <x v="3"/>
    <x v="1016"/>
    <d v="2014-04-30T00:00:00"/>
    <s v="Second Class"/>
    <x v="469"/>
    <s v="Mick Brown"/>
    <x v="0"/>
    <s v="United States"/>
    <s v="Los Angeles"/>
    <x v="1"/>
    <n v="90049"/>
    <x v="1"/>
    <s v="OFF-BI-10002103"/>
    <x v="1"/>
    <x v="8"/>
    <s v="Cardinal Slant-D Ring Binder, Heavy Gauge Vinyl"/>
    <n v="13.904"/>
    <n v="2"/>
    <n v="0.2"/>
    <n v="4.5187999999999997"/>
  </r>
  <r>
    <n v="5076"/>
    <x v="2512"/>
    <x v="2"/>
    <x v="1017"/>
    <d v="2011-04-22T00:00:00"/>
    <s v="Second Class"/>
    <x v="277"/>
    <s v="Seth Vernon"/>
    <x v="0"/>
    <s v="United States"/>
    <s v="Houston"/>
    <x v="5"/>
    <n v="77070"/>
    <x v="2"/>
    <s v="FUR-TA-10001705"/>
    <x v="0"/>
    <x v="3"/>
    <s v="Bush Advantage Collection Round Conference Table"/>
    <n v="744.09999999999991"/>
    <n v="5"/>
    <n v="0.3"/>
    <n v="-95.670000000000044"/>
  </r>
  <r>
    <n v="5077"/>
    <x v="2512"/>
    <x v="2"/>
    <x v="1017"/>
    <d v="2011-04-22T00:00:00"/>
    <s v="Second Class"/>
    <x v="277"/>
    <s v="Seth Vernon"/>
    <x v="0"/>
    <s v="United States"/>
    <s v="Houston"/>
    <x v="5"/>
    <n v="77070"/>
    <x v="2"/>
    <s v="OFF-ST-10004634"/>
    <x v="1"/>
    <x v="4"/>
    <s v="Personal Folder Holder, Ebony"/>
    <n v="44.840000000000011"/>
    <n v="5"/>
    <n v="0.2"/>
    <n v="5.6049999999999951"/>
  </r>
  <r>
    <n v="5078"/>
    <x v="2512"/>
    <x v="2"/>
    <x v="1017"/>
    <d v="2011-04-22T00:00:00"/>
    <s v="Second Class"/>
    <x v="277"/>
    <s v="Seth Vernon"/>
    <x v="0"/>
    <s v="United States"/>
    <s v="Houston"/>
    <x v="5"/>
    <n v="77070"/>
    <x v="2"/>
    <s v="FUR-TA-10004442"/>
    <x v="0"/>
    <x v="3"/>
    <s v="Riverside Furniture Stanwyck Manor Table Series"/>
    <n v="401.59000000000003"/>
    <n v="2"/>
    <n v="0.3"/>
    <n v="-131.95100000000002"/>
  </r>
  <r>
    <n v="5079"/>
    <x v="2513"/>
    <x v="3"/>
    <x v="343"/>
    <d v="2014-11-18T00:00:00"/>
    <s v="Standard Class"/>
    <x v="344"/>
    <s v="Catherine Glotzbach"/>
    <x v="2"/>
    <s v="United States"/>
    <s v="Milwaukee"/>
    <x v="6"/>
    <n v="53209"/>
    <x v="2"/>
    <s v="OFF-BI-10002949"/>
    <x v="1"/>
    <x v="8"/>
    <s v="Prestige Round Ring Binders"/>
    <n v="18.240000000000002"/>
    <n v="3"/>
    <n v="0"/>
    <n v="8.5727999999999991"/>
  </r>
  <r>
    <n v="5080"/>
    <x v="2514"/>
    <x v="3"/>
    <x v="920"/>
    <d v="2014-11-30T00:00:00"/>
    <s v="Standard Class"/>
    <x v="214"/>
    <s v="Bradley Drucker"/>
    <x v="0"/>
    <s v="United States"/>
    <s v="San Francisco"/>
    <x v="1"/>
    <n v="94122"/>
    <x v="1"/>
    <s v="FUR-BO-10002213"/>
    <x v="0"/>
    <x v="0"/>
    <s v="Sauder Forest Hills Library, Woodland Oak Finish"/>
    <n v="359.49899999999997"/>
    <n v="3"/>
    <n v="0.15"/>
    <n v="-29.605799999999981"/>
  </r>
  <r>
    <n v="5081"/>
    <x v="2514"/>
    <x v="3"/>
    <x v="920"/>
    <d v="2014-11-30T00:00:00"/>
    <s v="Standard Class"/>
    <x v="214"/>
    <s v="Bradley Drucker"/>
    <x v="0"/>
    <s v="United States"/>
    <s v="San Francisco"/>
    <x v="1"/>
    <n v="94122"/>
    <x v="1"/>
    <s v="OFF-ST-10001325"/>
    <x v="1"/>
    <x v="4"/>
    <s v="Sterilite Officeware Hinged File Box"/>
    <n v="10.48"/>
    <n v="1"/>
    <n v="0"/>
    <n v="2.8296000000000001"/>
  </r>
  <r>
    <n v="5082"/>
    <x v="2515"/>
    <x v="1"/>
    <x v="217"/>
    <d v="2012-12-18T00:00:00"/>
    <s v="Same Day"/>
    <x v="82"/>
    <s v="Jim Kriz"/>
    <x v="2"/>
    <s v="United States"/>
    <s v="Cleveland"/>
    <x v="24"/>
    <n v="44105"/>
    <x v="3"/>
    <s v="OFF-PA-10003441"/>
    <x v="1"/>
    <x v="10"/>
    <s v="Xerox 226"/>
    <n v="20.736000000000004"/>
    <n v="4"/>
    <n v="0.2"/>
    <n v="7.2576000000000001"/>
  </r>
  <r>
    <n v="5083"/>
    <x v="2516"/>
    <x v="0"/>
    <x v="162"/>
    <d v="2013-09-13T00:00:00"/>
    <s v="Standard Class"/>
    <x v="758"/>
    <s v="Jill Matthias"/>
    <x v="0"/>
    <s v="United States"/>
    <s v="Monroe"/>
    <x v="3"/>
    <n v="28110"/>
    <x v="0"/>
    <s v="TEC-AC-10004209"/>
    <x v="2"/>
    <x v="11"/>
    <s v="Memorex Froggy Flash Drive 4 GB"/>
    <n v="35.167999999999999"/>
    <n v="4"/>
    <n v="0.2"/>
    <n v="8.3524000000000012"/>
  </r>
  <r>
    <n v="5084"/>
    <x v="2516"/>
    <x v="0"/>
    <x v="162"/>
    <d v="2013-09-13T00:00:00"/>
    <s v="Standard Class"/>
    <x v="758"/>
    <s v="Jill Matthias"/>
    <x v="0"/>
    <s v="United States"/>
    <s v="Monroe"/>
    <x v="3"/>
    <n v="28110"/>
    <x v="0"/>
    <s v="OFF-PA-10000501"/>
    <x v="1"/>
    <x v="10"/>
    <s v="Petty Cash Envelope"/>
    <n v="64.704000000000008"/>
    <n v="3"/>
    <n v="0.2"/>
    <n v="23.455199999999998"/>
  </r>
  <r>
    <n v="5085"/>
    <x v="2517"/>
    <x v="0"/>
    <x v="112"/>
    <d v="2013-06-10T00:00:00"/>
    <s v="Second Class"/>
    <x v="554"/>
    <s v="Scot Coram"/>
    <x v="1"/>
    <s v="United States"/>
    <s v="Lowell"/>
    <x v="31"/>
    <n v="1852"/>
    <x v="3"/>
    <s v="OFF-PA-10003656"/>
    <x v="1"/>
    <x v="10"/>
    <s v="Xerox 1935"/>
    <n v="105.52"/>
    <n v="4"/>
    <n v="0"/>
    <n v="48.539199999999994"/>
  </r>
  <r>
    <n v="5086"/>
    <x v="2518"/>
    <x v="1"/>
    <x v="974"/>
    <d v="2012-06-23T00:00:00"/>
    <s v="Standard Class"/>
    <x v="467"/>
    <s v="Maria Etezadi"/>
    <x v="2"/>
    <s v="United States"/>
    <s v="Dallas"/>
    <x v="5"/>
    <n v="75081"/>
    <x v="2"/>
    <s v="OFF-BI-10001107"/>
    <x v="1"/>
    <x v="8"/>
    <s v="GBC White Gloss Covers, Plain Front"/>
    <n v="5.7919999999999989"/>
    <n v="2"/>
    <n v="0.8"/>
    <n v="-9.5568000000000026"/>
  </r>
  <r>
    <n v="5087"/>
    <x v="2519"/>
    <x v="1"/>
    <x v="616"/>
    <d v="2012-03-09T00:00:00"/>
    <s v="Standard Class"/>
    <x v="471"/>
    <s v="Katherine Nockton"/>
    <x v="1"/>
    <s v="United States"/>
    <s v="Philadelphia"/>
    <x v="9"/>
    <n v="19120"/>
    <x v="3"/>
    <s v="TEC-PH-10000562"/>
    <x v="2"/>
    <x v="7"/>
    <s v="Samsung Convoy 3"/>
    <n v="466.15799999999996"/>
    <n v="7"/>
    <n v="0.4"/>
    <n v="-93.231599999999958"/>
  </r>
  <r>
    <n v="5088"/>
    <x v="2519"/>
    <x v="1"/>
    <x v="616"/>
    <d v="2012-03-09T00:00:00"/>
    <s v="Standard Class"/>
    <x v="471"/>
    <s v="Katherine Nockton"/>
    <x v="1"/>
    <s v="United States"/>
    <s v="Philadelphia"/>
    <x v="9"/>
    <n v="19120"/>
    <x v="3"/>
    <s v="TEC-AC-10001101"/>
    <x v="2"/>
    <x v="11"/>
    <s v="Sony 16GB Class 10 Micro SDHC R40 Memory Card"/>
    <n v="10.312000000000001"/>
    <n v="1"/>
    <n v="0.2"/>
    <n v="-1.2890000000000006"/>
  </r>
  <r>
    <n v="5089"/>
    <x v="2519"/>
    <x v="1"/>
    <x v="616"/>
    <d v="2012-03-09T00:00:00"/>
    <s v="Standard Class"/>
    <x v="471"/>
    <s v="Katherine Nockton"/>
    <x v="1"/>
    <s v="United States"/>
    <s v="Philadelphia"/>
    <x v="9"/>
    <n v="19120"/>
    <x v="3"/>
    <s v="OFF-BI-10003529"/>
    <x v="1"/>
    <x v="8"/>
    <s v="Avery Round Ring Poly Binders"/>
    <n v="2.556"/>
    <n v="3"/>
    <n v="0.7"/>
    <n v="-1.7892000000000001"/>
  </r>
  <r>
    <n v="5090"/>
    <x v="2520"/>
    <x v="3"/>
    <x v="1018"/>
    <d v="2014-08-08T00:00:00"/>
    <s v="First Class"/>
    <x v="447"/>
    <s v="Harry Marie"/>
    <x v="1"/>
    <s v="United States"/>
    <s v="Loveland"/>
    <x v="22"/>
    <n v="80538"/>
    <x v="1"/>
    <s v="OFF-PA-10001752"/>
    <x v="1"/>
    <x v="10"/>
    <s v="Hammermill CopyPlus Copy Paper (20Lb. and 84 Bright)"/>
    <n v="7.9680000000000009"/>
    <n v="2"/>
    <n v="0.2"/>
    <n v="2.8884000000000007"/>
  </r>
  <r>
    <n v="5091"/>
    <x v="2520"/>
    <x v="3"/>
    <x v="1018"/>
    <d v="2014-08-08T00:00:00"/>
    <s v="First Class"/>
    <x v="447"/>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x v="758"/>
    <s v="Jill Matthias"/>
    <x v="0"/>
    <s v="United States"/>
    <s v="Loveland"/>
    <x v="22"/>
    <n v="80538"/>
    <x v="1"/>
    <s v="OFF-FA-10003472"/>
    <x v="1"/>
    <x v="13"/>
    <s v="Bagged Rubber Bands"/>
    <n v="3.024"/>
    <n v="3"/>
    <n v="0.2"/>
    <n v="-0.6048"/>
  </r>
  <r>
    <n v="5093"/>
    <x v="2522"/>
    <x v="1"/>
    <x v="293"/>
    <d v="2012-05-27T00:00:00"/>
    <s v="Standard Class"/>
    <x v="120"/>
    <s v="Kristen Hastings"/>
    <x v="1"/>
    <s v="United States"/>
    <s v="Woonsocket"/>
    <x v="34"/>
    <n v="2895"/>
    <x v="3"/>
    <s v="OFF-ST-10004507"/>
    <x v="1"/>
    <x v="4"/>
    <s v="Advantus Rolling Storage Box"/>
    <n v="51.449999999999996"/>
    <n v="3"/>
    <n v="0"/>
    <n v="13.891499999999999"/>
  </r>
  <r>
    <n v="5094"/>
    <x v="2523"/>
    <x v="2"/>
    <x v="776"/>
    <d v="2011-12-10T00:00:00"/>
    <s v="Standard Class"/>
    <x v="318"/>
    <s v="Berenike Kampe"/>
    <x v="0"/>
    <s v="United States"/>
    <s v="Chicago"/>
    <x v="10"/>
    <n v="60610"/>
    <x v="2"/>
    <s v="OFF-AP-10004036"/>
    <x v="1"/>
    <x v="9"/>
    <s v="Bionaire 99.97% HEPA Air Cleaner"/>
    <n v="14.015999999999996"/>
    <n v="4"/>
    <n v="0.8"/>
    <n v="-31.536000000000001"/>
  </r>
  <r>
    <n v="5095"/>
    <x v="2523"/>
    <x v="2"/>
    <x v="776"/>
    <d v="2011-12-10T00:00:00"/>
    <s v="Standard Class"/>
    <x v="318"/>
    <s v="Berenike Kampe"/>
    <x v="0"/>
    <s v="United States"/>
    <s v="Chicago"/>
    <x v="10"/>
    <n v="60610"/>
    <x v="2"/>
    <s v="FUR-TA-10004086"/>
    <x v="0"/>
    <x v="3"/>
    <s v="KI Adjustable-Height Table"/>
    <n v="214.95000000000002"/>
    <n v="5"/>
    <n v="0.5"/>
    <n v="-120.37200000000003"/>
  </r>
  <r>
    <n v="5096"/>
    <x v="2523"/>
    <x v="2"/>
    <x v="776"/>
    <d v="2011-12-10T00:00:00"/>
    <s v="Standard Class"/>
    <x v="318"/>
    <s v="Berenike Kampe"/>
    <x v="0"/>
    <s v="United States"/>
    <s v="Chicago"/>
    <x v="10"/>
    <n v="60610"/>
    <x v="2"/>
    <s v="TEC-PH-10000307"/>
    <x v="2"/>
    <x v="7"/>
    <s v="Shocksock Galaxy S4 Armband"/>
    <n v="35.04"/>
    <n v="4"/>
    <n v="0.2"/>
    <n v="-7.0080000000000044"/>
  </r>
  <r>
    <n v="5097"/>
    <x v="2523"/>
    <x v="2"/>
    <x v="776"/>
    <d v="2011-12-10T00:00:00"/>
    <s v="Standard Class"/>
    <x v="318"/>
    <s v="Berenike Kampe"/>
    <x v="0"/>
    <s v="United States"/>
    <s v="Chicago"/>
    <x v="10"/>
    <n v="60610"/>
    <x v="2"/>
    <s v="FUR-FU-10002088"/>
    <x v="0"/>
    <x v="5"/>
    <s v="Nu-Dell Float Frame 11 x 14 1/2"/>
    <n v="10.776000000000002"/>
    <n v="3"/>
    <n v="0.6"/>
    <n v="-4.8491999999999997"/>
  </r>
  <r>
    <n v="5098"/>
    <x v="2523"/>
    <x v="2"/>
    <x v="776"/>
    <d v="2011-12-10T00:00:00"/>
    <s v="Standard Class"/>
    <x v="318"/>
    <s v="Berenike Kampe"/>
    <x v="0"/>
    <s v="United States"/>
    <s v="Chicago"/>
    <x v="10"/>
    <n v="60610"/>
    <x v="2"/>
    <s v="OFF-BI-10004965"/>
    <x v="1"/>
    <x v="8"/>
    <s v="Ibico Covers for Plastic or Wire Binding Elements"/>
    <n v="4.5999999999999988"/>
    <n v="2"/>
    <n v="0.8"/>
    <n v="-8.0500000000000025"/>
  </r>
  <r>
    <n v="5099"/>
    <x v="2523"/>
    <x v="2"/>
    <x v="776"/>
    <d v="2011-12-10T00:00:00"/>
    <s v="Standard Class"/>
    <x v="318"/>
    <s v="Berenike Kampe"/>
    <x v="0"/>
    <s v="United States"/>
    <s v="Chicago"/>
    <x v="10"/>
    <n v="60610"/>
    <x v="2"/>
    <s v="OFF-ST-10002485"/>
    <x v="1"/>
    <x v="4"/>
    <s v="Rogers Deluxe File Chest"/>
    <n v="35.167999999999999"/>
    <n v="2"/>
    <n v="0.2"/>
    <n v="-8.3524000000000012"/>
  </r>
  <r>
    <n v="5100"/>
    <x v="2524"/>
    <x v="1"/>
    <x v="976"/>
    <d v="2012-08-12T00:00:00"/>
    <s v="Standard Class"/>
    <x v="43"/>
    <s v="Parhena Norris"/>
    <x v="2"/>
    <s v="United States"/>
    <s v="Bakersfield"/>
    <x v="1"/>
    <n v="93309"/>
    <x v="1"/>
    <s v="OFF-BI-10002194"/>
    <x v="1"/>
    <x v="8"/>
    <s v="Cardinal Hold-It CD Pocket"/>
    <n v="19.152000000000001"/>
    <n v="3"/>
    <n v="0.2"/>
    <n v="6.4638000000000009"/>
  </r>
  <r>
    <n v="5101"/>
    <x v="2525"/>
    <x v="2"/>
    <x v="461"/>
    <d v="2011-03-17T00:00:00"/>
    <s v="Same Day"/>
    <x v="616"/>
    <s v="Annie Zypern"/>
    <x v="0"/>
    <s v="United States"/>
    <s v="Dallas"/>
    <x v="5"/>
    <n v="75217"/>
    <x v="2"/>
    <s v="OFF-AR-10003732"/>
    <x v="1"/>
    <x v="6"/>
    <s v="Newell 333"/>
    <n v="4.4479999999999995"/>
    <n v="2"/>
    <n v="0.2"/>
    <n v="0.3335999999999999"/>
  </r>
  <r>
    <n v="5102"/>
    <x v="2525"/>
    <x v="2"/>
    <x v="461"/>
    <d v="2011-03-17T00:00:00"/>
    <s v="Same Day"/>
    <x v="616"/>
    <s v="Annie Zypern"/>
    <x v="0"/>
    <s v="United States"/>
    <s v="Dallas"/>
    <x v="5"/>
    <n v="75217"/>
    <x v="2"/>
    <s v="OFF-PA-10002195"/>
    <x v="1"/>
    <x v="10"/>
    <s v="Xerox 1966"/>
    <n v="5.1840000000000011"/>
    <n v="1"/>
    <n v="0.2"/>
    <n v="1.8792"/>
  </r>
  <r>
    <n v="5103"/>
    <x v="2525"/>
    <x v="2"/>
    <x v="461"/>
    <d v="2011-03-17T00:00:00"/>
    <s v="Same Day"/>
    <x v="616"/>
    <s v="Annie Zypern"/>
    <x v="0"/>
    <s v="United States"/>
    <s v="Dallas"/>
    <x v="5"/>
    <n v="75217"/>
    <x v="2"/>
    <s v="OFF-PA-10002365"/>
    <x v="1"/>
    <x v="10"/>
    <s v="Xerox 1967"/>
    <n v="15.552000000000003"/>
    <n v="3"/>
    <n v="0.2"/>
    <n v="5.4432"/>
  </r>
  <r>
    <n v="5104"/>
    <x v="2526"/>
    <x v="1"/>
    <x v="514"/>
    <d v="2012-03-30T00:00:00"/>
    <s v="Second Class"/>
    <x v="421"/>
    <s v="Gene McClure"/>
    <x v="0"/>
    <s v="United States"/>
    <s v="Philadelphia"/>
    <x v="9"/>
    <n v="19140"/>
    <x v="3"/>
    <s v="OFF-PA-10001950"/>
    <x v="1"/>
    <x v="10"/>
    <s v="Southworth 25% Cotton Antique Laid Paper &amp; Envelopes"/>
    <n v="40.032000000000004"/>
    <n v="6"/>
    <n v="0.2"/>
    <n v="12.509999999999993"/>
  </r>
  <r>
    <n v="5105"/>
    <x v="2526"/>
    <x v="1"/>
    <x v="514"/>
    <d v="2012-03-30T00:00:00"/>
    <s v="Second Class"/>
    <x v="421"/>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x v="298"/>
    <s v="Bryan Mills"/>
    <x v="0"/>
    <s v="United States"/>
    <s v="Deltona"/>
    <x v="2"/>
    <n v="32725"/>
    <x v="0"/>
    <s v="FUR-CH-10002439"/>
    <x v="0"/>
    <x v="1"/>
    <s v="Iceberg Nesting Folding Chair, 19w x 6d x 43h"/>
    <n v="186.304"/>
    <n v="4"/>
    <n v="0.2"/>
    <n v="13.972799999999999"/>
  </r>
  <r>
    <n v="5107"/>
    <x v="2528"/>
    <x v="1"/>
    <x v="444"/>
    <d v="2012-09-26T00:00:00"/>
    <s v="Standard Class"/>
    <x v="468"/>
    <s v="Nicole Hansen"/>
    <x v="1"/>
    <s v="United States"/>
    <s v="Columbus"/>
    <x v="32"/>
    <n v="31907"/>
    <x v="0"/>
    <s v="TEC-AC-10000682"/>
    <x v="2"/>
    <x v="11"/>
    <s v="Kensington K72356US Mouse-in-a-Box USB Desktop Mouse"/>
    <n v="66.36"/>
    <n v="4"/>
    <n v="0"/>
    <n v="23.225999999999999"/>
  </r>
  <r>
    <n v="5108"/>
    <x v="2529"/>
    <x v="3"/>
    <x v="1016"/>
    <d v="2014-04-27T00:00:00"/>
    <s v="First Class"/>
    <x v="43"/>
    <s v="Parhena Norris"/>
    <x v="2"/>
    <s v="United States"/>
    <s v="Nashville"/>
    <x v="18"/>
    <n v="37211"/>
    <x v="0"/>
    <s v="OFF-AR-10004078"/>
    <x v="1"/>
    <x v="6"/>
    <s v="Newell 312"/>
    <n v="42.047999999999995"/>
    <n v="9"/>
    <n v="0.2"/>
    <n v="5.2559999999999985"/>
  </r>
  <r>
    <n v="5109"/>
    <x v="2529"/>
    <x v="3"/>
    <x v="1016"/>
    <d v="2014-04-27T00:00:00"/>
    <s v="First Class"/>
    <x v="43"/>
    <s v="Parhena Norris"/>
    <x v="2"/>
    <s v="United States"/>
    <s v="Nashville"/>
    <x v="18"/>
    <n v="37211"/>
    <x v="0"/>
    <s v="OFF-AR-10001958"/>
    <x v="1"/>
    <x v="6"/>
    <s v="Stanley Bostitch Contemporary Electric Pencil Sharpeners"/>
    <n v="67.92"/>
    <n v="5"/>
    <n v="0.2"/>
    <n v="6.7920000000000016"/>
  </r>
  <r>
    <n v="5110"/>
    <x v="2530"/>
    <x v="2"/>
    <x v="638"/>
    <d v="2011-10-22T00:00:00"/>
    <s v="Standard Class"/>
    <x v="553"/>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x v="553"/>
    <s v="Edward Hooks"/>
    <x v="1"/>
    <s v="United States"/>
    <s v="Philadelphia"/>
    <x v="9"/>
    <n v="19134"/>
    <x v="3"/>
    <s v="OFF-ST-10003479"/>
    <x v="1"/>
    <x v="4"/>
    <s v="Eldon Base for stackable storage shelf, platinum"/>
    <n v="186.91200000000001"/>
    <n v="6"/>
    <n v="0.2"/>
    <n v="-35.046000000000028"/>
  </r>
  <r>
    <n v="5112"/>
    <x v="2530"/>
    <x v="2"/>
    <x v="638"/>
    <d v="2011-10-22T00:00:00"/>
    <s v="Standard Class"/>
    <x v="553"/>
    <s v="Edward Hooks"/>
    <x v="1"/>
    <s v="United States"/>
    <s v="Philadelphia"/>
    <x v="9"/>
    <n v="19134"/>
    <x v="3"/>
    <s v="OFF-PA-10003016"/>
    <x v="1"/>
    <x v="10"/>
    <s v="Adams &quot;While You Were Out&quot; Message Pads"/>
    <n v="10.048000000000002"/>
    <n v="4"/>
    <n v="0.2"/>
    <n v="3.1399999999999988"/>
  </r>
  <r>
    <n v="5113"/>
    <x v="2531"/>
    <x v="1"/>
    <x v="50"/>
    <d v="2012-11-13T00:00:00"/>
    <s v="Same Day"/>
    <x v="456"/>
    <s v="Helen Abelman"/>
    <x v="0"/>
    <s v="United States"/>
    <s v="Chicago"/>
    <x v="10"/>
    <n v="60610"/>
    <x v="2"/>
    <s v="FUR-FU-10001025"/>
    <x v="0"/>
    <x v="5"/>
    <s v="Eldon Imàge Series Desk Accessories, Clear"/>
    <n v="17.496000000000002"/>
    <n v="9"/>
    <n v="0.6"/>
    <n v="-7.4357999999999969"/>
  </r>
  <r>
    <n v="5114"/>
    <x v="2532"/>
    <x v="0"/>
    <x v="1011"/>
    <d v="2013-02-02T00:00:00"/>
    <s v="Second Class"/>
    <x v="492"/>
    <s v="Aimee Bixby"/>
    <x v="0"/>
    <s v="United States"/>
    <s v="Dallas"/>
    <x v="5"/>
    <n v="75220"/>
    <x v="2"/>
    <s v="OFF-PA-10003936"/>
    <x v="1"/>
    <x v="10"/>
    <s v="Xerox 1994"/>
    <n v="15.552000000000003"/>
    <n v="3"/>
    <n v="0.2"/>
    <n v="5.4432"/>
  </r>
  <r>
    <n v="5115"/>
    <x v="2533"/>
    <x v="0"/>
    <x v="1019"/>
    <d v="2013-11-23T00:00:00"/>
    <s v="Standard Class"/>
    <x v="333"/>
    <s v="Maribeth Schnelling"/>
    <x v="0"/>
    <s v="United States"/>
    <s v="Carlsbad"/>
    <x v="27"/>
    <n v="88220"/>
    <x v="1"/>
    <s v="OFF-BI-10004140"/>
    <x v="1"/>
    <x v="8"/>
    <s v="Avery Non-Stick Binders"/>
    <n v="10.776000000000002"/>
    <n v="3"/>
    <n v="0.2"/>
    <n v="3.3674999999999984"/>
  </r>
  <r>
    <n v="5116"/>
    <x v="2534"/>
    <x v="3"/>
    <x v="800"/>
    <d v="2014-07-30T00:00:00"/>
    <s v="Standard Class"/>
    <x v="732"/>
    <s v="Dorothy Dickinson"/>
    <x v="0"/>
    <s v="United States"/>
    <s v="Philadelphia"/>
    <x v="9"/>
    <n v="19134"/>
    <x v="3"/>
    <s v="OFF-LA-10004178"/>
    <x v="1"/>
    <x v="2"/>
    <s v="Avery 491"/>
    <n v="3.3040000000000003"/>
    <n v="1"/>
    <n v="0.2"/>
    <n v="1.0737999999999999"/>
  </r>
  <r>
    <n v="5117"/>
    <x v="2535"/>
    <x v="3"/>
    <x v="343"/>
    <d v="2014-11-18T00:00:00"/>
    <s v="Standard Class"/>
    <x v="363"/>
    <s v="Meg Tillman"/>
    <x v="0"/>
    <s v="United States"/>
    <s v="New York City"/>
    <x v="15"/>
    <n v="10009"/>
    <x v="3"/>
    <s v="OFF-ST-10003324"/>
    <x v="1"/>
    <x v="4"/>
    <s v="Belkin OmniView SE Rackmount Kit"/>
    <n v="35.479999999999997"/>
    <n v="1"/>
    <n v="0"/>
    <n v="0"/>
  </r>
  <r>
    <n v="5118"/>
    <x v="2536"/>
    <x v="1"/>
    <x v="120"/>
    <d v="2012-10-03T00:00:00"/>
    <s v="Standard Class"/>
    <x v="421"/>
    <s v="Gene McClure"/>
    <x v="0"/>
    <s v="United States"/>
    <s v="Oceanside"/>
    <x v="15"/>
    <n v="11572"/>
    <x v="3"/>
    <s v="OFF-FA-10004854"/>
    <x v="1"/>
    <x v="13"/>
    <s v="Vinyl Coated Wire Paper Clips in Organizer Box, 800/Box"/>
    <n v="34.44"/>
    <n v="3"/>
    <n v="0"/>
    <n v="16.186799999999998"/>
  </r>
  <r>
    <n v="5119"/>
    <x v="2536"/>
    <x v="1"/>
    <x v="120"/>
    <d v="2012-10-03T00:00:00"/>
    <s v="Standard Class"/>
    <x v="421"/>
    <s v="Gene McClure"/>
    <x v="0"/>
    <s v="United States"/>
    <s v="Oceanside"/>
    <x v="15"/>
    <n v="11572"/>
    <x v="3"/>
    <s v="TEC-MA-10002859"/>
    <x v="2"/>
    <x v="15"/>
    <s v="Ativa MDM8000 8-Sheet Micro-Cut Shredder"/>
    <n v="629.92999999999995"/>
    <n v="7"/>
    <n v="0"/>
    <n v="296.06709999999998"/>
  </r>
  <r>
    <n v="5120"/>
    <x v="2536"/>
    <x v="1"/>
    <x v="120"/>
    <d v="2012-10-03T00:00:00"/>
    <s v="Standard Class"/>
    <x v="421"/>
    <s v="Gene McClure"/>
    <x v="0"/>
    <s v="United States"/>
    <s v="Oceanside"/>
    <x v="15"/>
    <n v="11572"/>
    <x v="3"/>
    <s v="OFF-BI-10000088"/>
    <x v="1"/>
    <x v="8"/>
    <s v="GBC Imprintable Covers"/>
    <n v="79.056000000000012"/>
    <n v="9"/>
    <n v="0.2"/>
    <n v="28.657800000000002"/>
  </r>
  <r>
    <n v="5121"/>
    <x v="2537"/>
    <x v="2"/>
    <x v="527"/>
    <d v="2011-04-08T00:00:00"/>
    <s v="Standard Class"/>
    <x v="10"/>
    <s v="Ken Black"/>
    <x v="1"/>
    <s v="United States"/>
    <s v="Lafayette"/>
    <x v="28"/>
    <n v="70506"/>
    <x v="0"/>
    <s v="OFF-ST-10004180"/>
    <x v="1"/>
    <x v="4"/>
    <s v="Safco Commercial Shelving"/>
    <n v="232.54999999999998"/>
    <n v="5"/>
    <n v="0"/>
    <n v="9.3019999999999925"/>
  </r>
  <r>
    <n v="5122"/>
    <x v="2537"/>
    <x v="2"/>
    <x v="527"/>
    <d v="2011-04-08T00:00:00"/>
    <s v="Standard Class"/>
    <x v="10"/>
    <s v="Ken Black"/>
    <x v="1"/>
    <s v="United States"/>
    <s v="Lafayette"/>
    <x v="28"/>
    <n v="70506"/>
    <x v="0"/>
    <s v="TEC-AC-10002926"/>
    <x v="2"/>
    <x v="11"/>
    <s v="Logitech Wireless Marathon Mouse M705"/>
    <n v="99.98"/>
    <n v="2"/>
    <n v="0"/>
    <n v="42.991400000000006"/>
  </r>
  <r>
    <n v="5123"/>
    <x v="2537"/>
    <x v="2"/>
    <x v="527"/>
    <d v="2011-04-08T00:00:00"/>
    <s v="Standard Class"/>
    <x v="10"/>
    <s v="Ken Black"/>
    <x v="1"/>
    <s v="United States"/>
    <s v="Lafayette"/>
    <x v="28"/>
    <n v="70506"/>
    <x v="0"/>
    <s v="OFF-PA-10003797"/>
    <x v="1"/>
    <x v="10"/>
    <s v="Xerox 209"/>
    <n v="19.440000000000001"/>
    <n v="3"/>
    <n v="0"/>
    <n v="9.3312000000000008"/>
  </r>
  <r>
    <n v="5124"/>
    <x v="2537"/>
    <x v="2"/>
    <x v="527"/>
    <d v="2011-04-08T00:00:00"/>
    <s v="Standard Class"/>
    <x v="10"/>
    <s v="Ken Black"/>
    <x v="1"/>
    <s v="United States"/>
    <s v="Lafayette"/>
    <x v="28"/>
    <n v="70506"/>
    <x v="0"/>
    <s v="OFF-PA-10002195"/>
    <x v="1"/>
    <x v="10"/>
    <s v="Xerox 1966"/>
    <n v="12.96"/>
    <n v="2"/>
    <n v="0"/>
    <n v="6.3504000000000005"/>
  </r>
  <r>
    <n v="5125"/>
    <x v="2538"/>
    <x v="2"/>
    <x v="80"/>
    <d v="2011-09-14T00:00:00"/>
    <s v="Same Day"/>
    <x v="661"/>
    <s v="Darrin Martin"/>
    <x v="0"/>
    <s v="United States"/>
    <s v="New York City"/>
    <x v="15"/>
    <n v="10009"/>
    <x v="3"/>
    <s v="FUR-TA-10001039"/>
    <x v="0"/>
    <x v="3"/>
    <s v="KI Adjustable-Height Table"/>
    <n v="464.29200000000003"/>
    <n v="9"/>
    <n v="0.4"/>
    <n v="-108.33479999999997"/>
  </r>
  <r>
    <n v="5126"/>
    <x v="2538"/>
    <x v="2"/>
    <x v="80"/>
    <d v="2011-09-14T00:00:00"/>
    <s v="Same Day"/>
    <x v="661"/>
    <s v="Darrin Martin"/>
    <x v="0"/>
    <s v="United States"/>
    <s v="New York City"/>
    <x v="15"/>
    <n v="10009"/>
    <x v="3"/>
    <s v="OFF-EN-10001099"/>
    <x v="1"/>
    <x v="12"/>
    <s v="Staples"/>
    <n v="68.459999999999994"/>
    <n v="7"/>
    <n v="0"/>
    <n v="31.491599999999995"/>
  </r>
  <r>
    <n v="5127"/>
    <x v="2538"/>
    <x v="2"/>
    <x v="80"/>
    <d v="2011-09-14T00:00:00"/>
    <s v="Same Day"/>
    <x v="661"/>
    <s v="Darrin Martin"/>
    <x v="0"/>
    <s v="United States"/>
    <s v="New York City"/>
    <x v="15"/>
    <n v="10009"/>
    <x v="3"/>
    <s v="TEC-MA-10003979"/>
    <x v="2"/>
    <x v="15"/>
    <s v="Ativa V4110MDD Micro-Cut Shredder"/>
    <n v="2799.96"/>
    <n v="4"/>
    <n v="0"/>
    <n v="1371.9803999999999"/>
  </r>
  <r>
    <n v="5128"/>
    <x v="2538"/>
    <x v="2"/>
    <x v="80"/>
    <d v="2011-09-14T00:00:00"/>
    <s v="Same Day"/>
    <x v="661"/>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x v="661"/>
    <s v="Darrin Martin"/>
    <x v="0"/>
    <s v="United States"/>
    <s v="New York City"/>
    <x v="15"/>
    <n v="10009"/>
    <x v="3"/>
    <s v="TEC-PH-10001536"/>
    <x v="2"/>
    <x v="7"/>
    <s v="Spigen Samsung Galaxy S5 Case Wallet"/>
    <n v="16.989999999999998"/>
    <n v="1"/>
    <n v="0"/>
    <n v="4.4173999999999989"/>
  </r>
  <r>
    <n v="5130"/>
    <x v="2538"/>
    <x v="2"/>
    <x v="80"/>
    <d v="2011-09-14T00:00:00"/>
    <s v="Same Day"/>
    <x v="661"/>
    <s v="Darrin Martin"/>
    <x v="0"/>
    <s v="United States"/>
    <s v="New York City"/>
    <x v="15"/>
    <n v="10009"/>
    <x v="3"/>
    <s v="TEC-PH-10000526"/>
    <x v="2"/>
    <x v="7"/>
    <s v="Vtech CS6719"/>
    <n v="287.96999999999997"/>
    <n v="3"/>
    <n v="0"/>
    <n v="80.631600000000006"/>
  </r>
  <r>
    <n v="5131"/>
    <x v="2538"/>
    <x v="2"/>
    <x v="80"/>
    <d v="2011-09-14T00:00:00"/>
    <s v="Same Day"/>
    <x v="661"/>
    <s v="Darrin Martin"/>
    <x v="0"/>
    <s v="United States"/>
    <s v="New York City"/>
    <x v="15"/>
    <n v="10009"/>
    <x v="3"/>
    <s v="OFF-PA-10000213"/>
    <x v="1"/>
    <x v="10"/>
    <s v="Xerox 198"/>
    <n v="44.820000000000007"/>
    <n v="9"/>
    <n v="0"/>
    <n v="21.065400000000004"/>
  </r>
  <r>
    <n v="5132"/>
    <x v="2539"/>
    <x v="3"/>
    <x v="614"/>
    <d v="2015-01-06T00:00:00"/>
    <s v="Standard Class"/>
    <x v="130"/>
    <s v="Ben Peterman"/>
    <x v="1"/>
    <s v="United States"/>
    <s v="Anaheim"/>
    <x v="1"/>
    <n v="92804"/>
    <x v="1"/>
    <s v="FUR-FU-10002501"/>
    <x v="0"/>
    <x v="5"/>
    <s v="Nu-Dell Executive Frame"/>
    <n v="101.12"/>
    <n v="8"/>
    <n v="0"/>
    <n v="37.414400000000001"/>
  </r>
  <r>
    <n v="5133"/>
    <x v="2540"/>
    <x v="1"/>
    <x v="1020"/>
    <d v="2012-06-27T00:00:00"/>
    <s v="Standard Class"/>
    <x v="212"/>
    <s v="Emily Phan"/>
    <x v="0"/>
    <s v="United States"/>
    <s v="Deltona"/>
    <x v="2"/>
    <n v="32725"/>
    <x v="0"/>
    <s v="TEC-PH-10001819"/>
    <x v="2"/>
    <x v="7"/>
    <s v="Innergie mMini Combo Duo USB Travel Charging Kit"/>
    <n v="107.97600000000001"/>
    <n v="3"/>
    <n v="0.2"/>
    <n v="37.791599999999988"/>
  </r>
  <r>
    <n v="5134"/>
    <x v="2541"/>
    <x v="3"/>
    <x v="200"/>
    <d v="2014-12-01T00:00:00"/>
    <s v="Standard Class"/>
    <x v="435"/>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x v="435"/>
    <s v="Frank Gastineau"/>
    <x v="2"/>
    <s v="United States"/>
    <s v="New York City"/>
    <x v="15"/>
    <n v="10009"/>
    <x v="3"/>
    <s v="OFF-BI-10003364"/>
    <x v="1"/>
    <x v="8"/>
    <s v="Binding Machine Supplies"/>
    <n v="93.344000000000008"/>
    <n v="4"/>
    <n v="0.2"/>
    <n v="32.670400000000001"/>
  </r>
  <r>
    <n v="5136"/>
    <x v="2542"/>
    <x v="0"/>
    <x v="248"/>
    <d v="2013-10-29T00:00:00"/>
    <s v="Standard Class"/>
    <x v="437"/>
    <s v="Alejandro Ballentine"/>
    <x v="2"/>
    <s v="United States"/>
    <s v="Seattle"/>
    <x v="4"/>
    <n v="98103"/>
    <x v="1"/>
    <s v="OFF-FA-10002983"/>
    <x v="1"/>
    <x v="13"/>
    <s v="Advantus SlideClip Paper Clips"/>
    <n v="17.05"/>
    <n v="5"/>
    <n v="0"/>
    <n v="8.1840000000000011"/>
  </r>
  <r>
    <n v="5137"/>
    <x v="2543"/>
    <x v="1"/>
    <x v="639"/>
    <d v="2012-12-19T00:00:00"/>
    <s v="Standard Class"/>
    <x v="502"/>
    <s v="Rick Duston"/>
    <x v="0"/>
    <s v="United States"/>
    <s v="San Diego"/>
    <x v="1"/>
    <n v="92105"/>
    <x v="1"/>
    <s v="OFF-BI-10002432"/>
    <x v="1"/>
    <x v="8"/>
    <s v="Wilson Jones Standard D-Ring Binders"/>
    <n v="8.0960000000000001"/>
    <n v="2"/>
    <n v="0.2"/>
    <n v="2.7323999999999993"/>
  </r>
  <r>
    <n v="5138"/>
    <x v="2544"/>
    <x v="0"/>
    <x v="373"/>
    <d v="2013-11-18T00:00:00"/>
    <s v="Standard Class"/>
    <x v="747"/>
    <s v="Tom Stivers"/>
    <x v="1"/>
    <s v="United States"/>
    <s v="Oklahoma City"/>
    <x v="26"/>
    <n v="73120"/>
    <x v="2"/>
    <s v="FUR-FU-10003096"/>
    <x v="0"/>
    <x v="5"/>
    <s v="Master Giant Foot Doorstop, Safety Yellow"/>
    <n v="30.36"/>
    <n v="4"/>
    <n v="0"/>
    <n v="13.0548"/>
  </r>
  <r>
    <n v="5139"/>
    <x v="2545"/>
    <x v="3"/>
    <x v="365"/>
    <d v="2014-10-06T00:00:00"/>
    <s v="Standard Class"/>
    <x v="350"/>
    <s v="Joseph Airdo"/>
    <x v="0"/>
    <s v="United States"/>
    <s v="Mount Vernon"/>
    <x v="15"/>
    <n v="10550"/>
    <x v="3"/>
    <s v="OFF-EN-10001539"/>
    <x v="1"/>
    <x v="12"/>
    <s v="Staples"/>
    <n v="23.34"/>
    <n v="3"/>
    <n v="0"/>
    <n v="10.969799999999999"/>
  </r>
  <r>
    <n v="5140"/>
    <x v="2545"/>
    <x v="3"/>
    <x v="365"/>
    <d v="2014-10-06T00:00:00"/>
    <s v="Standard Class"/>
    <x v="350"/>
    <s v="Joseph Airdo"/>
    <x v="0"/>
    <s v="United States"/>
    <s v="Mount Vernon"/>
    <x v="15"/>
    <n v="10550"/>
    <x v="3"/>
    <s v="OFF-PA-10004996"/>
    <x v="1"/>
    <x v="10"/>
    <s v="Speediset Carbonless Redi-Letter 7&quot; x 8 1/2&quot;"/>
    <n v="51.550000000000004"/>
    <n v="5"/>
    <n v="0"/>
    <n v="24.2285"/>
  </r>
  <r>
    <n v="5141"/>
    <x v="2546"/>
    <x v="1"/>
    <x v="627"/>
    <d v="2012-11-12T00:00:00"/>
    <s v="Standard Class"/>
    <x v="517"/>
    <s v="Shaun Weien"/>
    <x v="0"/>
    <s v="United States"/>
    <s v="San Francisco"/>
    <x v="1"/>
    <n v="94109"/>
    <x v="1"/>
    <s v="TEC-AC-10001956"/>
    <x v="2"/>
    <x v="11"/>
    <s v="Microsoft Arc Touch Mouse"/>
    <n v="119.9"/>
    <n v="2"/>
    <n v="0"/>
    <n v="43.164000000000001"/>
  </r>
  <r>
    <n v="5142"/>
    <x v="2547"/>
    <x v="0"/>
    <x v="178"/>
    <d v="2013-04-06T00:00:00"/>
    <s v="Standard Class"/>
    <x v="224"/>
    <s v="Frank Preis"/>
    <x v="0"/>
    <s v="United States"/>
    <s v="New York City"/>
    <x v="15"/>
    <n v="10009"/>
    <x v="3"/>
    <s v="FUR-CH-10000454"/>
    <x v="0"/>
    <x v="1"/>
    <s v="Hon Deluxe Fabric Upholstered Stacking Chairs, Rounded Back"/>
    <n v="1317.492"/>
    <n v="6"/>
    <n v="0.1"/>
    <n v="292.77599999999995"/>
  </r>
  <r>
    <n v="5143"/>
    <x v="2547"/>
    <x v="0"/>
    <x v="178"/>
    <d v="2013-04-06T00:00:00"/>
    <s v="Standard Class"/>
    <x v="224"/>
    <s v="Frank Preis"/>
    <x v="0"/>
    <s v="United States"/>
    <s v="New York City"/>
    <x v="15"/>
    <n v="10009"/>
    <x v="3"/>
    <s v="OFF-SU-10000946"/>
    <x v="1"/>
    <x v="14"/>
    <s v="Staples"/>
    <n v="63.84"/>
    <n v="8"/>
    <n v="0"/>
    <n v="18.513599999999997"/>
  </r>
  <r>
    <n v="5144"/>
    <x v="2547"/>
    <x v="0"/>
    <x v="178"/>
    <d v="2013-04-06T00:00:00"/>
    <s v="Standard Class"/>
    <x v="224"/>
    <s v="Frank Preis"/>
    <x v="0"/>
    <s v="United States"/>
    <s v="New York City"/>
    <x v="15"/>
    <n v="10009"/>
    <x v="3"/>
    <s v="OFF-BI-10004140"/>
    <x v="1"/>
    <x v="8"/>
    <s v="Avery Non-Stick Binders"/>
    <n v="3.5920000000000005"/>
    <n v="1"/>
    <n v="0.2"/>
    <n v="1.1224999999999996"/>
  </r>
  <r>
    <n v="5145"/>
    <x v="2548"/>
    <x v="3"/>
    <x v="62"/>
    <d v="2014-02-08T00:00:00"/>
    <s v="Standard Class"/>
    <x v="252"/>
    <s v="John Lee"/>
    <x v="0"/>
    <s v="United States"/>
    <s v="Los Angeles"/>
    <x v="1"/>
    <n v="90045"/>
    <x v="1"/>
    <s v="FUR-FU-10003039"/>
    <x v="0"/>
    <x v="5"/>
    <s v="Howard Miller 11-1/2&quot; Diameter Grantwood Wall Clock"/>
    <n v="86.26"/>
    <n v="2"/>
    <n v="0"/>
    <n v="29.328400000000002"/>
  </r>
  <r>
    <n v="5146"/>
    <x v="2548"/>
    <x v="3"/>
    <x v="62"/>
    <d v="2014-02-08T00:00:00"/>
    <s v="Standard Class"/>
    <x v="252"/>
    <s v="John Lee"/>
    <x v="0"/>
    <s v="United States"/>
    <s v="Los Angeles"/>
    <x v="1"/>
    <n v="90045"/>
    <x v="1"/>
    <s v="OFF-ST-10000464"/>
    <x v="1"/>
    <x v="4"/>
    <s v="Multi-Use Personal File Cart and Caster Set, Three Stacking Bins"/>
    <n v="139.04"/>
    <n v="4"/>
    <n v="0"/>
    <n v="38.931200000000004"/>
  </r>
  <r>
    <n v="5147"/>
    <x v="2548"/>
    <x v="3"/>
    <x v="62"/>
    <d v="2014-02-08T00:00:00"/>
    <s v="Standard Class"/>
    <x v="252"/>
    <s v="John Lee"/>
    <x v="0"/>
    <s v="United States"/>
    <s v="Los Angeles"/>
    <x v="1"/>
    <n v="90045"/>
    <x v="1"/>
    <s v="OFF-AP-10000252"/>
    <x v="1"/>
    <x v="9"/>
    <s v="Harmony HEPA Quiet Air Purifiers"/>
    <n v="46.8"/>
    <n v="4"/>
    <n v="0"/>
    <n v="16.38"/>
  </r>
  <r>
    <n v="5148"/>
    <x v="2549"/>
    <x v="3"/>
    <x v="165"/>
    <d v="2015-01-01T00:00:00"/>
    <s v="Standard Class"/>
    <x v="311"/>
    <s v="James Lanier"/>
    <x v="2"/>
    <s v="United States"/>
    <s v="Chandler"/>
    <x v="16"/>
    <n v="85224"/>
    <x v="1"/>
    <s v="FUR-FU-10001731"/>
    <x v="0"/>
    <x v="5"/>
    <s v="Acrylic Self-Standing Desk Frames"/>
    <n v="8.5440000000000005"/>
    <n v="4"/>
    <n v="0.2"/>
    <n v="1.9223999999999997"/>
  </r>
  <r>
    <n v="5149"/>
    <x v="2549"/>
    <x v="3"/>
    <x v="165"/>
    <d v="2015-01-01T00:00:00"/>
    <s v="Standard Class"/>
    <x v="311"/>
    <s v="James Lanier"/>
    <x v="2"/>
    <s v="United States"/>
    <s v="Chandler"/>
    <x v="16"/>
    <n v="85224"/>
    <x v="1"/>
    <s v="FUR-CH-10001394"/>
    <x v="0"/>
    <x v="1"/>
    <s v="Global Leather Executive Chair"/>
    <n v="842.37600000000009"/>
    <n v="3"/>
    <n v="0.2"/>
    <n v="105.29699999999988"/>
  </r>
  <r>
    <n v="5150"/>
    <x v="2550"/>
    <x v="2"/>
    <x v="261"/>
    <d v="2011-06-21T00:00:00"/>
    <s v="Same Day"/>
    <x v="506"/>
    <s v="James Galang"/>
    <x v="0"/>
    <s v="United States"/>
    <s v="Long Beach"/>
    <x v="15"/>
    <n v="11561"/>
    <x v="3"/>
    <s v="TEC-PH-10001578"/>
    <x v="2"/>
    <x v="7"/>
    <s v="Polycom SoundStation2 EX Conference phone"/>
    <n v="1214.8499999999999"/>
    <n v="3"/>
    <n v="0"/>
    <n v="352.30649999999997"/>
  </r>
  <r>
    <n v="5151"/>
    <x v="2551"/>
    <x v="3"/>
    <x v="904"/>
    <d v="2014-03-11T00:00:00"/>
    <s v="Second Class"/>
    <x v="64"/>
    <s v="Sally Hughsby"/>
    <x v="1"/>
    <s v="United States"/>
    <s v="San Francisco"/>
    <x v="1"/>
    <n v="94109"/>
    <x v="1"/>
    <s v="OFF-ST-10000675"/>
    <x v="1"/>
    <x v="4"/>
    <s v="File Shuttle II and Handi-File, Black"/>
    <n v="67.78"/>
    <n v="2"/>
    <n v="0"/>
    <n v="16.945"/>
  </r>
  <r>
    <n v="5152"/>
    <x v="2552"/>
    <x v="3"/>
    <x v="145"/>
    <d v="2014-09-29T00:00:00"/>
    <s v="First Class"/>
    <x v="624"/>
    <s v="Luke Schmidt"/>
    <x v="1"/>
    <s v="United States"/>
    <s v="Helena"/>
    <x v="37"/>
    <n v="59601"/>
    <x v="1"/>
    <s v="OFF-ST-10002352"/>
    <x v="1"/>
    <x v="4"/>
    <s v="Iris Project Case"/>
    <n v="39.900000000000006"/>
    <n v="5"/>
    <n v="0"/>
    <n v="10.373999999999999"/>
  </r>
  <r>
    <n v="5153"/>
    <x v="2553"/>
    <x v="2"/>
    <x v="479"/>
    <d v="2011-07-06T00:00:00"/>
    <s v="Standard Class"/>
    <x v="75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x v="75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x v="608"/>
    <s v="Kelly Williams"/>
    <x v="0"/>
    <s v="United States"/>
    <s v="Kirkwood"/>
    <x v="25"/>
    <n v="63122"/>
    <x v="2"/>
    <s v="OFF-BI-10002215"/>
    <x v="1"/>
    <x v="8"/>
    <s v="Wilson Jones Hanging View Binder, White, 1&quot;"/>
    <n v="28.4"/>
    <n v="4"/>
    <n v="0"/>
    <n v="13.063999999999998"/>
  </r>
  <r>
    <n v="5156"/>
    <x v="2554"/>
    <x v="1"/>
    <x v="976"/>
    <d v="2012-08-08T00:00:00"/>
    <s v="First Class"/>
    <x v="608"/>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x v="689"/>
    <s v="Gary Hansen"/>
    <x v="2"/>
    <s v="United States"/>
    <s v="Chicago"/>
    <x v="10"/>
    <n v="60653"/>
    <x v="2"/>
    <s v="TEC-PH-10002584"/>
    <x v="2"/>
    <x v="7"/>
    <s v="Samsung Galaxy S4"/>
    <n v="1001.5840000000001"/>
    <n v="2"/>
    <n v="0.2"/>
    <n v="125.19799999999992"/>
  </r>
  <r>
    <n v="5158"/>
    <x v="2555"/>
    <x v="3"/>
    <x v="160"/>
    <d v="2014-07-05T00:00:00"/>
    <s v="Second Class"/>
    <x v="689"/>
    <s v="Gary Hansen"/>
    <x v="2"/>
    <s v="United States"/>
    <s v="Chicago"/>
    <x v="10"/>
    <n v="60653"/>
    <x v="2"/>
    <s v="FUR-CH-10000229"/>
    <x v="0"/>
    <x v="1"/>
    <s v="Global Enterprise Series Seating High-Back Swivel/Tilt Chairs"/>
    <n v="569.05799999999999"/>
    <n v="3"/>
    <n v="0.3"/>
    <n v="-178.84680000000006"/>
  </r>
  <r>
    <n v="5159"/>
    <x v="2555"/>
    <x v="3"/>
    <x v="160"/>
    <d v="2014-07-05T00:00:00"/>
    <s v="Second Class"/>
    <x v="689"/>
    <s v="Gary Hansen"/>
    <x v="2"/>
    <s v="United States"/>
    <s v="Chicago"/>
    <x v="10"/>
    <n v="60653"/>
    <x v="2"/>
    <s v="FUR-FU-10003799"/>
    <x v="0"/>
    <x v="5"/>
    <s v="Seth Thomas 13 1/2&quot; Wall Clock"/>
    <n v="14.224000000000002"/>
    <n v="2"/>
    <n v="0.6"/>
    <n v="-10.312400000000004"/>
  </r>
  <r>
    <n v="5160"/>
    <x v="2556"/>
    <x v="1"/>
    <x v="662"/>
    <d v="2012-10-30T00:00:00"/>
    <s v="Second Class"/>
    <x v="122"/>
    <s v="Andrew Gjertsen"/>
    <x v="1"/>
    <s v="United States"/>
    <s v="Peoria"/>
    <x v="16"/>
    <n v="85345"/>
    <x v="1"/>
    <s v="TEC-PH-10001700"/>
    <x v="2"/>
    <x v="7"/>
    <s v="Panasonic KX-TG6844B Expandable Digital Cordless Telephone"/>
    <n v="105.584"/>
    <n v="2"/>
    <n v="0.2"/>
    <n v="9.2386000000000053"/>
  </r>
  <r>
    <n v="5161"/>
    <x v="2556"/>
    <x v="1"/>
    <x v="662"/>
    <d v="2012-10-30T00:00:00"/>
    <s v="Second Class"/>
    <x v="122"/>
    <s v="Andrew Gjertsen"/>
    <x v="1"/>
    <s v="United States"/>
    <s v="Peoria"/>
    <x v="16"/>
    <n v="85345"/>
    <x v="1"/>
    <s v="TEC-PH-10001527"/>
    <x v="2"/>
    <x v="7"/>
    <s v="Plantronics MX500i Earset"/>
    <n v="68.720000000000013"/>
    <n v="2"/>
    <n v="0.2"/>
    <n v="-14.603000000000005"/>
  </r>
  <r>
    <n v="5162"/>
    <x v="2557"/>
    <x v="2"/>
    <x v="1021"/>
    <d v="2011-08-05T00:00:00"/>
    <s v="Standard Class"/>
    <x v="747"/>
    <s v="Tom Stivers"/>
    <x v="1"/>
    <s v="United States"/>
    <s v="Seattle"/>
    <x v="4"/>
    <n v="98103"/>
    <x v="1"/>
    <s v="FUR-BO-10002916"/>
    <x v="0"/>
    <x v="0"/>
    <s v="Rush Hierlooms Collection 1&quot; Thick Stackable Bookcases"/>
    <n v="1367.84"/>
    <n v="8"/>
    <n v="0"/>
    <n v="259.88959999999997"/>
  </r>
  <r>
    <n v="5163"/>
    <x v="2558"/>
    <x v="0"/>
    <x v="741"/>
    <d v="2013-11-24T00:00:00"/>
    <s v="Second Class"/>
    <x v="219"/>
    <s v="Ashley Jarboe"/>
    <x v="0"/>
    <s v="United States"/>
    <s v="Taylor"/>
    <x v="12"/>
    <n v="48180"/>
    <x v="2"/>
    <s v="FUR-CH-10000863"/>
    <x v="0"/>
    <x v="1"/>
    <s v="Novimex Swivel Fabric Task Chair"/>
    <n v="301.95999999999998"/>
    <n v="2"/>
    <n v="0"/>
    <n v="33.215599999999995"/>
  </r>
  <r>
    <n v="5164"/>
    <x v="2559"/>
    <x v="1"/>
    <x v="380"/>
    <d v="2012-07-11T00:00:00"/>
    <s v="Standard Class"/>
    <x v="695"/>
    <s v="Sarah Jordon"/>
    <x v="0"/>
    <s v="United States"/>
    <s v="Pasadena"/>
    <x v="1"/>
    <n v="91104"/>
    <x v="1"/>
    <s v="FUR-CH-10003968"/>
    <x v="0"/>
    <x v="1"/>
    <s v="Novimex Turbo Task Chair"/>
    <n v="170.35200000000003"/>
    <n v="3"/>
    <n v="0.2"/>
    <n v="-17.035200000000003"/>
  </r>
  <r>
    <n v="5165"/>
    <x v="2560"/>
    <x v="2"/>
    <x v="849"/>
    <d v="2011-11-16T00:00:00"/>
    <s v="Standard Class"/>
    <x v="710"/>
    <s v="Sam Craven"/>
    <x v="0"/>
    <s v="United States"/>
    <s v="Midland"/>
    <x v="12"/>
    <n v="48640"/>
    <x v="2"/>
    <s v="OFF-AR-10001149"/>
    <x v="1"/>
    <x v="6"/>
    <s v="Avery Hi-Liter Comfort Grip Fluorescent Highlighter, Yellow Ink"/>
    <n v="3.9"/>
    <n v="2"/>
    <n v="0"/>
    <n v="1.5209999999999999"/>
  </r>
  <r>
    <n v="5166"/>
    <x v="2560"/>
    <x v="2"/>
    <x v="849"/>
    <d v="2011-11-16T00:00:00"/>
    <s v="Standard Class"/>
    <x v="710"/>
    <s v="Sam Craven"/>
    <x v="0"/>
    <s v="United States"/>
    <s v="Midland"/>
    <x v="12"/>
    <n v="48640"/>
    <x v="2"/>
    <s v="OFF-PA-10000130"/>
    <x v="1"/>
    <x v="10"/>
    <s v="Xerox 199"/>
    <n v="12.84"/>
    <n v="3"/>
    <n v="0"/>
    <n v="5.7779999999999987"/>
  </r>
  <r>
    <n v="5167"/>
    <x v="2560"/>
    <x v="2"/>
    <x v="849"/>
    <d v="2011-11-16T00:00:00"/>
    <s v="Standard Class"/>
    <x v="710"/>
    <s v="Sam Craven"/>
    <x v="0"/>
    <s v="United States"/>
    <s v="Midland"/>
    <x v="12"/>
    <n v="48640"/>
    <x v="2"/>
    <s v="OFF-PA-10002479"/>
    <x v="1"/>
    <x v="10"/>
    <s v="Xerox 4200 Series MultiUse Premium Copy Paper (20Lb. and 84 Bright)"/>
    <n v="15.84"/>
    <n v="3"/>
    <n v="0"/>
    <n v="7.1280000000000001"/>
  </r>
  <r>
    <n v="5168"/>
    <x v="2560"/>
    <x v="2"/>
    <x v="849"/>
    <d v="2011-11-16T00:00:00"/>
    <s v="Standard Class"/>
    <x v="710"/>
    <s v="Sam Craven"/>
    <x v="0"/>
    <s v="United States"/>
    <s v="Midland"/>
    <x v="12"/>
    <n v="48640"/>
    <x v="2"/>
    <s v="FUR-CH-10004997"/>
    <x v="0"/>
    <x v="1"/>
    <s v="Hon Every-Day Series Multi-Task Chairs"/>
    <n v="563.93999999999994"/>
    <n v="3"/>
    <n v="0"/>
    <n v="112.78800000000001"/>
  </r>
  <r>
    <n v="5169"/>
    <x v="2560"/>
    <x v="2"/>
    <x v="849"/>
    <d v="2011-11-16T00:00:00"/>
    <s v="Standard Class"/>
    <x v="710"/>
    <s v="Sam Craven"/>
    <x v="0"/>
    <s v="United States"/>
    <s v="Midland"/>
    <x v="12"/>
    <n v="48640"/>
    <x v="2"/>
    <s v="OFF-ST-10004950"/>
    <x v="1"/>
    <x v="4"/>
    <s v="Acco Perma 3000 Stacking Storage Drawers"/>
    <n v="62.94"/>
    <n v="3"/>
    <n v="0"/>
    <n v="11.958600000000001"/>
  </r>
  <r>
    <n v="5170"/>
    <x v="2560"/>
    <x v="2"/>
    <x v="849"/>
    <d v="2011-11-16T00:00:00"/>
    <s v="Standard Class"/>
    <x v="710"/>
    <s v="Sam Craven"/>
    <x v="0"/>
    <s v="United States"/>
    <s v="Midland"/>
    <x v="12"/>
    <n v="48640"/>
    <x v="2"/>
    <s v="OFF-ST-10001490"/>
    <x v="1"/>
    <x v="4"/>
    <s v="Hot File 7-Pocket, Floor Stand"/>
    <n v="535.41"/>
    <n v="3"/>
    <n v="0"/>
    <n v="160.62299999999993"/>
  </r>
  <r>
    <n v="5171"/>
    <x v="2561"/>
    <x v="0"/>
    <x v="1022"/>
    <d v="2013-05-30T00:00:00"/>
    <s v="Second Class"/>
    <x v="156"/>
    <s v="Laura Armstrong"/>
    <x v="1"/>
    <s v="United States"/>
    <s v="Detroit"/>
    <x v="12"/>
    <n v="48205"/>
    <x v="2"/>
    <s v="FUR-CH-10002024"/>
    <x v="0"/>
    <x v="1"/>
    <s v="HON 5400 Series Task Chairs for Big and Tall"/>
    <n v="3504.9"/>
    <n v="5"/>
    <n v="0"/>
    <n v="700.98000000000013"/>
  </r>
  <r>
    <n v="5172"/>
    <x v="2561"/>
    <x v="0"/>
    <x v="1022"/>
    <d v="2013-05-30T00:00:00"/>
    <s v="Second Class"/>
    <x v="156"/>
    <s v="Laura Armstrong"/>
    <x v="1"/>
    <s v="United States"/>
    <s v="Detroit"/>
    <x v="12"/>
    <n v="48205"/>
    <x v="2"/>
    <s v="OFF-PA-10001790"/>
    <x v="1"/>
    <x v="10"/>
    <s v="Xerox 1910"/>
    <n v="144.12"/>
    <n v="3"/>
    <n v="0"/>
    <n v="69.177599999999984"/>
  </r>
  <r>
    <n v="5173"/>
    <x v="2561"/>
    <x v="0"/>
    <x v="1022"/>
    <d v="2013-05-30T00:00:00"/>
    <s v="Second Class"/>
    <x v="156"/>
    <s v="Laura Armstrong"/>
    <x v="1"/>
    <s v="United States"/>
    <s v="Detroit"/>
    <x v="12"/>
    <n v="48205"/>
    <x v="2"/>
    <s v="OFF-PA-10000994"/>
    <x v="1"/>
    <x v="10"/>
    <s v="Xerox 1915"/>
    <n v="314.54999999999995"/>
    <n v="3"/>
    <n v="0"/>
    <n v="150.98399999999998"/>
  </r>
  <r>
    <n v="5174"/>
    <x v="2562"/>
    <x v="1"/>
    <x v="936"/>
    <d v="2012-03-10T00:00:00"/>
    <s v="First Class"/>
    <x v="712"/>
    <s v="Fred Chung"/>
    <x v="1"/>
    <s v="United States"/>
    <s v="Pueblo"/>
    <x v="22"/>
    <n v="81001"/>
    <x v="1"/>
    <s v="OFF-AR-10002399"/>
    <x v="1"/>
    <x v="6"/>
    <s v="Dixon Prang Watercolor Pencils, 10-Color Set with Brush"/>
    <n v="3.4079999999999999"/>
    <n v="1"/>
    <n v="0.2"/>
    <n v="0.89459999999999995"/>
  </r>
  <r>
    <n v="5175"/>
    <x v="2563"/>
    <x v="3"/>
    <x v="15"/>
    <d v="2014-10-25T00:00:00"/>
    <s v="Standard Class"/>
    <x v="244"/>
    <s v="Christina Anderson"/>
    <x v="0"/>
    <s v="United States"/>
    <s v="Waco"/>
    <x v="5"/>
    <n v="76706"/>
    <x v="2"/>
    <s v="OFF-BI-10002799"/>
    <x v="1"/>
    <x v="8"/>
    <s v="SlimView Poly Binder, 3/8&quot;"/>
    <n v="2.0719999999999996"/>
    <n v="2"/>
    <n v="0.8"/>
    <n v="-3.5224000000000011"/>
  </r>
  <r>
    <n v="5176"/>
    <x v="2563"/>
    <x v="3"/>
    <x v="15"/>
    <d v="2014-10-25T00:00:00"/>
    <s v="Standard Class"/>
    <x v="244"/>
    <s v="Christina Anderson"/>
    <x v="0"/>
    <s v="United States"/>
    <s v="Waco"/>
    <x v="5"/>
    <n v="76706"/>
    <x v="2"/>
    <s v="FUR-BO-10004360"/>
    <x v="0"/>
    <x v="0"/>
    <s v="Rush Hierlooms Collection Rich Wood Bookcases"/>
    <n v="328.39919999999995"/>
    <n v="3"/>
    <n v="0.32"/>
    <n v="-91.758599999999973"/>
  </r>
  <r>
    <n v="5177"/>
    <x v="2564"/>
    <x v="0"/>
    <x v="732"/>
    <d v="2013-11-09T00:00:00"/>
    <s v="First Class"/>
    <x v="98"/>
    <s v="Joseph Holt"/>
    <x v="0"/>
    <s v="United States"/>
    <s v="San Francisco"/>
    <x v="1"/>
    <n v="94109"/>
    <x v="1"/>
    <s v="OFF-BI-10002082"/>
    <x v="1"/>
    <x v="8"/>
    <s v="GBC Twin Loop Wire Binding Elements"/>
    <n v="53.248000000000005"/>
    <n v="2"/>
    <n v="0.2"/>
    <n v="19.968"/>
  </r>
  <r>
    <n v="5178"/>
    <x v="2565"/>
    <x v="0"/>
    <x v="482"/>
    <d v="2013-12-31T00:00:00"/>
    <s v="Standard Class"/>
    <x v="295"/>
    <s v="Anthony Johnson"/>
    <x v="1"/>
    <s v="United States"/>
    <s v="New York City"/>
    <x v="15"/>
    <n v="10024"/>
    <x v="3"/>
    <s v="OFF-BI-10004967"/>
    <x v="1"/>
    <x v="8"/>
    <s v="Round Ring Binders"/>
    <n v="4.9920000000000009"/>
    <n v="3"/>
    <n v="0.2"/>
    <n v="1.6848000000000001"/>
  </r>
  <r>
    <n v="5179"/>
    <x v="2566"/>
    <x v="1"/>
    <x v="657"/>
    <d v="2012-04-19T00:00:00"/>
    <s v="Standard Class"/>
    <x v="387"/>
    <s v="Bill Tyler"/>
    <x v="1"/>
    <s v="United States"/>
    <s v="Los Angeles"/>
    <x v="1"/>
    <n v="90036"/>
    <x v="1"/>
    <s v="FUR-FU-10004973"/>
    <x v="0"/>
    <x v="5"/>
    <s v="Flat Face Poster Frame"/>
    <n v="37.68"/>
    <n v="2"/>
    <n v="0"/>
    <n v="15.825600000000001"/>
  </r>
  <r>
    <n v="5180"/>
    <x v="2566"/>
    <x v="1"/>
    <x v="657"/>
    <d v="2012-04-19T00:00:00"/>
    <s v="Standard Class"/>
    <x v="387"/>
    <s v="Bill Tyler"/>
    <x v="1"/>
    <s v="United States"/>
    <s v="Los Angeles"/>
    <x v="1"/>
    <n v="90036"/>
    <x v="1"/>
    <s v="TEC-PH-10003645"/>
    <x v="2"/>
    <x v="7"/>
    <s v="Aastra 57i VoIP phone"/>
    <n v="258.57600000000002"/>
    <n v="2"/>
    <n v="0.2"/>
    <n v="19.393200000000007"/>
  </r>
  <r>
    <n v="5181"/>
    <x v="2566"/>
    <x v="1"/>
    <x v="657"/>
    <d v="2012-04-19T00:00:00"/>
    <s v="Standard Class"/>
    <x v="387"/>
    <s v="Bill Tyler"/>
    <x v="1"/>
    <s v="United States"/>
    <s v="Los Angeles"/>
    <x v="1"/>
    <n v="90036"/>
    <x v="1"/>
    <s v="OFF-AP-10004980"/>
    <x v="1"/>
    <x v="9"/>
    <s v="3M Replacement Filter for Office Air Cleaner for 20' x 33' Room"/>
    <n v="75.84"/>
    <n v="2"/>
    <n v="0"/>
    <n v="29.577600000000004"/>
  </r>
  <r>
    <n v="5182"/>
    <x v="2567"/>
    <x v="3"/>
    <x v="510"/>
    <d v="2014-09-16T00:00:00"/>
    <s v="First Class"/>
    <x v="137"/>
    <s v="Don Jones"/>
    <x v="1"/>
    <s v="United States"/>
    <s v="Woonsocket"/>
    <x v="34"/>
    <n v="2895"/>
    <x v="3"/>
    <s v="OFF-PA-10003797"/>
    <x v="1"/>
    <x v="10"/>
    <s v="Xerox 209"/>
    <n v="45.36"/>
    <n v="7"/>
    <n v="0"/>
    <n v="21.772800000000004"/>
  </r>
  <r>
    <n v="5183"/>
    <x v="2567"/>
    <x v="3"/>
    <x v="510"/>
    <d v="2014-09-16T00:00:00"/>
    <s v="First Class"/>
    <x v="137"/>
    <s v="Don Jones"/>
    <x v="1"/>
    <s v="United States"/>
    <s v="Woonsocket"/>
    <x v="34"/>
    <n v="2895"/>
    <x v="3"/>
    <s v="OFF-BI-10003707"/>
    <x v="1"/>
    <x v="8"/>
    <s v="Aluminum Screw Posts"/>
    <n v="45.78"/>
    <n v="3"/>
    <n v="0"/>
    <n v="22.89"/>
  </r>
  <r>
    <n v="5184"/>
    <x v="2568"/>
    <x v="3"/>
    <x v="241"/>
    <d v="2014-09-28T00:00:00"/>
    <s v="First Class"/>
    <x v="165"/>
    <s v="Anna Gayman"/>
    <x v="0"/>
    <s v="United States"/>
    <s v="Columbus"/>
    <x v="32"/>
    <n v="31907"/>
    <x v="0"/>
    <s v="OFF-ST-10000885"/>
    <x v="1"/>
    <x v="4"/>
    <s v="Fellowes Desktop Hanging File Manager"/>
    <n v="40.29"/>
    <n v="3"/>
    <n v="0"/>
    <n v="10.0725"/>
  </r>
  <r>
    <n v="5185"/>
    <x v="2568"/>
    <x v="3"/>
    <x v="241"/>
    <d v="2014-09-28T00:00:00"/>
    <s v="First Class"/>
    <x v="165"/>
    <s v="Anna Gayman"/>
    <x v="0"/>
    <s v="United States"/>
    <s v="Columbus"/>
    <x v="32"/>
    <n v="31907"/>
    <x v="0"/>
    <s v="OFF-BI-10002827"/>
    <x v="1"/>
    <x v="8"/>
    <s v="Avery Durable Poly Binders"/>
    <n v="38.71"/>
    <n v="7"/>
    <n v="0"/>
    <n v="17.8066"/>
  </r>
  <r>
    <n v="5186"/>
    <x v="2569"/>
    <x v="1"/>
    <x v="998"/>
    <d v="2012-10-15T00:00:00"/>
    <s v="Standard Class"/>
    <x v="479"/>
    <s v="John Dryer"/>
    <x v="0"/>
    <s v="United States"/>
    <s v="Jacksonville"/>
    <x v="2"/>
    <n v="32216"/>
    <x v="0"/>
    <s v="OFF-ST-10004459"/>
    <x v="1"/>
    <x v="4"/>
    <s v="Tennsco Single-Tier Lockers"/>
    <n v="1801.6320000000001"/>
    <n v="6"/>
    <n v="0.2"/>
    <n v="-337.80600000000004"/>
  </r>
  <r>
    <n v="5187"/>
    <x v="2570"/>
    <x v="1"/>
    <x v="154"/>
    <d v="2012-12-03T00:00:00"/>
    <s v="Standard Class"/>
    <x v="258"/>
    <s v="Eugene Hildebrand"/>
    <x v="2"/>
    <s v="United States"/>
    <s v="Philadelphia"/>
    <x v="9"/>
    <n v="19140"/>
    <x v="3"/>
    <s v="TEC-PH-10002789"/>
    <x v="2"/>
    <x v="7"/>
    <s v="LG Exalt"/>
    <n v="748.75200000000007"/>
    <n v="8"/>
    <n v="0.4"/>
    <n v="-162.22960000000006"/>
  </r>
  <r>
    <n v="5188"/>
    <x v="2571"/>
    <x v="1"/>
    <x v="1023"/>
    <d v="2012-09-18T00:00:00"/>
    <s v="Standard Class"/>
    <x v="233"/>
    <s v="Zuschuss Carroll"/>
    <x v="0"/>
    <s v="United States"/>
    <s v="Columbus"/>
    <x v="14"/>
    <n v="47201"/>
    <x v="2"/>
    <s v="TEC-AC-10001314"/>
    <x v="2"/>
    <x v="11"/>
    <s v="Case Logic 2.4GHz Wireless Keyboard"/>
    <n v="199.96"/>
    <n v="4"/>
    <n v="0"/>
    <n v="15.996799999999979"/>
  </r>
  <r>
    <n v="5189"/>
    <x v="2571"/>
    <x v="1"/>
    <x v="1023"/>
    <d v="2012-09-18T00:00:00"/>
    <s v="Standard Class"/>
    <x v="233"/>
    <s v="Zuschuss Carroll"/>
    <x v="0"/>
    <s v="United States"/>
    <s v="Columbus"/>
    <x v="14"/>
    <n v="47201"/>
    <x v="2"/>
    <s v="FUR-CH-10000015"/>
    <x v="0"/>
    <x v="1"/>
    <s v="Hon Multipurpose Stacking Arm Chairs"/>
    <n v="1516.2"/>
    <n v="7"/>
    <n v="0"/>
    <n v="394.21199999999999"/>
  </r>
  <r>
    <n v="5190"/>
    <x v="2572"/>
    <x v="3"/>
    <x v="237"/>
    <d v="2014-11-19T00:00:00"/>
    <s v="Standard Class"/>
    <x v="190"/>
    <s v="Xylona Preis"/>
    <x v="0"/>
    <s v="United States"/>
    <s v="Pasadena"/>
    <x v="5"/>
    <n v="77506"/>
    <x v="2"/>
    <s v="TEC-AC-10004855"/>
    <x v="2"/>
    <x v="11"/>
    <s v="V7 USB Numeric Keypad"/>
    <n v="167.95200000000003"/>
    <n v="6"/>
    <n v="0.2"/>
    <n v="-27.292200000000001"/>
  </r>
  <r>
    <n v="5191"/>
    <x v="2572"/>
    <x v="3"/>
    <x v="237"/>
    <d v="2014-11-19T00:00:00"/>
    <s v="Standard Class"/>
    <x v="190"/>
    <s v="Xylona Preis"/>
    <x v="0"/>
    <s v="United States"/>
    <s v="Pasadena"/>
    <x v="5"/>
    <n v="77506"/>
    <x v="2"/>
    <s v="OFF-AR-10003582"/>
    <x v="1"/>
    <x v="6"/>
    <s v="Boston Electric Pencil Sharpener, Model 1818, Charcoal Black"/>
    <n v="45.04"/>
    <n v="2"/>
    <n v="0.2"/>
    <n v="4.5040000000000031"/>
  </r>
  <r>
    <n v="5192"/>
    <x v="2573"/>
    <x v="3"/>
    <x v="1024"/>
    <d v="2014-05-10T00:00:00"/>
    <s v="Standard Class"/>
    <x v="213"/>
    <s v="Darren Koutras"/>
    <x v="0"/>
    <s v="United States"/>
    <s v="San Francisco"/>
    <x v="1"/>
    <n v="94122"/>
    <x v="1"/>
    <s v="OFF-EN-10003448"/>
    <x v="1"/>
    <x v="12"/>
    <s v="Peel &amp; Seel Recycled Catalog Envelopes, Brown"/>
    <n v="23.16"/>
    <n v="2"/>
    <n v="0"/>
    <n v="11.58"/>
  </r>
  <r>
    <n v="5193"/>
    <x v="2574"/>
    <x v="2"/>
    <x v="683"/>
    <d v="2011-12-01T00:00:00"/>
    <s v="Second Class"/>
    <x v="294"/>
    <s v="Chris Selesnick"/>
    <x v="1"/>
    <s v="United States"/>
    <s v="Columbia"/>
    <x v="20"/>
    <n v="29203"/>
    <x v="0"/>
    <s v="FUR-FU-10003773"/>
    <x v="0"/>
    <x v="5"/>
    <s v="Eldon Cleatmat Plus Chair Mats for High Pile Carpets"/>
    <n v="397.59999999999997"/>
    <n v="5"/>
    <n v="0"/>
    <n v="43.735999999999962"/>
  </r>
  <r>
    <n v="5194"/>
    <x v="2574"/>
    <x v="2"/>
    <x v="683"/>
    <d v="2011-12-01T00:00:00"/>
    <s v="Second Class"/>
    <x v="294"/>
    <s v="Chris Selesnick"/>
    <x v="1"/>
    <s v="United States"/>
    <s v="Columbia"/>
    <x v="20"/>
    <n v="29203"/>
    <x v="0"/>
    <s v="OFF-PA-10001363"/>
    <x v="1"/>
    <x v="10"/>
    <s v="Xerox 1933"/>
    <n v="85.96"/>
    <n v="7"/>
    <n v="0"/>
    <n v="40.401199999999996"/>
  </r>
  <r>
    <n v="5195"/>
    <x v="2574"/>
    <x v="2"/>
    <x v="683"/>
    <d v="2011-12-01T00:00:00"/>
    <s v="Second Class"/>
    <x v="294"/>
    <s v="Chris Selesnick"/>
    <x v="1"/>
    <s v="United States"/>
    <s v="Columbia"/>
    <x v="20"/>
    <n v="29203"/>
    <x v="0"/>
    <s v="OFF-AR-10004757"/>
    <x v="1"/>
    <x v="6"/>
    <s v="Crayola Colored Pencils"/>
    <n v="13.12"/>
    <n v="4"/>
    <n v="0"/>
    <n v="4.3295999999999992"/>
  </r>
  <r>
    <n v="5196"/>
    <x v="2574"/>
    <x v="2"/>
    <x v="683"/>
    <d v="2011-12-01T00:00:00"/>
    <s v="Second Class"/>
    <x v="294"/>
    <s v="Chris Selesnick"/>
    <x v="1"/>
    <s v="United States"/>
    <s v="Columbia"/>
    <x v="20"/>
    <n v="29203"/>
    <x v="0"/>
    <s v="OFF-BI-10000309"/>
    <x v="1"/>
    <x v="8"/>
    <s v="GBC Twin Loop Wire Binding Elements, 9/16&quot; Spine, Black"/>
    <n v="45.660000000000004"/>
    <n v="3"/>
    <n v="0"/>
    <n v="22.3734"/>
  </r>
  <r>
    <n v="5197"/>
    <x v="2575"/>
    <x v="2"/>
    <x v="1025"/>
    <d v="2011-05-15T00:00:00"/>
    <s v="Standard Class"/>
    <x v="482"/>
    <s v="Arianne Irving"/>
    <x v="0"/>
    <s v="United States"/>
    <s v="Kent"/>
    <x v="4"/>
    <n v="98031"/>
    <x v="1"/>
    <s v="OFF-EN-10001434"/>
    <x v="1"/>
    <x v="12"/>
    <s v="Strathmore #10 Envelopes, Ultimate White"/>
    <n v="158.13"/>
    <n v="3"/>
    <n v="0"/>
    <n v="77.483699999999999"/>
  </r>
  <r>
    <n v="5198"/>
    <x v="2575"/>
    <x v="2"/>
    <x v="1025"/>
    <d v="2011-05-15T00:00:00"/>
    <s v="Standard Class"/>
    <x v="482"/>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x v="397"/>
    <s v="Alex Avila"/>
    <x v="0"/>
    <s v="United States"/>
    <s v="Round Rock"/>
    <x v="5"/>
    <n v="78664"/>
    <x v="2"/>
    <s v="OFF-SU-10000151"/>
    <x v="1"/>
    <x v="14"/>
    <s v="High Speed Automatic Electric Letter Opener"/>
    <n v="3930.0720000000001"/>
    <n v="3"/>
    <n v="0.2"/>
    <n v="-786.01440000000025"/>
  </r>
  <r>
    <n v="5200"/>
    <x v="2576"/>
    <x v="0"/>
    <x v="840"/>
    <d v="2013-03-09T00:00:00"/>
    <s v="Standard Class"/>
    <x v="397"/>
    <s v="Alex Avila"/>
    <x v="0"/>
    <s v="United States"/>
    <s v="Round Rock"/>
    <x v="5"/>
    <n v="78664"/>
    <x v="2"/>
    <s v="OFF-FA-10001332"/>
    <x v="1"/>
    <x v="13"/>
    <s v="Acco Banker's Clasps, 5 3/4&quot;-Long"/>
    <n v="2.3039999999999998"/>
    <n v="1"/>
    <n v="0.2"/>
    <n v="0.77759999999999996"/>
  </r>
  <r>
    <n v="5201"/>
    <x v="2576"/>
    <x v="0"/>
    <x v="840"/>
    <d v="2013-03-09T00:00:00"/>
    <s v="Standard Class"/>
    <x v="397"/>
    <s v="Alex Avila"/>
    <x v="0"/>
    <s v="United States"/>
    <s v="Round Rock"/>
    <x v="5"/>
    <n v="78664"/>
    <x v="2"/>
    <s v="TEC-PH-10000895"/>
    <x v="2"/>
    <x v="7"/>
    <s v="Polycom VVX 310 VoIP phone"/>
    <n v="431.97600000000006"/>
    <n v="3"/>
    <n v="0.2"/>
    <n v="32.398200000000017"/>
  </r>
  <r>
    <n v="5202"/>
    <x v="2576"/>
    <x v="0"/>
    <x v="840"/>
    <d v="2013-03-09T00:00:00"/>
    <s v="Standard Class"/>
    <x v="397"/>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x v="681"/>
    <s v="Richard Eichhorn"/>
    <x v="0"/>
    <s v="United States"/>
    <s v="Oakland"/>
    <x v="1"/>
    <n v="94601"/>
    <x v="1"/>
    <s v="FUR-FU-10004018"/>
    <x v="0"/>
    <x v="5"/>
    <s v="Tensor Computer Mounted Lamp"/>
    <n v="104.23"/>
    <n v="7"/>
    <n v="0"/>
    <n v="28.142100000000006"/>
  </r>
  <r>
    <n v="5204"/>
    <x v="2577"/>
    <x v="1"/>
    <x v="762"/>
    <d v="2012-08-19T00:00:00"/>
    <s v="Standard Class"/>
    <x v="681"/>
    <s v="Richard Eichhorn"/>
    <x v="0"/>
    <s v="United States"/>
    <s v="Oakland"/>
    <x v="1"/>
    <n v="94601"/>
    <x v="1"/>
    <s v="OFF-ST-10003638"/>
    <x v="1"/>
    <x v="4"/>
    <s v="Mobile Personal File Cube"/>
    <n v="70.260000000000005"/>
    <n v="3"/>
    <n v="0"/>
    <n v="18.970199999999998"/>
  </r>
  <r>
    <n v="5205"/>
    <x v="2578"/>
    <x v="1"/>
    <x v="811"/>
    <d v="2012-09-18T00:00:00"/>
    <s v="Standard Class"/>
    <x v="612"/>
    <s v="Tamara Manning"/>
    <x v="0"/>
    <s v="United States"/>
    <s v="Auburn"/>
    <x v="15"/>
    <n v="13021"/>
    <x v="3"/>
    <s v="OFF-AR-10004685"/>
    <x v="1"/>
    <x v="6"/>
    <s v="Binney &amp; Smith Crayola Metallic Colored Pencils, 8-Color Set"/>
    <n v="9.26"/>
    <n v="2"/>
    <n v="0"/>
    <n v="3.0557999999999996"/>
  </r>
  <r>
    <n v="5206"/>
    <x v="2578"/>
    <x v="1"/>
    <x v="811"/>
    <d v="2012-09-18T00:00:00"/>
    <s v="Standard Class"/>
    <x v="612"/>
    <s v="Tamara Manning"/>
    <x v="0"/>
    <s v="United States"/>
    <s v="Auburn"/>
    <x v="15"/>
    <n v="13021"/>
    <x v="3"/>
    <s v="OFF-ST-10001713"/>
    <x v="1"/>
    <x v="4"/>
    <s v="Gould Plastics 9-Pocket Panel Bin, 18-3/8w x 5-1/4d x 20-1/2h, Black"/>
    <n v="105.98"/>
    <n v="2"/>
    <n v="0"/>
    <n v="4.2391999999999967"/>
  </r>
  <r>
    <n v="5207"/>
    <x v="2578"/>
    <x v="1"/>
    <x v="811"/>
    <d v="2012-09-18T00:00:00"/>
    <s v="Standard Class"/>
    <x v="612"/>
    <s v="Tamara Manning"/>
    <x v="0"/>
    <s v="United States"/>
    <s v="Auburn"/>
    <x v="15"/>
    <n v="13021"/>
    <x v="3"/>
    <s v="OFF-FA-10000490"/>
    <x v="1"/>
    <x v="13"/>
    <s v="OIC Binder Clips, Mini, 1/4&quot; Capacity, Black"/>
    <n v="1.24"/>
    <n v="1"/>
    <n v="0"/>
    <n v="0.58279999999999998"/>
  </r>
  <r>
    <n v="5208"/>
    <x v="2578"/>
    <x v="1"/>
    <x v="811"/>
    <d v="2012-09-18T00:00:00"/>
    <s v="Standard Class"/>
    <x v="612"/>
    <s v="Tamara Manning"/>
    <x v="0"/>
    <s v="United States"/>
    <s v="Auburn"/>
    <x v="15"/>
    <n v="13021"/>
    <x v="3"/>
    <s v="OFF-LA-10002043"/>
    <x v="1"/>
    <x v="2"/>
    <s v="Avery 489"/>
    <n v="20.7"/>
    <n v="2"/>
    <n v="0"/>
    <n v="9.9359999999999999"/>
  </r>
  <r>
    <n v="5209"/>
    <x v="2578"/>
    <x v="1"/>
    <x v="811"/>
    <d v="2012-09-18T00:00:00"/>
    <s v="Standard Class"/>
    <x v="612"/>
    <s v="Tamara Manning"/>
    <x v="0"/>
    <s v="United States"/>
    <s v="Auburn"/>
    <x v="15"/>
    <n v="13021"/>
    <x v="3"/>
    <s v="OFF-PA-10002464"/>
    <x v="1"/>
    <x v="10"/>
    <s v="HP Office Recycled Paper (20Lb. and 87 Bright)"/>
    <n v="28.900000000000002"/>
    <n v="5"/>
    <n v="0"/>
    <n v="14.161000000000001"/>
  </r>
  <r>
    <n v="5210"/>
    <x v="2578"/>
    <x v="1"/>
    <x v="811"/>
    <d v="2012-09-18T00:00:00"/>
    <s v="Standard Class"/>
    <x v="612"/>
    <s v="Tamara Manning"/>
    <x v="0"/>
    <s v="United States"/>
    <s v="Auburn"/>
    <x v="15"/>
    <n v="13021"/>
    <x v="3"/>
    <s v="OFF-EN-10002504"/>
    <x v="1"/>
    <x v="12"/>
    <s v="Tyvek  Top-Opening Peel &amp; Seel Envelopes, Plain White"/>
    <n v="27.18"/>
    <n v="1"/>
    <n v="0"/>
    <n v="12.7746"/>
  </r>
  <r>
    <n v="5211"/>
    <x v="2579"/>
    <x v="1"/>
    <x v="1026"/>
    <d v="2012-01-18T00:00:00"/>
    <s v="Standard Class"/>
    <x v="453"/>
    <s v="Yana Sorensen"/>
    <x v="1"/>
    <s v="United States"/>
    <s v="Newark"/>
    <x v="13"/>
    <n v="19711"/>
    <x v="3"/>
    <s v="OFF-ST-10002615"/>
    <x v="1"/>
    <x v="4"/>
    <s v="Dual Level, Single-Width Filing Carts"/>
    <n v="465.18"/>
    <n v="3"/>
    <n v="0"/>
    <n v="120.94680000000001"/>
  </r>
  <r>
    <n v="5212"/>
    <x v="2580"/>
    <x v="1"/>
    <x v="793"/>
    <d v="2012-05-16T00:00:00"/>
    <s v="Second Class"/>
    <x v="616"/>
    <s v="Annie Zypern"/>
    <x v="0"/>
    <s v="United States"/>
    <s v="New York City"/>
    <x v="15"/>
    <n v="10024"/>
    <x v="3"/>
    <s v="OFF-ST-10004258"/>
    <x v="1"/>
    <x v="4"/>
    <s v="Portable Personal File Box"/>
    <n v="36.630000000000003"/>
    <n v="3"/>
    <n v="0"/>
    <n v="9.8901000000000039"/>
  </r>
  <r>
    <n v="5213"/>
    <x v="2581"/>
    <x v="0"/>
    <x v="182"/>
    <d v="2013-09-27T00:00:00"/>
    <s v="Same Day"/>
    <x v="320"/>
    <s v="Chuck Magee"/>
    <x v="0"/>
    <s v="United States"/>
    <s v="Redlands"/>
    <x v="1"/>
    <n v="92374"/>
    <x v="1"/>
    <s v="OFF-ST-10004507"/>
    <x v="1"/>
    <x v="4"/>
    <s v="Advantus Rolling Storage Box"/>
    <n v="51.449999999999996"/>
    <n v="3"/>
    <n v="0"/>
    <n v="13.891499999999999"/>
  </r>
  <r>
    <n v="5214"/>
    <x v="2581"/>
    <x v="0"/>
    <x v="182"/>
    <d v="2013-09-27T00:00:00"/>
    <s v="Same Day"/>
    <x v="320"/>
    <s v="Chuck Magee"/>
    <x v="0"/>
    <s v="United States"/>
    <s v="Redlands"/>
    <x v="1"/>
    <n v="92374"/>
    <x v="1"/>
    <s v="OFF-LA-10000262"/>
    <x v="1"/>
    <x v="2"/>
    <s v="Avery 494"/>
    <n v="7.83"/>
    <n v="3"/>
    <n v="0"/>
    <n v="3.6017999999999999"/>
  </r>
  <r>
    <n v="5215"/>
    <x v="2581"/>
    <x v="0"/>
    <x v="182"/>
    <d v="2013-09-27T00:00:00"/>
    <s v="Same Day"/>
    <x v="320"/>
    <s v="Chuck Magee"/>
    <x v="0"/>
    <s v="United States"/>
    <s v="Redlands"/>
    <x v="1"/>
    <n v="92374"/>
    <x v="1"/>
    <s v="OFF-AR-10002445"/>
    <x v="1"/>
    <x v="6"/>
    <s v="SANFORD Major Accent Highlighters"/>
    <n v="35.4"/>
    <n v="5"/>
    <n v="0"/>
    <n v="13.452000000000002"/>
  </r>
  <r>
    <n v="5216"/>
    <x v="2581"/>
    <x v="0"/>
    <x v="182"/>
    <d v="2013-09-27T00:00:00"/>
    <s v="Same Day"/>
    <x v="320"/>
    <s v="Chuck Magee"/>
    <x v="0"/>
    <s v="United States"/>
    <s v="Redlands"/>
    <x v="1"/>
    <n v="92374"/>
    <x v="1"/>
    <s v="OFF-PA-10001667"/>
    <x v="1"/>
    <x v="10"/>
    <s v="Great White Multi-Use Recycled Paper (20Lb. and 84 Bright)"/>
    <n v="29.900000000000002"/>
    <n v="5"/>
    <n v="0"/>
    <n v="13.454999999999998"/>
  </r>
  <r>
    <n v="5217"/>
    <x v="2582"/>
    <x v="3"/>
    <x v="428"/>
    <d v="2014-09-16T00:00:00"/>
    <s v="Standard Class"/>
    <x v="677"/>
    <s v="Joy Bell-"/>
    <x v="0"/>
    <s v="United States"/>
    <s v="Roseville"/>
    <x v="12"/>
    <n v="48066"/>
    <x v="2"/>
    <s v="OFF-EN-10000461"/>
    <x v="1"/>
    <x v="12"/>
    <s v="#10- 4 1/8&quot; x 9 1/2&quot; Recycled Envelopes"/>
    <n v="17.48"/>
    <n v="2"/>
    <n v="0"/>
    <n v="8.2156000000000002"/>
  </r>
  <r>
    <n v="5218"/>
    <x v="2583"/>
    <x v="3"/>
    <x v="4"/>
    <d v="2014-04-18T00:00:00"/>
    <s v="Second Class"/>
    <x v="374"/>
    <s v="Noel Staavos"/>
    <x v="1"/>
    <s v="United States"/>
    <s v="Los Angeles"/>
    <x v="1"/>
    <n v="90049"/>
    <x v="1"/>
    <s v="OFF-PA-10002254"/>
    <x v="1"/>
    <x v="10"/>
    <s v="Xerox 1883"/>
    <n v="79.14"/>
    <n v="3"/>
    <n v="0"/>
    <n v="36.404399999999995"/>
  </r>
  <r>
    <n v="5219"/>
    <x v="2584"/>
    <x v="3"/>
    <x v="193"/>
    <d v="2014-06-15T00:00:00"/>
    <s v="Standard Class"/>
    <x v="18"/>
    <s v="Linda Cazamias"/>
    <x v="1"/>
    <s v="United States"/>
    <s v="New York City"/>
    <x v="15"/>
    <n v="10011"/>
    <x v="3"/>
    <s v="OFF-AR-10001868"/>
    <x v="1"/>
    <x v="6"/>
    <s v="Prang Dustless Chalk Sticks"/>
    <n v="8.4"/>
    <n v="5"/>
    <n v="0"/>
    <n v="4.2"/>
  </r>
  <r>
    <n v="5220"/>
    <x v="2585"/>
    <x v="3"/>
    <x v="853"/>
    <d v="2014-09-02T00:00:00"/>
    <s v="Same Day"/>
    <x v="222"/>
    <s v="Cynthia Arntzen"/>
    <x v="0"/>
    <s v="United States"/>
    <s v="Detroit"/>
    <x v="12"/>
    <n v="48205"/>
    <x v="2"/>
    <s v="FUR-CH-10004875"/>
    <x v="0"/>
    <x v="1"/>
    <s v="Harbour Creations 67200 Series Stacking Chairs"/>
    <n v="498.26000000000005"/>
    <n v="7"/>
    <n v="0"/>
    <n v="134.53020000000001"/>
  </r>
  <r>
    <n v="5221"/>
    <x v="2586"/>
    <x v="2"/>
    <x v="1027"/>
    <d v="2011-06-20T00:00:00"/>
    <s v="Standard Class"/>
    <x v="676"/>
    <s v="Sharelle Roach"/>
    <x v="2"/>
    <s v="United States"/>
    <s v="Detroit"/>
    <x v="12"/>
    <n v="48234"/>
    <x v="2"/>
    <s v="FUR-BO-10000711"/>
    <x v="0"/>
    <x v="0"/>
    <s v="Hon Metal Bookcases, Gray"/>
    <n v="212.94"/>
    <n v="3"/>
    <n v="0"/>
    <n v="57.4938"/>
  </r>
  <r>
    <n v="5222"/>
    <x v="2587"/>
    <x v="3"/>
    <x v="796"/>
    <d v="2014-05-23T00:00:00"/>
    <s v="Second Class"/>
    <x v="452"/>
    <s v="Paul Prost"/>
    <x v="2"/>
    <s v="United States"/>
    <s v="Springfield"/>
    <x v="25"/>
    <n v="65807"/>
    <x v="2"/>
    <s v="OFF-AP-10000938"/>
    <x v="1"/>
    <x v="9"/>
    <s v="Avanti 1.7 Cu. Ft. Refrigerator"/>
    <n v="706.86"/>
    <n v="7"/>
    <n v="0"/>
    <n v="197.92079999999999"/>
  </r>
  <r>
    <n v="5223"/>
    <x v="2587"/>
    <x v="3"/>
    <x v="796"/>
    <d v="2014-05-23T00:00:00"/>
    <s v="Second Class"/>
    <x v="452"/>
    <s v="Paul Prost"/>
    <x v="2"/>
    <s v="United States"/>
    <s v="Springfield"/>
    <x v="25"/>
    <n v="65807"/>
    <x v="2"/>
    <s v="TEC-PH-10003555"/>
    <x v="2"/>
    <x v="7"/>
    <s v="Motorola HK250 Universal Bluetooth Headset"/>
    <n v="114.94999999999999"/>
    <n v="5"/>
    <n v="0"/>
    <n v="2.2990000000000066"/>
  </r>
  <r>
    <n v="5224"/>
    <x v="2587"/>
    <x v="3"/>
    <x v="796"/>
    <d v="2014-05-23T00:00:00"/>
    <s v="Second Class"/>
    <x v="452"/>
    <s v="Paul Prost"/>
    <x v="2"/>
    <s v="United States"/>
    <s v="Springfield"/>
    <x v="25"/>
    <n v="65807"/>
    <x v="2"/>
    <s v="OFF-BI-10001267"/>
    <x v="1"/>
    <x v="8"/>
    <s v="Universal Recycled Hanging Pressboard Report Binders, Letter Size"/>
    <n v="43.19"/>
    <n v="7"/>
    <n v="0"/>
    <n v="20.731199999999998"/>
  </r>
  <r>
    <n v="5225"/>
    <x v="2588"/>
    <x v="3"/>
    <x v="510"/>
    <d v="2014-09-18T00:00:00"/>
    <s v="Second Class"/>
    <x v="622"/>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x v="548"/>
    <s v="Adam Shillingsburg"/>
    <x v="0"/>
    <s v="United States"/>
    <s v="New York City"/>
    <x v="15"/>
    <n v="10011"/>
    <x v="3"/>
    <s v="OFF-BI-10001553"/>
    <x v="1"/>
    <x v="8"/>
    <s v="SpineVue Locking Slant-D Ring Binders by Cardinal"/>
    <n v="36.56"/>
    <n v="5"/>
    <n v="0.2"/>
    <n v="12.795999999999999"/>
  </r>
  <r>
    <n v="5227"/>
    <x v="2589"/>
    <x v="0"/>
    <x v="1028"/>
    <d v="2013-06-27T00:00:00"/>
    <s v="Standard Class"/>
    <x v="548"/>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x v="548"/>
    <s v="Adam Shillingsburg"/>
    <x v="0"/>
    <s v="United States"/>
    <s v="New York City"/>
    <x v="15"/>
    <n v="10011"/>
    <x v="3"/>
    <s v="FUR-BO-10003272"/>
    <x v="0"/>
    <x v="0"/>
    <s v="O'Sullivan Living Dimensions 5-Shelf Bookcases"/>
    <n v="353.56799999999998"/>
    <n v="2"/>
    <n v="0.2"/>
    <n v="-44.196000000000026"/>
  </r>
  <r>
    <n v="5229"/>
    <x v="2590"/>
    <x v="2"/>
    <x v="35"/>
    <d v="2011-12-01T00:00:00"/>
    <s v="Standard Class"/>
    <x v="60"/>
    <s v="Lindsay Shagiari"/>
    <x v="2"/>
    <s v="United States"/>
    <s v="San Francisco"/>
    <x v="1"/>
    <n v="94109"/>
    <x v="1"/>
    <s v="OFF-PA-10001033"/>
    <x v="1"/>
    <x v="10"/>
    <s v="Xerox 1893"/>
    <n v="81.98"/>
    <n v="2"/>
    <n v="0"/>
    <n v="40.170200000000001"/>
  </r>
  <r>
    <n v="5230"/>
    <x v="2591"/>
    <x v="3"/>
    <x v="498"/>
    <d v="2014-03-23T00:00:00"/>
    <s v="Second Class"/>
    <x v="193"/>
    <s v="Sue Ann Reed"/>
    <x v="0"/>
    <s v="United States"/>
    <s v="Fresno"/>
    <x v="1"/>
    <n v="93727"/>
    <x v="1"/>
    <s v="OFF-BI-10001553"/>
    <x v="1"/>
    <x v="8"/>
    <s v="SpineVue Locking Slant-D Ring Binders by Cardinal"/>
    <n v="14.624000000000002"/>
    <n v="2"/>
    <n v="0.2"/>
    <n v="5.1183999999999994"/>
  </r>
  <r>
    <n v="5231"/>
    <x v="2591"/>
    <x v="3"/>
    <x v="498"/>
    <d v="2014-03-23T00:00:00"/>
    <s v="Second Class"/>
    <x v="193"/>
    <s v="Sue Ann Reed"/>
    <x v="0"/>
    <s v="United States"/>
    <s v="Fresno"/>
    <x v="1"/>
    <n v="93727"/>
    <x v="1"/>
    <s v="FUR-TA-10001095"/>
    <x v="0"/>
    <x v="3"/>
    <s v="Chromcraft Round Conference Tables"/>
    <n v="697.16"/>
    <n v="5"/>
    <n v="0.2"/>
    <n v="8.7144999999999868"/>
  </r>
  <r>
    <n v="5232"/>
    <x v="2591"/>
    <x v="3"/>
    <x v="498"/>
    <d v="2014-03-23T00:00:00"/>
    <s v="Second Class"/>
    <x v="193"/>
    <s v="Sue Ann Reed"/>
    <x v="0"/>
    <s v="United States"/>
    <s v="Fresno"/>
    <x v="1"/>
    <n v="93727"/>
    <x v="1"/>
    <s v="FUR-FU-10001185"/>
    <x v="0"/>
    <x v="5"/>
    <s v="Advantus Employee of the Month Certificate Frame, 11 x 13-1/2"/>
    <n v="30.93"/>
    <n v="1"/>
    <n v="0"/>
    <n v="12.6813"/>
  </r>
  <r>
    <n v="5233"/>
    <x v="2591"/>
    <x v="3"/>
    <x v="498"/>
    <d v="2014-03-23T00:00:00"/>
    <s v="Second Class"/>
    <x v="193"/>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x v="624"/>
    <s v="Luke Schmidt"/>
    <x v="1"/>
    <s v="United States"/>
    <s v="Texarkana"/>
    <x v="36"/>
    <n v="71854"/>
    <x v="0"/>
    <s v="FUR-CH-10004626"/>
    <x v="0"/>
    <x v="1"/>
    <s v="Office Star Flex Back Scooter Chair with Aluminum Finish Frame"/>
    <n v="605.34"/>
    <n v="6"/>
    <n v="0"/>
    <n v="145.2816"/>
  </r>
  <r>
    <n v="5235"/>
    <x v="2593"/>
    <x v="3"/>
    <x v="1029"/>
    <d v="2014-08-24T00:00:00"/>
    <s v="First Class"/>
    <x v="746"/>
    <s v="Tony Molinari"/>
    <x v="0"/>
    <s v="United States"/>
    <s v="San Francisco"/>
    <x v="1"/>
    <n v="94110"/>
    <x v="1"/>
    <s v="FUR-TA-10001768"/>
    <x v="0"/>
    <x v="3"/>
    <s v="Hon Racetrack Conference Tables"/>
    <n v="210.00800000000001"/>
    <n v="1"/>
    <n v="0.2"/>
    <n v="2.625099999999982"/>
  </r>
  <r>
    <n v="5236"/>
    <x v="2594"/>
    <x v="0"/>
    <x v="258"/>
    <d v="2013-11-23T00:00:00"/>
    <s v="First Class"/>
    <x v="640"/>
    <s v="Tim Taslimi"/>
    <x v="1"/>
    <s v="United States"/>
    <s v="Indianapolis"/>
    <x v="14"/>
    <n v="46203"/>
    <x v="2"/>
    <s v="OFF-AP-10001947"/>
    <x v="1"/>
    <x v="9"/>
    <s v="Acco 6 Outlet Guardian Premium Plus Surge Suppressor"/>
    <n v="54.96"/>
    <n v="3"/>
    <n v="0"/>
    <n v="15.938399999999998"/>
  </r>
  <r>
    <n v="5237"/>
    <x v="2595"/>
    <x v="2"/>
    <x v="59"/>
    <d v="2011-09-24T00:00:00"/>
    <s v="Standard Class"/>
    <x v="35"/>
    <s v="Duane Noonan"/>
    <x v="0"/>
    <s v="United States"/>
    <s v="Columbia"/>
    <x v="39"/>
    <n v="21044"/>
    <x v="3"/>
    <s v="FUR-FU-10004952"/>
    <x v="0"/>
    <x v="5"/>
    <s v="C-Line Cubicle Keepers Polyproplyene Holder w/Velcro Back, 8-1/2x11, 25/Bx"/>
    <n v="164.22"/>
    <n v="3"/>
    <n v="0"/>
    <n v="50.908200000000001"/>
  </r>
  <r>
    <n v="5238"/>
    <x v="2595"/>
    <x v="2"/>
    <x v="59"/>
    <d v="2011-09-24T00:00:00"/>
    <s v="Standard Class"/>
    <x v="35"/>
    <s v="Duane Noonan"/>
    <x v="0"/>
    <s v="United States"/>
    <s v="Columbia"/>
    <x v="39"/>
    <n v="21044"/>
    <x v="3"/>
    <s v="FUR-BO-10001337"/>
    <x v="0"/>
    <x v="0"/>
    <s v="O'Sullivan Living Dimensions 2-Shelf Bookcases"/>
    <n v="362.94"/>
    <n v="3"/>
    <n v="0"/>
    <n v="36.293999999999997"/>
  </r>
  <r>
    <n v="5239"/>
    <x v="2595"/>
    <x v="2"/>
    <x v="59"/>
    <d v="2011-09-24T00:00:00"/>
    <s v="Standard Class"/>
    <x v="35"/>
    <s v="Duane Noonan"/>
    <x v="0"/>
    <s v="United States"/>
    <s v="Columbia"/>
    <x v="39"/>
    <n v="21044"/>
    <x v="3"/>
    <s v="TEC-AC-10003628"/>
    <x v="2"/>
    <x v="11"/>
    <s v="Logitech 910-002974 M325 Wireless Mouse for Web Scrolling"/>
    <n v="59.98"/>
    <n v="2"/>
    <n v="0"/>
    <n v="26.391200000000005"/>
  </r>
  <r>
    <n v="5240"/>
    <x v="2596"/>
    <x v="0"/>
    <x v="108"/>
    <d v="2013-09-18T00:00:00"/>
    <s v="Standard Class"/>
    <x v="686"/>
    <s v="Eugene Barchas"/>
    <x v="0"/>
    <s v="United States"/>
    <s v="San Jose"/>
    <x v="1"/>
    <n v="95123"/>
    <x v="1"/>
    <s v="OFF-ST-10004186"/>
    <x v="1"/>
    <x v="4"/>
    <s v="Stur-D-Stor Shelving, Vertical 5-Shelf: 72&quot;H x 36&quot;W x 18 1/2&quot;D"/>
    <n v="332.94"/>
    <n v="3"/>
    <n v="0"/>
    <n v="6.6587999999999994"/>
  </r>
  <r>
    <n v="5241"/>
    <x v="2596"/>
    <x v="0"/>
    <x v="108"/>
    <d v="2013-09-18T00:00:00"/>
    <s v="Standard Class"/>
    <x v="686"/>
    <s v="Eugene Barchas"/>
    <x v="0"/>
    <s v="United States"/>
    <s v="San Jose"/>
    <x v="1"/>
    <n v="95123"/>
    <x v="1"/>
    <s v="OFF-BI-10001658"/>
    <x v="1"/>
    <x v="8"/>
    <s v="GBC Standard Therm-A-Bind Covers"/>
    <n v="39.872000000000007"/>
    <n v="2"/>
    <n v="0.2"/>
    <n v="12.958399999999999"/>
  </r>
  <r>
    <n v="5242"/>
    <x v="2597"/>
    <x v="0"/>
    <x v="713"/>
    <d v="2013-09-27T00:00:00"/>
    <s v="Second Class"/>
    <x v="698"/>
    <s v="Candace McMahon"/>
    <x v="1"/>
    <s v="United States"/>
    <s v="Seattle"/>
    <x v="4"/>
    <n v="98115"/>
    <x v="1"/>
    <s v="OFF-SU-10004737"/>
    <x v="1"/>
    <x v="14"/>
    <s v="Acme Design Stainless Steel Bent Scissors"/>
    <n v="13.68"/>
    <n v="2"/>
    <n v="0"/>
    <n v="3.6936"/>
  </r>
  <r>
    <n v="5243"/>
    <x v="2598"/>
    <x v="3"/>
    <x v="1018"/>
    <d v="2014-08-09T00:00:00"/>
    <s v="Standard Class"/>
    <x v="447"/>
    <s v="Harry Marie"/>
    <x v="1"/>
    <s v="United States"/>
    <s v="Carrollton"/>
    <x v="5"/>
    <n v="75007"/>
    <x v="2"/>
    <s v="OFF-BI-10002827"/>
    <x v="1"/>
    <x v="8"/>
    <s v="Avery Durable Poly Binders"/>
    <n v="3.3179999999999996"/>
    <n v="3"/>
    <n v="0.8"/>
    <n v="-5.6406000000000018"/>
  </r>
  <r>
    <n v="5244"/>
    <x v="2599"/>
    <x v="0"/>
    <x v="197"/>
    <d v="2013-07-27T00:00:00"/>
    <s v="First Class"/>
    <x v="454"/>
    <s v="Katherine Murray"/>
    <x v="2"/>
    <s v="United States"/>
    <s v="Arlington"/>
    <x v="17"/>
    <n v="22204"/>
    <x v="0"/>
    <s v="OFF-BI-10003694"/>
    <x v="1"/>
    <x v="8"/>
    <s v="Avery 3 1/2&quot; Diskette Storage Pages, 10/Pack"/>
    <n v="10.44"/>
    <n v="1"/>
    <n v="0"/>
    <n v="4.8023999999999996"/>
  </r>
  <r>
    <n v="5245"/>
    <x v="2600"/>
    <x v="0"/>
    <x v="1030"/>
    <d v="2013-08-05T00:00:00"/>
    <s v="Second Class"/>
    <x v="292"/>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x v="292"/>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x v="292"/>
    <s v="Barry Französisch"/>
    <x v="1"/>
    <s v="United States"/>
    <s v="Los Angeles"/>
    <x v="1"/>
    <n v="90032"/>
    <x v="1"/>
    <s v="OFF-BI-10000285"/>
    <x v="1"/>
    <x v="8"/>
    <s v="XtraLife ClearVue Slant-D Ring Binders by Cardinal"/>
    <n v="12.544"/>
    <n v="2"/>
    <n v="0.2"/>
    <n v="4.7039999999999997"/>
  </r>
  <r>
    <n v="5248"/>
    <x v="2601"/>
    <x v="1"/>
    <x v="1031"/>
    <d v="2012-05-27T00:00:00"/>
    <s v="Standard Class"/>
    <x v="32"/>
    <s v="Joel Eaton"/>
    <x v="0"/>
    <s v="United States"/>
    <s v="Frankfort"/>
    <x v="10"/>
    <n v="60423"/>
    <x v="2"/>
    <s v="OFF-AP-10000358"/>
    <x v="1"/>
    <x v="9"/>
    <s v="Fellowes Basic Home/Office Series Surge Protectors"/>
    <n v="20.767999999999997"/>
    <n v="8"/>
    <n v="0.8"/>
    <n v="-52.958400000000012"/>
  </r>
  <r>
    <n v="5249"/>
    <x v="2602"/>
    <x v="3"/>
    <x v="132"/>
    <d v="2014-11-06T00:00:00"/>
    <s v="Second Class"/>
    <x v="412"/>
    <s v="Eva Jacobs"/>
    <x v="0"/>
    <s v="United States"/>
    <s v="Seattle"/>
    <x v="4"/>
    <n v="98105"/>
    <x v="1"/>
    <s v="TEC-AC-10002345"/>
    <x v="2"/>
    <x v="11"/>
    <s v="HP Standard 104 key PS/2 Keyboard"/>
    <n v="43.5"/>
    <n v="3"/>
    <n v="0"/>
    <n v="10.875"/>
  </r>
  <r>
    <n v="5250"/>
    <x v="2603"/>
    <x v="1"/>
    <x v="392"/>
    <d v="2012-04-21T00:00:00"/>
    <s v="Standard Class"/>
    <x v="272"/>
    <s v="Brad Norvell"/>
    <x v="1"/>
    <s v="United States"/>
    <s v="Philadelphia"/>
    <x v="9"/>
    <n v="19143"/>
    <x v="3"/>
    <s v="OFF-FA-10001229"/>
    <x v="1"/>
    <x v="13"/>
    <s v="Staples"/>
    <n v="12.576000000000001"/>
    <n v="4"/>
    <n v="0.2"/>
    <n v="4.0871999999999993"/>
  </r>
  <r>
    <n v="5251"/>
    <x v="2604"/>
    <x v="0"/>
    <x v="939"/>
    <d v="2013-12-19T00:00:00"/>
    <s v="Standard Class"/>
    <x v="685"/>
    <s v="Erin Creighton"/>
    <x v="0"/>
    <s v="United States"/>
    <s v="Columbus"/>
    <x v="32"/>
    <n v="31907"/>
    <x v="0"/>
    <s v="TEC-AC-10001314"/>
    <x v="2"/>
    <x v="11"/>
    <s v="Case Logic 2.4GHz Wireless Keyboard"/>
    <n v="249.95000000000002"/>
    <n v="5"/>
    <n v="0"/>
    <n v="19.995999999999974"/>
  </r>
  <r>
    <n v="5252"/>
    <x v="2604"/>
    <x v="0"/>
    <x v="939"/>
    <d v="2013-12-19T00:00:00"/>
    <s v="Standard Class"/>
    <x v="685"/>
    <s v="Erin Creighton"/>
    <x v="0"/>
    <s v="United States"/>
    <s v="Columbus"/>
    <x v="32"/>
    <n v="31907"/>
    <x v="0"/>
    <s v="OFF-PA-10004438"/>
    <x v="1"/>
    <x v="10"/>
    <s v="Xerox 1907"/>
    <n v="49.12"/>
    <n v="4"/>
    <n v="0"/>
    <n v="23.086399999999998"/>
  </r>
  <r>
    <n v="5253"/>
    <x v="2605"/>
    <x v="1"/>
    <x v="628"/>
    <d v="2012-11-02T00:00:00"/>
    <s v="First Class"/>
    <x v="627"/>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x v="472"/>
    <s v="Nora Pelletier"/>
    <x v="2"/>
    <s v="United States"/>
    <s v="Des Moines"/>
    <x v="4"/>
    <n v="98198"/>
    <x v="1"/>
    <s v="OFF-BI-10004224"/>
    <x v="1"/>
    <x v="8"/>
    <s v="Catalog Binders with Expanding Posts"/>
    <n v="107.64800000000001"/>
    <n v="2"/>
    <n v="0.2"/>
    <n v="33.639999999999986"/>
  </r>
  <r>
    <n v="5255"/>
    <x v="2607"/>
    <x v="1"/>
    <x v="616"/>
    <d v="2012-03-07T00:00:00"/>
    <s v="Second Class"/>
    <x v="124"/>
    <s v="Alan Haines"/>
    <x v="1"/>
    <s v="United States"/>
    <s v="Bethlehem"/>
    <x v="9"/>
    <n v="18018"/>
    <x v="3"/>
    <s v="FUR-CH-10002647"/>
    <x v="0"/>
    <x v="1"/>
    <s v="Situations Contoured Folding Chairs, 4/Set"/>
    <n v="99.372"/>
    <n v="2"/>
    <n v="0.3"/>
    <n v="-7.0979999999999919"/>
  </r>
  <r>
    <n v="5256"/>
    <x v="2607"/>
    <x v="1"/>
    <x v="616"/>
    <d v="2012-03-07T00:00:00"/>
    <s v="Second Class"/>
    <x v="124"/>
    <s v="Alan Haines"/>
    <x v="1"/>
    <s v="United States"/>
    <s v="Bethlehem"/>
    <x v="9"/>
    <n v="18018"/>
    <x v="3"/>
    <s v="FUR-FU-10003247"/>
    <x v="0"/>
    <x v="5"/>
    <s v="36X48 HARDFLOOR CHAIRMAT"/>
    <n v="33.568000000000005"/>
    <n v="2"/>
    <n v="0.2"/>
    <n v="-5.4548000000000041"/>
  </r>
  <r>
    <n v="5257"/>
    <x v="2608"/>
    <x v="0"/>
    <x v="590"/>
    <d v="2013-08-15T00:00:00"/>
    <s v="Standard Class"/>
    <x v="230"/>
    <s v="Charles Crestani"/>
    <x v="0"/>
    <s v="United States"/>
    <s v="Oklahoma City"/>
    <x v="26"/>
    <n v="73120"/>
    <x v="2"/>
    <s v="OFF-PA-10003270"/>
    <x v="1"/>
    <x v="10"/>
    <s v="Xerox 1954"/>
    <n v="10.56"/>
    <n v="2"/>
    <n v="0"/>
    <n v="4.7519999999999998"/>
  </r>
  <r>
    <n v="5258"/>
    <x v="2609"/>
    <x v="3"/>
    <x v="1032"/>
    <d v="2014-01-09T00:00:00"/>
    <s v="Standard Class"/>
    <x v="111"/>
    <s v="Delfina Latchford"/>
    <x v="0"/>
    <s v="United States"/>
    <s v="Rancho Cucamonga"/>
    <x v="1"/>
    <n v="91730"/>
    <x v="1"/>
    <s v="OFF-PA-10004735"/>
    <x v="1"/>
    <x v="10"/>
    <s v="Xerox 1905"/>
    <n v="38.880000000000003"/>
    <n v="6"/>
    <n v="0"/>
    <n v="18.662400000000002"/>
  </r>
  <r>
    <n v="5259"/>
    <x v="2610"/>
    <x v="3"/>
    <x v="449"/>
    <d v="2014-10-12T00:00:00"/>
    <s v="First Class"/>
    <x v="190"/>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x v="15"/>
    <s v="Matt Abelman"/>
    <x v="2"/>
    <s v="United States"/>
    <s v="Philadelphia"/>
    <x v="9"/>
    <n v="19120"/>
    <x v="3"/>
    <s v="OFF-PA-10000176"/>
    <x v="1"/>
    <x v="10"/>
    <s v="Xerox 1887"/>
    <n v="45.527999999999999"/>
    <n v="3"/>
    <n v="0.2"/>
    <n v="15.934799999999997"/>
  </r>
  <r>
    <n v="5261"/>
    <x v="2612"/>
    <x v="2"/>
    <x v="557"/>
    <d v="2011-09-10T00:00:00"/>
    <s v="First Class"/>
    <x v="449"/>
    <s v="Sam Zeldin"/>
    <x v="2"/>
    <s v="United States"/>
    <s v="Houston"/>
    <x v="5"/>
    <n v="77036"/>
    <x v="2"/>
    <s v="TEC-PH-10000675"/>
    <x v="2"/>
    <x v="7"/>
    <s v="Panasonic KX TS3282B Corded phone"/>
    <n v="196.77600000000001"/>
    <n v="3"/>
    <n v="0.2"/>
    <n v="14.758199999999995"/>
  </r>
  <r>
    <n v="5262"/>
    <x v="2612"/>
    <x v="2"/>
    <x v="557"/>
    <d v="2011-09-10T00:00:00"/>
    <s v="First Class"/>
    <x v="449"/>
    <s v="Sam Zeldin"/>
    <x v="2"/>
    <s v="United States"/>
    <s v="Houston"/>
    <x v="5"/>
    <n v="77036"/>
    <x v="2"/>
    <s v="OFF-BI-10000050"/>
    <x v="1"/>
    <x v="8"/>
    <s v="Angle-D Binders with Locking Rings, Label Holders"/>
    <n v="2.9199999999999995"/>
    <n v="2"/>
    <n v="0.8"/>
    <n v="-4.8180000000000005"/>
  </r>
  <r>
    <n v="5263"/>
    <x v="2612"/>
    <x v="2"/>
    <x v="557"/>
    <d v="2011-09-10T00:00:00"/>
    <s v="First Class"/>
    <x v="449"/>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x v="449"/>
    <s v="Sam Zeldin"/>
    <x v="2"/>
    <s v="United States"/>
    <s v="Houston"/>
    <x v="5"/>
    <n v="77036"/>
    <x v="2"/>
    <s v="TEC-AC-10002718"/>
    <x v="2"/>
    <x v="11"/>
    <s v="Belkin Standard 104 key USB Keyboard"/>
    <n v="46.688000000000002"/>
    <n v="4"/>
    <n v="0.2"/>
    <n v="-2.9180000000000028"/>
  </r>
  <r>
    <n v="5265"/>
    <x v="2612"/>
    <x v="2"/>
    <x v="557"/>
    <d v="2011-09-10T00:00:00"/>
    <s v="First Class"/>
    <x v="449"/>
    <s v="Sam Zeldin"/>
    <x v="2"/>
    <s v="United States"/>
    <s v="Houston"/>
    <x v="5"/>
    <n v="77036"/>
    <x v="2"/>
    <s v="OFF-AR-10003179"/>
    <x v="1"/>
    <x v="6"/>
    <s v="Dixon Ticonderoga Core-Lock Colored Pencils"/>
    <n v="21.864000000000001"/>
    <n v="3"/>
    <n v="0.2"/>
    <n v="3.5528999999999984"/>
  </r>
  <r>
    <n v="5266"/>
    <x v="2613"/>
    <x v="3"/>
    <x v="1033"/>
    <d v="2014-10-04T00:00:00"/>
    <s v="First Class"/>
    <x v="688"/>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x v="688"/>
    <s v="Cari Sayre"/>
    <x v="1"/>
    <s v="United States"/>
    <s v="Seattle"/>
    <x v="4"/>
    <n v="98103"/>
    <x v="1"/>
    <s v="OFF-PA-10004039"/>
    <x v="1"/>
    <x v="10"/>
    <s v="Xerox 1882"/>
    <n v="167.94"/>
    <n v="3"/>
    <n v="0"/>
    <n v="82.290599999999998"/>
  </r>
  <r>
    <n v="5268"/>
    <x v="2613"/>
    <x v="3"/>
    <x v="1033"/>
    <d v="2014-10-04T00:00:00"/>
    <s v="First Class"/>
    <x v="688"/>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x v="414"/>
    <s v="Mick Hernandez"/>
    <x v="2"/>
    <s v="United States"/>
    <s v="Yonkers"/>
    <x v="15"/>
    <n v="10701"/>
    <x v="3"/>
    <s v="TEC-MA-10003173"/>
    <x v="2"/>
    <x v="15"/>
    <s v="Hewlett-Packard 300S Scientific Calculator"/>
    <n v="52.44"/>
    <n v="4"/>
    <n v="0"/>
    <n v="24.122399999999995"/>
  </r>
  <r>
    <n v="5270"/>
    <x v="2615"/>
    <x v="3"/>
    <x v="220"/>
    <d v="2014-09-12T00:00:00"/>
    <s v="Same Day"/>
    <x v="90"/>
    <s v="Cassandra Brandow"/>
    <x v="0"/>
    <s v="United States"/>
    <s v="San Francisco"/>
    <x v="1"/>
    <n v="94110"/>
    <x v="1"/>
    <s v="FUR-FU-10000260"/>
    <x v="0"/>
    <x v="5"/>
    <s v="6&quot; Cubicle Wall Clock, Black"/>
    <n v="32.36"/>
    <n v="4"/>
    <n v="0"/>
    <n v="11.6496"/>
  </r>
  <r>
    <n v="5271"/>
    <x v="2615"/>
    <x v="3"/>
    <x v="220"/>
    <d v="2014-09-12T00:00:00"/>
    <s v="Same Day"/>
    <x v="90"/>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x v="705"/>
    <s v="Jack O'Briant"/>
    <x v="1"/>
    <s v="United States"/>
    <s v="Los Angeles"/>
    <x v="1"/>
    <n v="90008"/>
    <x v="1"/>
    <s v="FUR-FU-10001487"/>
    <x v="0"/>
    <x v="5"/>
    <s v="Eldon Expressions Wood and Plastic Desk Accessories, Cherry Wood"/>
    <n v="27.92"/>
    <n v="4"/>
    <n v="0"/>
    <n v="8.0967999999999982"/>
  </r>
  <r>
    <n v="5273"/>
    <x v="2616"/>
    <x v="3"/>
    <x v="1034"/>
    <d v="2014-01-17T00:00:00"/>
    <s v="Same Day"/>
    <x v="70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x v="50"/>
    <s v="Pete Armstrong"/>
    <x v="2"/>
    <s v="United States"/>
    <s v="Miami"/>
    <x v="2"/>
    <n v="33142"/>
    <x v="0"/>
    <s v="OFF-BI-10000145"/>
    <x v="1"/>
    <x v="8"/>
    <s v="Zipper Ring Binder Pockets"/>
    <n v="3.7440000000000007"/>
    <n v="4"/>
    <n v="0.7"/>
    <n v="-2.6207999999999991"/>
  </r>
  <r>
    <n v="5275"/>
    <x v="2618"/>
    <x v="1"/>
    <x v="209"/>
    <d v="2012-11-09T00:00:00"/>
    <s v="Second Class"/>
    <x v="647"/>
    <s v="Stewart Visinsky"/>
    <x v="0"/>
    <s v="United States"/>
    <s v="Burlington"/>
    <x v="42"/>
    <s v="05408"/>
    <x v="3"/>
    <s v="FUR-CH-10000595"/>
    <x v="0"/>
    <x v="1"/>
    <s v="Safco Contoured Stacking Chairs"/>
    <n v="715.2"/>
    <n v="3"/>
    <n v="0"/>
    <n v="178.79999999999998"/>
  </r>
  <r>
    <n v="5276"/>
    <x v="2619"/>
    <x v="3"/>
    <x v="817"/>
    <d v="2014-12-21T00:00:00"/>
    <s v="Standard Class"/>
    <x v="126"/>
    <s v="Kelly Lampkin"/>
    <x v="1"/>
    <s v="United States"/>
    <s v="Fayetteville"/>
    <x v="36"/>
    <n v="72701"/>
    <x v="0"/>
    <s v="TEC-AC-10004469"/>
    <x v="2"/>
    <x v="11"/>
    <s v="Microsoft Sculpt Comfort Mouse"/>
    <n v="159.80000000000001"/>
    <n v="4"/>
    <n v="0"/>
    <n v="70.312000000000012"/>
  </r>
  <r>
    <n v="5277"/>
    <x v="2619"/>
    <x v="3"/>
    <x v="817"/>
    <d v="2014-12-21T00:00:00"/>
    <s v="Standard Class"/>
    <x v="126"/>
    <s v="Kelly Lampkin"/>
    <x v="1"/>
    <s v="United States"/>
    <s v="Fayetteville"/>
    <x v="36"/>
    <n v="72701"/>
    <x v="0"/>
    <s v="TEC-AC-10003038"/>
    <x v="2"/>
    <x v="11"/>
    <s v="Kingston Digital DataTraveler 16GB USB 2.0"/>
    <n v="44.75"/>
    <n v="5"/>
    <n v="0"/>
    <n v="8.5024999999999942"/>
  </r>
  <r>
    <n v="5278"/>
    <x v="2620"/>
    <x v="2"/>
    <x v="103"/>
    <d v="2011-09-17T00:00:00"/>
    <s v="Standard Class"/>
    <x v="604"/>
    <s v="Becky Castell"/>
    <x v="2"/>
    <s v="United States"/>
    <s v="Odessa"/>
    <x v="5"/>
    <n v="79762"/>
    <x v="2"/>
    <s v="FUR-CH-10004698"/>
    <x v="0"/>
    <x v="1"/>
    <s v="Padded Folding Chairs, Black, 4/Carton"/>
    <n v="340.11599999999999"/>
    <n v="6"/>
    <n v="0.3"/>
    <n v="-9.717599999999976"/>
  </r>
  <r>
    <n v="5279"/>
    <x v="2621"/>
    <x v="2"/>
    <x v="1035"/>
    <d v="2011-12-13T00:00:00"/>
    <s v="Standard Class"/>
    <x v="138"/>
    <s v="Patrick O'Brill"/>
    <x v="0"/>
    <s v="United States"/>
    <s v="Virginia Beach"/>
    <x v="17"/>
    <n v="23464"/>
    <x v="0"/>
    <s v="OFF-PA-10003641"/>
    <x v="1"/>
    <x v="10"/>
    <s v="Xerox 1909"/>
    <n v="105.52"/>
    <n v="4"/>
    <n v="0"/>
    <n v="48.539199999999994"/>
  </r>
  <r>
    <n v="5280"/>
    <x v="2622"/>
    <x v="3"/>
    <x v="210"/>
    <d v="2014-09-12T00:00:00"/>
    <s v="Standard Class"/>
    <x v="165"/>
    <s v="Anna Gayman"/>
    <x v="0"/>
    <s v="United States"/>
    <s v="Milwaukee"/>
    <x v="6"/>
    <n v="53209"/>
    <x v="2"/>
    <s v="TEC-AC-10002134"/>
    <x v="2"/>
    <x v="11"/>
    <s v="Rosewill 107 Normal Keys USB Wired Standard Keyboard"/>
    <n v="13.48"/>
    <n v="1"/>
    <n v="0"/>
    <n v="1.8872"/>
  </r>
  <r>
    <n v="5281"/>
    <x v="2623"/>
    <x v="3"/>
    <x v="566"/>
    <d v="2014-10-13T00:00:00"/>
    <s v="Standard Class"/>
    <x v="203"/>
    <s v="Dean Braden"/>
    <x v="0"/>
    <s v="United States"/>
    <s v="Detroit"/>
    <x v="12"/>
    <n v="48234"/>
    <x v="2"/>
    <s v="OFF-ST-10001837"/>
    <x v="1"/>
    <x v="4"/>
    <s v="SAFCO Mobile Desk Side File, Wire Frame"/>
    <n v="85.52"/>
    <n v="2"/>
    <n v="0"/>
    <n v="22.235199999999999"/>
  </r>
  <r>
    <n v="5282"/>
    <x v="2624"/>
    <x v="1"/>
    <x v="577"/>
    <d v="2012-09-10T00:00:00"/>
    <s v="Standard Class"/>
    <x v="133"/>
    <s v="Sung Pak"/>
    <x v="1"/>
    <s v="United States"/>
    <s v="Rochester"/>
    <x v="11"/>
    <n v="55901"/>
    <x v="2"/>
    <s v="FUR-FU-10001706"/>
    <x v="0"/>
    <x v="5"/>
    <s v="Longer-Life Soft White Bulbs"/>
    <n v="6.16"/>
    <n v="2"/>
    <n v="0"/>
    <n v="2.9567999999999999"/>
  </r>
  <r>
    <n v="5283"/>
    <x v="2624"/>
    <x v="1"/>
    <x v="577"/>
    <d v="2012-09-10T00:00:00"/>
    <s v="Standard Class"/>
    <x v="133"/>
    <s v="Sung Pak"/>
    <x v="1"/>
    <s v="United States"/>
    <s v="Rochester"/>
    <x v="11"/>
    <n v="55901"/>
    <x v="2"/>
    <s v="OFF-PA-10001970"/>
    <x v="1"/>
    <x v="10"/>
    <s v="Xerox 1881"/>
    <n v="36.839999999999996"/>
    <n v="3"/>
    <n v="0"/>
    <n v="17.314799999999998"/>
  </r>
  <r>
    <n v="5284"/>
    <x v="2625"/>
    <x v="2"/>
    <x v="809"/>
    <d v="2011-04-04T00:00:00"/>
    <s v="Standard Class"/>
    <x v="114"/>
    <s v="Dorris liebe"/>
    <x v="1"/>
    <s v="United States"/>
    <s v="Seattle"/>
    <x v="4"/>
    <n v="98105"/>
    <x v="1"/>
    <s v="OFF-ST-10002957"/>
    <x v="1"/>
    <x v="4"/>
    <s v="Sterilite Show Offs Storage Containers"/>
    <n v="15.84"/>
    <n v="3"/>
    <n v="0"/>
    <n v="0"/>
  </r>
  <r>
    <n v="5285"/>
    <x v="2625"/>
    <x v="2"/>
    <x v="809"/>
    <d v="2011-04-04T00:00:00"/>
    <s v="Standard Class"/>
    <x v="114"/>
    <s v="Dorris liebe"/>
    <x v="1"/>
    <s v="United States"/>
    <s v="Seattle"/>
    <x v="4"/>
    <n v="98105"/>
    <x v="1"/>
    <s v="OFF-LA-10002312"/>
    <x v="1"/>
    <x v="2"/>
    <s v="Avery 490"/>
    <n v="44.400000000000006"/>
    <n v="3"/>
    <n v="0"/>
    <n v="22.200000000000003"/>
  </r>
  <r>
    <n v="5286"/>
    <x v="2626"/>
    <x v="3"/>
    <x v="1024"/>
    <d v="2014-05-07T00:00:00"/>
    <s v="First Class"/>
    <x v="293"/>
    <s v="Lisa Hazard"/>
    <x v="0"/>
    <s v="United States"/>
    <s v="Louisville"/>
    <x v="22"/>
    <n v="80027"/>
    <x v="1"/>
    <s v="OFF-EN-10002600"/>
    <x v="1"/>
    <x v="12"/>
    <s v="Redi-Strip #10 Envelopes, 4 1/8 x 9 1/2"/>
    <n v="21.240000000000002"/>
    <n v="9"/>
    <n v="0.2"/>
    <n v="7.4339999999999993"/>
  </r>
  <r>
    <n v="5287"/>
    <x v="2626"/>
    <x v="3"/>
    <x v="1024"/>
    <d v="2014-05-07T00:00:00"/>
    <s v="First Class"/>
    <x v="293"/>
    <s v="Lisa Hazard"/>
    <x v="0"/>
    <s v="United States"/>
    <s v="Louisville"/>
    <x v="22"/>
    <n v="80027"/>
    <x v="1"/>
    <s v="OFF-BI-10003274"/>
    <x v="1"/>
    <x v="8"/>
    <s v="Avery Durable Slant Ring Binders, No Labels"/>
    <n v="9.5520000000000014"/>
    <n v="8"/>
    <n v="0.7"/>
    <n v="-7.3231999999999999"/>
  </r>
  <r>
    <n v="5288"/>
    <x v="2626"/>
    <x v="3"/>
    <x v="1024"/>
    <d v="2014-05-07T00:00:00"/>
    <s v="First Class"/>
    <x v="293"/>
    <s v="Lisa Hazard"/>
    <x v="0"/>
    <s v="United States"/>
    <s v="Louisville"/>
    <x v="22"/>
    <n v="80027"/>
    <x v="1"/>
    <s v="FUR-BO-10004467"/>
    <x v="0"/>
    <x v="0"/>
    <s v="Bestar Classic Bookcase"/>
    <n v="89.991000000000014"/>
    <n v="3"/>
    <n v="0.7"/>
    <n v="-152.9847"/>
  </r>
  <r>
    <n v="5289"/>
    <x v="2627"/>
    <x v="3"/>
    <x v="504"/>
    <d v="2014-05-06T00:00:00"/>
    <s v="Standard Class"/>
    <x v="57"/>
    <s v="Alan Dominguez"/>
    <x v="2"/>
    <s v="United States"/>
    <s v="San Francisco"/>
    <x v="1"/>
    <n v="94122"/>
    <x v="1"/>
    <s v="OFF-PA-10000675"/>
    <x v="1"/>
    <x v="10"/>
    <s v="Xerox 1919"/>
    <n v="163.96"/>
    <n v="4"/>
    <n v="0"/>
    <n v="80.340400000000002"/>
  </r>
  <r>
    <n v="5290"/>
    <x v="2628"/>
    <x v="2"/>
    <x v="78"/>
    <d v="2011-09-15T00:00:00"/>
    <s v="Standard Class"/>
    <x v="446"/>
    <s v="Kean Takahito"/>
    <x v="0"/>
    <s v="United States"/>
    <s v="Houston"/>
    <x v="5"/>
    <n v="77036"/>
    <x v="2"/>
    <s v="OFF-PA-10002259"/>
    <x v="1"/>
    <x v="10"/>
    <s v="Geographics Note Cards, Blank, White, 8 1/2&quot; x 11&quot;"/>
    <n v="17.904"/>
    <n v="2"/>
    <n v="0.2"/>
    <n v="6.2664"/>
  </r>
  <r>
    <n v="5291"/>
    <x v="2628"/>
    <x v="2"/>
    <x v="78"/>
    <d v="2011-09-15T00:00:00"/>
    <s v="Standard Class"/>
    <x v="446"/>
    <s v="Kean Takahito"/>
    <x v="0"/>
    <s v="United States"/>
    <s v="Houston"/>
    <x v="5"/>
    <n v="77036"/>
    <x v="2"/>
    <s v="FUR-CH-10004287"/>
    <x v="0"/>
    <x v="1"/>
    <s v="SAFCO Arco Folding Chair"/>
    <n v="966.69999999999982"/>
    <n v="5"/>
    <n v="0.3"/>
    <n v="-13.810000000000116"/>
  </r>
  <r>
    <n v="5292"/>
    <x v="2628"/>
    <x v="2"/>
    <x v="78"/>
    <d v="2011-09-15T00:00:00"/>
    <s v="Standard Class"/>
    <x v="446"/>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x v="307"/>
    <s v="Pauline Johnson"/>
    <x v="0"/>
    <s v="United States"/>
    <s v="Miami"/>
    <x v="2"/>
    <n v="33180"/>
    <x v="0"/>
    <s v="OFF-ST-10004835"/>
    <x v="1"/>
    <x v="4"/>
    <s v="Plastic Stacking Crates &amp; Casters"/>
    <n v="4.4640000000000004"/>
    <n v="1"/>
    <n v="0.2"/>
    <n v="0.33479999999999999"/>
  </r>
  <r>
    <n v="5294"/>
    <x v="2630"/>
    <x v="1"/>
    <x v="207"/>
    <d v="2012-12-30T00:00:00"/>
    <s v="Standard Class"/>
    <x v="498"/>
    <s v="Mick Crebagga"/>
    <x v="0"/>
    <s v="United States"/>
    <s v="Medina"/>
    <x v="24"/>
    <n v="44256"/>
    <x v="3"/>
    <s v="FUR-TA-10004086"/>
    <x v="0"/>
    <x v="3"/>
    <s v="KI Adjustable-Height Table"/>
    <n v="51.588000000000001"/>
    <n v="1"/>
    <n v="0.4"/>
    <n v="-15.476400000000005"/>
  </r>
  <r>
    <n v="5295"/>
    <x v="2631"/>
    <x v="3"/>
    <x v="733"/>
    <d v="2014-08-20T00:00:00"/>
    <s v="Standard Class"/>
    <x v="635"/>
    <s v="Bill Overfelt"/>
    <x v="1"/>
    <s v="United States"/>
    <s v="Roseville"/>
    <x v="11"/>
    <n v="55113"/>
    <x v="2"/>
    <s v="OFF-LA-10000305"/>
    <x v="1"/>
    <x v="2"/>
    <s v="Avery 495"/>
    <n v="50.4"/>
    <n v="8"/>
    <n v="0"/>
    <n v="23.183999999999997"/>
  </r>
  <r>
    <n v="5296"/>
    <x v="2632"/>
    <x v="3"/>
    <x v="168"/>
    <d v="2014-03-10T00:00:00"/>
    <s v="Standard Class"/>
    <x v="24"/>
    <s v="Darren Powers"/>
    <x v="0"/>
    <s v="United States"/>
    <s v="Houston"/>
    <x v="5"/>
    <n v="77041"/>
    <x v="2"/>
    <s v="OFF-PA-10000806"/>
    <x v="1"/>
    <x v="10"/>
    <s v="Xerox 1934"/>
    <n v="89.567999999999998"/>
    <n v="2"/>
    <n v="0.2"/>
    <n v="32.468400000000003"/>
  </r>
  <r>
    <n v="5297"/>
    <x v="2633"/>
    <x v="3"/>
    <x v="944"/>
    <d v="2014-08-01T00:00:00"/>
    <s v="Standard Class"/>
    <x v="746"/>
    <s v="Tony Molinari"/>
    <x v="0"/>
    <s v="United States"/>
    <s v="Yonkers"/>
    <x v="15"/>
    <n v="10701"/>
    <x v="3"/>
    <s v="FUR-FU-10004018"/>
    <x v="0"/>
    <x v="5"/>
    <s v="Tensor Computer Mounted Lamp"/>
    <n v="14.89"/>
    <n v="1"/>
    <n v="0"/>
    <n v="4.0203000000000007"/>
  </r>
  <r>
    <n v="5298"/>
    <x v="2633"/>
    <x v="3"/>
    <x v="944"/>
    <d v="2014-08-01T00:00:00"/>
    <s v="Standard Class"/>
    <x v="746"/>
    <s v="Tony Molinari"/>
    <x v="0"/>
    <s v="United States"/>
    <s v="Yonkers"/>
    <x v="15"/>
    <n v="10701"/>
    <x v="3"/>
    <s v="TEC-PH-10002660"/>
    <x v="2"/>
    <x v="7"/>
    <s v="Nortel Networks T7316 E Nt8 B27"/>
    <n v="543.91999999999996"/>
    <n v="8"/>
    <n v="0"/>
    <n v="135.98000000000002"/>
  </r>
  <r>
    <n v="5299"/>
    <x v="2634"/>
    <x v="0"/>
    <x v="713"/>
    <d v="2013-09-27T00:00:00"/>
    <s v="First Class"/>
    <x v="1"/>
    <s v="Darrin Van Huff"/>
    <x v="1"/>
    <s v="United States"/>
    <s v="San Diego"/>
    <x v="1"/>
    <n v="92037"/>
    <x v="1"/>
    <s v="OFF-EN-10001509"/>
    <x v="1"/>
    <x v="12"/>
    <s v="Poly String Tie Envelopes"/>
    <n v="4.08"/>
    <n v="2"/>
    <n v="0"/>
    <n v="1.9175999999999997"/>
  </r>
  <r>
    <n v="5300"/>
    <x v="2634"/>
    <x v="0"/>
    <x v="713"/>
    <d v="2013-09-27T00:00:00"/>
    <s v="First Class"/>
    <x v="1"/>
    <s v="Darrin Van Huff"/>
    <x v="1"/>
    <s v="United States"/>
    <s v="San Diego"/>
    <x v="1"/>
    <n v="92037"/>
    <x v="1"/>
    <s v="OFF-LA-10003148"/>
    <x v="1"/>
    <x v="2"/>
    <s v="Avery 51"/>
    <n v="18.899999999999999"/>
    <n v="3"/>
    <n v="0"/>
    <n v="8.6939999999999991"/>
  </r>
  <r>
    <n v="5301"/>
    <x v="2635"/>
    <x v="0"/>
    <x v="198"/>
    <d v="2013-06-04T00:00:00"/>
    <s v="Standard Class"/>
    <x v="706"/>
    <s v="Anna Häberlin"/>
    <x v="1"/>
    <s v="United States"/>
    <s v="Springfield"/>
    <x v="17"/>
    <n v="22153"/>
    <x v="0"/>
    <s v="FUR-TA-10002645"/>
    <x v="0"/>
    <x v="3"/>
    <s v="Hon Rectangular Conference Tables"/>
    <n v="2275.5"/>
    <n v="10"/>
    <n v="0"/>
    <n v="386.83499999999981"/>
  </r>
  <r>
    <n v="5302"/>
    <x v="2635"/>
    <x v="0"/>
    <x v="198"/>
    <d v="2013-06-04T00:00:00"/>
    <s v="Standard Class"/>
    <x v="706"/>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x v="706"/>
    <s v="Anna Häberlin"/>
    <x v="1"/>
    <s v="United States"/>
    <s v="Springfield"/>
    <x v="17"/>
    <n v="22153"/>
    <x v="0"/>
    <s v="OFF-LA-10001297"/>
    <x v="1"/>
    <x v="2"/>
    <s v="Avery 473"/>
    <n v="62.099999999999994"/>
    <n v="6"/>
    <n v="0"/>
    <n v="29.808"/>
  </r>
  <r>
    <n v="5304"/>
    <x v="2636"/>
    <x v="2"/>
    <x v="912"/>
    <d v="2011-11-20T00:00:00"/>
    <s v="Standard Class"/>
    <x v="269"/>
    <s v="Alan Barnes"/>
    <x v="0"/>
    <s v="United States"/>
    <s v="Decatur"/>
    <x v="10"/>
    <n v="62521"/>
    <x v="2"/>
    <s v="FUR-CH-10002017"/>
    <x v="0"/>
    <x v="1"/>
    <s v="SAFCO Optional Arm Kit for Workspace Cribbage Stacking Chair"/>
    <n v="37.295999999999999"/>
    <n v="2"/>
    <n v="0.3"/>
    <n v="-1.0656000000000017"/>
  </r>
  <r>
    <n v="5305"/>
    <x v="2637"/>
    <x v="2"/>
    <x v="158"/>
    <d v="2011-09-23T00:00:00"/>
    <s v="First Class"/>
    <x v="185"/>
    <s v="Joni Sundaresam"/>
    <x v="2"/>
    <s v="United States"/>
    <s v="Garland"/>
    <x v="5"/>
    <n v="75043"/>
    <x v="2"/>
    <s v="FUR-FU-10001546"/>
    <x v="0"/>
    <x v="5"/>
    <s v="Dana Swing-Arm Lamps"/>
    <n v="8.5440000000000005"/>
    <n v="2"/>
    <n v="0.6"/>
    <n v="-7.4759999999999991"/>
  </r>
  <r>
    <n v="5306"/>
    <x v="2638"/>
    <x v="0"/>
    <x v="823"/>
    <d v="2013-02-26T00:00:00"/>
    <s v="Standard Class"/>
    <x v="296"/>
    <s v="Benjamin Venier"/>
    <x v="1"/>
    <s v="United States"/>
    <s v="Oceanside"/>
    <x v="15"/>
    <n v="11572"/>
    <x v="3"/>
    <s v="FUR-FU-10000629"/>
    <x v="0"/>
    <x v="5"/>
    <s v="9-3/4 Diameter Round Wall Clock"/>
    <n v="68.949999999999989"/>
    <n v="5"/>
    <n v="0"/>
    <n v="28.959000000000003"/>
  </r>
  <r>
    <n v="5307"/>
    <x v="2638"/>
    <x v="0"/>
    <x v="823"/>
    <d v="2013-02-26T00:00:00"/>
    <s v="Standard Class"/>
    <x v="296"/>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x v="296"/>
    <s v="Benjamin Venier"/>
    <x v="1"/>
    <s v="United States"/>
    <s v="Oceanside"/>
    <x v="15"/>
    <n v="11572"/>
    <x v="3"/>
    <s v="TEC-PH-10002583"/>
    <x v="2"/>
    <x v="7"/>
    <s v="iOttie HLCRIO102 Car Mount"/>
    <n v="39.979999999999997"/>
    <n v="2"/>
    <n v="0"/>
    <n v="1.9989999999999952"/>
  </r>
  <r>
    <n v="5309"/>
    <x v="2639"/>
    <x v="3"/>
    <x v="123"/>
    <d v="2014-11-22T00:00:00"/>
    <s v="First Class"/>
    <x v="720"/>
    <s v="Nathan Cano"/>
    <x v="0"/>
    <s v="United States"/>
    <s v="Houston"/>
    <x v="5"/>
    <n v="77095"/>
    <x v="2"/>
    <s v="FUR-CH-10003774"/>
    <x v="0"/>
    <x v="1"/>
    <s v="Global Wood Trimmed Manager's Task Chair, Khaki"/>
    <n v="191.05799999999999"/>
    <n v="3"/>
    <n v="0.3"/>
    <n v="-46.399800000000013"/>
  </r>
  <r>
    <n v="5310"/>
    <x v="2639"/>
    <x v="3"/>
    <x v="123"/>
    <d v="2014-11-22T00:00:00"/>
    <s v="First Class"/>
    <x v="720"/>
    <s v="Nathan Cano"/>
    <x v="0"/>
    <s v="United States"/>
    <s v="Houston"/>
    <x v="5"/>
    <n v="77095"/>
    <x v="2"/>
    <s v="OFF-AR-10003876"/>
    <x v="1"/>
    <x v="6"/>
    <s v="Avery Hi-Liter GlideStik Fluorescent Highlighter, Yellow Ink"/>
    <n v="13.040000000000001"/>
    <n v="5"/>
    <n v="0.2"/>
    <n v="3.9120000000000004"/>
  </r>
  <r>
    <n v="5311"/>
    <x v="2639"/>
    <x v="3"/>
    <x v="123"/>
    <d v="2014-11-22T00:00:00"/>
    <s v="First Class"/>
    <x v="720"/>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x v="711"/>
    <s v="Stephanie Ulpright"/>
    <x v="2"/>
    <s v="United States"/>
    <s v="Greenville"/>
    <x v="3"/>
    <n v="27834"/>
    <x v="0"/>
    <s v="OFF-LA-10004559"/>
    <x v="1"/>
    <x v="2"/>
    <s v="Avery 49"/>
    <n v="9.2159999999999993"/>
    <n v="4"/>
    <n v="0.2"/>
    <n v="3.3408000000000002"/>
  </r>
  <r>
    <n v="5313"/>
    <x v="2640"/>
    <x v="0"/>
    <x v="1036"/>
    <d v="2013-08-28T00:00:00"/>
    <s v="Standard Class"/>
    <x v="711"/>
    <s v="Stephanie Ulpright"/>
    <x v="2"/>
    <s v="United States"/>
    <s v="Greenville"/>
    <x v="3"/>
    <n v="27834"/>
    <x v="0"/>
    <s v="OFF-SU-10002573"/>
    <x v="1"/>
    <x v="14"/>
    <s v="Acme 10&quot; Easy Grip Assistive Scissors"/>
    <n v="28.048000000000002"/>
    <n v="2"/>
    <n v="0.2"/>
    <n v="3.5059999999999967"/>
  </r>
  <r>
    <n v="5314"/>
    <x v="2641"/>
    <x v="3"/>
    <x v="504"/>
    <d v="2014-05-06T00:00:00"/>
    <s v="Standard Class"/>
    <x v="137"/>
    <s v="Don Jones"/>
    <x v="1"/>
    <s v="United States"/>
    <s v="San Francisco"/>
    <x v="1"/>
    <n v="94110"/>
    <x v="1"/>
    <s v="FUR-FU-10000222"/>
    <x v="0"/>
    <x v="5"/>
    <s v="Seth Thomas 16&quot; Steel Case Clock"/>
    <n v="64.959999999999994"/>
    <n v="2"/>
    <n v="0"/>
    <n v="21.436799999999998"/>
  </r>
  <r>
    <n v="5315"/>
    <x v="2641"/>
    <x v="3"/>
    <x v="504"/>
    <d v="2014-05-06T00:00:00"/>
    <s v="Standard Class"/>
    <x v="137"/>
    <s v="Don Jones"/>
    <x v="1"/>
    <s v="United States"/>
    <s v="San Francisco"/>
    <x v="1"/>
    <n v="94110"/>
    <x v="1"/>
    <s v="OFF-EN-10001219"/>
    <x v="1"/>
    <x v="12"/>
    <s v="#10- 4 1/8&quot; x 9 1/2&quot; Security-Tint Envelopes"/>
    <n v="30.56"/>
    <n v="4"/>
    <n v="0"/>
    <n v="14.974399999999999"/>
  </r>
  <r>
    <n v="5316"/>
    <x v="2642"/>
    <x v="0"/>
    <x v="440"/>
    <d v="2013-05-09T00:00:00"/>
    <s v="Standard Class"/>
    <x v="297"/>
    <s v="Dan Lawera"/>
    <x v="0"/>
    <s v="United States"/>
    <s v="Greensboro"/>
    <x v="3"/>
    <n v="27405"/>
    <x v="0"/>
    <s v="FUR-CH-10002304"/>
    <x v="0"/>
    <x v="1"/>
    <s v="Global Stack Chair without Arms, Black"/>
    <n v="187.05600000000001"/>
    <n v="9"/>
    <n v="0.2"/>
    <n v="11.69100000000001"/>
  </r>
  <r>
    <n v="5317"/>
    <x v="2643"/>
    <x v="3"/>
    <x v="280"/>
    <d v="2014-10-06T00:00:00"/>
    <s v="First Class"/>
    <x v="656"/>
    <s v="Dean percer"/>
    <x v="2"/>
    <s v="United States"/>
    <s v="Knoxville"/>
    <x v="18"/>
    <n v="37918"/>
    <x v="0"/>
    <s v="FUR-FU-10002364"/>
    <x v="0"/>
    <x v="5"/>
    <s v="Eldon Expressions Wood Desk Accessories, Oak"/>
    <n v="11.808"/>
    <n v="2"/>
    <n v="0.2"/>
    <n v="1.3283999999999985"/>
  </r>
  <r>
    <n v="5318"/>
    <x v="2643"/>
    <x v="3"/>
    <x v="280"/>
    <d v="2014-10-06T00:00:00"/>
    <s v="First Class"/>
    <x v="656"/>
    <s v="Dean percer"/>
    <x v="2"/>
    <s v="United States"/>
    <s v="Knoxville"/>
    <x v="18"/>
    <n v="37918"/>
    <x v="0"/>
    <s v="FUR-FU-10004864"/>
    <x v="0"/>
    <x v="5"/>
    <s v="Eldon 500 Class Desk Accessories"/>
    <n v="9.6560000000000006"/>
    <n v="1"/>
    <n v="0.2"/>
    <n v="1.5691000000000002"/>
  </r>
  <r>
    <n v="5319"/>
    <x v="2643"/>
    <x v="3"/>
    <x v="280"/>
    <d v="2014-10-06T00:00:00"/>
    <s v="First Class"/>
    <x v="656"/>
    <s v="Dean percer"/>
    <x v="2"/>
    <s v="United States"/>
    <s v="Knoxville"/>
    <x v="18"/>
    <n v="37918"/>
    <x v="0"/>
    <s v="OFF-PA-10003172"/>
    <x v="1"/>
    <x v="10"/>
    <s v="Xerox 1996"/>
    <n v="20.736000000000004"/>
    <n v="4"/>
    <n v="0.2"/>
    <n v="7.2576000000000001"/>
  </r>
  <r>
    <n v="5320"/>
    <x v="2643"/>
    <x v="3"/>
    <x v="280"/>
    <d v="2014-10-06T00:00:00"/>
    <s v="First Class"/>
    <x v="656"/>
    <s v="Dean percer"/>
    <x v="2"/>
    <s v="United States"/>
    <s v="Knoxville"/>
    <x v="18"/>
    <n v="37918"/>
    <x v="0"/>
    <s v="OFF-BI-10000977"/>
    <x v="1"/>
    <x v="8"/>
    <s v="Ibico Plastic Spiral Binding Combs"/>
    <n v="27.360000000000003"/>
    <n v="3"/>
    <n v="0.7"/>
    <n v="-21.887999999999991"/>
  </r>
  <r>
    <n v="5321"/>
    <x v="2643"/>
    <x v="3"/>
    <x v="280"/>
    <d v="2014-10-06T00:00:00"/>
    <s v="First Class"/>
    <x v="656"/>
    <s v="Dean percer"/>
    <x v="2"/>
    <s v="United States"/>
    <s v="Knoxville"/>
    <x v="18"/>
    <n v="37918"/>
    <x v="0"/>
    <s v="FUR-TA-10000198"/>
    <x v="0"/>
    <x v="3"/>
    <s v="Chromcraft Bull-Nose Wood Oval Conference Tables &amp; Bases"/>
    <n v="2314.116"/>
    <n v="7"/>
    <n v="0.4"/>
    <n v="-1002.7836000000001"/>
  </r>
  <r>
    <n v="5322"/>
    <x v="2643"/>
    <x v="3"/>
    <x v="280"/>
    <d v="2014-10-06T00:00:00"/>
    <s v="First Class"/>
    <x v="656"/>
    <s v="Dean percer"/>
    <x v="2"/>
    <s v="United States"/>
    <s v="Knoxville"/>
    <x v="18"/>
    <n v="37918"/>
    <x v="0"/>
    <s v="OFF-BI-10003984"/>
    <x v="1"/>
    <x v="8"/>
    <s v="Lock-Up Easel 'Spel-Binder'"/>
    <n v="34.236000000000004"/>
    <n v="4"/>
    <n v="0.7"/>
    <n v="-26.247599999999998"/>
  </r>
  <r>
    <n v="5323"/>
    <x v="2643"/>
    <x v="3"/>
    <x v="280"/>
    <d v="2014-10-06T00:00:00"/>
    <s v="First Class"/>
    <x v="656"/>
    <s v="Dean percer"/>
    <x v="2"/>
    <s v="United States"/>
    <s v="Knoxville"/>
    <x v="18"/>
    <n v="37918"/>
    <x v="0"/>
    <s v="FUR-FU-10003691"/>
    <x v="0"/>
    <x v="5"/>
    <s v="Eldon Image Series Desk Accessories, Ebony"/>
    <n v="19.760000000000002"/>
    <n v="2"/>
    <n v="0.2"/>
    <n v="5.9279999999999999"/>
  </r>
  <r>
    <n v="5324"/>
    <x v="2644"/>
    <x v="3"/>
    <x v="65"/>
    <d v="2014-09-24T00:00:00"/>
    <s v="Second Class"/>
    <x v="612"/>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x v="356"/>
    <s v="Tracy Zic"/>
    <x v="0"/>
    <s v="United States"/>
    <s v="Lakewood"/>
    <x v="1"/>
    <n v="90712"/>
    <x v="1"/>
    <s v="OFF-AR-10003723"/>
    <x v="1"/>
    <x v="6"/>
    <s v="Avery Hi-Liter Fluorescent Desk Style Markers"/>
    <n v="16.899999999999999"/>
    <n v="5"/>
    <n v="0"/>
    <n v="6.2530000000000001"/>
  </r>
  <r>
    <n v="5326"/>
    <x v="2645"/>
    <x v="1"/>
    <x v="784"/>
    <d v="2012-12-09T00:00:00"/>
    <s v="Standard Class"/>
    <x v="356"/>
    <s v="Tracy Zic"/>
    <x v="0"/>
    <s v="United States"/>
    <s v="Lakewood"/>
    <x v="1"/>
    <n v="90712"/>
    <x v="1"/>
    <s v="FUR-FU-10004270"/>
    <x v="0"/>
    <x v="5"/>
    <s v="Eldon Image Series Desk Accessories, Burgundy"/>
    <n v="25.08"/>
    <n v="6"/>
    <n v="0"/>
    <n v="9.0288000000000004"/>
  </r>
  <r>
    <n v="5327"/>
    <x v="2646"/>
    <x v="1"/>
    <x v="184"/>
    <d v="2012-01-22T00:00:00"/>
    <s v="Standard Class"/>
    <x v="609"/>
    <s v="Scott Cohen"/>
    <x v="1"/>
    <s v="United States"/>
    <s v="Lawrence"/>
    <x v="31"/>
    <n v="1841"/>
    <x v="3"/>
    <s v="OFF-AR-10003183"/>
    <x v="1"/>
    <x v="6"/>
    <s v="Avery Fluorescent Highlighter Four-Color Set"/>
    <n v="6.68"/>
    <n v="2"/>
    <n v="0"/>
    <n v="2.0039999999999996"/>
  </r>
  <r>
    <n v="5328"/>
    <x v="2647"/>
    <x v="2"/>
    <x v="1037"/>
    <d v="2011-01-09T00:00:00"/>
    <s v="Second Class"/>
    <x v="721"/>
    <s v="Lycoris Saunders"/>
    <x v="0"/>
    <s v="United States"/>
    <s v="Los Angeles"/>
    <x v="1"/>
    <n v="90049"/>
    <x v="1"/>
    <s v="OFF-PA-10002005"/>
    <x v="1"/>
    <x v="10"/>
    <s v="Xerox 225"/>
    <n v="19.440000000000001"/>
    <n v="3"/>
    <n v="0"/>
    <n v="9.3312000000000008"/>
  </r>
  <r>
    <n v="5329"/>
    <x v="2648"/>
    <x v="1"/>
    <x v="616"/>
    <d v="2012-03-09T00:00:00"/>
    <s v="Standard Class"/>
    <x v="160"/>
    <s v="Mike Vittorini"/>
    <x v="0"/>
    <s v="United States"/>
    <s v="Houston"/>
    <x v="5"/>
    <n v="77036"/>
    <x v="2"/>
    <s v="TEC-PH-10000149"/>
    <x v="2"/>
    <x v="7"/>
    <s v="Cisco SPA525G2 IP Phone - Wireless"/>
    <n v="31.92"/>
    <n v="2"/>
    <n v="0.2"/>
    <n v="2.3939999999999984"/>
  </r>
  <r>
    <n v="5330"/>
    <x v="2649"/>
    <x v="0"/>
    <x v="591"/>
    <d v="2013-12-29T00:00:00"/>
    <s v="Second Class"/>
    <x v="379"/>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x v="610"/>
    <s v="Christina VanderZanden"/>
    <x v="0"/>
    <s v="United States"/>
    <s v="New York City"/>
    <x v="15"/>
    <n v="10011"/>
    <x v="3"/>
    <s v="FUR-FU-10004748"/>
    <x v="0"/>
    <x v="5"/>
    <s v="Howard Miller 16&quot; Diameter Gallery Wall Clock"/>
    <n v="63.94"/>
    <n v="1"/>
    <n v="0"/>
    <n v="24.936599999999999"/>
  </r>
  <r>
    <n v="5332"/>
    <x v="2650"/>
    <x v="0"/>
    <x v="913"/>
    <d v="2013-09-09T00:00:00"/>
    <s v="Standard Class"/>
    <x v="610"/>
    <s v="Christina VanderZanden"/>
    <x v="0"/>
    <s v="United States"/>
    <s v="New York City"/>
    <x v="15"/>
    <n v="10011"/>
    <x v="3"/>
    <s v="OFF-BI-10001460"/>
    <x v="1"/>
    <x v="8"/>
    <s v="Plastic Binding Combs"/>
    <n v="60.600000000000009"/>
    <n v="5"/>
    <n v="0.2"/>
    <n v="20.452499999999997"/>
  </r>
  <r>
    <n v="5333"/>
    <x v="2650"/>
    <x v="0"/>
    <x v="913"/>
    <d v="2013-09-09T00:00:00"/>
    <s v="Standard Class"/>
    <x v="610"/>
    <s v="Christina VanderZanden"/>
    <x v="0"/>
    <s v="United States"/>
    <s v="New York City"/>
    <x v="15"/>
    <n v="10011"/>
    <x v="3"/>
    <s v="OFF-SU-10002503"/>
    <x v="1"/>
    <x v="14"/>
    <s v="Acme Preferred Stainless Steel Scissors"/>
    <n v="22.72"/>
    <n v="4"/>
    <n v="0"/>
    <n v="6.5887999999999991"/>
  </r>
  <r>
    <n v="5334"/>
    <x v="2651"/>
    <x v="2"/>
    <x v="86"/>
    <d v="2011-09-01T00:00:00"/>
    <s v="Standard Class"/>
    <x v="41"/>
    <s v="Karl Braun"/>
    <x v="0"/>
    <s v="United States"/>
    <s v="Newark"/>
    <x v="13"/>
    <n v="19711"/>
    <x v="3"/>
    <s v="FUR-FU-10001731"/>
    <x v="0"/>
    <x v="5"/>
    <s v="Acrylic Self-Standing Desk Frames"/>
    <n v="10.68"/>
    <n v="4"/>
    <n v="0"/>
    <n v="4.0583999999999998"/>
  </r>
  <r>
    <n v="5335"/>
    <x v="2651"/>
    <x v="2"/>
    <x v="86"/>
    <d v="2011-09-01T00:00:00"/>
    <s v="Standard Class"/>
    <x v="41"/>
    <s v="Karl Braun"/>
    <x v="0"/>
    <s v="United States"/>
    <s v="Newark"/>
    <x v="13"/>
    <n v="19711"/>
    <x v="3"/>
    <s v="OFF-PA-10002160"/>
    <x v="1"/>
    <x v="10"/>
    <s v="Xerox 1978"/>
    <n v="17.34"/>
    <n v="3"/>
    <n v="0"/>
    <n v="8.4966000000000008"/>
  </r>
  <r>
    <n v="5336"/>
    <x v="2651"/>
    <x v="2"/>
    <x v="86"/>
    <d v="2011-09-01T00:00:00"/>
    <s v="Standard Class"/>
    <x v="41"/>
    <s v="Karl Braun"/>
    <x v="0"/>
    <s v="United States"/>
    <s v="Newark"/>
    <x v="13"/>
    <n v="19711"/>
    <x v="3"/>
    <s v="OFF-PA-10002659"/>
    <x v="1"/>
    <x v="10"/>
    <s v="Avoid Verbal Orders Carbonless Minifold Book"/>
    <n v="3.38"/>
    <n v="1"/>
    <n v="0"/>
    <n v="1.5547999999999997"/>
  </r>
  <r>
    <n v="5337"/>
    <x v="2652"/>
    <x v="1"/>
    <x v="1031"/>
    <d v="2012-05-25T00:00:00"/>
    <s v="Standard Class"/>
    <x v="545"/>
    <s v="Michelle Ellison"/>
    <x v="1"/>
    <s v="United States"/>
    <s v="Seattle"/>
    <x v="4"/>
    <n v="98105"/>
    <x v="1"/>
    <s v="OFF-BI-10001636"/>
    <x v="1"/>
    <x v="8"/>
    <s v="Ibico Plastic and Wire Spiral Binding Combs"/>
    <n v="26.975999999999999"/>
    <n v="4"/>
    <n v="0.2"/>
    <n v="8.767199999999999"/>
  </r>
  <r>
    <n v="5338"/>
    <x v="2653"/>
    <x v="3"/>
    <x v="524"/>
    <d v="2014-10-22T00:00:00"/>
    <s v="Standard Class"/>
    <x v="321"/>
    <s v="Anthony Jacobs"/>
    <x v="1"/>
    <s v="United States"/>
    <s v="Scottsdale"/>
    <x v="16"/>
    <n v="85254"/>
    <x v="1"/>
    <s v="OFF-PA-10000062"/>
    <x v="1"/>
    <x v="10"/>
    <s v="Green Bar Computer Printout Paper"/>
    <n v="307.77600000000001"/>
    <n v="7"/>
    <n v="0.2"/>
    <n v="111.5688"/>
  </r>
  <r>
    <n v="5339"/>
    <x v="2654"/>
    <x v="1"/>
    <x v="529"/>
    <d v="2012-11-14T00:00:00"/>
    <s v="Second Class"/>
    <x v="231"/>
    <s v="Dianna Vittorini"/>
    <x v="0"/>
    <s v="United States"/>
    <s v="Oceanside"/>
    <x v="15"/>
    <n v="11572"/>
    <x v="3"/>
    <s v="OFF-ST-10002554"/>
    <x v="1"/>
    <x v="4"/>
    <s v="Tennsco Industrial Shelving"/>
    <n v="244.54999999999998"/>
    <n v="5"/>
    <n v="0"/>
    <n v="4.8910000000000053"/>
  </r>
  <r>
    <n v="5340"/>
    <x v="2654"/>
    <x v="1"/>
    <x v="529"/>
    <d v="2012-11-14T00:00:00"/>
    <s v="Second Class"/>
    <x v="231"/>
    <s v="Dianna Vittorini"/>
    <x v="0"/>
    <s v="United States"/>
    <s v="Oceanside"/>
    <x v="15"/>
    <n v="11572"/>
    <x v="3"/>
    <s v="OFF-EN-10001509"/>
    <x v="1"/>
    <x v="12"/>
    <s v="Poly String Tie Envelopes"/>
    <n v="12.24"/>
    <n v="6"/>
    <n v="0"/>
    <n v="5.7527999999999988"/>
  </r>
  <r>
    <n v="5341"/>
    <x v="2654"/>
    <x v="1"/>
    <x v="529"/>
    <d v="2012-11-14T00:00:00"/>
    <s v="Second Class"/>
    <x v="231"/>
    <s v="Dianna Vittorini"/>
    <x v="0"/>
    <s v="United States"/>
    <s v="Oceanside"/>
    <x v="15"/>
    <n v="11572"/>
    <x v="3"/>
    <s v="TEC-AC-10002018"/>
    <x v="2"/>
    <x v="11"/>
    <s v="AmazonBasics 3-Button USB Wired Mouse"/>
    <n v="13.98"/>
    <n v="2"/>
    <n v="0"/>
    <n v="6.011400000000001"/>
  </r>
  <r>
    <n v="5342"/>
    <x v="2654"/>
    <x v="1"/>
    <x v="529"/>
    <d v="2012-11-14T00:00:00"/>
    <s v="Second Class"/>
    <x v="231"/>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x v="759"/>
    <s v="Jason Klamczynski"/>
    <x v="1"/>
    <s v="United States"/>
    <s v="Dallas"/>
    <x v="5"/>
    <n v="75220"/>
    <x v="2"/>
    <s v="OFF-EN-10001509"/>
    <x v="1"/>
    <x v="12"/>
    <s v="Poly String Tie Envelopes"/>
    <n v="1.6320000000000001"/>
    <n v="1"/>
    <n v="0.2"/>
    <n v="0.55079999999999985"/>
  </r>
  <r>
    <n v="5344"/>
    <x v="2655"/>
    <x v="2"/>
    <x v="871"/>
    <d v="2011-11-27T00:00:00"/>
    <s v="Standard Class"/>
    <x v="759"/>
    <s v="Jason Klamczynski"/>
    <x v="1"/>
    <s v="United States"/>
    <s v="Dallas"/>
    <x v="5"/>
    <n v="75220"/>
    <x v="2"/>
    <s v="TEC-PH-10004922"/>
    <x v="2"/>
    <x v="7"/>
    <s v="RCA Visys Integrated PBX 8-Line Router"/>
    <n v="267.95999999999998"/>
    <n v="5"/>
    <n v="0.2"/>
    <n v="16.747500000000016"/>
  </r>
  <r>
    <n v="5345"/>
    <x v="2656"/>
    <x v="1"/>
    <x v="2"/>
    <d v="2012-10-13T00:00:00"/>
    <s v="Second Class"/>
    <x v="129"/>
    <s v="Shahid Hopkins"/>
    <x v="0"/>
    <s v="United States"/>
    <s v="Rochester"/>
    <x v="15"/>
    <n v="14609"/>
    <x v="3"/>
    <s v="TEC-AC-10002550"/>
    <x v="2"/>
    <x v="11"/>
    <s v="Memorex 25GB 6X Branded Blu-Ray Recordable Disc, 30/Pack"/>
    <n v="31.95"/>
    <n v="1"/>
    <n v="0"/>
    <n v="2.2364999999999995"/>
  </r>
  <r>
    <n v="5346"/>
    <x v="2657"/>
    <x v="3"/>
    <x v="708"/>
    <d v="2014-03-24T00:00:00"/>
    <s v="Second Class"/>
    <x v="56"/>
    <s v="Steven Cartwright"/>
    <x v="0"/>
    <s v="United States"/>
    <s v="Los Angeles"/>
    <x v="1"/>
    <n v="90045"/>
    <x v="1"/>
    <s v="OFF-ST-10003208"/>
    <x v="1"/>
    <x v="4"/>
    <s v="Adjustable Depth Letter/Legal Cart"/>
    <n v="725.84"/>
    <n v="4"/>
    <n v="0"/>
    <n v="210.4935999999999"/>
  </r>
  <r>
    <n v="5347"/>
    <x v="2657"/>
    <x v="3"/>
    <x v="708"/>
    <d v="2014-03-24T00:00:00"/>
    <s v="Second Class"/>
    <x v="56"/>
    <s v="Steven Cartwright"/>
    <x v="0"/>
    <s v="United States"/>
    <s v="Los Angeles"/>
    <x v="1"/>
    <n v="90045"/>
    <x v="1"/>
    <s v="OFF-BI-10003981"/>
    <x v="1"/>
    <x v="8"/>
    <s v="Avery Durable Plastic 1&quot; Binders"/>
    <n v="10.896000000000001"/>
    <n v="3"/>
    <n v="0.2"/>
    <n v="3.9497999999999998"/>
  </r>
  <r>
    <n v="5348"/>
    <x v="2657"/>
    <x v="3"/>
    <x v="708"/>
    <d v="2014-03-24T00:00:00"/>
    <s v="Second Class"/>
    <x v="56"/>
    <s v="Steven Cartwright"/>
    <x v="0"/>
    <s v="United States"/>
    <s v="Los Angeles"/>
    <x v="1"/>
    <n v="90045"/>
    <x v="1"/>
    <s v="OFF-BI-10001031"/>
    <x v="1"/>
    <x v="8"/>
    <s v="Pressboard Data Binders by Wilson Jones"/>
    <n v="8.5440000000000005"/>
    <n v="2"/>
    <n v="0.2"/>
    <n v="2.8835999999999995"/>
  </r>
  <r>
    <n v="5349"/>
    <x v="2658"/>
    <x v="1"/>
    <x v="1038"/>
    <d v="2012-01-10T00:00:00"/>
    <s v="Standard Class"/>
    <x v="294"/>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x v="294"/>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x v="23"/>
    <s v="Lena Hernandez"/>
    <x v="0"/>
    <s v="United States"/>
    <s v="Park Ridge"/>
    <x v="10"/>
    <n v="60068"/>
    <x v="2"/>
    <s v="OFF-PA-10001019"/>
    <x v="1"/>
    <x v="10"/>
    <s v="Xerox 1884"/>
    <n v="143.85600000000002"/>
    <n v="9"/>
    <n v="0.2"/>
    <n v="48.551399999999994"/>
  </r>
  <r>
    <n v="5352"/>
    <x v="2660"/>
    <x v="0"/>
    <x v="47"/>
    <d v="2013-09-13T00:00:00"/>
    <s v="Standard Class"/>
    <x v="289"/>
    <s v="Yoseph Carroll"/>
    <x v="1"/>
    <s v="United States"/>
    <s v="Dallas"/>
    <x v="5"/>
    <n v="75217"/>
    <x v="2"/>
    <s v="OFF-PA-10004665"/>
    <x v="1"/>
    <x v="10"/>
    <s v="Advantus Motivational Note Cards"/>
    <n v="41.92"/>
    <n v="4"/>
    <n v="0.2"/>
    <n v="15.195999999999998"/>
  </r>
  <r>
    <n v="5353"/>
    <x v="2660"/>
    <x v="0"/>
    <x v="47"/>
    <d v="2013-09-13T00:00:00"/>
    <s v="Standard Class"/>
    <x v="289"/>
    <s v="Yoseph Carroll"/>
    <x v="1"/>
    <s v="United States"/>
    <s v="Dallas"/>
    <x v="5"/>
    <n v="75217"/>
    <x v="2"/>
    <s v="TEC-PH-10002447"/>
    <x v="2"/>
    <x v="7"/>
    <s v="AT&amp;T CL83451 4-Handset Telephone"/>
    <n v="329.58400000000006"/>
    <n v="2"/>
    <n v="0.2"/>
    <n v="37.078199999999981"/>
  </r>
  <r>
    <n v="5354"/>
    <x v="2661"/>
    <x v="0"/>
    <x v="323"/>
    <d v="2013-09-07T00:00:00"/>
    <s v="First Class"/>
    <x v="388"/>
    <s v="Craig Yedwab"/>
    <x v="1"/>
    <s v="United States"/>
    <s v="Monroe"/>
    <x v="28"/>
    <n v="71203"/>
    <x v="0"/>
    <s v="OFF-BI-10000014"/>
    <x v="1"/>
    <x v="8"/>
    <s v="Heavy-Duty E-Z-D Binders"/>
    <n v="87.28"/>
    <n v="8"/>
    <n v="0"/>
    <n v="41.021599999999999"/>
  </r>
  <r>
    <n v="5355"/>
    <x v="2662"/>
    <x v="2"/>
    <x v="8"/>
    <d v="2011-05-19T00:00:00"/>
    <s v="Standard Class"/>
    <x v="692"/>
    <s v="Aaron Hawkins"/>
    <x v="1"/>
    <s v="United States"/>
    <s v="Los Angeles"/>
    <x v="1"/>
    <n v="90004"/>
    <x v="1"/>
    <s v="FUR-CH-10002439"/>
    <x v="0"/>
    <x v="1"/>
    <s v="Iceberg Nesting Folding Chair, 19w x 6d x 43h"/>
    <n v="279.45600000000002"/>
    <n v="6"/>
    <n v="0.2"/>
    <n v="20.959199999999996"/>
  </r>
  <r>
    <n v="5356"/>
    <x v="2662"/>
    <x v="2"/>
    <x v="8"/>
    <d v="2011-05-19T00:00:00"/>
    <s v="Standard Class"/>
    <x v="692"/>
    <s v="Aaron Hawkins"/>
    <x v="1"/>
    <s v="United States"/>
    <s v="Los Angeles"/>
    <x v="1"/>
    <n v="90004"/>
    <x v="1"/>
    <s v="OFF-PA-10003063"/>
    <x v="1"/>
    <x v="10"/>
    <s v="EcoTones Memo Sheets"/>
    <n v="8"/>
    <n v="2"/>
    <n v="0"/>
    <n v="3.84"/>
  </r>
  <r>
    <n v="5357"/>
    <x v="2663"/>
    <x v="0"/>
    <x v="321"/>
    <d v="2013-10-04T00:00:00"/>
    <s v="Standard Class"/>
    <x v="481"/>
    <s v="Andy Reiter"/>
    <x v="0"/>
    <s v="United States"/>
    <s v="San Francisco"/>
    <x v="1"/>
    <n v="94109"/>
    <x v="1"/>
    <s v="OFF-BI-10002982"/>
    <x v="1"/>
    <x v="8"/>
    <s v="Avery Self-Adhesive Photo Pockets for Polaroid Photos"/>
    <n v="27.240000000000002"/>
    <n v="5"/>
    <n v="0.2"/>
    <n v="9.5339999999999971"/>
  </r>
  <r>
    <n v="5358"/>
    <x v="2664"/>
    <x v="2"/>
    <x v="79"/>
    <d v="2011-08-11T00:00:00"/>
    <s v="Standard Class"/>
    <x v="196"/>
    <s v="Sonia Sunley"/>
    <x v="0"/>
    <s v="United States"/>
    <s v="San Francisco"/>
    <x v="1"/>
    <n v="94122"/>
    <x v="1"/>
    <s v="TEC-AC-10004510"/>
    <x v="2"/>
    <x v="11"/>
    <s v="Logitech Desktop MK120 Mouse and keyboard Combo"/>
    <n v="16.36"/>
    <n v="1"/>
    <n v="0"/>
    <n v="1.6359999999999992"/>
  </r>
  <r>
    <n v="5359"/>
    <x v="2664"/>
    <x v="2"/>
    <x v="79"/>
    <d v="2011-08-11T00:00:00"/>
    <s v="Standard Class"/>
    <x v="196"/>
    <s v="Sonia Sunley"/>
    <x v="0"/>
    <s v="United States"/>
    <s v="San Francisco"/>
    <x v="1"/>
    <n v="94122"/>
    <x v="1"/>
    <s v="OFF-ST-10000321"/>
    <x v="1"/>
    <x v="4"/>
    <s v="Akro Stacking Bins"/>
    <n v="15.78"/>
    <n v="2"/>
    <n v="0"/>
    <n v="0.63119999999999798"/>
  </r>
  <r>
    <n v="5360"/>
    <x v="2664"/>
    <x v="2"/>
    <x v="79"/>
    <d v="2011-08-11T00:00:00"/>
    <s v="Standard Class"/>
    <x v="196"/>
    <s v="Sonia Sunley"/>
    <x v="0"/>
    <s v="United States"/>
    <s v="San Francisco"/>
    <x v="1"/>
    <n v="94122"/>
    <x v="1"/>
    <s v="OFF-AR-10004602"/>
    <x v="1"/>
    <x v="6"/>
    <s v="Boston KS Multi-Size Manual Pencil Sharpener"/>
    <n v="45.98"/>
    <n v="2"/>
    <n v="0"/>
    <n v="12.874400000000001"/>
  </r>
  <r>
    <n v="5361"/>
    <x v="2665"/>
    <x v="3"/>
    <x v="349"/>
    <d v="2014-04-19T00:00:00"/>
    <s v="Standard Class"/>
    <x v="61"/>
    <s v="Dorothy Wardle"/>
    <x v="1"/>
    <s v="United States"/>
    <s v="Fayetteville"/>
    <x v="3"/>
    <n v="28314"/>
    <x v="0"/>
    <s v="FUR-BO-10003433"/>
    <x v="0"/>
    <x v="0"/>
    <s v="Sauder Cornerstone Collection Library"/>
    <n v="198.27200000000002"/>
    <n v="8"/>
    <n v="0.2"/>
    <n v="-32.219200000000022"/>
  </r>
  <r>
    <n v="5362"/>
    <x v="2666"/>
    <x v="3"/>
    <x v="255"/>
    <d v="2014-06-11T00:00:00"/>
    <s v="First Class"/>
    <x v="544"/>
    <s v="Noah Childs"/>
    <x v="1"/>
    <s v="United States"/>
    <s v="Dallas"/>
    <x v="5"/>
    <n v="75217"/>
    <x v="2"/>
    <s v="OFF-ST-10001496"/>
    <x v="1"/>
    <x v="4"/>
    <s v="Standard Rollaway File with Lock"/>
    <n v="720.7600000000001"/>
    <n v="5"/>
    <n v="0.2"/>
    <n v="54.056999999999988"/>
  </r>
  <r>
    <n v="5363"/>
    <x v="2667"/>
    <x v="0"/>
    <x v="723"/>
    <d v="2014-01-03T00:00:00"/>
    <s v="Standard Class"/>
    <x v="303"/>
    <s v="Carlos Daly"/>
    <x v="0"/>
    <s v="United States"/>
    <s v="Wichita"/>
    <x v="41"/>
    <n v="67212"/>
    <x v="2"/>
    <s v="FUR-FU-10000672"/>
    <x v="0"/>
    <x v="5"/>
    <s v="Executive Impressions 10&quot; Spectator Wall Clock"/>
    <n v="70.56"/>
    <n v="6"/>
    <n v="0"/>
    <n v="23.990399999999994"/>
  </r>
  <r>
    <n v="5364"/>
    <x v="2667"/>
    <x v="0"/>
    <x v="723"/>
    <d v="2014-01-03T00:00:00"/>
    <s v="Standard Class"/>
    <x v="303"/>
    <s v="Carlos Daly"/>
    <x v="0"/>
    <s v="United States"/>
    <s v="Wichita"/>
    <x v="41"/>
    <n v="67212"/>
    <x v="2"/>
    <s v="OFF-AP-10001293"/>
    <x v="1"/>
    <x v="9"/>
    <s v="Belkin 8 Outlet Surge Protector"/>
    <n v="81.96"/>
    <n v="2"/>
    <n v="0"/>
    <n v="22.948799999999999"/>
  </r>
  <r>
    <n v="5365"/>
    <x v="2668"/>
    <x v="2"/>
    <x v="1039"/>
    <d v="2011-01-22T00:00:00"/>
    <s v="Second Class"/>
    <x v="694"/>
    <s v="David Wiener"/>
    <x v="1"/>
    <s v="United States"/>
    <s v="Springfield"/>
    <x v="21"/>
    <n v="97477"/>
    <x v="1"/>
    <s v="OFF-AP-10000692"/>
    <x v="1"/>
    <x v="9"/>
    <s v="Fellowes Mighty 8 Compact Surge Protector"/>
    <n v="64.864000000000004"/>
    <n v="4"/>
    <n v="0.2"/>
    <n v="6.4864000000000033"/>
  </r>
  <r>
    <n v="5366"/>
    <x v="2669"/>
    <x v="0"/>
    <x v="73"/>
    <d v="2013-11-25T00:00:00"/>
    <s v="Standard Class"/>
    <x v="552"/>
    <s v="Erica Hackney"/>
    <x v="0"/>
    <s v="United States"/>
    <s v="Houston"/>
    <x v="5"/>
    <n v="77041"/>
    <x v="2"/>
    <s v="TEC-PH-10004539"/>
    <x v="2"/>
    <x v="7"/>
    <s v="Wireless Extenders zBoost YX545 SOHO Signal Booster"/>
    <n v="151.19200000000001"/>
    <n v="1"/>
    <n v="0.2"/>
    <n v="13.229299999999995"/>
  </r>
  <r>
    <n v="5367"/>
    <x v="2670"/>
    <x v="3"/>
    <x v="193"/>
    <d v="2014-06-16T00:00:00"/>
    <s v="Standard Class"/>
    <x v="217"/>
    <s v="Bill Donatelli"/>
    <x v="0"/>
    <s v="United States"/>
    <s v="Seattle"/>
    <x v="4"/>
    <n v="98103"/>
    <x v="1"/>
    <s v="TEC-PH-10002923"/>
    <x v="2"/>
    <x v="7"/>
    <s v="Logitech B530 USB Headset - headset - Full size, Binaural"/>
    <n v="88.77600000000001"/>
    <n v="3"/>
    <n v="0.2"/>
    <n v="7.7679000000000009"/>
  </r>
  <r>
    <n v="5368"/>
    <x v="2670"/>
    <x v="3"/>
    <x v="193"/>
    <d v="2014-06-16T00:00:00"/>
    <s v="Standard Class"/>
    <x v="217"/>
    <s v="Bill Donatelli"/>
    <x v="0"/>
    <s v="United States"/>
    <s v="Seattle"/>
    <x v="4"/>
    <n v="98103"/>
    <x v="1"/>
    <s v="OFF-LA-10004689"/>
    <x v="1"/>
    <x v="2"/>
    <s v="Avery 512"/>
    <n v="11.56"/>
    <n v="4"/>
    <n v="0"/>
    <n v="5.4332000000000003"/>
  </r>
  <r>
    <n v="5369"/>
    <x v="2670"/>
    <x v="3"/>
    <x v="193"/>
    <d v="2014-06-16T00:00:00"/>
    <s v="Standard Class"/>
    <x v="217"/>
    <s v="Bill Donatelli"/>
    <x v="0"/>
    <s v="United States"/>
    <s v="Seattle"/>
    <x v="4"/>
    <n v="98103"/>
    <x v="1"/>
    <s v="OFF-ST-10001228"/>
    <x v="1"/>
    <x v="4"/>
    <s v="Personal File Boxes with Fold-Down Carry Handle"/>
    <n v="15.58"/>
    <n v="1"/>
    <n v="0"/>
    <n v="3.8949999999999996"/>
  </r>
  <r>
    <n v="5370"/>
    <x v="2671"/>
    <x v="3"/>
    <x v="18"/>
    <d v="2014-09-14T00:00:00"/>
    <s v="First Class"/>
    <x v="175"/>
    <s v="Ken Heidel"/>
    <x v="1"/>
    <s v="United States"/>
    <s v="Akron"/>
    <x v="24"/>
    <n v="44312"/>
    <x v="3"/>
    <s v="OFF-PA-10003302"/>
    <x v="1"/>
    <x v="10"/>
    <s v="Xerox 1906"/>
    <n v="85.055999999999997"/>
    <n v="3"/>
    <n v="0.2"/>
    <n v="28.706399999999991"/>
  </r>
  <r>
    <n v="5371"/>
    <x v="2672"/>
    <x v="3"/>
    <x v="798"/>
    <d v="2014-04-13T00:00:00"/>
    <s v="Standard Class"/>
    <x v="468"/>
    <s v="Nicole Hansen"/>
    <x v="1"/>
    <s v="United States"/>
    <s v="Oak Park"/>
    <x v="12"/>
    <n v="48237"/>
    <x v="2"/>
    <s v="FUR-FU-10004665"/>
    <x v="0"/>
    <x v="5"/>
    <s v="3M Polarizing Task Lamp with Clamp Arm, Light Gray"/>
    <n v="273.95999999999998"/>
    <n v="2"/>
    <n v="0"/>
    <n v="71.229600000000005"/>
  </r>
  <r>
    <n v="5372"/>
    <x v="2672"/>
    <x v="3"/>
    <x v="798"/>
    <d v="2014-04-13T00:00:00"/>
    <s v="Standard Class"/>
    <x v="468"/>
    <s v="Nicole Hansen"/>
    <x v="1"/>
    <s v="United States"/>
    <s v="Oak Park"/>
    <x v="12"/>
    <n v="48237"/>
    <x v="2"/>
    <s v="FUR-FU-10004188"/>
    <x v="0"/>
    <x v="5"/>
    <s v="Luxo Professional Combination Clamp-On Lamps"/>
    <n v="306.89999999999998"/>
    <n v="3"/>
    <n v="0"/>
    <n v="79.793999999999997"/>
  </r>
  <r>
    <n v="5373"/>
    <x v="2673"/>
    <x v="1"/>
    <x v="1040"/>
    <d v="2012-10-30T00:00:00"/>
    <s v="Standard Class"/>
    <x v="122"/>
    <s v="Andrew Gjertsen"/>
    <x v="1"/>
    <s v="United States"/>
    <s v="Houston"/>
    <x v="5"/>
    <n v="77041"/>
    <x v="2"/>
    <s v="OFF-PA-10003177"/>
    <x v="1"/>
    <x v="10"/>
    <s v="Xerox 1999"/>
    <n v="15.552000000000003"/>
    <n v="3"/>
    <n v="0.2"/>
    <n v="5.4432"/>
  </r>
  <r>
    <n v="5374"/>
    <x v="2673"/>
    <x v="1"/>
    <x v="1040"/>
    <d v="2012-10-30T00:00:00"/>
    <s v="Standard Class"/>
    <x v="122"/>
    <s v="Andrew Gjertsen"/>
    <x v="1"/>
    <s v="United States"/>
    <s v="Houston"/>
    <x v="5"/>
    <n v="77041"/>
    <x v="2"/>
    <s v="FUR-TA-10002607"/>
    <x v="0"/>
    <x v="3"/>
    <s v="KI Conference Tables"/>
    <n v="347.36099999999999"/>
    <n v="7"/>
    <n v="0.3"/>
    <n v="-69.472199999999958"/>
  </r>
  <r>
    <n v="5375"/>
    <x v="2673"/>
    <x v="1"/>
    <x v="1040"/>
    <d v="2012-10-30T00:00:00"/>
    <s v="Standard Class"/>
    <x v="122"/>
    <s v="Andrew Gjertsen"/>
    <x v="1"/>
    <s v="United States"/>
    <s v="Houston"/>
    <x v="5"/>
    <n v="77041"/>
    <x v="2"/>
    <s v="OFF-PA-10001166"/>
    <x v="1"/>
    <x v="10"/>
    <s v="Xerox 2"/>
    <n v="10.368000000000002"/>
    <n v="2"/>
    <n v="0.2"/>
    <n v="3.6288"/>
  </r>
  <r>
    <n v="5376"/>
    <x v="2674"/>
    <x v="3"/>
    <x v="837"/>
    <d v="2014-06-01T00:00:00"/>
    <s v="Standard Class"/>
    <x v="532"/>
    <s v="Roy Phan"/>
    <x v="1"/>
    <s v="United States"/>
    <s v="Seattle"/>
    <x v="4"/>
    <n v="98103"/>
    <x v="1"/>
    <s v="TEC-AC-10004510"/>
    <x v="2"/>
    <x v="11"/>
    <s v="Logitech Desktop MK120 Mouse and keyboard Combo"/>
    <n v="98.16"/>
    <n v="6"/>
    <n v="0"/>
    <n v="9.8159999999999954"/>
  </r>
  <r>
    <n v="5377"/>
    <x v="2674"/>
    <x v="3"/>
    <x v="837"/>
    <d v="2014-06-01T00:00:00"/>
    <s v="Standard Class"/>
    <x v="532"/>
    <s v="Roy Phan"/>
    <x v="1"/>
    <s v="United States"/>
    <s v="Seattle"/>
    <x v="4"/>
    <n v="98103"/>
    <x v="1"/>
    <s v="OFF-AR-10004062"/>
    <x v="1"/>
    <x v="6"/>
    <s v="Staples"/>
    <n v="31.44"/>
    <n v="3"/>
    <n v="0"/>
    <n v="7.86"/>
  </r>
  <r>
    <n v="5378"/>
    <x v="2675"/>
    <x v="2"/>
    <x v="29"/>
    <d v="2011-12-07T00:00:00"/>
    <s v="First Class"/>
    <x v="240"/>
    <s v="Nona Balk"/>
    <x v="1"/>
    <s v="United States"/>
    <s v="Philadelphia"/>
    <x v="9"/>
    <n v="19134"/>
    <x v="3"/>
    <s v="OFF-EN-10000056"/>
    <x v="1"/>
    <x v="12"/>
    <s v="Cameo Buff Policy Envelopes"/>
    <n v="348.488"/>
    <n v="7"/>
    <n v="0.2"/>
    <n v="117.61469999999996"/>
  </r>
  <r>
    <n v="5379"/>
    <x v="2675"/>
    <x v="2"/>
    <x v="29"/>
    <d v="2011-12-07T00:00:00"/>
    <s v="First Class"/>
    <x v="240"/>
    <s v="Nona Balk"/>
    <x v="1"/>
    <s v="United States"/>
    <s v="Philadelphia"/>
    <x v="9"/>
    <n v="19134"/>
    <x v="3"/>
    <s v="OFF-ST-10001469"/>
    <x v="1"/>
    <x v="4"/>
    <s v="Fellowes Bankers Box Recycled Super Stor/Drawer"/>
    <n v="172.73599999999999"/>
    <n v="4"/>
    <n v="0.2"/>
    <n v="-30.228800000000007"/>
  </r>
  <r>
    <n v="5380"/>
    <x v="2676"/>
    <x v="0"/>
    <x v="1041"/>
    <d v="2013-08-19T00:00:00"/>
    <s v="Standard Class"/>
    <x v="758"/>
    <s v="Jill Matthias"/>
    <x v="0"/>
    <s v="United States"/>
    <s v="Los Angeles"/>
    <x v="1"/>
    <n v="90045"/>
    <x v="1"/>
    <s v="OFF-PA-10000551"/>
    <x v="1"/>
    <x v="10"/>
    <s v="Array Memo Cubes"/>
    <n v="15.54"/>
    <n v="3"/>
    <n v="0"/>
    <n v="7.6145999999999994"/>
  </r>
  <r>
    <n v="5381"/>
    <x v="2676"/>
    <x v="0"/>
    <x v="1041"/>
    <d v="2013-08-19T00:00:00"/>
    <s v="Standard Class"/>
    <x v="758"/>
    <s v="Jill Matthias"/>
    <x v="0"/>
    <s v="United States"/>
    <s v="Los Angeles"/>
    <x v="1"/>
    <n v="90045"/>
    <x v="1"/>
    <s v="TEC-MA-10000423"/>
    <x v="2"/>
    <x v="15"/>
    <s v="Texas Instruments TI-34 Scientific Calculator"/>
    <n v="105.55199999999999"/>
    <n v="6"/>
    <n v="0.2"/>
    <n v="35.623799999999996"/>
  </r>
  <r>
    <n v="5382"/>
    <x v="2677"/>
    <x v="0"/>
    <x v="64"/>
    <d v="2013-09-08T00:00:00"/>
    <s v="Second Class"/>
    <x v="760"/>
    <s v="Don Miller"/>
    <x v="1"/>
    <s v="United States"/>
    <s v="Houston"/>
    <x v="5"/>
    <n v="77070"/>
    <x v="2"/>
    <s v="OFF-PA-10001870"/>
    <x v="1"/>
    <x v="10"/>
    <s v="Xerox 202"/>
    <n v="25.920000000000005"/>
    <n v="5"/>
    <n v="0.2"/>
    <n v="9.0719999999999992"/>
  </r>
  <r>
    <n v="5383"/>
    <x v="2677"/>
    <x v="0"/>
    <x v="64"/>
    <d v="2013-09-08T00:00:00"/>
    <s v="Second Class"/>
    <x v="760"/>
    <s v="Don Miller"/>
    <x v="1"/>
    <s v="United States"/>
    <s v="Houston"/>
    <x v="5"/>
    <n v="77070"/>
    <x v="2"/>
    <s v="OFF-FA-10001843"/>
    <x v="1"/>
    <x v="13"/>
    <s v="Staples"/>
    <n v="15.808000000000002"/>
    <n v="8"/>
    <n v="0.2"/>
    <n v="5.3352000000000004"/>
  </r>
  <r>
    <n v="5384"/>
    <x v="2677"/>
    <x v="0"/>
    <x v="64"/>
    <d v="2013-09-08T00:00:00"/>
    <s v="Second Class"/>
    <x v="760"/>
    <s v="Don Miller"/>
    <x v="1"/>
    <s v="United States"/>
    <s v="Houston"/>
    <x v="5"/>
    <n v="77070"/>
    <x v="2"/>
    <s v="OFF-PA-10002036"/>
    <x v="1"/>
    <x v="10"/>
    <s v="Xerox 1930"/>
    <n v="10.368000000000002"/>
    <n v="2"/>
    <n v="0.2"/>
    <n v="3.7584"/>
  </r>
  <r>
    <n v="5385"/>
    <x v="2678"/>
    <x v="3"/>
    <x v="335"/>
    <d v="2014-07-04T00:00:00"/>
    <s v="Standard Class"/>
    <x v="417"/>
    <s v="Chris Cortes"/>
    <x v="0"/>
    <s v="United States"/>
    <s v="Philadelphia"/>
    <x v="9"/>
    <n v="19143"/>
    <x v="3"/>
    <s v="TEC-PH-10001760"/>
    <x v="2"/>
    <x v="7"/>
    <s v="Bose SoundLink Bluetooth Speaker"/>
    <n v="358.2"/>
    <n v="3"/>
    <n v="0.4"/>
    <n v="41.79000000000002"/>
  </r>
  <r>
    <n v="5386"/>
    <x v="2678"/>
    <x v="3"/>
    <x v="335"/>
    <d v="2014-07-04T00:00:00"/>
    <s v="Standard Class"/>
    <x v="417"/>
    <s v="Chris Cortes"/>
    <x v="0"/>
    <s v="United States"/>
    <s v="Philadelphia"/>
    <x v="9"/>
    <n v="19143"/>
    <x v="3"/>
    <s v="TEC-PH-10000673"/>
    <x v="2"/>
    <x v="7"/>
    <s v="Plantronics Voyager Pro HD - Bluetooth Headset"/>
    <n v="545.91599999999994"/>
    <n v="14"/>
    <n v="0.4"/>
    <n v="72.788800000000037"/>
  </r>
  <r>
    <n v="5387"/>
    <x v="2679"/>
    <x v="3"/>
    <x v="846"/>
    <d v="2014-03-18T00:00:00"/>
    <s v="Standard Class"/>
    <x v="315"/>
    <s v="Guy Armstrong"/>
    <x v="0"/>
    <s v="United States"/>
    <s v="Rogers"/>
    <x v="36"/>
    <n v="72756"/>
    <x v="0"/>
    <s v="OFF-BI-10000829"/>
    <x v="1"/>
    <x v="8"/>
    <s v="Avery Non-Stick Binders"/>
    <n v="40.410000000000004"/>
    <n v="9"/>
    <n v="0"/>
    <n v="18.5886"/>
  </r>
  <r>
    <n v="5388"/>
    <x v="2680"/>
    <x v="3"/>
    <x v="1042"/>
    <d v="2014-02-22T00:00:00"/>
    <s v="Second Class"/>
    <x v="51"/>
    <s v="Cynthia Voltz"/>
    <x v="1"/>
    <s v="United States"/>
    <s v="Los Angeles"/>
    <x v="1"/>
    <n v="90045"/>
    <x v="1"/>
    <s v="TEC-PH-10001924"/>
    <x v="2"/>
    <x v="7"/>
    <s v="iHome FM Clock Radio with Lightning Dock"/>
    <n v="167.976"/>
    <n v="3"/>
    <n v="0.2"/>
    <n v="10.498500000000007"/>
  </r>
  <r>
    <n v="5389"/>
    <x v="2680"/>
    <x v="3"/>
    <x v="1042"/>
    <d v="2014-02-22T00:00:00"/>
    <s v="Second Class"/>
    <x v="51"/>
    <s v="Cynthia Voltz"/>
    <x v="1"/>
    <s v="United States"/>
    <s v="Los Angeles"/>
    <x v="1"/>
    <n v="90045"/>
    <x v="1"/>
    <s v="TEC-AC-10004864"/>
    <x v="2"/>
    <x v="11"/>
    <s v="Memorex Micro Travel Drive 32 GB"/>
    <n v="109.53"/>
    <n v="3"/>
    <n v="0"/>
    <n v="47.097900000000003"/>
  </r>
  <r>
    <n v="5390"/>
    <x v="2680"/>
    <x v="3"/>
    <x v="1042"/>
    <d v="2014-02-22T00:00:00"/>
    <s v="Second Class"/>
    <x v="51"/>
    <s v="Cynthia Voltz"/>
    <x v="1"/>
    <s v="United States"/>
    <s v="Los Angeles"/>
    <x v="1"/>
    <n v="90045"/>
    <x v="1"/>
    <s v="OFF-LA-10004345"/>
    <x v="1"/>
    <x v="2"/>
    <s v="Avery 493"/>
    <n v="9.82"/>
    <n v="2"/>
    <n v="0"/>
    <n v="4.8117999999999999"/>
  </r>
  <r>
    <n v="5391"/>
    <x v="2681"/>
    <x v="3"/>
    <x v="468"/>
    <d v="2014-11-13T00:00:00"/>
    <s v="Second Class"/>
    <x v="714"/>
    <s v="Nick Crebassa"/>
    <x v="1"/>
    <s v="United States"/>
    <s v="Seattle"/>
    <x v="4"/>
    <n v="98105"/>
    <x v="1"/>
    <s v="OFF-BI-10000088"/>
    <x v="1"/>
    <x v="8"/>
    <s v="GBC Imprintable Covers"/>
    <n v="26.352000000000004"/>
    <n v="3"/>
    <n v="0.2"/>
    <n v="9.5525999999999982"/>
  </r>
  <r>
    <n v="5392"/>
    <x v="2682"/>
    <x v="2"/>
    <x v="84"/>
    <d v="2011-11-25T00:00:00"/>
    <s v="Standard Class"/>
    <x v="744"/>
    <s v="Georgia Rosenberg"/>
    <x v="1"/>
    <s v="United States"/>
    <s v="Wilmington"/>
    <x v="13"/>
    <n v="19805"/>
    <x v="3"/>
    <s v="OFF-LA-10002787"/>
    <x v="1"/>
    <x v="2"/>
    <s v="Avery 480"/>
    <n v="22.5"/>
    <n v="6"/>
    <n v="0"/>
    <n v="10.799999999999999"/>
  </r>
  <r>
    <n v="5393"/>
    <x v="2682"/>
    <x v="2"/>
    <x v="84"/>
    <d v="2011-11-25T00:00:00"/>
    <s v="Standard Class"/>
    <x v="744"/>
    <s v="Georgia Rosenberg"/>
    <x v="1"/>
    <s v="United States"/>
    <s v="Wilmington"/>
    <x v="13"/>
    <n v="19805"/>
    <x v="3"/>
    <s v="OFF-LA-10001569"/>
    <x v="1"/>
    <x v="2"/>
    <s v="Avery 499"/>
    <n v="9.9600000000000009"/>
    <n v="2"/>
    <n v="0"/>
    <n v="4.5815999999999999"/>
  </r>
  <r>
    <n v="5394"/>
    <x v="2682"/>
    <x v="2"/>
    <x v="84"/>
    <d v="2011-11-25T00:00:00"/>
    <s v="Standard Class"/>
    <x v="744"/>
    <s v="Georgia Rosenberg"/>
    <x v="1"/>
    <s v="United States"/>
    <s v="Wilmington"/>
    <x v="13"/>
    <n v="19805"/>
    <x v="3"/>
    <s v="OFF-BI-10002429"/>
    <x v="1"/>
    <x v="8"/>
    <s v="Premier Elliptical Ring Binder, Black"/>
    <n v="213.08"/>
    <n v="7"/>
    <n v="0"/>
    <n v="102.2784"/>
  </r>
  <r>
    <n v="5395"/>
    <x v="2682"/>
    <x v="2"/>
    <x v="84"/>
    <d v="2011-11-25T00:00:00"/>
    <s v="Standard Class"/>
    <x v="744"/>
    <s v="Georgia Rosenberg"/>
    <x v="1"/>
    <s v="United States"/>
    <s v="Wilmington"/>
    <x v="13"/>
    <n v="19805"/>
    <x v="3"/>
    <s v="FUR-BO-10000362"/>
    <x v="0"/>
    <x v="0"/>
    <s v="Sauder Inglewood Library Bookcases"/>
    <n v="1025.8799999999999"/>
    <n v="6"/>
    <n v="0"/>
    <n v="235.95240000000001"/>
  </r>
  <r>
    <n v="5396"/>
    <x v="2683"/>
    <x v="2"/>
    <x v="728"/>
    <d v="2011-11-21T00:00:00"/>
    <s v="Second Class"/>
    <x v="189"/>
    <s v="John Grady"/>
    <x v="1"/>
    <s v="United States"/>
    <s v="Provo"/>
    <x v="7"/>
    <n v="84604"/>
    <x v="1"/>
    <s v="OFF-PA-10003016"/>
    <x v="1"/>
    <x v="10"/>
    <s v="Adams &quot;While You Were Out&quot; Message Pads"/>
    <n v="21.98"/>
    <n v="7"/>
    <n v="0"/>
    <n v="9.8909999999999982"/>
  </r>
  <r>
    <n v="5397"/>
    <x v="2684"/>
    <x v="0"/>
    <x v="446"/>
    <d v="2013-09-25T00:00:00"/>
    <s v="Same Day"/>
    <x v="494"/>
    <s v="Edward Becker"/>
    <x v="1"/>
    <s v="United States"/>
    <s v="San Francisco"/>
    <x v="1"/>
    <n v="94110"/>
    <x v="1"/>
    <s v="FUR-FU-10002501"/>
    <x v="0"/>
    <x v="5"/>
    <s v="Nu-Dell Executive Frame"/>
    <n v="63.2"/>
    <n v="5"/>
    <n v="0"/>
    <n v="23.384"/>
  </r>
  <r>
    <n v="5398"/>
    <x v="2685"/>
    <x v="0"/>
    <x v="73"/>
    <d v="2013-11-28T00:00:00"/>
    <s v="Standard Class"/>
    <x v="204"/>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x v="312"/>
    <s v="Brian Moss"/>
    <x v="1"/>
    <s v="United States"/>
    <s v="Lancaster"/>
    <x v="24"/>
    <n v="43130"/>
    <x v="3"/>
    <s v="OFF-BI-10002764"/>
    <x v="1"/>
    <x v="8"/>
    <s v="Recycled Pressboard Report Cover with Reinforced Top Hinge"/>
    <n v="2.907"/>
    <n v="3"/>
    <n v="0.7"/>
    <n v="-2.0348999999999995"/>
  </r>
  <r>
    <n v="5400"/>
    <x v="2687"/>
    <x v="0"/>
    <x v="526"/>
    <d v="2013-04-15T00:00:00"/>
    <s v="Standard Class"/>
    <x v="520"/>
    <s v="Herbert Flentye"/>
    <x v="0"/>
    <s v="United States"/>
    <s v="Los Angeles"/>
    <x v="1"/>
    <n v="90004"/>
    <x v="1"/>
    <s v="FUR-BO-10001798"/>
    <x v="0"/>
    <x v="0"/>
    <s v="Bush Somerset Collection Bookcase"/>
    <n v="556.66499999999996"/>
    <n v="5"/>
    <n v="0.15"/>
    <n v="6.5490000000000208"/>
  </r>
  <r>
    <n v="5401"/>
    <x v="2688"/>
    <x v="3"/>
    <x v="296"/>
    <d v="2014-09-24T00:00:00"/>
    <s v="First Class"/>
    <x v="761"/>
    <s v="Muhammed Lee"/>
    <x v="0"/>
    <s v="United States"/>
    <s v="Seattle"/>
    <x v="4"/>
    <n v="98103"/>
    <x v="1"/>
    <s v="TEC-AC-10000158"/>
    <x v="2"/>
    <x v="11"/>
    <s v="Sony 64GB Class 10 Micro SDHC R40 Memory Card"/>
    <n v="71.98"/>
    <n v="2"/>
    <n v="0"/>
    <n v="15.1158"/>
  </r>
  <r>
    <n v="5402"/>
    <x v="2688"/>
    <x v="3"/>
    <x v="296"/>
    <d v="2014-09-24T00:00:00"/>
    <s v="First Class"/>
    <x v="761"/>
    <s v="Muhammed Lee"/>
    <x v="0"/>
    <s v="United States"/>
    <s v="Seattle"/>
    <x v="4"/>
    <n v="98103"/>
    <x v="1"/>
    <s v="TEC-AC-10000303"/>
    <x v="2"/>
    <x v="11"/>
    <s v="Logitech M510 Wireless Mouse"/>
    <n v="79.98"/>
    <n v="2"/>
    <n v="0"/>
    <n v="26.3934"/>
  </r>
  <r>
    <n v="5403"/>
    <x v="2689"/>
    <x v="3"/>
    <x v="1043"/>
    <d v="2014-08-30T00:00:00"/>
    <s v="Standard Class"/>
    <x v="124"/>
    <s v="Alan Haines"/>
    <x v="1"/>
    <s v="United States"/>
    <s v="New York City"/>
    <x v="15"/>
    <n v="10024"/>
    <x v="3"/>
    <s v="OFF-BI-10003910"/>
    <x v="1"/>
    <x v="8"/>
    <s v="DXL Angle-View Binders with Locking Rings by Samsill"/>
    <n v="24.672000000000001"/>
    <n v="4"/>
    <n v="0.2"/>
    <n v="7.71"/>
  </r>
  <r>
    <n v="5404"/>
    <x v="2689"/>
    <x v="3"/>
    <x v="1043"/>
    <d v="2014-08-30T00:00:00"/>
    <s v="Standard Class"/>
    <x v="124"/>
    <s v="Alan Haines"/>
    <x v="1"/>
    <s v="United States"/>
    <s v="New York City"/>
    <x v="15"/>
    <n v="10024"/>
    <x v="3"/>
    <s v="OFF-BI-10000138"/>
    <x v="1"/>
    <x v="8"/>
    <s v="Acco Translucent Poly Ring Binders"/>
    <n v="3.7439999999999998"/>
    <n v="1"/>
    <n v="0.2"/>
    <n v="1.3104"/>
  </r>
  <r>
    <n v="5405"/>
    <x v="2690"/>
    <x v="0"/>
    <x v="712"/>
    <d v="2013-02-26T00:00:00"/>
    <s v="Standard Class"/>
    <x v="356"/>
    <s v="Tracy Zic"/>
    <x v="0"/>
    <s v="United States"/>
    <s v="Los Angeles"/>
    <x v="1"/>
    <n v="90045"/>
    <x v="1"/>
    <s v="TEC-PH-10002398"/>
    <x v="2"/>
    <x v="7"/>
    <s v="AT&amp;T 1070 Corded Phone"/>
    <n v="445.96000000000004"/>
    <n v="5"/>
    <n v="0.2"/>
    <n v="55.744999999999948"/>
  </r>
  <r>
    <n v="5406"/>
    <x v="2690"/>
    <x v="0"/>
    <x v="712"/>
    <d v="2013-02-26T00:00:00"/>
    <s v="Standard Class"/>
    <x v="356"/>
    <s v="Tracy Zic"/>
    <x v="0"/>
    <s v="United States"/>
    <s v="Los Angeles"/>
    <x v="1"/>
    <n v="90045"/>
    <x v="1"/>
    <s v="TEC-AC-10003399"/>
    <x v="2"/>
    <x v="11"/>
    <s v="Memorex Mini Travel Drive 64 GB USB 2.0 Flash Drive"/>
    <n v="36.24"/>
    <n v="1"/>
    <n v="0"/>
    <n v="15.220800000000001"/>
  </r>
  <r>
    <n v="5407"/>
    <x v="2690"/>
    <x v="0"/>
    <x v="712"/>
    <d v="2013-02-26T00:00:00"/>
    <s v="Standard Class"/>
    <x v="356"/>
    <s v="Tracy Zic"/>
    <x v="0"/>
    <s v="United States"/>
    <s v="Los Angeles"/>
    <x v="1"/>
    <n v="90045"/>
    <x v="1"/>
    <s v="OFF-FA-10000992"/>
    <x v="1"/>
    <x v="13"/>
    <s v="Acco Clips to Go Binder Clips, 24 Clips in Two Sizes"/>
    <n v="10.649999999999999"/>
    <n v="3"/>
    <n v="0"/>
    <n v="5.0054999999999996"/>
  </r>
  <r>
    <n v="5408"/>
    <x v="2691"/>
    <x v="3"/>
    <x v="166"/>
    <d v="2014-12-15T00:00:00"/>
    <s v="Standard Class"/>
    <x v="664"/>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x v="664"/>
    <s v="Denise Monton"/>
    <x v="1"/>
    <s v="United States"/>
    <s v="San Francisco"/>
    <x v="1"/>
    <n v="94109"/>
    <x v="1"/>
    <s v="OFF-BI-10002854"/>
    <x v="1"/>
    <x v="8"/>
    <s v="Performers Binder/Pad Holder, Black"/>
    <n v="22.424000000000003"/>
    <n v="1"/>
    <n v="0.2"/>
    <n v="8.4089999999999989"/>
  </r>
  <r>
    <n v="5410"/>
    <x v="2691"/>
    <x v="3"/>
    <x v="166"/>
    <d v="2014-12-15T00:00:00"/>
    <s v="Standard Class"/>
    <x v="664"/>
    <s v="Denise Monton"/>
    <x v="1"/>
    <s v="United States"/>
    <s v="San Francisco"/>
    <x v="1"/>
    <n v="94109"/>
    <x v="1"/>
    <s v="OFF-BI-10001670"/>
    <x v="1"/>
    <x v="8"/>
    <s v="Vinyl Sectional Post Binders"/>
    <n v="90.480000000000018"/>
    <n v="3"/>
    <n v="0.2"/>
    <n v="33.93"/>
  </r>
  <r>
    <n v="5411"/>
    <x v="2691"/>
    <x v="3"/>
    <x v="166"/>
    <d v="2014-12-15T00:00:00"/>
    <s v="Standard Class"/>
    <x v="664"/>
    <s v="Denise Monton"/>
    <x v="1"/>
    <s v="United States"/>
    <s v="San Francisco"/>
    <x v="1"/>
    <n v="94109"/>
    <x v="1"/>
    <s v="OFF-ST-10001837"/>
    <x v="1"/>
    <x v="4"/>
    <s v="SAFCO Mobile Desk Side File, Wire Frame"/>
    <n v="42.76"/>
    <n v="1"/>
    <n v="0"/>
    <n v="11.117599999999999"/>
  </r>
  <r>
    <n v="5412"/>
    <x v="2692"/>
    <x v="3"/>
    <x v="65"/>
    <d v="2014-09-23T00:00:00"/>
    <s v="Standard Class"/>
    <x v="700"/>
    <s v="Tony Sayre"/>
    <x v="0"/>
    <s v="United States"/>
    <s v="Clovis"/>
    <x v="27"/>
    <n v="88101"/>
    <x v="1"/>
    <s v="OFF-BI-10002012"/>
    <x v="1"/>
    <x v="8"/>
    <s v="Wilson Jones Easy Flow II Sheet Lifters"/>
    <n v="10.080000000000002"/>
    <n v="7"/>
    <n v="0.2"/>
    <n v="3.5279999999999996"/>
  </r>
  <r>
    <n v="5413"/>
    <x v="2692"/>
    <x v="3"/>
    <x v="65"/>
    <d v="2014-09-23T00:00:00"/>
    <s v="Standard Class"/>
    <x v="700"/>
    <s v="Tony Sayre"/>
    <x v="0"/>
    <s v="United States"/>
    <s v="Clovis"/>
    <x v="27"/>
    <n v="88101"/>
    <x v="1"/>
    <s v="TEC-AC-10004992"/>
    <x v="2"/>
    <x v="11"/>
    <s v="Kingston Digital DataTraveler 64GB USB 2.0"/>
    <n v="101.34"/>
    <n v="3"/>
    <n v="0"/>
    <n v="8.1071999999999917"/>
  </r>
  <r>
    <n v="5414"/>
    <x v="2693"/>
    <x v="0"/>
    <x v="108"/>
    <d v="2013-09-15T00:00:00"/>
    <s v="First Class"/>
    <x v="577"/>
    <s v="Trudy Brown"/>
    <x v="0"/>
    <s v="United States"/>
    <s v="Wichita"/>
    <x v="41"/>
    <n v="67212"/>
    <x v="2"/>
    <s v="TEC-PH-10003171"/>
    <x v="2"/>
    <x v="7"/>
    <s v="Plantronics Encore H101 Dual Earpieces Headset"/>
    <n v="224.75"/>
    <n v="5"/>
    <n v="0"/>
    <n v="62.929999999999993"/>
  </r>
  <r>
    <n v="5415"/>
    <x v="2694"/>
    <x v="3"/>
    <x v="397"/>
    <d v="2014-09-29T00:00:00"/>
    <s v="Standard Class"/>
    <x v="48"/>
    <s v="Lena Cacioppo"/>
    <x v="0"/>
    <s v="United States"/>
    <s v="Chicago"/>
    <x v="10"/>
    <n v="60653"/>
    <x v="2"/>
    <s v="OFF-AP-10000390"/>
    <x v="1"/>
    <x v="9"/>
    <s v="Euro Pro Shark Stick Mini Vacuum"/>
    <n v="73.175999999999974"/>
    <n v="6"/>
    <n v="0.8"/>
    <n v="-197.57520000000002"/>
  </r>
  <r>
    <n v="5416"/>
    <x v="2694"/>
    <x v="3"/>
    <x v="397"/>
    <d v="2014-09-29T00:00:00"/>
    <s v="Standard Class"/>
    <x v="48"/>
    <s v="Lena Cacioppo"/>
    <x v="0"/>
    <s v="United States"/>
    <s v="Chicago"/>
    <x v="10"/>
    <n v="60653"/>
    <x v="2"/>
    <s v="OFF-PA-10004888"/>
    <x v="1"/>
    <x v="10"/>
    <s v="Xerox 217"/>
    <n v="20.736000000000004"/>
    <n v="4"/>
    <n v="0.2"/>
    <n v="7.2576000000000001"/>
  </r>
  <r>
    <n v="5417"/>
    <x v="2694"/>
    <x v="3"/>
    <x v="397"/>
    <d v="2014-09-29T00:00:00"/>
    <s v="Standard Class"/>
    <x v="48"/>
    <s v="Lena Cacioppo"/>
    <x v="0"/>
    <s v="United States"/>
    <s v="Chicago"/>
    <x v="10"/>
    <n v="60653"/>
    <x v="2"/>
    <s v="TEC-PH-10004188"/>
    <x v="2"/>
    <x v="7"/>
    <s v="OtterBox Commuter Series Case - Samsung Galaxy S4"/>
    <n v="39.984000000000002"/>
    <n v="2"/>
    <n v="0.2"/>
    <n v="-8.9963999999999995"/>
  </r>
  <r>
    <n v="5418"/>
    <x v="2695"/>
    <x v="2"/>
    <x v="191"/>
    <d v="2011-10-08T00:00:00"/>
    <s v="Second Class"/>
    <x v="87"/>
    <s v="Alice McCarthy"/>
    <x v="1"/>
    <s v="United States"/>
    <s v="Omaha"/>
    <x v="8"/>
    <n v="68104"/>
    <x v="2"/>
    <s v="OFF-BI-10004099"/>
    <x v="1"/>
    <x v="8"/>
    <s v="GBC VeloBinder Strips"/>
    <n v="15.36"/>
    <n v="2"/>
    <n v="0"/>
    <n v="7.68"/>
  </r>
  <r>
    <n v="5419"/>
    <x v="2696"/>
    <x v="1"/>
    <x v="924"/>
    <d v="2012-10-26T00:00:00"/>
    <s v="First Class"/>
    <x v="555"/>
    <s v="Joe Elijah"/>
    <x v="0"/>
    <s v="United States"/>
    <s v="Houston"/>
    <x v="5"/>
    <n v="77041"/>
    <x v="2"/>
    <s v="OFF-PA-10004621"/>
    <x v="1"/>
    <x v="10"/>
    <s v="Xerox 212"/>
    <n v="36.288000000000011"/>
    <n v="7"/>
    <n v="0.2"/>
    <n v="12.700800000000001"/>
  </r>
  <r>
    <n v="5420"/>
    <x v="2696"/>
    <x v="1"/>
    <x v="924"/>
    <d v="2012-10-26T00:00:00"/>
    <s v="First Class"/>
    <x v="555"/>
    <s v="Joe Elijah"/>
    <x v="0"/>
    <s v="United States"/>
    <s v="Houston"/>
    <x v="5"/>
    <n v="77041"/>
    <x v="2"/>
    <s v="TEC-PH-10002103"/>
    <x v="2"/>
    <x v="7"/>
    <s v="Jabra SPEAK 410"/>
    <n v="150.38399999999999"/>
    <n v="2"/>
    <n v="0.2"/>
    <n v="15.038400000000003"/>
  </r>
  <r>
    <n v="5421"/>
    <x v="2697"/>
    <x v="0"/>
    <x v="1044"/>
    <d v="2013-04-03T00:00:00"/>
    <s v="Second Class"/>
    <x v="229"/>
    <s v="Carlos Soltero"/>
    <x v="0"/>
    <s v="United States"/>
    <s v="Philadelphia"/>
    <x v="9"/>
    <n v="19134"/>
    <x v="3"/>
    <s v="TEC-PH-10002789"/>
    <x v="2"/>
    <x v="7"/>
    <s v="LG Exalt"/>
    <n v="280.78200000000004"/>
    <n v="3"/>
    <n v="0.4"/>
    <n v="-60.836100000000016"/>
  </r>
  <r>
    <n v="5422"/>
    <x v="2697"/>
    <x v="0"/>
    <x v="1044"/>
    <d v="2013-04-03T00:00:00"/>
    <s v="Second Class"/>
    <x v="229"/>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x v="418"/>
    <s v="Phillip Flathmann"/>
    <x v="0"/>
    <s v="United States"/>
    <s v="Los Angeles"/>
    <x v="1"/>
    <n v="90045"/>
    <x v="1"/>
    <s v="OFF-BI-10000138"/>
    <x v="1"/>
    <x v="8"/>
    <s v="Acco Translucent Poly Ring Binders"/>
    <n v="11.231999999999999"/>
    <n v="3"/>
    <n v="0.2"/>
    <n v="3.9312000000000005"/>
  </r>
  <r>
    <n v="5424"/>
    <x v="2699"/>
    <x v="3"/>
    <x v="132"/>
    <d v="2014-11-06T00:00:00"/>
    <s v="Second Class"/>
    <x v="601"/>
    <s v="Patrick Jones"/>
    <x v="1"/>
    <s v="United States"/>
    <s v="Richmond"/>
    <x v="0"/>
    <n v="40475"/>
    <x v="0"/>
    <s v="OFF-PA-10001215"/>
    <x v="1"/>
    <x v="10"/>
    <s v="Xerox 1963"/>
    <n v="26.400000000000002"/>
    <n v="5"/>
    <n v="0"/>
    <n v="11.879999999999999"/>
  </r>
  <r>
    <n v="5425"/>
    <x v="2700"/>
    <x v="3"/>
    <x v="176"/>
    <d v="2014-01-27T00:00:00"/>
    <s v="Standard Class"/>
    <x v="223"/>
    <s v="Jeremy Farry"/>
    <x v="0"/>
    <s v="United States"/>
    <s v="Waterbury"/>
    <x v="29"/>
    <n v="6708"/>
    <x v="3"/>
    <s v="OFF-AR-10001545"/>
    <x v="1"/>
    <x v="6"/>
    <s v="Newell 326"/>
    <n v="3.52"/>
    <n v="2"/>
    <n v="0"/>
    <n v="1.0207999999999999"/>
  </r>
  <r>
    <n v="5426"/>
    <x v="2701"/>
    <x v="0"/>
    <x v="275"/>
    <d v="2013-12-07T00:00:00"/>
    <s v="First Class"/>
    <x v="392"/>
    <s v="Neoma Murray"/>
    <x v="0"/>
    <s v="United States"/>
    <s v="Los Angeles"/>
    <x v="1"/>
    <n v="90045"/>
    <x v="1"/>
    <s v="TEC-AC-10003870"/>
    <x v="2"/>
    <x v="11"/>
    <s v="Logitech Z-906 Speaker sys - home theater - 5.1-CH"/>
    <n v="1649.95"/>
    <n v="5"/>
    <n v="0"/>
    <n v="659.98"/>
  </r>
  <r>
    <n v="5427"/>
    <x v="2701"/>
    <x v="0"/>
    <x v="275"/>
    <d v="2013-12-07T00:00:00"/>
    <s v="First Class"/>
    <x v="392"/>
    <s v="Neoma Murray"/>
    <x v="0"/>
    <s v="United States"/>
    <s v="Los Angeles"/>
    <x v="1"/>
    <n v="90045"/>
    <x v="1"/>
    <s v="FUR-FU-10001085"/>
    <x v="0"/>
    <x v="5"/>
    <s v="3M Polarizing Light Filter Sleeves"/>
    <n v="111.89999999999999"/>
    <n v="6"/>
    <n v="0"/>
    <n v="51.47399999999999"/>
  </r>
  <r>
    <n v="5428"/>
    <x v="2702"/>
    <x v="0"/>
    <x v="403"/>
    <d v="2013-06-15T00:00:00"/>
    <s v="Same Day"/>
    <x v="762"/>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x v="449"/>
    <s v="Sam Zeldin"/>
    <x v="2"/>
    <s v="United States"/>
    <s v="San Francisco"/>
    <x v="1"/>
    <n v="94122"/>
    <x v="1"/>
    <s v="OFF-ST-10003455"/>
    <x v="1"/>
    <x v="4"/>
    <s v="Tenex File Box, Personal Filing Tote with Lid, Black"/>
    <n v="46.53"/>
    <n v="3"/>
    <n v="0"/>
    <n v="12.097800000000001"/>
  </r>
  <r>
    <n v="5430"/>
    <x v="2704"/>
    <x v="2"/>
    <x v="742"/>
    <d v="2011-09-07T00:00:00"/>
    <s v="First Class"/>
    <x v="701"/>
    <s v="Patrick Ryan"/>
    <x v="0"/>
    <s v="United States"/>
    <s v="Saint Petersburg"/>
    <x v="2"/>
    <n v="33710"/>
    <x v="0"/>
    <s v="FUR-FU-10001967"/>
    <x v="0"/>
    <x v="5"/>
    <s v="Telescoping Adjustable Floor Lamp"/>
    <n v="31.983999999999998"/>
    <n v="2"/>
    <n v="0.2"/>
    <n v="1.9989999999999979"/>
  </r>
  <r>
    <n v="5431"/>
    <x v="2705"/>
    <x v="3"/>
    <x v="208"/>
    <d v="2014-10-26T00:00:00"/>
    <s v="Standard Class"/>
    <x v="763"/>
    <s v="Frank Carlisle"/>
    <x v="2"/>
    <s v="United States"/>
    <s v="Lakewood"/>
    <x v="24"/>
    <n v="44107"/>
    <x v="3"/>
    <s v="OFF-AP-10000938"/>
    <x v="1"/>
    <x v="9"/>
    <s v="Avanti 1.7 Cu. Ft. Refrigerator"/>
    <n v="161.56800000000001"/>
    <n v="2"/>
    <n v="0.2"/>
    <n v="16.156799999999997"/>
  </r>
  <r>
    <n v="5432"/>
    <x v="2705"/>
    <x v="3"/>
    <x v="208"/>
    <d v="2014-10-26T00:00:00"/>
    <s v="Standard Class"/>
    <x v="763"/>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x v="763"/>
    <s v="Frank Carlisle"/>
    <x v="2"/>
    <s v="United States"/>
    <s v="Lakewood"/>
    <x v="24"/>
    <n v="44107"/>
    <x v="3"/>
    <s v="OFF-BI-10002799"/>
    <x v="1"/>
    <x v="8"/>
    <s v="SlimView Poly Binder, 3/8&quot;"/>
    <n v="6.2160000000000002"/>
    <n v="4"/>
    <n v="0.7"/>
    <n v="-4.9727999999999994"/>
  </r>
  <r>
    <n v="5434"/>
    <x v="2706"/>
    <x v="3"/>
    <x v="1016"/>
    <d v="2014-04-30T00:00:00"/>
    <s v="Standard Class"/>
    <x v="405"/>
    <s v="Larry Hughes"/>
    <x v="0"/>
    <s v="United States"/>
    <s v="Chandler"/>
    <x v="16"/>
    <n v="85224"/>
    <x v="1"/>
    <s v="OFF-AR-10000246"/>
    <x v="1"/>
    <x v="6"/>
    <s v="Newell 318"/>
    <n v="8.895999999999999"/>
    <n v="4"/>
    <n v="0.2"/>
    <n v="0.66719999999999979"/>
  </r>
  <r>
    <n v="5435"/>
    <x v="2707"/>
    <x v="1"/>
    <x v="324"/>
    <d v="2012-10-24T00:00:00"/>
    <s v="Standard Class"/>
    <x v="84"/>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x v="84"/>
    <s v="Robert Marley"/>
    <x v="2"/>
    <s v="United States"/>
    <s v="Los Angeles"/>
    <x v="1"/>
    <n v="90008"/>
    <x v="1"/>
    <s v="TEC-AC-10000892"/>
    <x v="2"/>
    <x v="11"/>
    <s v="NETGEAR N750 Dual Band Wi-Fi Gigabit Router"/>
    <n v="270"/>
    <n v="3"/>
    <n v="0"/>
    <n v="97.199999999999989"/>
  </r>
  <r>
    <n v="5437"/>
    <x v="2708"/>
    <x v="2"/>
    <x v="260"/>
    <d v="2011-07-08T00:00:00"/>
    <s v="First Class"/>
    <x v="760"/>
    <s v="Don Miller"/>
    <x v="1"/>
    <s v="United States"/>
    <s v="Palm Coast"/>
    <x v="2"/>
    <n v="32137"/>
    <x v="0"/>
    <s v="FUR-FU-10001591"/>
    <x v="0"/>
    <x v="5"/>
    <s v="Advantus Panel Wall Certificate Holder - 8.5x11"/>
    <n v="19.52"/>
    <n v="2"/>
    <n v="0.2"/>
    <n v="5.3680000000000012"/>
  </r>
  <r>
    <n v="5438"/>
    <x v="2708"/>
    <x v="2"/>
    <x v="260"/>
    <d v="2011-07-08T00:00:00"/>
    <s v="First Class"/>
    <x v="760"/>
    <s v="Don Miller"/>
    <x v="1"/>
    <s v="United States"/>
    <s v="Palm Coast"/>
    <x v="2"/>
    <n v="32137"/>
    <x v="0"/>
    <s v="OFF-BI-10001787"/>
    <x v="1"/>
    <x v="8"/>
    <s v="Wilson Jones Four-Pocket Poly Binders"/>
    <n v="9.8100000000000023"/>
    <n v="5"/>
    <n v="0.7"/>
    <n v="-6.8669999999999973"/>
  </r>
  <r>
    <n v="5439"/>
    <x v="2708"/>
    <x v="2"/>
    <x v="260"/>
    <d v="2011-07-08T00:00:00"/>
    <s v="First Class"/>
    <x v="760"/>
    <s v="Don Miller"/>
    <x v="1"/>
    <s v="United States"/>
    <s v="Palm Coast"/>
    <x v="2"/>
    <n v="32137"/>
    <x v="0"/>
    <s v="FUR-FU-10003192"/>
    <x v="0"/>
    <x v="5"/>
    <s v="Luxo Adjustable Task Clamp Lamp"/>
    <n v="213.21600000000001"/>
    <n v="3"/>
    <n v="0.2"/>
    <n v="15.991199999999992"/>
  </r>
  <r>
    <n v="5440"/>
    <x v="2709"/>
    <x v="0"/>
    <x v="958"/>
    <d v="2013-04-10T00:00:00"/>
    <s v="Standard Class"/>
    <x v="699"/>
    <s v="Evan Henry"/>
    <x v="0"/>
    <s v="United States"/>
    <s v="New York City"/>
    <x v="15"/>
    <n v="10035"/>
    <x v="3"/>
    <s v="OFF-BI-10004600"/>
    <x v="1"/>
    <x v="8"/>
    <s v="Ibico Ibimaster 300 Manual Binding System"/>
    <n v="588.78399999999999"/>
    <n v="2"/>
    <n v="0.2"/>
    <n v="183.99499999999998"/>
  </r>
  <r>
    <n v="5441"/>
    <x v="2710"/>
    <x v="3"/>
    <x v="38"/>
    <d v="2014-11-19T00:00:00"/>
    <s v="Second Class"/>
    <x v="646"/>
    <s v="Toby Carlisle"/>
    <x v="0"/>
    <s v="United States"/>
    <s v="Jupiter"/>
    <x v="2"/>
    <n v="33458"/>
    <x v="0"/>
    <s v="OFF-AR-10002335"/>
    <x v="1"/>
    <x v="6"/>
    <s v="DIXON Oriole Pencils"/>
    <n v="2.0640000000000001"/>
    <n v="1"/>
    <n v="0.2"/>
    <n v="0.15480000000000005"/>
  </r>
  <r>
    <n v="5442"/>
    <x v="2711"/>
    <x v="3"/>
    <x v="428"/>
    <d v="2014-09-14T00:00:00"/>
    <s v="Standard Class"/>
    <x v="482"/>
    <s v="Arianne Irving"/>
    <x v="0"/>
    <s v="United States"/>
    <s v="Glendale"/>
    <x v="16"/>
    <n v="85301"/>
    <x v="1"/>
    <s v="OFF-PA-10000859"/>
    <x v="1"/>
    <x v="10"/>
    <s v="Unpadded Memo Slips"/>
    <n v="6.3680000000000003"/>
    <n v="2"/>
    <n v="0.2"/>
    <n v="2.3879999999999999"/>
  </r>
  <r>
    <n v="5443"/>
    <x v="2712"/>
    <x v="1"/>
    <x v="786"/>
    <d v="2012-04-23T00:00:00"/>
    <s v="Standard Class"/>
    <x v="341"/>
    <s v="Jessica Myrick"/>
    <x v="0"/>
    <s v="United States"/>
    <s v="New York City"/>
    <x v="15"/>
    <n v="10035"/>
    <x v="3"/>
    <s v="TEC-AC-10003198"/>
    <x v="2"/>
    <x v="11"/>
    <s v="Enermax Acrylux Wireless Keyboard"/>
    <n v="99.6"/>
    <n v="1"/>
    <n v="0"/>
    <n v="36.851999999999997"/>
  </r>
  <r>
    <n v="5444"/>
    <x v="2712"/>
    <x v="1"/>
    <x v="786"/>
    <d v="2012-04-23T00:00:00"/>
    <s v="Standard Class"/>
    <x v="341"/>
    <s v="Jessica Myrick"/>
    <x v="0"/>
    <s v="United States"/>
    <s v="New York City"/>
    <x v="15"/>
    <n v="10035"/>
    <x v="3"/>
    <s v="OFF-BI-10001900"/>
    <x v="1"/>
    <x v="8"/>
    <s v="DXL Angle-View Binders with Locking Rings, Black"/>
    <n v="62.296000000000006"/>
    <n v="13"/>
    <n v="0.2"/>
    <n v="21.024899999999999"/>
  </r>
  <r>
    <n v="5445"/>
    <x v="2712"/>
    <x v="1"/>
    <x v="786"/>
    <d v="2012-04-23T00:00:00"/>
    <s v="Standard Class"/>
    <x v="341"/>
    <s v="Jessica Myrick"/>
    <x v="0"/>
    <s v="United States"/>
    <s v="New York City"/>
    <x v="15"/>
    <n v="10035"/>
    <x v="3"/>
    <s v="OFF-AR-10000614"/>
    <x v="1"/>
    <x v="6"/>
    <s v="Barrel Sharpener"/>
    <n v="10.709999999999999"/>
    <n v="3"/>
    <n v="0"/>
    <n v="2.7845999999999997"/>
  </r>
  <r>
    <n v="5446"/>
    <x v="2713"/>
    <x v="0"/>
    <x v="197"/>
    <d v="2013-07-30T00:00:00"/>
    <s v="Standard Class"/>
    <x v="336"/>
    <s v="Bill Eplett"/>
    <x v="2"/>
    <s v="United States"/>
    <s v="Houston"/>
    <x v="5"/>
    <n v="77041"/>
    <x v="2"/>
    <s v="OFF-EN-10003040"/>
    <x v="1"/>
    <x v="12"/>
    <s v="Quality Park Security Envelopes"/>
    <n v="20.936000000000003"/>
    <n v="1"/>
    <n v="0.2"/>
    <n v="7.0659000000000001"/>
  </r>
  <r>
    <n v="5447"/>
    <x v="2714"/>
    <x v="0"/>
    <x v="370"/>
    <d v="2013-09-01T00:00:00"/>
    <s v="Standard Class"/>
    <x v="112"/>
    <s v="Dan Reichenbach"/>
    <x v="1"/>
    <s v="United States"/>
    <s v="New York City"/>
    <x v="15"/>
    <n v="10035"/>
    <x v="3"/>
    <s v="TEC-PH-10003442"/>
    <x v="2"/>
    <x v="7"/>
    <s v="Samsung Replacement EH64AVFWE Premium Headset"/>
    <n v="33"/>
    <n v="6"/>
    <n v="0"/>
    <n v="8.25"/>
  </r>
  <r>
    <n v="5448"/>
    <x v="2714"/>
    <x v="0"/>
    <x v="370"/>
    <d v="2013-09-01T00:00:00"/>
    <s v="Standard Class"/>
    <x v="112"/>
    <s v="Dan Reichenbach"/>
    <x v="1"/>
    <s v="United States"/>
    <s v="New York City"/>
    <x v="15"/>
    <n v="10035"/>
    <x v="3"/>
    <s v="TEC-AC-10002800"/>
    <x v="2"/>
    <x v="11"/>
    <s v="Plantronics Audio 478 Stereo USB Headset"/>
    <n v="249.95000000000002"/>
    <n v="5"/>
    <n v="0"/>
    <n v="87.482499999999987"/>
  </r>
  <r>
    <n v="5449"/>
    <x v="2715"/>
    <x v="2"/>
    <x v="171"/>
    <d v="2011-09-19T00:00:00"/>
    <s v="Standard Class"/>
    <x v="638"/>
    <s v="Tom Ashbrook"/>
    <x v="2"/>
    <s v="United States"/>
    <s v="Olathe"/>
    <x v="41"/>
    <n v="66062"/>
    <x v="2"/>
    <s v="OFF-SU-10000157"/>
    <x v="1"/>
    <x v="14"/>
    <s v="Compact Automatic Electric Letter Opener"/>
    <n v="357.93"/>
    <n v="3"/>
    <n v="0"/>
    <n v="7.158600000000007"/>
  </r>
  <r>
    <n v="5450"/>
    <x v="2715"/>
    <x v="2"/>
    <x v="171"/>
    <d v="2011-09-19T00:00:00"/>
    <s v="Standard Class"/>
    <x v="638"/>
    <s v="Tom Ashbrook"/>
    <x v="2"/>
    <s v="United States"/>
    <s v="Olathe"/>
    <x v="41"/>
    <n v="66062"/>
    <x v="2"/>
    <s v="TEC-AC-10001542"/>
    <x v="2"/>
    <x v="11"/>
    <s v="SanDisk Cruzer 16 GB USB Flash Drive"/>
    <n v="57.400000000000006"/>
    <n v="5"/>
    <n v="0"/>
    <n v="10.905999999999993"/>
  </r>
  <r>
    <n v="5451"/>
    <x v="2715"/>
    <x v="2"/>
    <x v="171"/>
    <d v="2011-09-19T00:00:00"/>
    <s v="Standard Class"/>
    <x v="638"/>
    <s v="Tom Ashbrook"/>
    <x v="2"/>
    <s v="United States"/>
    <s v="Olathe"/>
    <x v="41"/>
    <n v="66062"/>
    <x v="2"/>
    <s v="OFF-BI-10004519"/>
    <x v="1"/>
    <x v="8"/>
    <s v="GBC DocuBind P100 Manual Binding Machine"/>
    <n v="331.96"/>
    <n v="2"/>
    <n v="0"/>
    <n v="149.38199999999998"/>
  </r>
  <r>
    <n v="5452"/>
    <x v="2715"/>
    <x v="2"/>
    <x v="171"/>
    <d v="2011-09-19T00:00:00"/>
    <s v="Standard Class"/>
    <x v="638"/>
    <s v="Tom Ashbrook"/>
    <x v="2"/>
    <s v="United States"/>
    <s v="Olathe"/>
    <x v="41"/>
    <n v="66062"/>
    <x v="2"/>
    <s v="FUR-FU-10003464"/>
    <x v="0"/>
    <x v="5"/>
    <s v="Seth Thomas 8 1/2&quot; Cubicle Clock"/>
    <n v="40.56"/>
    <n v="2"/>
    <n v="0"/>
    <n v="12.979199999999999"/>
  </r>
  <r>
    <n v="5453"/>
    <x v="2716"/>
    <x v="0"/>
    <x v="405"/>
    <d v="2013-07-30T00:00:00"/>
    <s v="Standard Class"/>
    <x v="607"/>
    <s v="Kristina Nunn"/>
    <x v="2"/>
    <s v="United States"/>
    <s v="Sparks"/>
    <x v="33"/>
    <n v="89431"/>
    <x v="1"/>
    <s v="OFF-SU-10004261"/>
    <x v="1"/>
    <x v="14"/>
    <s v="Fiskars 8&quot; Scissors, 2/Pack"/>
    <n v="86.199999999999989"/>
    <n v="5"/>
    <n v="0"/>
    <n v="24.997999999999987"/>
  </r>
  <r>
    <n v="5454"/>
    <x v="2717"/>
    <x v="3"/>
    <x v="240"/>
    <d v="2014-05-24T00:00:00"/>
    <s v="Standard Class"/>
    <x v="601"/>
    <s v="Patrick Jones"/>
    <x v="1"/>
    <s v="United States"/>
    <s v="Rockford"/>
    <x v="10"/>
    <n v="61107"/>
    <x v="2"/>
    <s v="OFF-PA-10004733"/>
    <x v="1"/>
    <x v="10"/>
    <s v="Things To Do Today Spiral Book"/>
    <n v="38.016000000000005"/>
    <n v="6"/>
    <n v="0.2"/>
    <n v="13.780799999999996"/>
  </r>
  <r>
    <n v="5455"/>
    <x v="2718"/>
    <x v="3"/>
    <x v="1045"/>
    <d v="2014-05-03T00:00:00"/>
    <s v="Standard Class"/>
    <x v="204"/>
    <s v="Matt Connell"/>
    <x v="1"/>
    <s v="United States"/>
    <s v="Philadelphia"/>
    <x v="9"/>
    <n v="19143"/>
    <x v="3"/>
    <s v="OFF-ST-10001325"/>
    <x v="1"/>
    <x v="4"/>
    <s v="Sterilite Officeware Hinged File Box"/>
    <n v="8.3840000000000003"/>
    <n v="1"/>
    <n v="0.2"/>
    <n v="0.73360000000000003"/>
  </r>
  <r>
    <n v="5456"/>
    <x v="2718"/>
    <x v="3"/>
    <x v="1045"/>
    <d v="2014-05-03T00:00:00"/>
    <s v="Standard Class"/>
    <x v="204"/>
    <s v="Matt Connell"/>
    <x v="1"/>
    <s v="United States"/>
    <s v="Philadelphia"/>
    <x v="9"/>
    <n v="19143"/>
    <x v="3"/>
    <s v="OFF-AR-10003056"/>
    <x v="1"/>
    <x v="6"/>
    <s v="Newell 341"/>
    <n v="6.8480000000000008"/>
    <n v="2"/>
    <n v="0.2"/>
    <n v="0.77039999999999909"/>
  </r>
  <r>
    <n v="5457"/>
    <x v="2719"/>
    <x v="3"/>
    <x v="614"/>
    <d v="2015-01-03T00:00:00"/>
    <s v="Standard Class"/>
    <x v="94"/>
    <s v="Bruce Stewart"/>
    <x v="0"/>
    <s v="United States"/>
    <s v="Edmonds"/>
    <x v="4"/>
    <n v="98026"/>
    <x v="1"/>
    <s v="OFF-FA-10000089"/>
    <x v="1"/>
    <x v="13"/>
    <s v="Acco Glide Clips"/>
    <n v="19.600000000000001"/>
    <n v="5"/>
    <n v="0"/>
    <n v="9.6039999999999992"/>
  </r>
  <r>
    <n v="5458"/>
    <x v="2719"/>
    <x v="3"/>
    <x v="614"/>
    <d v="2015-01-03T00:00:00"/>
    <s v="Standard Class"/>
    <x v="94"/>
    <s v="Bruce Stewart"/>
    <x v="0"/>
    <s v="United States"/>
    <s v="Edmonds"/>
    <x v="4"/>
    <n v="98026"/>
    <x v="1"/>
    <s v="FUR-FU-10004093"/>
    <x v="0"/>
    <x v="5"/>
    <s v="Hand-Finished Solid Wood Document Frame"/>
    <n v="68.459999999999994"/>
    <n v="2"/>
    <n v="0"/>
    <n v="20.537999999999997"/>
  </r>
  <r>
    <n v="5459"/>
    <x v="2720"/>
    <x v="3"/>
    <x v="507"/>
    <d v="2014-09-07T00:00:00"/>
    <s v="Second Class"/>
    <x v="7"/>
    <s v="Pete Kriz"/>
    <x v="0"/>
    <s v="United States"/>
    <s v="San Francisco"/>
    <x v="1"/>
    <n v="94122"/>
    <x v="1"/>
    <s v="OFF-BI-10004022"/>
    <x v="1"/>
    <x v="8"/>
    <s v="Acco Suede Grain Vinyl Round Ring Binder"/>
    <n v="13.343999999999998"/>
    <n v="6"/>
    <n v="0.2"/>
    <n v="4.3367999999999993"/>
  </r>
  <r>
    <n v="5460"/>
    <x v="2720"/>
    <x v="3"/>
    <x v="507"/>
    <d v="2014-09-07T00:00:00"/>
    <s v="Second Class"/>
    <x v="7"/>
    <s v="Pete Kriz"/>
    <x v="0"/>
    <s v="United States"/>
    <s v="San Francisco"/>
    <x v="1"/>
    <n v="94122"/>
    <x v="1"/>
    <s v="FUR-TA-10001771"/>
    <x v="0"/>
    <x v="3"/>
    <s v="Bush Cubix Conference Tables, Fully Assembled"/>
    <n v="1478.2719999999999"/>
    <n v="8"/>
    <n v="0.2"/>
    <n v="92.392000000000053"/>
  </r>
  <r>
    <n v="5461"/>
    <x v="2721"/>
    <x v="2"/>
    <x v="90"/>
    <d v="2011-03-25T00:00:00"/>
    <s v="Standard Class"/>
    <x v="131"/>
    <s v="Thomas Seio"/>
    <x v="1"/>
    <s v="United States"/>
    <s v="Asheville"/>
    <x v="3"/>
    <n v="28806"/>
    <x v="0"/>
    <s v="OFF-ST-10002301"/>
    <x v="1"/>
    <x v="4"/>
    <s v="Tennsco Commercial Shelving"/>
    <n v="16.272000000000002"/>
    <n v="1"/>
    <n v="0.2"/>
    <n v="-3.864600000000002"/>
  </r>
  <r>
    <n v="5462"/>
    <x v="2722"/>
    <x v="3"/>
    <x v="394"/>
    <d v="2014-10-05T00:00:00"/>
    <s v="Standard Class"/>
    <x v="232"/>
    <s v="Bruce Degenhardt"/>
    <x v="0"/>
    <s v="United States"/>
    <s v="Los Angeles"/>
    <x v="1"/>
    <n v="90032"/>
    <x v="1"/>
    <s v="FUR-FU-10001706"/>
    <x v="0"/>
    <x v="5"/>
    <s v="Longer-Life Soft White Bulbs"/>
    <n v="9.24"/>
    <n v="3"/>
    <n v="0"/>
    <n v="4.4352"/>
  </r>
  <r>
    <n v="5463"/>
    <x v="2723"/>
    <x v="2"/>
    <x v="1046"/>
    <d v="2011-01-21T00:00:00"/>
    <s v="First Class"/>
    <x v="358"/>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x v="358"/>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x v="358"/>
    <s v="Toby Swindell"/>
    <x v="0"/>
    <s v="United States"/>
    <s v="Scottsdale"/>
    <x v="16"/>
    <n v="85254"/>
    <x v="1"/>
    <s v="OFF-EN-10002504"/>
    <x v="1"/>
    <x v="12"/>
    <s v="Tyvek  Top-Opening Peel &amp; Seel Envelopes, Plain White"/>
    <n v="108.72"/>
    <n v="5"/>
    <n v="0.2"/>
    <n v="36.692999999999998"/>
  </r>
  <r>
    <n v="5466"/>
    <x v="2723"/>
    <x v="2"/>
    <x v="1046"/>
    <d v="2011-01-21T00:00:00"/>
    <s v="First Class"/>
    <x v="358"/>
    <s v="Toby Swindell"/>
    <x v="0"/>
    <s v="United States"/>
    <s v="Scottsdale"/>
    <x v="16"/>
    <n v="85254"/>
    <x v="1"/>
    <s v="FUR-BO-10001972"/>
    <x v="0"/>
    <x v="0"/>
    <s v="O'Sullivan 4-Shelf Bookcase in Odessa Pine"/>
    <n v="181.47000000000003"/>
    <n v="5"/>
    <n v="0.7"/>
    <n v="-320.59699999999998"/>
  </r>
  <r>
    <n v="5467"/>
    <x v="2724"/>
    <x v="2"/>
    <x v="1047"/>
    <d v="2011-02-20T00:00:00"/>
    <s v="Second Class"/>
    <x v="461"/>
    <s v="Shui Tom"/>
    <x v="0"/>
    <s v="United States"/>
    <s v="Houston"/>
    <x v="5"/>
    <n v="77095"/>
    <x v="2"/>
    <s v="OFF-PA-10000466"/>
    <x v="1"/>
    <x v="10"/>
    <s v="Memo Book, 100 Message Capacity, 5 3/8” x 11”"/>
    <n v="16.176000000000002"/>
    <n v="3"/>
    <n v="0.2"/>
    <n v="6.0659999999999989"/>
  </r>
  <r>
    <n v="5468"/>
    <x v="2725"/>
    <x v="0"/>
    <x v="632"/>
    <d v="2013-06-15T00:00:00"/>
    <s v="Standard Class"/>
    <x v="203"/>
    <s v="Dean Braden"/>
    <x v="0"/>
    <s v="United States"/>
    <s v="San Francisco"/>
    <x v="1"/>
    <n v="94109"/>
    <x v="1"/>
    <s v="FUR-CH-10002774"/>
    <x v="0"/>
    <x v="1"/>
    <s v="Global Deluxe Stacking Chair, Gray"/>
    <n v="122.352"/>
    <n v="3"/>
    <n v="0.2"/>
    <n v="13.764599999999994"/>
  </r>
  <r>
    <n v="5469"/>
    <x v="2726"/>
    <x v="2"/>
    <x v="467"/>
    <d v="2011-09-27T00:00:00"/>
    <s v="First Class"/>
    <x v="580"/>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x v="580"/>
    <s v="Karen Ferguson"/>
    <x v="2"/>
    <s v="United States"/>
    <s v="San Diego"/>
    <x v="1"/>
    <n v="92105"/>
    <x v="1"/>
    <s v="OFF-PA-10004888"/>
    <x v="1"/>
    <x v="10"/>
    <s v="Xerox 217"/>
    <n v="19.440000000000001"/>
    <n v="3"/>
    <n v="0"/>
    <n v="9.3312000000000008"/>
  </r>
  <r>
    <n v="5471"/>
    <x v="2727"/>
    <x v="0"/>
    <x v="198"/>
    <d v="2013-06-05T00:00:00"/>
    <s v="Standard Class"/>
    <x v="594"/>
    <s v="Justin MacKendrick"/>
    <x v="0"/>
    <s v="United States"/>
    <s v="Hamilton"/>
    <x v="24"/>
    <n v="45011"/>
    <x v="3"/>
    <s v="OFF-AP-10003842"/>
    <x v="1"/>
    <x v="9"/>
    <s v="Euro-Pro Shark Turbo Vacuum"/>
    <n v="123.92000000000002"/>
    <n v="5"/>
    <n v="0.2"/>
    <n v="9.2939999999999969"/>
  </r>
  <r>
    <n v="5472"/>
    <x v="2728"/>
    <x v="3"/>
    <x v="484"/>
    <d v="2014-12-24T00:00:00"/>
    <s v="Standard Class"/>
    <x v="700"/>
    <s v="Tony Sayre"/>
    <x v="0"/>
    <s v="United States"/>
    <s v="Parker"/>
    <x v="22"/>
    <n v="80134"/>
    <x v="1"/>
    <s v="FUR-FU-10000320"/>
    <x v="0"/>
    <x v="5"/>
    <s v="OIC Stacking Trays"/>
    <n v="13.360000000000001"/>
    <n v="5"/>
    <n v="0.2"/>
    <n v="4.0080000000000009"/>
  </r>
  <r>
    <n v="5473"/>
    <x v="2728"/>
    <x v="3"/>
    <x v="484"/>
    <d v="2014-12-24T00:00:00"/>
    <s v="Standard Class"/>
    <x v="700"/>
    <s v="Tony Sayre"/>
    <x v="0"/>
    <s v="United States"/>
    <s v="Parker"/>
    <x v="22"/>
    <n v="80134"/>
    <x v="1"/>
    <s v="OFF-ST-10002554"/>
    <x v="1"/>
    <x v="4"/>
    <s v="Tennsco Industrial Shelving"/>
    <n v="78.256"/>
    <n v="2"/>
    <n v="0.2"/>
    <n v="-17.607599999999998"/>
  </r>
  <r>
    <n v="5474"/>
    <x v="2728"/>
    <x v="3"/>
    <x v="484"/>
    <d v="2014-12-24T00:00:00"/>
    <s v="Standard Class"/>
    <x v="700"/>
    <s v="Tony Sayre"/>
    <x v="0"/>
    <s v="United States"/>
    <s v="Parker"/>
    <x v="22"/>
    <n v="80134"/>
    <x v="1"/>
    <s v="FUR-BO-10000468"/>
    <x v="0"/>
    <x v="0"/>
    <s v="O'Sullivan 2-Shelf Heavy-Duty Bookcases"/>
    <n v="102.01800000000001"/>
    <n v="7"/>
    <n v="0.7"/>
    <n v="-183.6323999999999"/>
  </r>
  <r>
    <n v="5475"/>
    <x v="2729"/>
    <x v="3"/>
    <x v="377"/>
    <d v="2014-12-27T00:00:00"/>
    <s v="Same Day"/>
    <x v="289"/>
    <s v="Yoseph Carroll"/>
    <x v="1"/>
    <s v="United States"/>
    <s v="Fremont"/>
    <x v="8"/>
    <n v="68025"/>
    <x v="2"/>
    <s v="OFF-ST-10004459"/>
    <x v="1"/>
    <x v="4"/>
    <s v="Tennsco Single-Tier Lockers"/>
    <n v="750.68"/>
    <n v="2"/>
    <n v="0"/>
    <n v="37.533999999999992"/>
  </r>
  <r>
    <n v="5476"/>
    <x v="2730"/>
    <x v="3"/>
    <x v="140"/>
    <d v="2014-06-19T00:00:00"/>
    <s v="First Class"/>
    <x v="656"/>
    <s v="Dean percer"/>
    <x v="2"/>
    <s v="United States"/>
    <s v="Maple Grove"/>
    <x v="11"/>
    <n v="55369"/>
    <x v="2"/>
    <s v="OFF-LA-10002312"/>
    <x v="1"/>
    <x v="2"/>
    <s v="Avery 490"/>
    <n v="44.400000000000006"/>
    <n v="3"/>
    <n v="0"/>
    <n v="22.200000000000003"/>
  </r>
  <r>
    <n v="5477"/>
    <x v="2730"/>
    <x v="3"/>
    <x v="140"/>
    <d v="2014-06-19T00:00:00"/>
    <s v="First Class"/>
    <x v="656"/>
    <s v="Dean percer"/>
    <x v="2"/>
    <s v="United States"/>
    <s v="Maple Grove"/>
    <x v="11"/>
    <n v="55369"/>
    <x v="2"/>
    <s v="OFF-ST-10001291"/>
    <x v="1"/>
    <x v="4"/>
    <s v="Tenex Personal Self-Stacking Standard File Box, Black/Gray"/>
    <n v="84.55"/>
    <n v="5"/>
    <n v="0"/>
    <n v="22.828499999999998"/>
  </r>
  <r>
    <n v="5478"/>
    <x v="2730"/>
    <x v="3"/>
    <x v="140"/>
    <d v="2014-06-19T00:00:00"/>
    <s v="First Class"/>
    <x v="656"/>
    <s v="Dean percer"/>
    <x v="2"/>
    <s v="United States"/>
    <s v="Maple Grove"/>
    <x v="11"/>
    <n v="55369"/>
    <x v="2"/>
    <s v="OFF-PA-10003022"/>
    <x v="1"/>
    <x v="10"/>
    <s v="Xerox 1992"/>
    <n v="17.940000000000001"/>
    <n v="3"/>
    <n v="0"/>
    <n v="8.7906000000000013"/>
  </r>
  <r>
    <n v="5479"/>
    <x v="2731"/>
    <x v="0"/>
    <x v="73"/>
    <d v="2013-11-25T00:00:00"/>
    <s v="Standard Class"/>
    <x v="81"/>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x v="208"/>
    <s v="Karen Bern"/>
    <x v="1"/>
    <s v="United States"/>
    <s v="Miami"/>
    <x v="2"/>
    <n v="33180"/>
    <x v="0"/>
    <s v="OFF-BI-10001097"/>
    <x v="1"/>
    <x v="8"/>
    <s v="Avery Hole Reinforcements"/>
    <n v="1.8690000000000004"/>
    <n v="1"/>
    <n v="0.7"/>
    <n v="-1.3082999999999996"/>
  </r>
  <r>
    <n v="5481"/>
    <x v="2733"/>
    <x v="3"/>
    <x v="1048"/>
    <d v="2014-10-15T00:00:00"/>
    <s v="Standard Class"/>
    <x v="294"/>
    <s v="Chris Selesnick"/>
    <x v="1"/>
    <s v="United States"/>
    <s v="San Diego"/>
    <x v="1"/>
    <n v="92105"/>
    <x v="1"/>
    <s v="TEC-PH-10001336"/>
    <x v="2"/>
    <x v="7"/>
    <s v="Digium D40 VoIP phone"/>
    <n v="103.19200000000001"/>
    <n v="1"/>
    <n v="0.2"/>
    <n v="11.609099999999998"/>
  </r>
  <r>
    <n v="5482"/>
    <x v="2733"/>
    <x v="3"/>
    <x v="1048"/>
    <d v="2014-10-15T00:00:00"/>
    <s v="Standard Class"/>
    <x v="294"/>
    <s v="Chris Selesnick"/>
    <x v="1"/>
    <s v="United States"/>
    <s v="San Diego"/>
    <x v="1"/>
    <n v="92105"/>
    <x v="1"/>
    <s v="TEC-AC-10002305"/>
    <x v="2"/>
    <x v="11"/>
    <s v="KeyTronic E03601U1 - Keyboard - Beige"/>
    <n v="36"/>
    <n v="2"/>
    <n v="0"/>
    <n v="6.4799999999999969"/>
  </r>
  <r>
    <n v="5483"/>
    <x v="2733"/>
    <x v="3"/>
    <x v="1048"/>
    <d v="2014-10-15T00:00:00"/>
    <s v="Standard Class"/>
    <x v="294"/>
    <s v="Chris Selesnick"/>
    <x v="1"/>
    <s v="United States"/>
    <s v="San Diego"/>
    <x v="1"/>
    <n v="92105"/>
    <x v="1"/>
    <s v="TEC-AC-10003610"/>
    <x v="2"/>
    <x v="11"/>
    <s v="Logitech Illuminated - Keyboard"/>
    <n v="239.96"/>
    <n v="4"/>
    <n v="0"/>
    <n v="115.1808"/>
  </r>
  <r>
    <n v="5484"/>
    <x v="2733"/>
    <x v="3"/>
    <x v="1048"/>
    <d v="2014-10-15T00:00:00"/>
    <s v="Standard Class"/>
    <x v="294"/>
    <s v="Chris Selesnick"/>
    <x v="1"/>
    <s v="United States"/>
    <s v="San Diego"/>
    <x v="1"/>
    <n v="92105"/>
    <x v="1"/>
    <s v="OFF-ST-10002301"/>
    <x v="1"/>
    <x v="4"/>
    <s v="Tennsco Commercial Shelving"/>
    <n v="40.68"/>
    <n v="2"/>
    <n v="0"/>
    <n v="0.40679999999999694"/>
  </r>
  <r>
    <n v="5485"/>
    <x v="2734"/>
    <x v="3"/>
    <x v="289"/>
    <d v="2014-02-05T00:00:00"/>
    <s v="Standard Class"/>
    <x v="12"/>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x v="171"/>
    <s v="Philip Brown"/>
    <x v="0"/>
    <s v="United States"/>
    <s v="Miami"/>
    <x v="2"/>
    <n v="33178"/>
    <x v="0"/>
    <s v="OFF-EN-10001099"/>
    <x v="1"/>
    <x v="12"/>
    <s v="Staples"/>
    <n v="23.472000000000001"/>
    <n v="3"/>
    <n v="0.2"/>
    <n v="7.6283999999999974"/>
  </r>
  <r>
    <n v="5487"/>
    <x v="2736"/>
    <x v="1"/>
    <x v="1040"/>
    <d v="2012-10-29T00:00:00"/>
    <s v="Standard Class"/>
    <x v="192"/>
    <s v="Michelle Tran"/>
    <x v="2"/>
    <s v="United States"/>
    <s v="San Antonio"/>
    <x v="5"/>
    <n v="78207"/>
    <x v="2"/>
    <s v="OFF-BI-10004140"/>
    <x v="1"/>
    <x v="8"/>
    <s v="Avery Non-Stick Binders"/>
    <n v="3.5919999999999992"/>
    <n v="4"/>
    <n v="0.8"/>
    <n v="-6.2860000000000031"/>
  </r>
  <r>
    <n v="5488"/>
    <x v="2737"/>
    <x v="3"/>
    <x v="719"/>
    <d v="2014-04-05T00:00:00"/>
    <s v="Second Class"/>
    <x v="292"/>
    <s v="Barry Französisch"/>
    <x v="1"/>
    <s v="United States"/>
    <s v="Jacksonville"/>
    <x v="2"/>
    <n v="32216"/>
    <x v="0"/>
    <s v="TEC-PH-10004897"/>
    <x v="2"/>
    <x v="7"/>
    <s v="Mediabridge Sport Armband iPhone 5s"/>
    <n v="23.976000000000003"/>
    <n v="3"/>
    <n v="0.2"/>
    <n v="-5.694300000000001"/>
  </r>
  <r>
    <n v="5489"/>
    <x v="2737"/>
    <x v="3"/>
    <x v="719"/>
    <d v="2014-04-05T00:00:00"/>
    <s v="Second Class"/>
    <x v="292"/>
    <s v="Barry Französisch"/>
    <x v="1"/>
    <s v="United States"/>
    <s v="Jacksonville"/>
    <x v="2"/>
    <n v="32216"/>
    <x v="0"/>
    <s v="OFF-LA-10000262"/>
    <x v="1"/>
    <x v="2"/>
    <s v="Avery 494"/>
    <n v="6.2640000000000002"/>
    <n v="3"/>
    <n v="0.2"/>
    <n v="2.0358000000000001"/>
  </r>
  <r>
    <n v="5490"/>
    <x v="2737"/>
    <x v="3"/>
    <x v="719"/>
    <d v="2014-04-05T00:00:00"/>
    <s v="Second Class"/>
    <x v="292"/>
    <s v="Barry Französisch"/>
    <x v="1"/>
    <s v="United States"/>
    <s v="Jacksonville"/>
    <x v="2"/>
    <n v="32216"/>
    <x v="0"/>
    <s v="OFF-AP-10002222"/>
    <x v="1"/>
    <x v="9"/>
    <s v="Staples"/>
    <n v="20.808"/>
    <n v="3"/>
    <n v="0.2"/>
    <n v="1.8207000000000013"/>
  </r>
  <r>
    <n v="5491"/>
    <x v="2737"/>
    <x v="3"/>
    <x v="719"/>
    <d v="2014-04-05T00:00:00"/>
    <s v="Second Class"/>
    <x v="292"/>
    <s v="Barry Französisch"/>
    <x v="1"/>
    <s v="United States"/>
    <s v="Jacksonville"/>
    <x v="2"/>
    <n v="32216"/>
    <x v="0"/>
    <s v="FUR-CH-10003774"/>
    <x v="0"/>
    <x v="1"/>
    <s v="Global Wood Trimmed Manager's Task Chair, Khaki"/>
    <n v="218.35200000000003"/>
    <n v="3"/>
    <n v="0.2"/>
    <n v="-19.105800000000016"/>
  </r>
  <r>
    <n v="5492"/>
    <x v="2738"/>
    <x v="3"/>
    <x v="795"/>
    <d v="2014-01-28T00:00:00"/>
    <s v="First Class"/>
    <x v="0"/>
    <s v="Claire Gute"/>
    <x v="0"/>
    <s v="United States"/>
    <s v="Houston"/>
    <x v="5"/>
    <n v="77070"/>
    <x v="2"/>
    <s v="OFF-ST-10000615"/>
    <x v="1"/>
    <x v="4"/>
    <s v="SimpliFile Personal File, Black Granite, 15w x 6-15/16d x 11-1/4h"/>
    <n v="18.16"/>
    <n v="2"/>
    <n v="0.2"/>
    <n v="1.8160000000000016"/>
  </r>
  <r>
    <n v="5493"/>
    <x v="2739"/>
    <x v="2"/>
    <x v="683"/>
    <d v="2011-11-28T00:00:00"/>
    <s v="Same Day"/>
    <x v="723"/>
    <s v="Duane Huffman"/>
    <x v="2"/>
    <s v="United States"/>
    <s v="San Francisco"/>
    <x v="1"/>
    <n v="94122"/>
    <x v="1"/>
    <s v="OFF-SU-10001225"/>
    <x v="1"/>
    <x v="14"/>
    <s v="Staples"/>
    <n v="7.36"/>
    <n v="2"/>
    <n v="0"/>
    <n v="0.14719999999999978"/>
  </r>
  <r>
    <n v="5494"/>
    <x v="2739"/>
    <x v="2"/>
    <x v="683"/>
    <d v="2011-11-28T00:00:00"/>
    <s v="Same Day"/>
    <x v="723"/>
    <s v="Duane Huffman"/>
    <x v="2"/>
    <s v="United States"/>
    <s v="San Francisco"/>
    <x v="1"/>
    <n v="94122"/>
    <x v="1"/>
    <s v="OFF-LA-10002043"/>
    <x v="1"/>
    <x v="2"/>
    <s v="Avery 489"/>
    <n v="41.4"/>
    <n v="4"/>
    <n v="0"/>
    <n v="19.872"/>
  </r>
  <r>
    <n v="5495"/>
    <x v="2739"/>
    <x v="2"/>
    <x v="683"/>
    <d v="2011-11-28T00:00:00"/>
    <s v="Same Day"/>
    <x v="723"/>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x v="464"/>
    <s v="Shaun Chance"/>
    <x v="1"/>
    <s v="United States"/>
    <s v="Philadelphia"/>
    <x v="9"/>
    <n v="19140"/>
    <x v="3"/>
    <s v="OFF-BI-10001249"/>
    <x v="1"/>
    <x v="8"/>
    <s v="Avery Heavy-Duty EZD View Binder with Locking Rings"/>
    <n v="7.6560000000000006"/>
    <n v="4"/>
    <n v="0.7"/>
    <n v="-6.1247999999999987"/>
  </r>
  <r>
    <n v="5497"/>
    <x v="2741"/>
    <x v="3"/>
    <x v="492"/>
    <d v="2014-06-17T00:00:00"/>
    <s v="Standard Class"/>
    <x v="643"/>
    <s v="Hunter Glantz"/>
    <x v="0"/>
    <s v="United States"/>
    <s v="Marion"/>
    <x v="24"/>
    <n v="43302"/>
    <x v="3"/>
    <s v="TEC-AC-10004469"/>
    <x v="2"/>
    <x v="11"/>
    <s v="Microsoft Sculpt Comfort Mouse"/>
    <n v="63.920000000000009"/>
    <n v="2"/>
    <n v="0.2"/>
    <n v="19.176000000000002"/>
  </r>
  <r>
    <n v="5498"/>
    <x v="2742"/>
    <x v="3"/>
    <x v="663"/>
    <d v="2014-07-19T00:00:00"/>
    <s v="Second Class"/>
    <x v="514"/>
    <s v="Michelle Moray"/>
    <x v="0"/>
    <s v="United States"/>
    <s v="New York City"/>
    <x v="15"/>
    <n v="10024"/>
    <x v="3"/>
    <s v="OFF-AR-10001177"/>
    <x v="1"/>
    <x v="6"/>
    <s v="Newell 349"/>
    <n v="6.56"/>
    <n v="2"/>
    <n v="0"/>
    <n v="1.9023999999999992"/>
  </r>
  <r>
    <n v="5499"/>
    <x v="2742"/>
    <x v="3"/>
    <x v="663"/>
    <d v="2014-07-19T00:00:00"/>
    <s v="Second Class"/>
    <x v="514"/>
    <s v="Michelle Moray"/>
    <x v="0"/>
    <s v="United States"/>
    <s v="New York City"/>
    <x v="15"/>
    <n v="10024"/>
    <x v="3"/>
    <s v="OFF-LA-10000634"/>
    <x v="1"/>
    <x v="2"/>
    <s v="Avery 509"/>
    <n v="7.83"/>
    <n v="3"/>
    <n v="0"/>
    <n v="3.6017999999999999"/>
  </r>
  <r>
    <n v="5500"/>
    <x v="2742"/>
    <x v="3"/>
    <x v="663"/>
    <d v="2014-07-19T00:00:00"/>
    <s v="Second Class"/>
    <x v="514"/>
    <s v="Michelle Moray"/>
    <x v="0"/>
    <s v="United States"/>
    <s v="New York City"/>
    <x v="15"/>
    <n v="10024"/>
    <x v="3"/>
    <s v="TEC-AC-10004708"/>
    <x v="2"/>
    <x v="11"/>
    <s v="Sony 32GB Class 10 Micro SDHC R40 Memory Card"/>
    <n v="41.9"/>
    <n v="2"/>
    <n v="0"/>
    <n v="8.7989999999999995"/>
  </r>
  <r>
    <n v="5501"/>
    <x v="2742"/>
    <x v="3"/>
    <x v="663"/>
    <d v="2014-07-19T00:00:00"/>
    <s v="Second Class"/>
    <x v="514"/>
    <s v="Michelle Moray"/>
    <x v="0"/>
    <s v="United States"/>
    <s v="New York City"/>
    <x v="15"/>
    <n v="10024"/>
    <x v="3"/>
    <s v="FUR-CH-10002084"/>
    <x v="0"/>
    <x v="1"/>
    <s v="Hon Mobius Operator's Chair"/>
    <n v="664.14599999999996"/>
    <n v="6"/>
    <n v="0.1"/>
    <n v="88.552800000000005"/>
  </r>
  <r>
    <n v="5502"/>
    <x v="2742"/>
    <x v="3"/>
    <x v="663"/>
    <d v="2014-07-19T00:00:00"/>
    <s v="Second Class"/>
    <x v="514"/>
    <s v="Michelle Moray"/>
    <x v="0"/>
    <s v="United States"/>
    <s v="New York City"/>
    <x v="15"/>
    <n v="10024"/>
    <x v="3"/>
    <s v="OFF-PA-10004519"/>
    <x v="1"/>
    <x v="10"/>
    <s v="Spiral Phone Message Books with Labels by Adams"/>
    <n v="8.9600000000000009"/>
    <n v="2"/>
    <n v="0"/>
    <n v="4.3904000000000005"/>
  </r>
  <r>
    <n v="5503"/>
    <x v="2743"/>
    <x v="3"/>
    <x v="808"/>
    <d v="2014-11-07T00:00:00"/>
    <s v="Standard Class"/>
    <x v="764"/>
    <s v="Thea Hudgings"/>
    <x v="1"/>
    <s v="United States"/>
    <s v="Philadelphia"/>
    <x v="9"/>
    <n v="19140"/>
    <x v="3"/>
    <s v="FUR-FU-10001847"/>
    <x v="0"/>
    <x v="5"/>
    <s v="Eldon Image Series Black Desk Accessories"/>
    <n v="3.3119999999999998"/>
    <n v="1"/>
    <n v="0.2"/>
    <n v="0.66239999999999977"/>
  </r>
  <r>
    <n v="5504"/>
    <x v="2743"/>
    <x v="3"/>
    <x v="808"/>
    <d v="2014-11-07T00:00:00"/>
    <s v="Standard Class"/>
    <x v="764"/>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x v="764"/>
    <s v="Thea Hudgings"/>
    <x v="1"/>
    <s v="United States"/>
    <s v="Philadelphia"/>
    <x v="9"/>
    <n v="19140"/>
    <x v="3"/>
    <s v="OFF-EN-10003845"/>
    <x v="1"/>
    <x v="12"/>
    <s v="Colored Envelopes"/>
    <n v="8.8559999999999999"/>
    <n v="3"/>
    <n v="0.2"/>
    <n v="2.8781999999999992"/>
  </r>
  <r>
    <n v="5506"/>
    <x v="2743"/>
    <x v="3"/>
    <x v="808"/>
    <d v="2014-11-07T00:00:00"/>
    <s v="Standard Class"/>
    <x v="764"/>
    <s v="Thea Hudgings"/>
    <x v="1"/>
    <s v="United States"/>
    <s v="Philadelphia"/>
    <x v="9"/>
    <n v="19140"/>
    <x v="3"/>
    <s v="TEC-PH-10001817"/>
    <x v="2"/>
    <x v="7"/>
    <s v="Wilson Electronics DB Pro Signal Booster"/>
    <n v="859.19999999999993"/>
    <n v="4"/>
    <n v="0.4"/>
    <n v="-186.15999999999997"/>
  </r>
  <r>
    <n v="5507"/>
    <x v="2744"/>
    <x v="0"/>
    <x v="750"/>
    <d v="2013-10-09T00:00:00"/>
    <s v="Same Day"/>
    <x v="32"/>
    <s v="Joel Eaton"/>
    <x v="0"/>
    <s v="United States"/>
    <s v="Los Angeles"/>
    <x v="1"/>
    <n v="90036"/>
    <x v="1"/>
    <s v="OFF-PA-10000167"/>
    <x v="1"/>
    <x v="10"/>
    <s v="Xerox 1925"/>
    <n v="61.96"/>
    <n v="2"/>
    <n v="0"/>
    <n v="27.881999999999998"/>
  </r>
  <r>
    <n v="5508"/>
    <x v="2745"/>
    <x v="0"/>
    <x v="143"/>
    <d v="2013-04-15T00:00:00"/>
    <s v="Standard Class"/>
    <x v="310"/>
    <s v="Patrick Gardner"/>
    <x v="0"/>
    <s v="United States"/>
    <s v="Smyrna"/>
    <x v="32"/>
    <n v="30080"/>
    <x v="0"/>
    <s v="OFF-EN-10002973"/>
    <x v="1"/>
    <x v="12"/>
    <s v="Ampad #10 Peel &amp; Seel Holiday Envelopes"/>
    <n v="17.920000000000002"/>
    <n v="4"/>
    <n v="0"/>
    <n v="8.6016000000000012"/>
  </r>
  <r>
    <n v="5509"/>
    <x v="2746"/>
    <x v="1"/>
    <x v="1049"/>
    <d v="2012-10-12T00:00:00"/>
    <s v="Standard Class"/>
    <x v="93"/>
    <s v="Maria Bertelson"/>
    <x v="0"/>
    <s v="United States"/>
    <s v="San Francisco"/>
    <x v="1"/>
    <n v="94122"/>
    <x v="1"/>
    <s v="FUR-FU-10001588"/>
    <x v="0"/>
    <x v="5"/>
    <s v="Deflect-o SuperTray Unbreakable Stackable Tray, Letter, Black"/>
    <n v="145.9"/>
    <n v="5"/>
    <n v="0"/>
    <n v="62.736999999999995"/>
  </r>
  <r>
    <n v="5510"/>
    <x v="2747"/>
    <x v="3"/>
    <x v="356"/>
    <d v="2014-05-21T00:00:00"/>
    <s v="Standard Class"/>
    <x v="557"/>
    <s v="Joy Daniels"/>
    <x v="0"/>
    <s v="United States"/>
    <s v="Chicago"/>
    <x v="10"/>
    <n v="60653"/>
    <x v="2"/>
    <s v="OFF-PA-10001736"/>
    <x v="1"/>
    <x v="10"/>
    <s v="Xerox 1880"/>
    <n v="56.704000000000001"/>
    <n v="2"/>
    <n v="0.2"/>
    <n v="19.137599999999992"/>
  </r>
  <r>
    <n v="5511"/>
    <x v="2747"/>
    <x v="3"/>
    <x v="356"/>
    <d v="2014-05-21T00:00:00"/>
    <s v="Standard Class"/>
    <x v="557"/>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x v="371"/>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x v="371"/>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x v="633"/>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x v="633"/>
    <s v="Edward Nazzal"/>
    <x v="0"/>
    <s v="United States"/>
    <s v="New York City"/>
    <x v="15"/>
    <n v="10009"/>
    <x v="3"/>
    <s v="OFF-AP-10004540"/>
    <x v="1"/>
    <x v="9"/>
    <s v="Eureka The Boss Lite 10-Amp Upright Vacuum, Blue"/>
    <n v="160.32"/>
    <n v="2"/>
    <n v="0"/>
    <n v="44.889600000000002"/>
  </r>
  <r>
    <n v="5516"/>
    <x v="2749"/>
    <x v="1"/>
    <x v="1051"/>
    <d v="2012-06-01T00:00:00"/>
    <s v="First Class"/>
    <x v="633"/>
    <s v="Edward Nazzal"/>
    <x v="0"/>
    <s v="United States"/>
    <s v="New York City"/>
    <x v="15"/>
    <n v="10009"/>
    <x v="3"/>
    <s v="TEC-PH-10001527"/>
    <x v="2"/>
    <x v="7"/>
    <s v="Plantronics MX500i Earset"/>
    <n v="128.85000000000002"/>
    <n v="3"/>
    <n v="0"/>
    <n v="3.8654999999999973"/>
  </r>
  <r>
    <n v="5517"/>
    <x v="2750"/>
    <x v="0"/>
    <x v="741"/>
    <d v="2013-11-22T00:00:00"/>
    <s v="Second Class"/>
    <x v="346"/>
    <s v="Karen Carlisle"/>
    <x v="1"/>
    <s v="United States"/>
    <s v="Huntsville"/>
    <x v="19"/>
    <n v="35810"/>
    <x v="0"/>
    <s v="TEC-AC-10003870"/>
    <x v="2"/>
    <x v="11"/>
    <s v="Logitech Z-906 Speaker sys - home theater - 5.1-CH"/>
    <n v="1319.96"/>
    <n v="4"/>
    <n v="0"/>
    <n v="527.98400000000004"/>
  </r>
  <r>
    <n v="5518"/>
    <x v="2751"/>
    <x v="3"/>
    <x v="769"/>
    <d v="2014-12-10T00:00:00"/>
    <s v="Standard Class"/>
    <x v="99"/>
    <s v="Michael Stewart"/>
    <x v="1"/>
    <s v="United States"/>
    <s v="Philadelphia"/>
    <x v="9"/>
    <n v="19134"/>
    <x v="3"/>
    <s v="FUR-CH-10004540"/>
    <x v="0"/>
    <x v="1"/>
    <s v="Global Chrome Stack Chair"/>
    <n v="239.95999999999998"/>
    <n v="10"/>
    <n v="0.3"/>
    <n v="-10.283999999999992"/>
  </r>
  <r>
    <n v="5519"/>
    <x v="2751"/>
    <x v="3"/>
    <x v="769"/>
    <d v="2014-12-10T00:00:00"/>
    <s v="Standard Class"/>
    <x v="99"/>
    <s v="Michael Stewart"/>
    <x v="1"/>
    <s v="United States"/>
    <s v="Philadelphia"/>
    <x v="9"/>
    <n v="19134"/>
    <x v="3"/>
    <s v="FUR-FU-10004093"/>
    <x v="0"/>
    <x v="5"/>
    <s v="Hand-Finished Solid Wood Document Frame"/>
    <n v="54.768000000000001"/>
    <n v="2"/>
    <n v="0.2"/>
    <n v="6.8459999999999965"/>
  </r>
  <r>
    <n v="5520"/>
    <x v="2751"/>
    <x v="3"/>
    <x v="769"/>
    <d v="2014-12-10T00:00:00"/>
    <s v="Standard Class"/>
    <x v="99"/>
    <s v="Michael Stewart"/>
    <x v="1"/>
    <s v="United States"/>
    <s v="Philadelphia"/>
    <x v="9"/>
    <n v="19134"/>
    <x v="3"/>
    <s v="OFF-AR-10000716"/>
    <x v="1"/>
    <x v="6"/>
    <s v="DIXON Ticonderoga Erasable Checking Pencils"/>
    <n v="13.392000000000001"/>
    <n v="3"/>
    <n v="0.2"/>
    <n v="3.1806000000000005"/>
  </r>
  <r>
    <n v="5521"/>
    <x v="2751"/>
    <x v="3"/>
    <x v="769"/>
    <d v="2014-12-10T00:00:00"/>
    <s v="Standard Class"/>
    <x v="99"/>
    <s v="Michael Stewart"/>
    <x v="1"/>
    <s v="United States"/>
    <s v="Philadelphia"/>
    <x v="9"/>
    <n v="19134"/>
    <x v="3"/>
    <s v="OFF-PA-10002709"/>
    <x v="1"/>
    <x v="10"/>
    <s v="Xerox 1956"/>
    <n v="23.92"/>
    <n v="5"/>
    <n v="0.2"/>
    <n v="8.6709999999999994"/>
  </r>
  <r>
    <n v="5522"/>
    <x v="2751"/>
    <x v="3"/>
    <x v="769"/>
    <d v="2014-12-10T00:00:00"/>
    <s v="Standard Class"/>
    <x v="99"/>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x v="237"/>
    <s v="Chloris Kastensmidt"/>
    <x v="0"/>
    <s v="United States"/>
    <s v="Santa Clara"/>
    <x v="1"/>
    <n v="95051"/>
    <x v="1"/>
    <s v="OFF-BI-10000829"/>
    <x v="1"/>
    <x v="8"/>
    <s v="Avery Non-Stick Binders"/>
    <n v="21.552000000000003"/>
    <n v="6"/>
    <n v="0.2"/>
    <n v="7.0043999999999977"/>
  </r>
  <r>
    <n v="5524"/>
    <x v="2752"/>
    <x v="0"/>
    <x v="410"/>
    <d v="2013-06-08T00:00:00"/>
    <s v="First Class"/>
    <x v="237"/>
    <s v="Chloris Kastensmidt"/>
    <x v="0"/>
    <s v="United States"/>
    <s v="Santa Clara"/>
    <x v="1"/>
    <n v="95051"/>
    <x v="1"/>
    <s v="OFF-AP-10004859"/>
    <x v="1"/>
    <x v="9"/>
    <s v="Acco 6 Outlet Guardian Premium Surge Suppressor"/>
    <n v="58.24"/>
    <n v="4"/>
    <n v="0"/>
    <n v="15.724800000000002"/>
  </r>
  <r>
    <n v="5525"/>
    <x v="2753"/>
    <x v="0"/>
    <x v="107"/>
    <d v="2013-12-13T00:00:00"/>
    <s v="First Class"/>
    <x v="319"/>
    <s v="Sanjit Jacobs"/>
    <x v="2"/>
    <s v="United States"/>
    <s v="Long Beach"/>
    <x v="1"/>
    <n v="90805"/>
    <x v="1"/>
    <s v="OFF-PA-10000575"/>
    <x v="1"/>
    <x v="10"/>
    <s v="Wirebound Message Books, Four 2 3/4 x 5 White Forms per Page"/>
    <n v="80.28"/>
    <n v="12"/>
    <n v="0"/>
    <n v="36.928799999999995"/>
  </r>
  <r>
    <n v="5526"/>
    <x v="2754"/>
    <x v="3"/>
    <x v="504"/>
    <d v="2014-05-06T00:00:00"/>
    <s v="Standard Class"/>
    <x v="105"/>
    <s v="Erin Ashbrook"/>
    <x v="1"/>
    <s v="United States"/>
    <s v="Los Angeles"/>
    <x v="1"/>
    <n v="90008"/>
    <x v="1"/>
    <s v="OFF-AR-10002804"/>
    <x v="1"/>
    <x v="6"/>
    <s v="Faber Castell Col-Erase Pencils"/>
    <n v="9.7799999999999994"/>
    <n v="2"/>
    <n v="0"/>
    <n v="4.0098000000000003"/>
  </r>
  <r>
    <n v="5527"/>
    <x v="2755"/>
    <x v="3"/>
    <x v="558"/>
    <d v="2014-04-29T00:00:00"/>
    <s v="Standard Class"/>
    <x v="450"/>
    <s v="Michael Granlund"/>
    <x v="2"/>
    <s v="United States"/>
    <s v="Santa Barbara"/>
    <x v="1"/>
    <n v="93101"/>
    <x v="1"/>
    <s v="OFF-FA-10002676"/>
    <x v="1"/>
    <x v="13"/>
    <s v="Colored Push Pins"/>
    <n v="1.81"/>
    <n v="1"/>
    <n v="0"/>
    <n v="0.65159999999999996"/>
  </r>
  <r>
    <n v="5528"/>
    <x v="2756"/>
    <x v="1"/>
    <x v="412"/>
    <d v="2012-05-10T00:00:00"/>
    <s v="First Class"/>
    <x v="437"/>
    <s v="Alejandro Ballentine"/>
    <x v="2"/>
    <s v="United States"/>
    <s v="New York City"/>
    <x v="15"/>
    <n v="10009"/>
    <x v="3"/>
    <s v="OFF-PA-10003465"/>
    <x v="1"/>
    <x v="10"/>
    <s v="Xerox 1912"/>
    <n v="37.94"/>
    <n v="2"/>
    <n v="0"/>
    <n v="18.211199999999998"/>
  </r>
  <r>
    <n v="5529"/>
    <x v="2757"/>
    <x v="1"/>
    <x v="1052"/>
    <d v="2012-04-04T00:00:00"/>
    <s v="Standard Class"/>
    <x v="609"/>
    <s v="Scott Cohen"/>
    <x v="1"/>
    <s v="United States"/>
    <s v="Jacksonville"/>
    <x v="2"/>
    <n v="32216"/>
    <x v="0"/>
    <s v="TEC-PH-10000011"/>
    <x v="2"/>
    <x v="7"/>
    <s v="PureGear Roll-On Screen Protector"/>
    <n v="79.959999999999994"/>
    <n v="5"/>
    <n v="0.2"/>
    <n v="27.985999999999994"/>
  </r>
  <r>
    <n v="5530"/>
    <x v="2758"/>
    <x v="3"/>
    <x v="634"/>
    <d v="2014-08-12T00:00:00"/>
    <s v="Standard Class"/>
    <x v="422"/>
    <s v="Todd Boyes"/>
    <x v="1"/>
    <s v="United States"/>
    <s v="Cedar Hill"/>
    <x v="5"/>
    <n v="75104"/>
    <x v="2"/>
    <s v="OFF-PA-10004381"/>
    <x v="1"/>
    <x v="10"/>
    <s v="14-7/8 x 11 Blue Bar Computer Printout Paper"/>
    <n v="115.29600000000001"/>
    <n v="3"/>
    <n v="0.2"/>
    <n v="40.353599999999986"/>
  </r>
  <r>
    <n v="5531"/>
    <x v="2759"/>
    <x v="3"/>
    <x v="574"/>
    <d v="2014-12-07T00:00:00"/>
    <s v="Standard Class"/>
    <x v="765"/>
    <s v="Juliana Krohn"/>
    <x v="0"/>
    <s v="United States"/>
    <s v="Omaha"/>
    <x v="8"/>
    <n v="68104"/>
    <x v="2"/>
    <s v="TEC-PH-10001795"/>
    <x v="2"/>
    <x v="7"/>
    <s v="ClearOne CHATAttach 160 - speaker phone"/>
    <n v="2479.96"/>
    <n v="4"/>
    <n v="0"/>
    <n v="743.98799999999983"/>
  </r>
  <r>
    <n v="5532"/>
    <x v="2760"/>
    <x v="0"/>
    <x v="112"/>
    <d v="2013-06-08T00:00:00"/>
    <s v="First Class"/>
    <x v="242"/>
    <s v="Clytie Kelty"/>
    <x v="0"/>
    <s v="United States"/>
    <s v="Little Rock"/>
    <x v="36"/>
    <n v="72209"/>
    <x v="0"/>
    <s v="TEC-AC-10001109"/>
    <x v="2"/>
    <x v="11"/>
    <s v="Logitech Trackman Marble Mouse"/>
    <n v="179.94"/>
    <n v="6"/>
    <n v="0"/>
    <n v="75.57480000000001"/>
  </r>
  <r>
    <n v="5533"/>
    <x v="2760"/>
    <x v="0"/>
    <x v="112"/>
    <d v="2013-06-08T00:00:00"/>
    <s v="First Class"/>
    <x v="242"/>
    <s v="Clytie Kelty"/>
    <x v="0"/>
    <s v="United States"/>
    <s v="Little Rock"/>
    <x v="36"/>
    <n v="72209"/>
    <x v="0"/>
    <s v="TEC-AC-10003038"/>
    <x v="2"/>
    <x v="11"/>
    <s v="Kingston Digital DataTraveler 16GB USB 2.0"/>
    <n v="26.849999999999998"/>
    <n v="3"/>
    <n v="0"/>
    <n v="5.101499999999997"/>
  </r>
  <r>
    <n v="5534"/>
    <x v="2760"/>
    <x v="0"/>
    <x v="112"/>
    <d v="2013-06-08T00:00:00"/>
    <s v="First Class"/>
    <x v="242"/>
    <s v="Clytie Kelty"/>
    <x v="0"/>
    <s v="United States"/>
    <s v="Little Rock"/>
    <x v="36"/>
    <n v="72209"/>
    <x v="0"/>
    <s v="TEC-AC-10003174"/>
    <x v="2"/>
    <x v="11"/>
    <s v="Plantronics S12 Corded Telephone Headset System"/>
    <n v="323.37"/>
    <n v="3"/>
    <n v="0"/>
    <n v="129.34800000000001"/>
  </r>
  <r>
    <n v="5535"/>
    <x v="2760"/>
    <x v="0"/>
    <x v="112"/>
    <d v="2013-06-08T00:00:00"/>
    <s v="First Class"/>
    <x v="242"/>
    <s v="Clytie Kelty"/>
    <x v="0"/>
    <s v="United States"/>
    <s v="Little Rock"/>
    <x v="36"/>
    <n v="72209"/>
    <x v="0"/>
    <s v="OFF-PA-10000157"/>
    <x v="1"/>
    <x v="10"/>
    <s v="Xerox 191"/>
    <n v="59.94"/>
    <n v="3"/>
    <n v="0"/>
    <n v="28.171799999999998"/>
  </r>
  <r>
    <n v="5536"/>
    <x v="2760"/>
    <x v="0"/>
    <x v="112"/>
    <d v="2013-06-08T00:00:00"/>
    <s v="First Class"/>
    <x v="242"/>
    <s v="Clytie Kelty"/>
    <x v="0"/>
    <s v="United States"/>
    <s v="Little Rock"/>
    <x v="36"/>
    <n v="72209"/>
    <x v="0"/>
    <s v="OFF-BI-10001721"/>
    <x v="1"/>
    <x v="8"/>
    <s v="Trimflex Flexible Post Binders"/>
    <n v="64.14"/>
    <n v="3"/>
    <n v="0"/>
    <n v="30.787199999999999"/>
  </r>
  <r>
    <n v="5537"/>
    <x v="2760"/>
    <x v="0"/>
    <x v="112"/>
    <d v="2013-06-08T00:00:00"/>
    <s v="First Class"/>
    <x v="242"/>
    <s v="Clytie Kelty"/>
    <x v="0"/>
    <s v="United States"/>
    <s v="Little Rock"/>
    <x v="36"/>
    <n v="72209"/>
    <x v="0"/>
    <s v="OFF-BI-10000591"/>
    <x v="1"/>
    <x v="8"/>
    <s v="Avery Binder Labels"/>
    <n v="11.67"/>
    <n v="3"/>
    <n v="0"/>
    <n v="5.6015999999999995"/>
  </r>
  <r>
    <n v="5538"/>
    <x v="2760"/>
    <x v="0"/>
    <x v="112"/>
    <d v="2013-06-08T00:00:00"/>
    <s v="First Class"/>
    <x v="242"/>
    <s v="Clytie Kelty"/>
    <x v="0"/>
    <s v="United States"/>
    <s v="Little Rock"/>
    <x v="36"/>
    <n v="72209"/>
    <x v="0"/>
    <s v="OFF-PA-10001534"/>
    <x v="1"/>
    <x v="10"/>
    <s v="Xerox 230"/>
    <n v="12.96"/>
    <n v="2"/>
    <n v="0"/>
    <n v="6.2208000000000006"/>
  </r>
  <r>
    <n v="5539"/>
    <x v="2761"/>
    <x v="1"/>
    <x v="657"/>
    <d v="2012-04-20T00:00:00"/>
    <s v="Standard Class"/>
    <x v="196"/>
    <s v="Sonia Sunley"/>
    <x v="0"/>
    <s v="United States"/>
    <s v="Norfolk"/>
    <x v="8"/>
    <n v="68701"/>
    <x v="2"/>
    <s v="OFF-BI-10002071"/>
    <x v="1"/>
    <x v="8"/>
    <s v="Fellowes Black Plastic Comb Bindings"/>
    <n v="17.43"/>
    <n v="3"/>
    <n v="0"/>
    <n v="8.0177999999999994"/>
  </r>
  <r>
    <n v="5540"/>
    <x v="2762"/>
    <x v="3"/>
    <x v="1053"/>
    <d v="2014-05-27T00:00:00"/>
    <s v="Standard Class"/>
    <x v="97"/>
    <s v="Laurel Elliston"/>
    <x v="0"/>
    <s v="United States"/>
    <s v="Chicago"/>
    <x v="10"/>
    <n v="60653"/>
    <x v="2"/>
    <s v="FUR-CH-10000513"/>
    <x v="0"/>
    <x v="1"/>
    <s v="High-Back Leather Manager's Chair"/>
    <n v="181.98599999999999"/>
    <n v="2"/>
    <n v="0.3"/>
    <n v="-54.595799999999997"/>
  </r>
  <r>
    <n v="5541"/>
    <x v="2762"/>
    <x v="3"/>
    <x v="1053"/>
    <d v="2014-05-27T00:00:00"/>
    <s v="Standard Class"/>
    <x v="97"/>
    <s v="Laurel Elliston"/>
    <x v="0"/>
    <s v="United States"/>
    <s v="Chicago"/>
    <x v="10"/>
    <n v="60653"/>
    <x v="2"/>
    <s v="OFF-BI-10003274"/>
    <x v="1"/>
    <x v="8"/>
    <s v="Avery Durable Slant Ring Binders, No Labels"/>
    <n v="1.5919999999999996"/>
    <n v="2"/>
    <n v="0.8"/>
    <n v="-2.6268000000000002"/>
  </r>
  <r>
    <n v="5542"/>
    <x v="2762"/>
    <x v="3"/>
    <x v="1053"/>
    <d v="2014-05-27T00:00:00"/>
    <s v="Standard Class"/>
    <x v="97"/>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x v="20"/>
    <s v="Erin Smith"/>
    <x v="1"/>
    <s v="United States"/>
    <s v="Tucson"/>
    <x v="16"/>
    <n v="85705"/>
    <x v="1"/>
    <s v="FUR-TA-10001086"/>
    <x v="0"/>
    <x v="3"/>
    <s v="SAFCO PlanMaster Boards, 60w x 37-1/2d, White Melamine"/>
    <n v="455.97"/>
    <n v="6"/>
    <n v="0.5"/>
    <n v="-218.86559999999997"/>
  </r>
  <r>
    <n v="5544"/>
    <x v="2763"/>
    <x v="0"/>
    <x v="1054"/>
    <d v="2013-12-26T00:00:00"/>
    <s v="Standard Class"/>
    <x v="2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x v="20"/>
    <s v="Erin Smith"/>
    <x v="1"/>
    <s v="United States"/>
    <s v="Tucson"/>
    <x v="16"/>
    <n v="85705"/>
    <x v="1"/>
    <s v="OFF-BI-10002103"/>
    <x v="1"/>
    <x v="8"/>
    <s v="Cardinal Slant-D Ring Binder, Heavy Gauge Vinyl"/>
    <n v="5.2140000000000004"/>
    <n v="2"/>
    <n v="0.7"/>
    <n v="-4.1711999999999989"/>
  </r>
  <r>
    <n v="5546"/>
    <x v="2764"/>
    <x v="3"/>
    <x v="585"/>
    <d v="2014-09-27T00:00:00"/>
    <s v="Standard Class"/>
    <x v="45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x v="594"/>
    <s v="Justin MacKendrick"/>
    <x v="0"/>
    <s v="United States"/>
    <s v="Draper"/>
    <x v="7"/>
    <n v="84020"/>
    <x v="1"/>
    <s v="FUR-FU-10002396"/>
    <x v="0"/>
    <x v="5"/>
    <s v="DAX Copper Panel Document Frame, 5 x 7 Size"/>
    <n v="25.16"/>
    <n v="2"/>
    <n v="0"/>
    <n v="10.567200000000001"/>
  </r>
  <r>
    <n v="5548"/>
    <x v="2765"/>
    <x v="3"/>
    <x v="210"/>
    <d v="2014-09-09T00:00:00"/>
    <s v="First Class"/>
    <x v="594"/>
    <s v="Justin MacKendrick"/>
    <x v="0"/>
    <s v="United States"/>
    <s v="Draper"/>
    <x v="7"/>
    <n v="84020"/>
    <x v="1"/>
    <s v="TEC-PH-10002807"/>
    <x v="2"/>
    <x v="7"/>
    <s v="Motorla HX550 Universal Bluetooth Headset"/>
    <n v="126.56"/>
    <n v="4"/>
    <n v="0.2"/>
    <n v="47.459999999999994"/>
  </r>
  <r>
    <n v="5549"/>
    <x v="2766"/>
    <x v="2"/>
    <x v="683"/>
    <d v="2011-12-01T00:00:00"/>
    <s v="First Class"/>
    <x v="495"/>
    <s v="Sheri Gordon"/>
    <x v="0"/>
    <s v="United States"/>
    <s v="San Francisco"/>
    <x v="1"/>
    <n v="94109"/>
    <x v="1"/>
    <s v="OFF-AP-10004859"/>
    <x v="1"/>
    <x v="9"/>
    <s v="Acco 6 Outlet Guardian Premium Surge Suppressor"/>
    <n v="43.68"/>
    <n v="3"/>
    <n v="0"/>
    <n v="11.793600000000001"/>
  </r>
  <r>
    <n v="5550"/>
    <x v="2766"/>
    <x v="2"/>
    <x v="683"/>
    <d v="2011-12-01T00:00:00"/>
    <s v="First Class"/>
    <x v="495"/>
    <s v="Sheri Gordon"/>
    <x v="0"/>
    <s v="United States"/>
    <s v="San Francisco"/>
    <x v="1"/>
    <n v="94109"/>
    <x v="1"/>
    <s v="TEC-AC-10003447"/>
    <x v="2"/>
    <x v="11"/>
    <s v="Micropad Numeric Keypads"/>
    <n v="139.92999999999998"/>
    <n v="7"/>
    <n v="0"/>
    <n v="34.982499999999987"/>
  </r>
  <r>
    <n v="5551"/>
    <x v="2767"/>
    <x v="2"/>
    <x v="607"/>
    <d v="2011-11-16T00:00:00"/>
    <s v="Standard Class"/>
    <x v="715"/>
    <s v="Darren Budd"/>
    <x v="1"/>
    <s v="United States"/>
    <s v="Houston"/>
    <x v="5"/>
    <n v="77036"/>
    <x v="2"/>
    <s v="OFF-AR-10003183"/>
    <x v="1"/>
    <x v="6"/>
    <s v="Avery Fluorescent Highlighter Four-Color Set"/>
    <n v="2.6720000000000002"/>
    <n v="1"/>
    <n v="0.2"/>
    <n v="0.33399999999999974"/>
  </r>
  <r>
    <n v="5552"/>
    <x v="2767"/>
    <x v="2"/>
    <x v="607"/>
    <d v="2011-11-16T00:00:00"/>
    <s v="Standard Class"/>
    <x v="715"/>
    <s v="Darren Budd"/>
    <x v="1"/>
    <s v="United States"/>
    <s v="Houston"/>
    <x v="5"/>
    <n v="77036"/>
    <x v="2"/>
    <s v="OFF-SU-10000432"/>
    <x v="1"/>
    <x v="14"/>
    <s v="Acco Side-Punched Conventional Columnar Pads"/>
    <n v="16.656000000000002"/>
    <n v="6"/>
    <n v="0.2"/>
    <n v="-3.123000000000002"/>
  </r>
  <r>
    <n v="5553"/>
    <x v="2767"/>
    <x v="2"/>
    <x v="607"/>
    <d v="2011-11-16T00:00:00"/>
    <s v="Standard Class"/>
    <x v="715"/>
    <s v="Darren Budd"/>
    <x v="1"/>
    <s v="United States"/>
    <s v="Houston"/>
    <x v="5"/>
    <n v="77036"/>
    <x v="2"/>
    <s v="TEC-AC-10003832"/>
    <x v="2"/>
    <x v="11"/>
    <s v="Imation 16GB Mini TravelDrive USB 2.0 Flash Drive"/>
    <n v="79.512000000000015"/>
    <n v="3"/>
    <n v="0.2"/>
    <n v="20.8719"/>
  </r>
  <r>
    <n v="5554"/>
    <x v="2767"/>
    <x v="2"/>
    <x v="607"/>
    <d v="2011-11-16T00:00:00"/>
    <s v="Standard Class"/>
    <x v="715"/>
    <s v="Darren Budd"/>
    <x v="1"/>
    <s v="United States"/>
    <s v="Houston"/>
    <x v="5"/>
    <n v="77036"/>
    <x v="2"/>
    <s v="OFF-PA-10004100"/>
    <x v="1"/>
    <x v="10"/>
    <s v="Xerox 216"/>
    <n v="36.288000000000011"/>
    <n v="7"/>
    <n v="0.2"/>
    <n v="12.700800000000001"/>
  </r>
  <r>
    <n v="5555"/>
    <x v="2767"/>
    <x v="2"/>
    <x v="607"/>
    <d v="2011-11-16T00:00:00"/>
    <s v="Standard Class"/>
    <x v="715"/>
    <s v="Darren Budd"/>
    <x v="1"/>
    <s v="United States"/>
    <s v="Houston"/>
    <x v="5"/>
    <n v="77036"/>
    <x v="2"/>
    <s v="FUR-BO-10004467"/>
    <x v="0"/>
    <x v="0"/>
    <s v="Bestar Classic Bookcase"/>
    <n v="67.993199999999987"/>
    <n v="1"/>
    <n v="0.32"/>
    <n v="-12.998700000000007"/>
  </r>
  <r>
    <n v="5556"/>
    <x v="2768"/>
    <x v="3"/>
    <x v="280"/>
    <d v="2014-10-07T00:00:00"/>
    <s v="Second Class"/>
    <x v="478"/>
    <s v="Jane Waco"/>
    <x v="1"/>
    <s v="United States"/>
    <s v="Montgomery"/>
    <x v="19"/>
    <n v="36116"/>
    <x v="0"/>
    <s v="FUR-FU-10002963"/>
    <x v="0"/>
    <x v="5"/>
    <s v="Master Caster Door Stop, Gray"/>
    <n v="10.16"/>
    <n v="2"/>
    <n v="0"/>
    <n v="3.4543999999999997"/>
  </r>
  <r>
    <n v="5557"/>
    <x v="2769"/>
    <x v="1"/>
    <x v="639"/>
    <d v="2012-12-18T00:00:00"/>
    <s v="Standard Class"/>
    <x v="470"/>
    <s v="Keith Dawkins"/>
    <x v="1"/>
    <s v="United States"/>
    <s v="Jackson"/>
    <x v="35"/>
    <n v="39212"/>
    <x v="0"/>
    <s v="FUR-FU-10003829"/>
    <x v="0"/>
    <x v="5"/>
    <s v="Stackable Trays"/>
    <n v="6.16"/>
    <n v="2"/>
    <n v="0"/>
    <n v="1.9711999999999996"/>
  </r>
  <r>
    <n v="5558"/>
    <x v="2769"/>
    <x v="1"/>
    <x v="639"/>
    <d v="2012-12-18T00:00:00"/>
    <s v="Standard Class"/>
    <x v="470"/>
    <s v="Keith Dawkins"/>
    <x v="1"/>
    <s v="United States"/>
    <s v="Jackson"/>
    <x v="35"/>
    <n v="39212"/>
    <x v="0"/>
    <s v="OFF-AR-10003582"/>
    <x v="1"/>
    <x v="6"/>
    <s v="Boston Electric Pencil Sharpener, Model 1818, Charcoal Black"/>
    <n v="56.3"/>
    <n v="2"/>
    <n v="0"/>
    <n v="15.764000000000003"/>
  </r>
  <r>
    <n v="5559"/>
    <x v="2770"/>
    <x v="1"/>
    <x v="401"/>
    <d v="2012-12-10T00:00:00"/>
    <s v="Standard Class"/>
    <x v="582"/>
    <s v="Ivan Liston"/>
    <x v="0"/>
    <s v="United States"/>
    <s v="North Las Vegas"/>
    <x v="33"/>
    <n v="89031"/>
    <x v="1"/>
    <s v="OFF-PA-10000048"/>
    <x v="1"/>
    <x v="10"/>
    <s v="Xerox 20"/>
    <n v="6.48"/>
    <n v="1"/>
    <n v="0"/>
    <n v="3.1104000000000003"/>
  </r>
  <r>
    <n v="5560"/>
    <x v="2770"/>
    <x v="1"/>
    <x v="401"/>
    <d v="2012-12-10T00:00:00"/>
    <s v="Standard Class"/>
    <x v="582"/>
    <s v="Ivan Liston"/>
    <x v="0"/>
    <s v="United States"/>
    <s v="North Las Vegas"/>
    <x v="33"/>
    <n v="89031"/>
    <x v="1"/>
    <s v="OFF-ST-10000078"/>
    <x v="1"/>
    <x v="4"/>
    <s v="Tennsco 6- and 18-Compartment Lockers"/>
    <n v="1325.8500000000001"/>
    <n v="5"/>
    <n v="0"/>
    <n v="238.65299999999991"/>
  </r>
  <r>
    <n v="5561"/>
    <x v="2770"/>
    <x v="1"/>
    <x v="401"/>
    <d v="2012-12-10T00:00:00"/>
    <s v="Standard Class"/>
    <x v="582"/>
    <s v="Ivan Liston"/>
    <x v="0"/>
    <s v="United States"/>
    <s v="North Las Vegas"/>
    <x v="33"/>
    <n v="89031"/>
    <x v="1"/>
    <s v="OFF-LA-10004853"/>
    <x v="1"/>
    <x v="2"/>
    <s v="Avery 483"/>
    <n v="14.940000000000001"/>
    <n v="3"/>
    <n v="0"/>
    <n v="6.8723999999999998"/>
  </r>
  <r>
    <n v="5562"/>
    <x v="2771"/>
    <x v="3"/>
    <x v="185"/>
    <d v="2014-04-03T00:00:00"/>
    <s v="Second Class"/>
    <x v="531"/>
    <s v="Jim Epp"/>
    <x v="1"/>
    <s v="United States"/>
    <s v="Atlanta"/>
    <x v="32"/>
    <n v="30318"/>
    <x v="0"/>
    <s v="OFF-BI-10001153"/>
    <x v="1"/>
    <x v="8"/>
    <s v="Ibico Recycled Grain-Textured Covers"/>
    <n v="34.54"/>
    <n v="1"/>
    <n v="0"/>
    <n v="17.27"/>
  </r>
  <r>
    <n v="5563"/>
    <x v="2771"/>
    <x v="3"/>
    <x v="185"/>
    <d v="2014-04-03T00:00:00"/>
    <s v="Second Class"/>
    <x v="531"/>
    <s v="Jim Epp"/>
    <x v="1"/>
    <s v="United States"/>
    <s v="Atlanta"/>
    <x v="32"/>
    <n v="30318"/>
    <x v="0"/>
    <s v="TEC-CO-10001449"/>
    <x v="2"/>
    <x v="16"/>
    <s v="Hewlett Packard LaserJet 3310 Copier"/>
    <n v="2999.95"/>
    <n v="5"/>
    <n v="0"/>
    <n v="1439.9760000000001"/>
  </r>
  <r>
    <n v="5564"/>
    <x v="2771"/>
    <x v="3"/>
    <x v="185"/>
    <d v="2014-04-03T00:00:00"/>
    <s v="Second Class"/>
    <x v="531"/>
    <s v="Jim Epp"/>
    <x v="1"/>
    <s v="United States"/>
    <s v="Atlanta"/>
    <x v="32"/>
    <n v="30318"/>
    <x v="0"/>
    <s v="OFF-BI-10000474"/>
    <x v="1"/>
    <x v="8"/>
    <s v="Avery Recycled Flexi-View Covers for Binding Systems"/>
    <n v="64.12"/>
    <n v="4"/>
    <n v="0"/>
    <n v="30.7776"/>
  </r>
  <r>
    <n v="5565"/>
    <x v="2772"/>
    <x v="3"/>
    <x v="677"/>
    <d v="2014-03-14T00:00:00"/>
    <s v="Same Day"/>
    <x v="711"/>
    <s v="Stephanie Ulpright"/>
    <x v="2"/>
    <s v="United States"/>
    <s v="Chicago"/>
    <x v="10"/>
    <n v="60610"/>
    <x v="2"/>
    <s v="OFF-AR-10000799"/>
    <x v="1"/>
    <x v="6"/>
    <s v="Col-Erase Pencils with Erasers"/>
    <n v="19.456000000000003"/>
    <n v="4"/>
    <n v="0.2"/>
    <n v="2.188799999999997"/>
  </r>
  <r>
    <n v="5566"/>
    <x v="2772"/>
    <x v="3"/>
    <x v="677"/>
    <d v="2014-03-14T00:00:00"/>
    <s v="Same Day"/>
    <x v="711"/>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x v="711"/>
    <s v="Stephanie Ulpright"/>
    <x v="2"/>
    <s v="United States"/>
    <s v="Chicago"/>
    <x v="10"/>
    <n v="60610"/>
    <x v="2"/>
    <s v="OFF-AR-10003338"/>
    <x v="1"/>
    <x v="6"/>
    <s v="Eberhard Faber 3 1/2&quot; Golf Pencils"/>
    <n v="29.760000000000005"/>
    <n v="5"/>
    <n v="0.2"/>
    <n v="1.8599999999999994"/>
  </r>
  <r>
    <n v="5568"/>
    <x v="2772"/>
    <x v="3"/>
    <x v="677"/>
    <d v="2014-03-14T00:00:00"/>
    <s v="Same Day"/>
    <x v="711"/>
    <s v="Stephanie Ulpright"/>
    <x v="2"/>
    <s v="United States"/>
    <s v="Chicago"/>
    <x v="10"/>
    <n v="60610"/>
    <x v="2"/>
    <s v="FUR-CH-10003606"/>
    <x v="0"/>
    <x v="1"/>
    <s v="SAFCO Folding Chair Trolley"/>
    <n v="89.768000000000001"/>
    <n v="1"/>
    <n v="0.3"/>
    <n v="-2.5647999999999982"/>
  </r>
  <r>
    <n v="5569"/>
    <x v="2772"/>
    <x v="3"/>
    <x v="677"/>
    <d v="2014-03-14T00:00:00"/>
    <s v="Same Day"/>
    <x v="711"/>
    <s v="Stephanie Ulpright"/>
    <x v="2"/>
    <s v="United States"/>
    <s v="Chicago"/>
    <x v="10"/>
    <n v="60610"/>
    <x v="2"/>
    <s v="TEC-CO-10001449"/>
    <x v="2"/>
    <x v="16"/>
    <s v="Hewlett Packard LaserJet 3310 Copier"/>
    <n v="959.98400000000004"/>
    <n v="2"/>
    <n v="0.2"/>
    <n v="335.99440000000004"/>
  </r>
  <r>
    <n v="5570"/>
    <x v="2772"/>
    <x v="3"/>
    <x v="677"/>
    <d v="2014-03-14T00:00:00"/>
    <s v="Same Day"/>
    <x v="711"/>
    <s v="Stephanie Ulpright"/>
    <x v="2"/>
    <s v="United States"/>
    <s v="Chicago"/>
    <x v="10"/>
    <n v="60610"/>
    <x v="2"/>
    <s v="OFF-PA-10001934"/>
    <x v="1"/>
    <x v="10"/>
    <s v="Xerox 1993"/>
    <n v="15.552000000000003"/>
    <n v="3"/>
    <n v="0.2"/>
    <n v="5.6375999999999999"/>
  </r>
  <r>
    <n v="5571"/>
    <x v="2772"/>
    <x v="3"/>
    <x v="677"/>
    <d v="2014-03-14T00:00:00"/>
    <s v="Same Day"/>
    <x v="711"/>
    <s v="Stephanie Ulpright"/>
    <x v="2"/>
    <s v="United States"/>
    <s v="Chicago"/>
    <x v="10"/>
    <n v="60610"/>
    <x v="2"/>
    <s v="TEC-PH-10001527"/>
    <x v="2"/>
    <x v="7"/>
    <s v="Plantronics MX500i Earset"/>
    <n v="34.360000000000007"/>
    <n v="1"/>
    <n v="0.2"/>
    <n v="-7.3015000000000025"/>
  </r>
  <r>
    <n v="5572"/>
    <x v="2773"/>
    <x v="2"/>
    <x v="29"/>
    <d v="2011-12-09T00:00:00"/>
    <s v="Standard Class"/>
    <x v="105"/>
    <s v="Erin Ashbrook"/>
    <x v="1"/>
    <s v="United States"/>
    <s v="Columbus"/>
    <x v="24"/>
    <n v="43229"/>
    <x v="3"/>
    <s v="OFF-PA-10001033"/>
    <x v="1"/>
    <x v="10"/>
    <s v="Xerox 1893"/>
    <n v="98.376000000000005"/>
    <n v="3"/>
    <n v="0.2"/>
    <n v="35.661300000000004"/>
  </r>
  <r>
    <n v="5573"/>
    <x v="2773"/>
    <x v="2"/>
    <x v="29"/>
    <d v="2011-12-09T00:00:00"/>
    <s v="Standard Class"/>
    <x v="105"/>
    <s v="Erin Ashbrook"/>
    <x v="1"/>
    <s v="United States"/>
    <s v="Columbus"/>
    <x v="24"/>
    <n v="43229"/>
    <x v="3"/>
    <s v="OFF-BI-10003719"/>
    <x v="1"/>
    <x v="8"/>
    <s v="Large Capacity Hanging Post Binders"/>
    <n v="29.940000000000005"/>
    <n v="4"/>
    <n v="0.7"/>
    <n v="-23.952000000000005"/>
  </r>
  <r>
    <n v="5574"/>
    <x v="2773"/>
    <x v="2"/>
    <x v="29"/>
    <d v="2011-12-09T00:00:00"/>
    <s v="Standard Class"/>
    <x v="10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x v="10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x v="105"/>
    <s v="Erin Ashbrook"/>
    <x v="1"/>
    <s v="United States"/>
    <s v="Columbus"/>
    <x v="24"/>
    <n v="43229"/>
    <x v="3"/>
    <s v="TEC-PH-10001809"/>
    <x v="2"/>
    <x v="7"/>
    <s v="Panasonic KX T7736-B Digital phone"/>
    <n v="179.93999999999997"/>
    <n v="2"/>
    <n v="0.4"/>
    <n v="-44.984999999999999"/>
  </r>
  <r>
    <n v="5577"/>
    <x v="2774"/>
    <x v="0"/>
    <x v="939"/>
    <d v="2013-12-17T00:00:00"/>
    <s v="Standard Class"/>
    <x v="167"/>
    <s v="Roy Französisch"/>
    <x v="0"/>
    <s v="United States"/>
    <s v="Pasadena"/>
    <x v="1"/>
    <n v="91104"/>
    <x v="1"/>
    <s v="FUR-FU-10004864"/>
    <x v="0"/>
    <x v="5"/>
    <s v="Howard Miller 14-1/2&quot; Diameter Chrome Round Wall Clock"/>
    <n v="383.64"/>
    <n v="6"/>
    <n v="0"/>
    <n v="122.76479999999999"/>
  </r>
  <r>
    <n v="5578"/>
    <x v="2774"/>
    <x v="0"/>
    <x v="939"/>
    <d v="2013-12-17T00:00:00"/>
    <s v="Standard Class"/>
    <x v="167"/>
    <s v="Roy Französisch"/>
    <x v="0"/>
    <s v="United States"/>
    <s v="Pasadena"/>
    <x v="1"/>
    <n v="91104"/>
    <x v="1"/>
    <s v="OFF-AP-10002350"/>
    <x v="1"/>
    <x v="9"/>
    <s v="Belkin F9H710-06 7 Outlet SurgeMaster Surge Protector"/>
    <n v="56.519999999999996"/>
    <n v="3"/>
    <n v="0"/>
    <n v="15.8256"/>
  </r>
  <r>
    <n v="5579"/>
    <x v="2775"/>
    <x v="3"/>
    <x v="428"/>
    <d v="2014-09-15T00:00:00"/>
    <s v="Second Class"/>
    <x v="702"/>
    <s v="Liz Carlisle"/>
    <x v="0"/>
    <s v="United States"/>
    <s v="Los Angeles"/>
    <x v="1"/>
    <n v="90004"/>
    <x v="1"/>
    <s v="OFF-AR-10003829"/>
    <x v="1"/>
    <x v="6"/>
    <s v="Newell 35"/>
    <n v="6.56"/>
    <n v="2"/>
    <n v="0"/>
    <n v="1.9023999999999992"/>
  </r>
  <r>
    <n v="5580"/>
    <x v="2775"/>
    <x v="3"/>
    <x v="428"/>
    <d v="2014-09-15T00:00:00"/>
    <s v="Second Class"/>
    <x v="702"/>
    <s v="Liz Carlisle"/>
    <x v="0"/>
    <s v="United States"/>
    <s v="Los Angeles"/>
    <x v="1"/>
    <n v="90004"/>
    <x v="1"/>
    <s v="FUR-CH-10003833"/>
    <x v="0"/>
    <x v="1"/>
    <s v="Novimex Fabric Task Chair"/>
    <n v="243.92"/>
    <n v="5"/>
    <n v="0.2"/>
    <n v="-15.245000000000005"/>
  </r>
  <r>
    <n v="5581"/>
    <x v="2775"/>
    <x v="3"/>
    <x v="428"/>
    <d v="2014-09-15T00:00:00"/>
    <s v="Second Class"/>
    <x v="702"/>
    <s v="Liz Carlisle"/>
    <x v="0"/>
    <s v="United States"/>
    <s v="Los Angeles"/>
    <x v="1"/>
    <n v="90004"/>
    <x v="1"/>
    <s v="OFF-PA-10000143"/>
    <x v="1"/>
    <x v="10"/>
    <s v="Astroparche Fine Business Paper"/>
    <n v="47.52"/>
    <n v="9"/>
    <n v="0"/>
    <n v="22.809600000000003"/>
  </r>
  <r>
    <n v="5582"/>
    <x v="2776"/>
    <x v="3"/>
    <x v="1055"/>
    <d v="2014-10-09T00:00:00"/>
    <s v="Standard Class"/>
    <x v="28"/>
    <s v="Paul Stevenson"/>
    <x v="2"/>
    <s v="United States"/>
    <s v="Clinton"/>
    <x v="39"/>
    <n v="20735"/>
    <x v="3"/>
    <s v="FUR-FU-10000076"/>
    <x v="0"/>
    <x v="5"/>
    <s v="24-Hour Round Wall Clock"/>
    <n v="19.98"/>
    <n v="1"/>
    <n v="0"/>
    <n v="8.5914000000000019"/>
  </r>
  <r>
    <n v="5583"/>
    <x v="2777"/>
    <x v="0"/>
    <x v="195"/>
    <d v="2013-05-14T00:00:00"/>
    <s v="Standard Class"/>
    <x v="28"/>
    <s v="Paul Stevenson"/>
    <x v="2"/>
    <s v="United States"/>
    <s v="New York City"/>
    <x v="15"/>
    <n v="10024"/>
    <x v="3"/>
    <s v="OFF-AR-10000462"/>
    <x v="1"/>
    <x v="6"/>
    <s v="Sanford Pocket Accent Highlighters"/>
    <n v="8"/>
    <n v="5"/>
    <n v="0"/>
    <n v="3.4400000000000008"/>
  </r>
  <r>
    <n v="5584"/>
    <x v="2778"/>
    <x v="2"/>
    <x v="534"/>
    <d v="2011-12-19T00:00:00"/>
    <s v="Second Class"/>
    <x v="123"/>
    <s v="Jas O'Carroll"/>
    <x v="0"/>
    <s v="United States"/>
    <s v="San Diego"/>
    <x v="1"/>
    <n v="92037"/>
    <x v="1"/>
    <s v="FUR-FU-10003829"/>
    <x v="0"/>
    <x v="5"/>
    <s v="Stackable Trays"/>
    <n v="6.16"/>
    <n v="2"/>
    <n v="0"/>
    <n v="1.9711999999999996"/>
  </r>
  <r>
    <n v="5585"/>
    <x v="2779"/>
    <x v="3"/>
    <x v="329"/>
    <d v="2014-12-05T00:00:00"/>
    <s v="Standard Class"/>
    <x v="163"/>
    <s v="Victor Preis"/>
    <x v="2"/>
    <s v="United States"/>
    <s v="New York City"/>
    <x v="15"/>
    <n v="10011"/>
    <x v="3"/>
    <s v="OFF-ST-10002182"/>
    <x v="1"/>
    <x v="4"/>
    <s v="Iris 3-Drawer Stacking Bin, Black"/>
    <n v="83.56"/>
    <n v="4"/>
    <n v="0"/>
    <n v="1.6711999999999989"/>
  </r>
  <r>
    <n v="5586"/>
    <x v="2779"/>
    <x v="3"/>
    <x v="329"/>
    <d v="2014-12-05T00:00:00"/>
    <s v="Standard Class"/>
    <x v="163"/>
    <s v="Victor Preis"/>
    <x v="2"/>
    <s v="United States"/>
    <s v="New York City"/>
    <x v="15"/>
    <n v="10011"/>
    <x v="3"/>
    <s v="TEC-PH-10001468"/>
    <x v="2"/>
    <x v="7"/>
    <s v="Panasonic Business Telephones KX-T7736"/>
    <n v="546.06000000000006"/>
    <n v="3"/>
    <n v="0"/>
    <n v="163.81799999999998"/>
  </r>
  <r>
    <n v="5587"/>
    <x v="2779"/>
    <x v="3"/>
    <x v="329"/>
    <d v="2014-12-05T00:00:00"/>
    <s v="Standard Class"/>
    <x v="163"/>
    <s v="Victor Preis"/>
    <x v="2"/>
    <s v="United States"/>
    <s v="New York City"/>
    <x v="15"/>
    <n v="10011"/>
    <x v="3"/>
    <s v="OFF-ST-10001809"/>
    <x v="1"/>
    <x v="4"/>
    <s v="Fellowes Officeware Wire Shelving"/>
    <n v="269.49"/>
    <n v="3"/>
    <n v="0"/>
    <n v="5.3897999999999939"/>
  </r>
  <r>
    <n v="5588"/>
    <x v="2780"/>
    <x v="1"/>
    <x v="531"/>
    <d v="2012-03-20T00:00:00"/>
    <s v="First Class"/>
    <x v="315"/>
    <s v="Guy Armstrong"/>
    <x v="0"/>
    <s v="United States"/>
    <s v="Lancaster"/>
    <x v="1"/>
    <n v="93534"/>
    <x v="1"/>
    <s v="OFF-FA-10001561"/>
    <x v="1"/>
    <x v="13"/>
    <s v="Stockwell Push Pins"/>
    <n v="10.9"/>
    <n v="5"/>
    <n v="0"/>
    <n v="3.5970000000000004"/>
  </r>
  <r>
    <n v="5589"/>
    <x v="2781"/>
    <x v="2"/>
    <x v="866"/>
    <d v="2011-07-24T00:00:00"/>
    <s v="Standard Class"/>
    <x v="67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x v="140"/>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x v="140"/>
    <s v="Doug Bickford"/>
    <x v="0"/>
    <s v="United States"/>
    <s v="San Francisco"/>
    <x v="1"/>
    <n v="94110"/>
    <x v="1"/>
    <s v="OFF-ST-10003816"/>
    <x v="1"/>
    <x v="4"/>
    <s v="Fellowes High-Stak Drawer Files"/>
    <n v="352.38"/>
    <n v="2"/>
    <n v="0"/>
    <n v="81.047399999999982"/>
  </r>
  <r>
    <n v="5592"/>
    <x v="2783"/>
    <x v="2"/>
    <x v="303"/>
    <d v="2011-10-18T00:00:00"/>
    <s v="Second Class"/>
    <x v="504"/>
    <s v="Marina Lichtenstein"/>
    <x v="1"/>
    <s v="United States"/>
    <s v="Lakewood"/>
    <x v="30"/>
    <n v="8701"/>
    <x v="3"/>
    <s v="FUR-CH-10002880"/>
    <x v="0"/>
    <x v="1"/>
    <s v="Global High-Back Leather Tilter, Burgundy"/>
    <n v="245.98"/>
    <n v="2"/>
    <n v="0"/>
    <n v="27.057799999999986"/>
  </r>
  <r>
    <n v="5593"/>
    <x v="2783"/>
    <x v="2"/>
    <x v="303"/>
    <d v="2011-10-18T00:00:00"/>
    <s v="Second Class"/>
    <x v="504"/>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x v="371"/>
    <s v="Jennifer Halladay"/>
    <x v="0"/>
    <s v="United States"/>
    <s v="Cleveland"/>
    <x v="24"/>
    <n v="44105"/>
    <x v="3"/>
    <s v="OFF-BI-10003984"/>
    <x v="1"/>
    <x v="8"/>
    <s v="Lock-Up Easel 'Spel-Binder'"/>
    <n v="59.913000000000011"/>
    <n v="7"/>
    <n v="0.7"/>
    <n v="-45.933299999999988"/>
  </r>
  <r>
    <n v="5595"/>
    <x v="2785"/>
    <x v="3"/>
    <x v="241"/>
    <d v="2014-09-25T00:00:00"/>
    <s v="Same Day"/>
    <x v="162"/>
    <s v="Bart Pistole"/>
    <x v="1"/>
    <s v="United States"/>
    <s v="Lawrence"/>
    <x v="31"/>
    <n v="1841"/>
    <x v="3"/>
    <s v="TEC-PH-10000984"/>
    <x v="2"/>
    <x v="7"/>
    <s v="Panasonic KX-TG9471B"/>
    <n v="391.98"/>
    <n v="2"/>
    <n v="0"/>
    <n v="109.75440000000003"/>
  </r>
  <r>
    <n v="5596"/>
    <x v="2785"/>
    <x v="3"/>
    <x v="241"/>
    <d v="2014-09-25T00:00:00"/>
    <s v="Same Day"/>
    <x v="162"/>
    <s v="Bart Pistole"/>
    <x v="1"/>
    <s v="United States"/>
    <s v="Lawrence"/>
    <x v="31"/>
    <n v="1841"/>
    <x v="3"/>
    <s v="TEC-PH-10001944"/>
    <x v="2"/>
    <x v="7"/>
    <s v="Wi-Ex zBoost YX540 Cellular Phone Signal Booster"/>
    <n v="437.84999999999997"/>
    <n v="3"/>
    <n v="0"/>
    <n v="131.35499999999996"/>
  </r>
  <r>
    <n v="5597"/>
    <x v="2786"/>
    <x v="1"/>
    <x v="12"/>
    <d v="2012-09-29T00:00:00"/>
    <s v="Standard Class"/>
    <x v="766"/>
    <s v="Sarah Brown"/>
    <x v="0"/>
    <s v="United States"/>
    <s v="Concord"/>
    <x v="38"/>
    <n v="3301"/>
    <x v="3"/>
    <s v="OFF-BI-10002735"/>
    <x v="1"/>
    <x v="8"/>
    <s v="GBC Prestige Therm-A-Bind Covers"/>
    <n v="68.62"/>
    <n v="2"/>
    <n v="0"/>
    <n v="32.251400000000004"/>
  </r>
  <r>
    <n v="5598"/>
    <x v="2787"/>
    <x v="3"/>
    <x v="778"/>
    <d v="2014-02-21T00:00:00"/>
    <s v="Standard Class"/>
    <x v="647"/>
    <s v="Stewart Visinsky"/>
    <x v="0"/>
    <s v="United States"/>
    <s v="Baltimore"/>
    <x v="39"/>
    <n v="21215"/>
    <x v="3"/>
    <s v="OFF-SU-10001165"/>
    <x v="1"/>
    <x v="14"/>
    <s v="Acme Elite Stainless Steel Scissors"/>
    <n v="25.02"/>
    <n v="3"/>
    <n v="0"/>
    <n v="6.5052000000000003"/>
  </r>
  <r>
    <n v="5599"/>
    <x v="2787"/>
    <x v="3"/>
    <x v="778"/>
    <d v="2014-02-21T00:00:00"/>
    <s v="Standard Class"/>
    <x v="647"/>
    <s v="Stewart Visinsky"/>
    <x v="0"/>
    <s v="United States"/>
    <s v="Baltimore"/>
    <x v="39"/>
    <n v="21215"/>
    <x v="3"/>
    <s v="OFF-AR-10000614"/>
    <x v="1"/>
    <x v="6"/>
    <s v="Barrel Sharpener"/>
    <n v="10.709999999999999"/>
    <n v="3"/>
    <n v="0"/>
    <n v="2.7845999999999997"/>
  </r>
  <r>
    <n v="5600"/>
    <x v="2788"/>
    <x v="2"/>
    <x v="462"/>
    <d v="2011-10-03T00:00:00"/>
    <s v="Same Day"/>
    <x v="157"/>
    <s v="Denny Ordway"/>
    <x v="0"/>
    <s v="United States"/>
    <s v="Columbus"/>
    <x v="24"/>
    <n v="43229"/>
    <x v="3"/>
    <s v="OFF-AR-10004010"/>
    <x v="1"/>
    <x v="6"/>
    <s v="Hunt Boston Vacuum Mount KS Pencil Sharpener"/>
    <n v="55.984000000000009"/>
    <n v="2"/>
    <n v="0.2"/>
    <n v="4.1987999999999985"/>
  </r>
  <r>
    <n v="5601"/>
    <x v="2788"/>
    <x v="2"/>
    <x v="462"/>
    <d v="2011-10-03T00:00:00"/>
    <s v="Same Day"/>
    <x v="157"/>
    <s v="Denny Ordway"/>
    <x v="0"/>
    <s v="United States"/>
    <s v="Columbus"/>
    <x v="24"/>
    <n v="43229"/>
    <x v="3"/>
    <s v="OFF-EN-10004030"/>
    <x v="1"/>
    <x v="12"/>
    <s v="Convenience Packs of Business Envelopes"/>
    <n v="14.480000000000002"/>
    <n v="5"/>
    <n v="0.2"/>
    <n v="4.8869999999999987"/>
  </r>
  <r>
    <n v="5602"/>
    <x v="2788"/>
    <x v="2"/>
    <x v="462"/>
    <d v="2011-10-03T00:00:00"/>
    <s v="Same Day"/>
    <x v="157"/>
    <s v="Denny Ordway"/>
    <x v="0"/>
    <s v="United States"/>
    <s v="Columbus"/>
    <x v="24"/>
    <n v="43229"/>
    <x v="3"/>
    <s v="TEC-AC-10003023"/>
    <x v="2"/>
    <x v="11"/>
    <s v="Logitech G105 Gaming Keyboard"/>
    <n v="142.488"/>
    <n v="3"/>
    <n v="0.2"/>
    <n v="-3.5622000000000043"/>
  </r>
  <r>
    <n v="5603"/>
    <x v="2789"/>
    <x v="0"/>
    <x v="278"/>
    <d v="2013-08-30T00:00:00"/>
    <s v="Second Class"/>
    <x v="422"/>
    <s v="Todd Boyes"/>
    <x v="1"/>
    <s v="United States"/>
    <s v="Houston"/>
    <x v="5"/>
    <n v="77041"/>
    <x v="2"/>
    <s v="OFF-ST-10003572"/>
    <x v="1"/>
    <x v="4"/>
    <s v="Portfile Personal File Boxes"/>
    <n v="14.16"/>
    <n v="1"/>
    <n v="0.2"/>
    <n v="1.0620000000000003"/>
  </r>
  <r>
    <n v="5604"/>
    <x v="2789"/>
    <x v="0"/>
    <x v="278"/>
    <d v="2013-08-30T00:00:00"/>
    <s v="Second Class"/>
    <x v="422"/>
    <s v="Todd Boyes"/>
    <x v="1"/>
    <s v="United States"/>
    <s v="Houston"/>
    <x v="5"/>
    <n v="77041"/>
    <x v="2"/>
    <s v="OFF-PA-10004353"/>
    <x v="1"/>
    <x v="10"/>
    <s v="Southworth 25% Cotton Premium Laser Paper and Envelopes"/>
    <n v="79.920000000000016"/>
    <n v="5"/>
    <n v="0.2"/>
    <n v="27.972000000000001"/>
  </r>
  <r>
    <n v="5605"/>
    <x v="2790"/>
    <x v="1"/>
    <x v="155"/>
    <d v="2012-12-07T00:00:00"/>
    <s v="Standard Class"/>
    <x v="510"/>
    <s v="Bill Stewart"/>
    <x v="1"/>
    <s v="United States"/>
    <s v="New York City"/>
    <x v="15"/>
    <n v="10011"/>
    <x v="3"/>
    <s v="OFF-BI-10003718"/>
    <x v="1"/>
    <x v="8"/>
    <s v="GBC Therma-A-Bind 250T Electric Binding System"/>
    <n v="590.35199999999998"/>
    <n v="6"/>
    <n v="0.2"/>
    <n v="206.62319999999997"/>
  </r>
  <r>
    <n v="5606"/>
    <x v="2791"/>
    <x v="0"/>
    <x v="873"/>
    <d v="2013-09-26T00:00:00"/>
    <s v="Standard Class"/>
    <x v="524"/>
    <s v="Filia McAdams"/>
    <x v="1"/>
    <s v="United States"/>
    <s v="Greensboro"/>
    <x v="3"/>
    <n v="27405"/>
    <x v="0"/>
    <s v="FUR-FU-10001546"/>
    <x v="0"/>
    <x v="5"/>
    <s v="Dana Swing-Arm Lamps"/>
    <n v="17.088000000000001"/>
    <n v="2"/>
    <n v="0.2"/>
    <n v="1.0679999999999996"/>
  </r>
  <r>
    <n v="5607"/>
    <x v="2791"/>
    <x v="0"/>
    <x v="873"/>
    <d v="2013-09-26T00:00:00"/>
    <s v="Standard Class"/>
    <x v="524"/>
    <s v="Filia McAdams"/>
    <x v="1"/>
    <s v="United States"/>
    <s v="Greensboro"/>
    <x v="3"/>
    <n v="27405"/>
    <x v="0"/>
    <s v="FUR-CH-10002880"/>
    <x v="0"/>
    <x v="1"/>
    <s v="Global High-Back Leather Tilter, Burgundy"/>
    <n v="98.391999999999996"/>
    <n v="1"/>
    <n v="0.2"/>
    <n v="-11.069100000000006"/>
  </r>
  <r>
    <n v="5608"/>
    <x v="2792"/>
    <x v="3"/>
    <x v="613"/>
    <d v="2014-04-01T00:00:00"/>
    <s v="Standard Class"/>
    <x v="252"/>
    <s v="John Lee"/>
    <x v="0"/>
    <s v="United States"/>
    <s v="New York City"/>
    <x v="15"/>
    <n v="10024"/>
    <x v="3"/>
    <s v="OFF-AR-10001547"/>
    <x v="1"/>
    <x v="6"/>
    <s v="Newell 311"/>
    <n v="11.05"/>
    <n v="5"/>
    <n v="0"/>
    <n v="2.9835000000000003"/>
  </r>
  <r>
    <n v="5609"/>
    <x v="2793"/>
    <x v="1"/>
    <x v="401"/>
    <d v="2012-12-11T00:00:00"/>
    <s v="Standard Class"/>
    <x v="578"/>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x v="767"/>
    <s v="Barry Gonzalez"/>
    <x v="0"/>
    <s v="United States"/>
    <s v="Monroe"/>
    <x v="28"/>
    <n v="71203"/>
    <x v="0"/>
    <s v="TEC-AC-10003033"/>
    <x v="2"/>
    <x v="11"/>
    <s v="Plantronics CS510 - Over-the-Head monaural Wireless Headset System"/>
    <n v="659.9"/>
    <n v="2"/>
    <n v="0"/>
    <n v="217.76699999999994"/>
  </r>
  <r>
    <n v="5611"/>
    <x v="2795"/>
    <x v="1"/>
    <x v="348"/>
    <d v="2012-10-07T00:00:00"/>
    <s v="First Class"/>
    <x v="93"/>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x v="304"/>
    <s v="Helen Wasserman"/>
    <x v="1"/>
    <s v="United States"/>
    <s v="Seattle"/>
    <x v="4"/>
    <n v="98105"/>
    <x v="1"/>
    <s v="TEC-AC-10002049"/>
    <x v="2"/>
    <x v="11"/>
    <s v="Plantronics Savi W720 Multi-Device Wireless Headset System"/>
    <n v="843.9"/>
    <n v="2"/>
    <n v="0"/>
    <n v="371.31600000000003"/>
  </r>
  <r>
    <n v="5613"/>
    <x v="2796"/>
    <x v="3"/>
    <x v="238"/>
    <d v="2014-08-23T00:00:00"/>
    <s v="Standard Class"/>
    <x v="304"/>
    <s v="Helen Wasserman"/>
    <x v="1"/>
    <s v="United States"/>
    <s v="Seattle"/>
    <x v="4"/>
    <n v="98105"/>
    <x v="1"/>
    <s v="TEC-AC-10002253"/>
    <x v="2"/>
    <x v="11"/>
    <s v="Imation Bio 8GB USB Flash Drive Imation Corp"/>
    <n v="1496.16"/>
    <n v="9"/>
    <n v="0"/>
    <n v="224.42400000000006"/>
  </r>
  <r>
    <n v="5614"/>
    <x v="2797"/>
    <x v="0"/>
    <x v="1056"/>
    <d v="2013-02-07T00:00:00"/>
    <s v="Standard Class"/>
    <x v="455"/>
    <s v="Adrian Barton"/>
    <x v="0"/>
    <s v="United States"/>
    <s v="New York City"/>
    <x v="15"/>
    <n v="10011"/>
    <x v="3"/>
    <s v="OFF-ST-10003994"/>
    <x v="1"/>
    <x v="4"/>
    <s v="Belkin 19&quot; Center-Weighted Shelf, Gray"/>
    <n v="117.96"/>
    <n v="2"/>
    <n v="0"/>
    <n v="5.8979999999999961"/>
  </r>
  <r>
    <n v="5615"/>
    <x v="2798"/>
    <x v="0"/>
    <x v="828"/>
    <d v="2013-08-28T00:00:00"/>
    <s v="Standard Class"/>
    <x v="687"/>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x v="687"/>
    <s v="Jennifer Patt"/>
    <x v="1"/>
    <s v="United States"/>
    <s v="New York City"/>
    <x v="15"/>
    <n v="10035"/>
    <x v="3"/>
    <s v="OFF-AP-10002118"/>
    <x v="1"/>
    <x v="9"/>
    <s v="1.7 Cubic Foot Compact &quot;Cube&quot; Office Refrigerators"/>
    <n v="1040.8"/>
    <n v="5"/>
    <n v="0"/>
    <n v="281.01600000000008"/>
  </r>
  <r>
    <n v="5617"/>
    <x v="2798"/>
    <x v="0"/>
    <x v="828"/>
    <d v="2013-08-28T00:00:00"/>
    <s v="Standard Class"/>
    <x v="687"/>
    <s v="Jennifer Patt"/>
    <x v="1"/>
    <s v="United States"/>
    <s v="New York City"/>
    <x v="15"/>
    <n v="10035"/>
    <x v="3"/>
    <s v="OFF-AR-10001954"/>
    <x v="1"/>
    <x v="6"/>
    <s v="Newell 331"/>
    <n v="29.339999999999996"/>
    <n v="6"/>
    <n v="0"/>
    <n v="7.9218000000000002"/>
  </r>
  <r>
    <n v="5618"/>
    <x v="2799"/>
    <x v="3"/>
    <x v="160"/>
    <d v="2014-07-05T00:00:00"/>
    <s v="Standard Class"/>
    <x v="1"/>
    <s v="Darrin Van Huff"/>
    <x v="1"/>
    <s v="United States"/>
    <s v="Memphis"/>
    <x v="18"/>
    <n v="38109"/>
    <x v="0"/>
    <s v="FUR-FU-10001591"/>
    <x v="0"/>
    <x v="5"/>
    <s v="Advantus Panel Wall Certificate Holder - 8.5x11"/>
    <n v="19.52"/>
    <n v="2"/>
    <n v="0.2"/>
    <n v="5.3680000000000012"/>
  </r>
  <r>
    <n v="5619"/>
    <x v="2800"/>
    <x v="1"/>
    <x v="227"/>
    <d v="2012-09-21T00:00:00"/>
    <s v="First Class"/>
    <x v="496"/>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x v="281"/>
    <s v="Steve Chapman"/>
    <x v="1"/>
    <s v="United States"/>
    <s v="La Crosse"/>
    <x v="6"/>
    <n v="54601"/>
    <x v="2"/>
    <s v="TEC-AC-10001908"/>
    <x v="2"/>
    <x v="11"/>
    <s v="Logitech Wireless Headset h800"/>
    <n v="499.95"/>
    <n v="5"/>
    <n v="0"/>
    <n v="174.98249999999999"/>
  </r>
  <r>
    <n v="5621"/>
    <x v="2801"/>
    <x v="0"/>
    <x v="477"/>
    <d v="2013-10-01T00:00:00"/>
    <s v="Standard Class"/>
    <x v="281"/>
    <s v="Steve Chapman"/>
    <x v="1"/>
    <s v="United States"/>
    <s v="La Crosse"/>
    <x v="6"/>
    <n v="54601"/>
    <x v="2"/>
    <s v="OFF-AR-10000817"/>
    <x v="1"/>
    <x v="6"/>
    <s v="Manco Dry-Lighter Erasable Highlighter"/>
    <n v="3.04"/>
    <n v="1"/>
    <n v="0"/>
    <n v="1.0335999999999999"/>
  </r>
  <r>
    <n v="5622"/>
    <x v="2801"/>
    <x v="0"/>
    <x v="477"/>
    <d v="2013-10-01T00:00:00"/>
    <s v="Standard Class"/>
    <x v="281"/>
    <s v="Steve Chapman"/>
    <x v="1"/>
    <s v="United States"/>
    <s v="La Crosse"/>
    <x v="6"/>
    <n v="54601"/>
    <x v="2"/>
    <s v="FUR-CH-10004218"/>
    <x v="0"/>
    <x v="1"/>
    <s v="Global Fabric Manager's Chair, Dark Gray"/>
    <n v="201.96"/>
    <n v="2"/>
    <n v="0"/>
    <n v="50.490000000000009"/>
  </r>
  <r>
    <n v="5623"/>
    <x v="2801"/>
    <x v="0"/>
    <x v="477"/>
    <d v="2013-10-01T00:00:00"/>
    <s v="Standard Class"/>
    <x v="281"/>
    <s v="Steve Chapman"/>
    <x v="1"/>
    <s v="United States"/>
    <s v="La Crosse"/>
    <x v="6"/>
    <n v="54601"/>
    <x v="2"/>
    <s v="FUR-FU-10000755"/>
    <x v="0"/>
    <x v="5"/>
    <s v="Eldon Expressions Mahogany Wood Desk Collection"/>
    <n v="68.64"/>
    <n v="11"/>
    <n v="0"/>
    <n v="17.160000000000004"/>
  </r>
  <r>
    <n v="5624"/>
    <x v="2802"/>
    <x v="0"/>
    <x v="1057"/>
    <d v="2013-10-29T00:00:00"/>
    <s v="Second Class"/>
    <x v="100"/>
    <s v="Victoria Wilson"/>
    <x v="1"/>
    <s v="United States"/>
    <s v="Los Angeles"/>
    <x v="1"/>
    <n v="90032"/>
    <x v="1"/>
    <s v="TEC-AC-10003063"/>
    <x v="2"/>
    <x v="11"/>
    <s v="Micro Innovations USB RF Wireless Keyboard with Mouse"/>
    <n v="100"/>
    <n v="4"/>
    <n v="0"/>
    <n v="21"/>
  </r>
  <r>
    <n v="5625"/>
    <x v="2802"/>
    <x v="0"/>
    <x v="1057"/>
    <d v="2013-10-29T00:00:00"/>
    <s v="Second Class"/>
    <x v="100"/>
    <s v="Victoria Wilson"/>
    <x v="1"/>
    <s v="United States"/>
    <s v="Los Angeles"/>
    <x v="1"/>
    <n v="90032"/>
    <x v="1"/>
    <s v="TEC-AC-10002637"/>
    <x v="2"/>
    <x v="11"/>
    <s v="Logitech VX Revolution Cordless Laser Mouse for Notebooks (Black)"/>
    <n v="359.98"/>
    <n v="2"/>
    <n v="0"/>
    <n v="21.598799999999983"/>
  </r>
  <r>
    <n v="5626"/>
    <x v="2803"/>
    <x v="2"/>
    <x v="411"/>
    <d v="2011-10-01T00:00:00"/>
    <s v="Second Class"/>
    <x v="452"/>
    <s v="Paul Prost"/>
    <x v="2"/>
    <s v="United States"/>
    <s v="Seattle"/>
    <x v="4"/>
    <n v="98115"/>
    <x v="1"/>
    <s v="FUR-FU-10001706"/>
    <x v="0"/>
    <x v="5"/>
    <s v="Longer-Life Soft White Bulbs"/>
    <n v="6.16"/>
    <n v="2"/>
    <n v="0"/>
    <n v="2.9567999999999999"/>
  </r>
  <r>
    <n v="5627"/>
    <x v="2803"/>
    <x v="2"/>
    <x v="411"/>
    <d v="2011-10-01T00:00:00"/>
    <s v="Second Class"/>
    <x v="452"/>
    <s v="Paul Prost"/>
    <x v="2"/>
    <s v="United States"/>
    <s v="Seattle"/>
    <x v="4"/>
    <n v="98115"/>
    <x v="1"/>
    <s v="FUR-TA-10002958"/>
    <x v="0"/>
    <x v="3"/>
    <s v="Bevis Oval Conference Table, Walnut"/>
    <n v="2348.8200000000002"/>
    <n v="9"/>
    <n v="0"/>
    <n v="399.29939999999976"/>
  </r>
  <r>
    <n v="5628"/>
    <x v="2804"/>
    <x v="3"/>
    <x v="335"/>
    <d v="2014-07-02T00:00:00"/>
    <s v="Standard Class"/>
    <x v="112"/>
    <s v="Dan Reichenbach"/>
    <x v="1"/>
    <s v="United States"/>
    <s v="Miami"/>
    <x v="2"/>
    <n v="33180"/>
    <x v="0"/>
    <s v="OFF-LA-10004689"/>
    <x v="1"/>
    <x v="2"/>
    <s v="Avery 512"/>
    <n v="13.872000000000002"/>
    <n v="6"/>
    <n v="0.2"/>
    <n v="4.6818000000000008"/>
  </r>
  <r>
    <n v="5629"/>
    <x v="2804"/>
    <x v="3"/>
    <x v="335"/>
    <d v="2014-07-02T00:00:00"/>
    <s v="Standard Class"/>
    <x v="112"/>
    <s v="Dan Reichenbach"/>
    <x v="1"/>
    <s v="United States"/>
    <s v="Miami"/>
    <x v="2"/>
    <n v="33180"/>
    <x v="0"/>
    <s v="FUR-CH-10001545"/>
    <x v="0"/>
    <x v="1"/>
    <s v="Hon Comfortask Task/Swivel Chairs"/>
    <n v="273.55200000000002"/>
    <n v="3"/>
    <n v="0.2"/>
    <n v="-13.677599999999998"/>
  </r>
  <r>
    <n v="5630"/>
    <x v="2805"/>
    <x v="0"/>
    <x v="1036"/>
    <d v="2013-08-24T00:00:00"/>
    <s v="Second Class"/>
    <x v="46"/>
    <s v="Rick Bensley"/>
    <x v="2"/>
    <s v="United States"/>
    <s v="Philadelphia"/>
    <x v="9"/>
    <n v="19143"/>
    <x v="3"/>
    <s v="FUR-TA-10002530"/>
    <x v="0"/>
    <x v="3"/>
    <s v="Iceberg OfficeWorks 42&quot; Round Tables"/>
    <n v="815.29199999999992"/>
    <n v="9"/>
    <n v="0.4"/>
    <n v="-339.7050000000001"/>
  </r>
  <r>
    <n v="5631"/>
    <x v="2806"/>
    <x v="2"/>
    <x v="1058"/>
    <d v="2011-02-16T00:00:00"/>
    <s v="Standard Class"/>
    <x v="173"/>
    <s v="Natalie Fritzler"/>
    <x v="0"/>
    <s v="United States"/>
    <s v="Chesapeake"/>
    <x v="17"/>
    <n v="23320"/>
    <x v="0"/>
    <s v="TEC-AC-10001432"/>
    <x v="2"/>
    <x v="11"/>
    <s v="Enermax Aurora Lite Keyboard"/>
    <n v="234.45000000000002"/>
    <n v="3"/>
    <n v="0"/>
    <n v="103.15800000000003"/>
  </r>
  <r>
    <n v="5632"/>
    <x v="2806"/>
    <x v="2"/>
    <x v="1058"/>
    <d v="2011-02-16T00:00:00"/>
    <s v="Standard Class"/>
    <x v="173"/>
    <s v="Natalie Fritzler"/>
    <x v="0"/>
    <s v="United States"/>
    <s v="Chesapeake"/>
    <x v="17"/>
    <n v="23320"/>
    <x v="0"/>
    <s v="FUR-TA-10003715"/>
    <x v="0"/>
    <x v="3"/>
    <s v="Hon 2111 Invitation Series Corner Table"/>
    <n v="1256.22"/>
    <n v="6"/>
    <n v="0"/>
    <n v="75.37319999999994"/>
  </r>
  <r>
    <n v="5633"/>
    <x v="2806"/>
    <x v="2"/>
    <x v="1058"/>
    <d v="2011-02-16T00:00:00"/>
    <s v="Standard Class"/>
    <x v="173"/>
    <s v="Natalie Fritzler"/>
    <x v="0"/>
    <s v="United States"/>
    <s v="Chesapeake"/>
    <x v="17"/>
    <n v="23320"/>
    <x v="0"/>
    <s v="OFF-BI-10003291"/>
    <x v="1"/>
    <x v="8"/>
    <s v="Wilson Jones Leather-Like Binders with DublLock Round Rings"/>
    <n v="17.46"/>
    <n v="2"/>
    <n v="0"/>
    <n v="8.2061999999999991"/>
  </r>
  <r>
    <n v="5634"/>
    <x v="2807"/>
    <x v="0"/>
    <x v="713"/>
    <d v="2013-09-29T00:00:00"/>
    <s v="Second Class"/>
    <x v="615"/>
    <s v="Clay Rozendal"/>
    <x v="2"/>
    <s v="United States"/>
    <s v="New York City"/>
    <x v="15"/>
    <n v="10009"/>
    <x v="3"/>
    <s v="OFF-BI-10004187"/>
    <x v="1"/>
    <x v="8"/>
    <s v="Staples"/>
    <n v="10.528"/>
    <n v="7"/>
    <n v="0.2"/>
    <n v="3.6847999999999987"/>
  </r>
  <r>
    <n v="5635"/>
    <x v="2808"/>
    <x v="1"/>
    <x v="901"/>
    <d v="2012-12-06T00:00:00"/>
    <s v="First Class"/>
    <x v="711"/>
    <s v="Stephanie Ulpright"/>
    <x v="2"/>
    <s v="United States"/>
    <s v="Ann Arbor"/>
    <x v="12"/>
    <n v="48104"/>
    <x v="2"/>
    <s v="OFF-BI-10000666"/>
    <x v="1"/>
    <x v="8"/>
    <s v="Surelock Post Binders"/>
    <n v="152.79999999999998"/>
    <n v="5"/>
    <n v="0"/>
    <n v="76.399999999999991"/>
  </r>
  <r>
    <n v="5636"/>
    <x v="2809"/>
    <x v="3"/>
    <x v="213"/>
    <d v="2014-09-09T00:00:00"/>
    <s v="Standard Class"/>
    <x v="337"/>
    <s v="Sample Company A"/>
    <x v="2"/>
    <s v="United States"/>
    <s v="La Mesa"/>
    <x v="1"/>
    <n v="91941"/>
    <x v="1"/>
    <s v="OFF-BI-10002225"/>
    <x v="1"/>
    <x v="8"/>
    <s v="Square Ring Data Binders, Rigid 75 Pt. Covers, 11&quot; x 14-7/8&quot;"/>
    <n v="82.56"/>
    <n v="5"/>
    <n v="0.2"/>
    <n v="28.896000000000001"/>
  </r>
  <r>
    <n v="5637"/>
    <x v="2809"/>
    <x v="3"/>
    <x v="213"/>
    <d v="2014-09-09T00:00:00"/>
    <s v="Standard Class"/>
    <x v="337"/>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x v="614"/>
    <s v="Michelle Lonsdale"/>
    <x v="1"/>
    <s v="United States"/>
    <s v="Dearborn"/>
    <x v="12"/>
    <n v="48126"/>
    <x v="2"/>
    <s v="FUR-FU-10004245"/>
    <x v="0"/>
    <x v="5"/>
    <s v="Career Cubicle Clock, 8 1/4&quot;, Black"/>
    <n v="60.84"/>
    <n v="3"/>
    <n v="0"/>
    <n v="23.119199999999999"/>
  </r>
  <r>
    <n v="5639"/>
    <x v="2811"/>
    <x v="2"/>
    <x v="1059"/>
    <d v="2011-12-27T00:00:00"/>
    <s v="Standard Class"/>
    <x v="306"/>
    <s v="Gary McGarr"/>
    <x v="0"/>
    <s v="United States"/>
    <s v="San Diego"/>
    <x v="1"/>
    <n v="92024"/>
    <x v="1"/>
    <s v="FUR-CH-10004287"/>
    <x v="0"/>
    <x v="1"/>
    <s v="SAFCO Arco Folding Chair"/>
    <n v="1325.76"/>
    <n v="6"/>
    <n v="0.2"/>
    <n v="149.14799999999991"/>
  </r>
  <r>
    <n v="5640"/>
    <x v="2811"/>
    <x v="2"/>
    <x v="1059"/>
    <d v="2011-12-27T00:00:00"/>
    <s v="Standard Class"/>
    <x v="306"/>
    <s v="Gary McGarr"/>
    <x v="0"/>
    <s v="United States"/>
    <s v="San Diego"/>
    <x v="1"/>
    <n v="92024"/>
    <x v="1"/>
    <s v="FUR-CH-10000595"/>
    <x v="0"/>
    <x v="1"/>
    <s v="Safco Contoured Stacking Chairs"/>
    <n v="572.16000000000008"/>
    <n v="3"/>
    <n v="0.2"/>
    <n v="35.759999999999962"/>
  </r>
  <r>
    <n v="5641"/>
    <x v="2812"/>
    <x v="2"/>
    <x v="865"/>
    <d v="2011-09-28T00:00:00"/>
    <s v="Standard Class"/>
    <x v="82"/>
    <s v="Jim Kriz"/>
    <x v="2"/>
    <s v="United States"/>
    <s v="Lakewood"/>
    <x v="24"/>
    <n v="44107"/>
    <x v="3"/>
    <s v="OFF-PA-10003063"/>
    <x v="1"/>
    <x v="10"/>
    <s v="EcoTones Memo Sheets"/>
    <n v="28.8"/>
    <n v="9"/>
    <n v="0.2"/>
    <n v="10.080000000000002"/>
  </r>
  <r>
    <n v="5642"/>
    <x v="2813"/>
    <x v="3"/>
    <x v="459"/>
    <d v="2014-04-06T00:00:00"/>
    <s v="First Class"/>
    <x v="401"/>
    <s v="Alyssa Tate"/>
    <x v="2"/>
    <s v="United States"/>
    <s v="Meriden"/>
    <x v="29"/>
    <n v="6450"/>
    <x v="3"/>
    <s v="OFF-AR-10000246"/>
    <x v="1"/>
    <x v="6"/>
    <s v="Newell 318"/>
    <n v="11.12"/>
    <n v="4"/>
    <n v="0"/>
    <n v="2.8911999999999995"/>
  </r>
  <r>
    <n v="5643"/>
    <x v="2814"/>
    <x v="0"/>
    <x v="178"/>
    <d v="2013-04-06T00:00:00"/>
    <s v="Second Class"/>
    <x v="626"/>
    <s v="Daniel Byrd"/>
    <x v="2"/>
    <s v="United States"/>
    <s v="Columbus"/>
    <x v="32"/>
    <n v="31907"/>
    <x v="0"/>
    <s v="FUR-FU-10003274"/>
    <x v="0"/>
    <x v="5"/>
    <s v="Regeneration Desk Collection"/>
    <n v="7.04"/>
    <n v="4"/>
    <n v="0"/>
    <n v="3.0976000000000004"/>
  </r>
  <r>
    <n v="5644"/>
    <x v="2815"/>
    <x v="1"/>
    <x v="1060"/>
    <d v="2012-05-20T00:00:00"/>
    <s v="Second Class"/>
    <x v="706"/>
    <s v="Anna Häberlin"/>
    <x v="1"/>
    <s v="United States"/>
    <s v="Roswell"/>
    <x v="32"/>
    <n v="30076"/>
    <x v="0"/>
    <s v="OFF-EN-10004147"/>
    <x v="1"/>
    <x v="12"/>
    <s v="Wausau Papers Astrobrights Colored Envelopes"/>
    <n v="17.940000000000001"/>
    <n v="3"/>
    <n v="0"/>
    <n v="8.7906000000000013"/>
  </r>
  <r>
    <n v="5645"/>
    <x v="2816"/>
    <x v="3"/>
    <x v="721"/>
    <d v="2014-03-27T00:00:00"/>
    <s v="First Class"/>
    <x v="319"/>
    <s v="Sanjit Jacobs"/>
    <x v="2"/>
    <s v="United States"/>
    <s v="Seattle"/>
    <x v="4"/>
    <n v="98105"/>
    <x v="1"/>
    <s v="OFF-BI-10002103"/>
    <x v="1"/>
    <x v="8"/>
    <s v="Cardinal Slant-D Ring Binder, Heavy Gauge Vinyl"/>
    <n v="34.76"/>
    <n v="5"/>
    <n v="0.2"/>
    <n v="11.296999999999999"/>
  </r>
  <r>
    <n v="5646"/>
    <x v="2817"/>
    <x v="3"/>
    <x v="349"/>
    <d v="2014-04-20T00:00:00"/>
    <s v="Standard Class"/>
    <x v="447"/>
    <s v="Harry Marie"/>
    <x v="1"/>
    <s v="United States"/>
    <s v="Morristown"/>
    <x v="30"/>
    <n v="7960"/>
    <x v="3"/>
    <s v="FUR-FU-10004018"/>
    <x v="0"/>
    <x v="5"/>
    <s v="Tensor Computer Mounted Lamp"/>
    <n v="74.45"/>
    <n v="5"/>
    <n v="0"/>
    <n v="20.101500000000001"/>
  </r>
  <r>
    <n v="5647"/>
    <x v="2818"/>
    <x v="1"/>
    <x v="1038"/>
    <d v="2012-01-09T00:00:00"/>
    <s v="Standard Class"/>
    <x v="122"/>
    <s v="Andrew Gjertsen"/>
    <x v="1"/>
    <s v="United States"/>
    <s v="Alexandria"/>
    <x v="17"/>
    <n v="22304"/>
    <x v="0"/>
    <s v="FUR-FU-10001473"/>
    <x v="0"/>
    <x v="5"/>
    <s v="DAX Wood Document Frame"/>
    <n v="192.22"/>
    <n v="14"/>
    <n v="0"/>
    <n v="69.199200000000005"/>
  </r>
  <r>
    <n v="5648"/>
    <x v="2819"/>
    <x v="3"/>
    <x v="808"/>
    <d v="2014-11-08T00:00:00"/>
    <s v="Standard Class"/>
    <x v="677"/>
    <s v="Joy Bell-"/>
    <x v="0"/>
    <s v="United States"/>
    <s v="Salt Lake City"/>
    <x v="7"/>
    <n v="84106"/>
    <x v="1"/>
    <s v="OFF-PA-10001800"/>
    <x v="1"/>
    <x v="10"/>
    <s v="Xerox 220"/>
    <n v="19.440000000000001"/>
    <n v="3"/>
    <n v="0"/>
    <n v="9.3312000000000008"/>
  </r>
  <r>
    <n v="5649"/>
    <x v="2820"/>
    <x v="3"/>
    <x v="729"/>
    <d v="2014-07-20T00:00:00"/>
    <s v="Second Class"/>
    <x v="295"/>
    <s v="Anthony Johnson"/>
    <x v="1"/>
    <s v="United States"/>
    <s v="Apple Valley"/>
    <x v="1"/>
    <n v="92307"/>
    <x v="1"/>
    <s v="OFF-PA-10004609"/>
    <x v="1"/>
    <x v="10"/>
    <s v="Xerox 221"/>
    <n v="32.400000000000006"/>
    <n v="5"/>
    <n v="0"/>
    <n v="15.552000000000001"/>
  </r>
  <r>
    <n v="5650"/>
    <x v="2820"/>
    <x v="3"/>
    <x v="729"/>
    <d v="2014-07-20T00:00:00"/>
    <s v="Second Class"/>
    <x v="295"/>
    <s v="Anthony Johnson"/>
    <x v="1"/>
    <s v="United States"/>
    <s v="Apple Valley"/>
    <x v="1"/>
    <n v="92307"/>
    <x v="1"/>
    <s v="OFF-EN-10002592"/>
    <x v="1"/>
    <x v="12"/>
    <s v="Peel &amp; Seel Recycled Catalog Envelopes, Brown"/>
    <n v="57.9"/>
    <n v="5"/>
    <n v="0"/>
    <n v="28.95"/>
  </r>
  <r>
    <n v="5651"/>
    <x v="2820"/>
    <x v="3"/>
    <x v="729"/>
    <d v="2014-07-20T00:00:00"/>
    <s v="Second Class"/>
    <x v="295"/>
    <s v="Anthony Johnson"/>
    <x v="1"/>
    <s v="United States"/>
    <s v="Apple Valley"/>
    <x v="1"/>
    <n v="92307"/>
    <x v="1"/>
    <s v="OFF-ST-10002957"/>
    <x v="1"/>
    <x v="4"/>
    <s v="Sterilite Show Offs Storage Containers"/>
    <n v="10.56"/>
    <n v="2"/>
    <n v="0"/>
    <n v="0"/>
  </r>
  <r>
    <n v="5652"/>
    <x v="2820"/>
    <x v="3"/>
    <x v="729"/>
    <d v="2014-07-20T00:00:00"/>
    <s v="Second Class"/>
    <x v="295"/>
    <s v="Anthony Johnson"/>
    <x v="1"/>
    <s v="United States"/>
    <s v="Apple Valley"/>
    <x v="1"/>
    <n v="92307"/>
    <x v="1"/>
    <s v="FUR-BO-10002613"/>
    <x v="0"/>
    <x v="0"/>
    <s v="Atlantic Metals Mobile 4-Shelf Bookcases, Custom Colors"/>
    <n v="1194.165"/>
    <n v="5"/>
    <n v="0.15"/>
    <n v="210.73499999999993"/>
  </r>
  <r>
    <n v="5653"/>
    <x v="2821"/>
    <x v="3"/>
    <x v="833"/>
    <d v="2014-10-12T00:00:00"/>
    <s v="Standard Class"/>
    <x v="152"/>
    <s v="Muhammed MacIntyre"/>
    <x v="1"/>
    <s v="United States"/>
    <s v="New York City"/>
    <x v="15"/>
    <n v="10009"/>
    <x v="3"/>
    <s v="OFF-PA-10001033"/>
    <x v="1"/>
    <x v="10"/>
    <s v="Xerox 1893"/>
    <n v="40.99"/>
    <n v="1"/>
    <n v="0"/>
    <n v="20.085100000000001"/>
  </r>
  <r>
    <n v="5654"/>
    <x v="2822"/>
    <x v="2"/>
    <x v="130"/>
    <d v="2011-11-11T00:00:00"/>
    <s v="Standard Class"/>
    <x v="260"/>
    <s v="Tiffany House"/>
    <x v="1"/>
    <s v="United States"/>
    <s v="Long Beach"/>
    <x v="1"/>
    <n v="90805"/>
    <x v="1"/>
    <s v="OFF-AR-10000940"/>
    <x v="1"/>
    <x v="6"/>
    <s v="Newell 343"/>
    <n v="2.94"/>
    <n v="1"/>
    <n v="0"/>
    <n v="0.79380000000000006"/>
  </r>
  <r>
    <n v="5655"/>
    <x v="2823"/>
    <x v="0"/>
    <x v="122"/>
    <d v="2013-12-22T00:00:00"/>
    <s v="First Class"/>
    <x v="571"/>
    <s v="Adrian Hane"/>
    <x v="2"/>
    <s v="United States"/>
    <s v="Salem"/>
    <x v="21"/>
    <n v="97301"/>
    <x v="1"/>
    <s v="OFF-BI-10001670"/>
    <x v="1"/>
    <x v="8"/>
    <s v="Vinyl Sectional Post Binders"/>
    <n v="45.240000000000009"/>
    <n v="4"/>
    <n v="0.7"/>
    <n v="-30.159999999999997"/>
  </r>
  <r>
    <n v="5656"/>
    <x v="2823"/>
    <x v="0"/>
    <x v="122"/>
    <d v="2013-12-22T00:00:00"/>
    <s v="First Class"/>
    <x v="571"/>
    <s v="Adrian Hane"/>
    <x v="2"/>
    <s v="United States"/>
    <s v="Salem"/>
    <x v="21"/>
    <n v="97301"/>
    <x v="1"/>
    <s v="OFF-AR-10004078"/>
    <x v="1"/>
    <x v="6"/>
    <s v="Newell 312"/>
    <n v="18.687999999999999"/>
    <n v="4"/>
    <n v="0.2"/>
    <n v="2.3359999999999994"/>
  </r>
  <r>
    <n v="5657"/>
    <x v="2823"/>
    <x v="0"/>
    <x v="122"/>
    <d v="2013-12-22T00:00:00"/>
    <s v="First Class"/>
    <x v="571"/>
    <s v="Adrian Hane"/>
    <x v="2"/>
    <s v="United States"/>
    <s v="Salem"/>
    <x v="21"/>
    <n v="97301"/>
    <x v="1"/>
    <s v="OFF-PA-10003036"/>
    <x v="1"/>
    <x v="10"/>
    <s v="Black Print Carbonless 8 1/2&quot; x 8 1/4&quot; Rapid Memo Book"/>
    <n v="11.648000000000001"/>
    <n v="2"/>
    <n v="0.2"/>
    <n v="3.7855999999999992"/>
  </r>
  <r>
    <n v="5658"/>
    <x v="2823"/>
    <x v="0"/>
    <x v="122"/>
    <d v="2013-12-22T00:00:00"/>
    <s v="First Class"/>
    <x v="571"/>
    <s v="Adrian Hane"/>
    <x v="2"/>
    <s v="United States"/>
    <s v="Salem"/>
    <x v="21"/>
    <n v="97301"/>
    <x v="1"/>
    <s v="TEC-AC-10000991"/>
    <x v="2"/>
    <x v="11"/>
    <s v="Sony Micro Vault Click 8 GB USB 2.0 Flash Drive"/>
    <n v="112.77600000000001"/>
    <n v="3"/>
    <n v="0.2"/>
    <n v="-8.4581999999999979"/>
  </r>
  <r>
    <n v="5659"/>
    <x v="2823"/>
    <x v="0"/>
    <x v="122"/>
    <d v="2013-12-22T00:00:00"/>
    <s v="First Class"/>
    <x v="571"/>
    <s v="Adrian Hane"/>
    <x v="2"/>
    <s v="United States"/>
    <s v="Salem"/>
    <x v="21"/>
    <n v="97301"/>
    <x v="1"/>
    <s v="FUR-TA-10002530"/>
    <x v="0"/>
    <x v="3"/>
    <s v="Iceberg OfficeWorks 42&quot; Round Tables"/>
    <n v="377.45"/>
    <n v="5"/>
    <n v="0.5"/>
    <n v="-264.21500000000003"/>
  </r>
  <r>
    <n v="5660"/>
    <x v="2823"/>
    <x v="0"/>
    <x v="122"/>
    <d v="2013-12-22T00:00:00"/>
    <s v="First Class"/>
    <x v="571"/>
    <s v="Adrian Hane"/>
    <x v="2"/>
    <s v="United States"/>
    <s v="Salem"/>
    <x v="21"/>
    <n v="97301"/>
    <x v="1"/>
    <s v="OFF-LA-10000407"/>
    <x v="1"/>
    <x v="2"/>
    <s v="Avery White Multi-Purpose Labels"/>
    <n v="15.936000000000002"/>
    <n v="4"/>
    <n v="0.2"/>
    <n v="5.1791999999999998"/>
  </r>
  <r>
    <n v="5661"/>
    <x v="2823"/>
    <x v="0"/>
    <x v="122"/>
    <d v="2013-12-22T00:00:00"/>
    <s v="First Class"/>
    <x v="571"/>
    <s v="Adrian Hane"/>
    <x v="2"/>
    <s v="United States"/>
    <s v="Salem"/>
    <x v="21"/>
    <n v="97301"/>
    <x v="1"/>
    <s v="TEC-PH-10004833"/>
    <x v="2"/>
    <x v="7"/>
    <s v="Macally Suction Cup Mount"/>
    <n v="28.68"/>
    <n v="3"/>
    <n v="0.2"/>
    <n v="-7.17"/>
  </r>
  <r>
    <n v="5662"/>
    <x v="2824"/>
    <x v="0"/>
    <x v="446"/>
    <d v="2013-10-02T00:00:00"/>
    <s v="Standard Class"/>
    <x v="642"/>
    <s v="Craig Leslie"/>
    <x v="2"/>
    <s v="United States"/>
    <s v="Aurora"/>
    <x v="22"/>
    <n v="80013"/>
    <x v="1"/>
    <s v="FUR-FU-10002671"/>
    <x v="0"/>
    <x v="5"/>
    <s v="Electrix 20W Halogen Replacement Bulb for Zoom-In Desk Lamp"/>
    <n v="21.44"/>
    <n v="2"/>
    <n v="0.2"/>
    <n v="7.5039999999999987"/>
  </r>
  <r>
    <n v="5663"/>
    <x v="2824"/>
    <x v="0"/>
    <x v="446"/>
    <d v="2013-10-02T00:00:00"/>
    <s v="Standard Class"/>
    <x v="642"/>
    <s v="Craig Leslie"/>
    <x v="2"/>
    <s v="United States"/>
    <s v="Aurora"/>
    <x v="22"/>
    <n v="80013"/>
    <x v="1"/>
    <s v="OFF-ST-10001370"/>
    <x v="1"/>
    <x v="4"/>
    <s v="Sensible Storage WireTech Storage Systems"/>
    <n v="511.05600000000004"/>
    <n v="9"/>
    <n v="0.2"/>
    <n v="-95.823000000000079"/>
  </r>
  <r>
    <n v="5664"/>
    <x v="2825"/>
    <x v="0"/>
    <x v="658"/>
    <d v="2013-07-22T00:00:00"/>
    <s v="Same Day"/>
    <x v="684"/>
    <s v="Jason Gross"/>
    <x v="1"/>
    <s v="United States"/>
    <s v="Newark"/>
    <x v="24"/>
    <n v="43055"/>
    <x v="3"/>
    <s v="OFF-AR-10000914"/>
    <x v="1"/>
    <x v="6"/>
    <s v="Boston 16765 Mini Stand Up Battery Pencil Sharpener"/>
    <n v="18.656000000000002"/>
    <n v="2"/>
    <n v="0.2"/>
    <n v="1.3992000000000013"/>
  </r>
  <r>
    <n v="5665"/>
    <x v="2825"/>
    <x v="0"/>
    <x v="658"/>
    <d v="2013-07-22T00:00:00"/>
    <s v="Same Day"/>
    <x v="684"/>
    <s v="Jason Gross"/>
    <x v="1"/>
    <s v="United States"/>
    <s v="Newark"/>
    <x v="24"/>
    <n v="43055"/>
    <x v="3"/>
    <s v="OFF-BI-10001116"/>
    <x v="1"/>
    <x v="8"/>
    <s v="Wilson Jones 1&quot; Hanging DublLock Ring Binders"/>
    <n v="11.088000000000003"/>
    <n v="7"/>
    <n v="0.7"/>
    <n v="-8.1311999999999998"/>
  </r>
  <r>
    <n v="5666"/>
    <x v="2825"/>
    <x v="0"/>
    <x v="658"/>
    <d v="2013-07-22T00:00:00"/>
    <s v="Same Day"/>
    <x v="684"/>
    <s v="Jason Gross"/>
    <x v="1"/>
    <s v="United States"/>
    <s v="Newark"/>
    <x v="24"/>
    <n v="43055"/>
    <x v="3"/>
    <s v="OFF-ST-10002276"/>
    <x v="1"/>
    <x v="4"/>
    <s v="Safco Steel Mobile File Cart"/>
    <n v="66.688000000000002"/>
    <n v="1"/>
    <n v="0.2"/>
    <n v="4.1680000000000028"/>
  </r>
  <r>
    <n v="5667"/>
    <x v="2825"/>
    <x v="0"/>
    <x v="658"/>
    <d v="2013-07-22T00:00:00"/>
    <s v="Same Day"/>
    <x v="684"/>
    <s v="Jason Gross"/>
    <x v="1"/>
    <s v="United States"/>
    <s v="Newark"/>
    <x v="24"/>
    <n v="43055"/>
    <x v="3"/>
    <s v="OFF-ST-10004340"/>
    <x v="1"/>
    <x v="4"/>
    <s v="Fellowes Mobile File Cart, Black"/>
    <n v="99.488"/>
    <n v="2"/>
    <n v="0.2"/>
    <n v="8.7052000000000049"/>
  </r>
  <r>
    <n v="5668"/>
    <x v="2826"/>
    <x v="0"/>
    <x v="725"/>
    <d v="2013-06-16T00:00:00"/>
    <s v="Standard Class"/>
    <x v="339"/>
    <s v="Sanjit Engle"/>
    <x v="0"/>
    <s v="United States"/>
    <s v="Seattle"/>
    <x v="4"/>
    <n v="98103"/>
    <x v="1"/>
    <s v="OFF-LA-10004093"/>
    <x v="1"/>
    <x v="2"/>
    <s v="Avery 486"/>
    <n v="14.62"/>
    <n v="2"/>
    <n v="0"/>
    <n v="6.8713999999999995"/>
  </r>
  <r>
    <n v="5669"/>
    <x v="2826"/>
    <x v="0"/>
    <x v="725"/>
    <d v="2013-06-16T00:00:00"/>
    <s v="Standard Class"/>
    <x v="339"/>
    <s v="Sanjit Engle"/>
    <x v="0"/>
    <s v="United States"/>
    <s v="Seattle"/>
    <x v="4"/>
    <n v="98103"/>
    <x v="1"/>
    <s v="OFF-BI-10004728"/>
    <x v="1"/>
    <x v="8"/>
    <s v="Wilson Jones Turn Tabs Binder Tool for Ring Binders"/>
    <n v="53.984000000000002"/>
    <n v="14"/>
    <n v="0.2"/>
    <n v="17.544800000000002"/>
  </r>
  <r>
    <n v="5670"/>
    <x v="2826"/>
    <x v="0"/>
    <x v="725"/>
    <d v="2013-06-16T00:00:00"/>
    <s v="Standard Class"/>
    <x v="339"/>
    <s v="Sanjit Engle"/>
    <x v="0"/>
    <s v="United States"/>
    <s v="Seattle"/>
    <x v="4"/>
    <n v="98103"/>
    <x v="1"/>
    <s v="TEC-AC-10003095"/>
    <x v="2"/>
    <x v="11"/>
    <s v="Logitech G35 7.1-Channel Surround Sound Headset"/>
    <n v="389.97"/>
    <n v="3"/>
    <n v="0"/>
    <n v="132.58980000000003"/>
  </r>
  <r>
    <n v="5671"/>
    <x v="2827"/>
    <x v="1"/>
    <x v="988"/>
    <d v="2012-06-11T00:00:00"/>
    <s v="Second Class"/>
    <x v="228"/>
    <s v="Trudy Glocke"/>
    <x v="0"/>
    <s v="United States"/>
    <s v="Pocatello"/>
    <x v="45"/>
    <n v="83201"/>
    <x v="1"/>
    <s v="FUR-FU-10003192"/>
    <x v="0"/>
    <x v="5"/>
    <s v="Luxo Adjustable Task Clamp Lamp"/>
    <n v="355.36"/>
    <n v="4"/>
    <n v="0"/>
    <n v="92.393599999999992"/>
  </r>
  <r>
    <n v="5672"/>
    <x v="2827"/>
    <x v="1"/>
    <x v="988"/>
    <d v="2012-06-11T00:00:00"/>
    <s v="Second Class"/>
    <x v="228"/>
    <s v="Trudy Glocke"/>
    <x v="0"/>
    <s v="United States"/>
    <s v="Pocatello"/>
    <x v="45"/>
    <n v="83201"/>
    <x v="1"/>
    <s v="TEC-PH-10004522"/>
    <x v="2"/>
    <x v="7"/>
    <s v="Dexim XPower Skin Super-Thin Power Case for iPhone 5 - Black"/>
    <n v="140.376"/>
    <n v="3"/>
    <n v="0.2"/>
    <n v="8.7735000000000056"/>
  </r>
  <r>
    <n v="5673"/>
    <x v="2828"/>
    <x v="3"/>
    <x v="855"/>
    <d v="2014-11-04T00:00:00"/>
    <s v="Standard Class"/>
    <x v="64"/>
    <s v="Sally Hughsby"/>
    <x v="1"/>
    <s v="United States"/>
    <s v="Dallas"/>
    <x v="5"/>
    <n v="75081"/>
    <x v="2"/>
    <s v="OFF-EN-10003068"/>
    <x v="1"/>
    <x v="12"/>
    <s v="#6 3/4 Gummed Flap White Envelopes"/>
    <n v="15.840000000000002"/>
    <n v="2"/>
    <n v="0.2"/>
    <n v="5.5439999999999987"/>
  </r>
  <r>
    <n v="5674"/>
    <x v="2828"/>
    <x v="3"/>
    <x v="855"/>
    <d v="2014-11-04T00:00:00"/>
    <s v="Standard Class"/>
    <x v="64"/>
    <s v="Sally Hughsby"/>
    <x v="1"/>
    <s v="United States"/>
    <s v="Dallas"/>
    <x v="5"/>
    <n v="75081"/>
    <x v="2"/>
    <s v="OFF-PA-10001204"/>
    <x v="1"/>
    <x v="10"/>
    <s v="Xerox 1972"/>
    <n v="8.4480000000000004"/>
    <n v="2"/>
    <n v="0.2"/>
    <n v="2.6399999999999997"/>
  </r>
  <r>
    <n v="5675"/>
    <x v="2829"/>
    <x v="0"/>
    <x v="115"/>
    <d v="2013-01-27T00:00:00"/>
    <s v="Standard Class"/>
    <x v="507"/>
    <s v="Marc Crier"/>
    <x v="0"/>
    <s v="United States"/>
    <s v="Seattle"/>
    <x v="4"/>
    <n v="98105"/>
    <x v="1"/>
    <s v="OFF-PA-10003953"/>
    <x v="1"/>
    <x v="10"/>
    <s v="Xerox 218"/>
    <n v="12.96"/>
    <n v="2"/>
    <n v="0"/>
    <n v="6.2208000000000006"/>
  </r>
  <r>
    <n v="5676"/>
    <x v="2830"/>
    <x v="2"/>
    <x v="1061"/>
    <d v="2011-06-02T00:00:00"/>
    <s v="Standard Class"/>
    <x v="601"/>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x v="601"/>
    <s v="Patrick Jones"/>
    <x v="1"/>
    <s v="United States"/>
    <s v="Seattle"/>
    <x v="4"/>
    <n v="98115"/>
    <x v="1"/>
    <s v="TEC-AC-10004877"/>
    <x v="2"/>
    <x v="11"/>
    <s v="Imation 30456 USB Flash Drive 8GB"/>
    <n v="27.6"/>
    <n v="4"/>
    <n v="0"/>
    <n v="2.2079999999999984"/>
  </r>
  <r>
    <n v="5678"/>
    <x v="2831"/>
    <x v="2"/>
    <x v="282"/>
    <d v="2012-01-05T00:00:00"/>
    <s v="Standard Class"/>
    <x v="233"/>
    <s v="Zuschuss Carroll"/>
    <x v="0"/>
    <s v="United States"/>
    <s v="Chicago"/>
    <x v="10"/>
    <n v="60610"/>
    <x v="2"/>
    <s v="FUR-FU-10000193"/>
    <x v="0"/>
    <x v="5"/>
    <s v="Tenex Chairmats For Use with Hard Floors"/>
    <n v="38.975999999999999"/>
    <n v="3"/>
    <n v="0.6"/>
    <n v="-50.66879999999999"/>
  </r>
  <r>
    <n v="5679"/>
    <x v="2832"/>
    <x v="0"/>
    <x v="1062"/>
    <d v="2013-08-04T00:00:00"/>
    <s v="Standard Class"/>
    <x v="649"/>
    <s v="Steve Carroll"/>
    <x v="2"/>
    <s v="United States"/>
    <s v="Holland"/>
    <x v="12"/>
    <n v="49423"/>
    <x v="2"/>
    <s v="OFF-FA-10000735"/>
    <x v="1"/>
    <x v="13"/>
    <s v="Staples"/>
    <n v="20.439999999999998"/>
    <n v="7"/>
    <n v="0"/>
    <n v="9.1979999999999986"/>
  </r>
  <r>
    <n v="5680"/>
    <x v="2832"/>
    <x v="0"/>
    <x v="1062"/>
    <d v="2013-08-04T00:00:00"/>
    <s v="Standard Class"/>
    <x v="649"/>
    <s v="Steve Carroll"/>
    <x v="2"/>
    <s v="United States"/>
    <s v="Holland"/>
    <x v="12"/>
    <n v="49423"/>
    <x v="2"/>
    <s v="OFF-PA-10002120"/>
    <x v="1"/>
    <x v="10"/>
    <s v="Xerox 1889"/>
    <n v="109.92"/>
    <n v="2"/>
    <n v="0"/>
    <n v="53.860799999999998"/>
  </r>
  <r>
    <n v="5681"/>
    <x v="2833"/>
    <x v="0"/>
    <x v="446"/>
    <d v="2013-10-01T00:00:00"/>
    <s v="Standard Class"/>
    <x v="546"/>
    <s v="Benjamin Patterson"/>
    <x v="0"/>
    <s v="United States"/>
    <s v="Broken Arrow"/>
    <x v="26"/>
    <n v="74012"/>
    <x v="2"/>
    <s v="OFF-BI-10001249"/>
    <x v="1"/>
    <x v="8"/>
    <s v="Avery Heavy-Duty EZD View Binder with Locking Rings"/>
    <n v="6.38"/>
    <n v="1"/>
    <n v="0"/>
    <n v="2.9347999999999996"/>
  </r>
  <r>
    <n v="5682"/>
    <x v="2833"/>
    <x v="0"/>
    <x v="446"/>
    <d v="2013-10-01T00:00:00"/>
    <s v="Standard Class"/>
    <x v="546"/>
    <s v="Benjamin Patterson"/>
    <x v="0"/>
    <s v="United States"/>
    <s v="Broken Arrow"/>
    <x v="26"/>
    <n v="74012"/>
    <x v="2"/>
    <s v="OFF-PA-10001569"/>
    <x v="1"/>
    <x v="10"/>
    <s v="Xerox 232"/>
    <n v="6.48"/>
    <n v="1"/>
    <n v="0"/>
    <n v="3.1104000000000003"/>
  </r>
  <r>
    <n v="5683"/>
    <x v="2834"/>
    <x v="2"/>
    <x v="1063"/>
    <d v="2011-04-08T00:00:00"/>
    <s v="Standard Class"/>
    <x v="361"/>
    <s v="Rob Dowd"/>
    <x v="0"/>
    <s v="United States"/>
    <s v="Athens"/>
    <x v="32"/>
    <n v="30605"/>
    <x v="0"/>
    <s v="OFF-PA-10004248"/>
    <x v="1"/>
    <x v="10"/>
    <s v="Xerox 1990"/>
    <n v="15.84"/>
    <n v="3"/>
    <n v="0"/>
    <n v="7.1280000000000001"/>
  </r>
  <r>
    <n v="5684"/>
    <x v="2834"/>
    <x v="2"/>
    <x v="1063"/>
    <d v="2011-04-08T00:00:00"/>
    <s v="Standard Class"/>
    <x v="361"/>
    <s v="Rob Dowd"/>
    <x v="0"/>
    <s v="United States"/>
    <s v="Athens"/>
    <x v="32"/>
    <n v="30605"/>
    <x v="0"/>
    <s v="TEC-PH-10001128"/>
    <x v="2"/>
    <x v="7"/>
    <s v="Motorola Droid Maxx"/>
    <n v="1049.93"/>
    <n v="7"/>
    <n v="0"/>
    <n v="293.98040000000003"/>
  </r>
  <r>
    <n v="5685"/>
    <x v="2834"/>
    <x v="2"/>
    <x v="1063"/>
    <d v="2011-04-08T00:00:00"/>
    <s v="Standard Class"/>
    <x v="361"/>
    <s v="Rob Dowd"/>
    <x v="0"/>
    <s v="United States"/>
    <s v="Athens"/>
    <x v="32"/>
    <n v="30605"/>
    <x v="0"/>
    <s v="OFF-AP-10003842"/>
    <x v="1"/>
    <x v="9"/>
    <s v="Euro-Pro Shark Turbo Vacuum"/>
    <n v="154.9"/>
    <n v="5"/>
    <n v="0"/>
    <n v="40.274000000000001"/>
  </r>
  <r>
    <n v="5686"/>
    <x v="2835"/>
    <x v="1"/>
    <x v="599"/>
    <d v="2012-11-05T00:00:00"/>
    <s v="Same Day"/>
    <x v="107"/>
    <s v="Ken Lonsdale"/>
    <x v="0"/>
    <s v="United States"/>
    <s v="Seattle"/>
    <x v="4"/>
    <n v="98105"/>
    <x v="1"/>
    <s v="OFF-BI-10002794"/>
    <x v="1"/>
    <x v="8"/>
    <s v="Avery Trapezoid Ring Binder, 3&quot; Capacity, Black, 1040 sheets"/>
    <n v="98.352000000000004"/>
    <n v="3"/>
    <n v="0.2"/>
    <n v="35.652599999999993"/>
  </r>
  <r>
    <n v="5687"/>
    <x v="2836"/>
    <x v="2"/>
    <x v="1064"/>
    <d v="2011-07-28T00:00:00"/>
    <s v="Same Day"/>
    <x v="237"/>
    <s v="Chloris Kastensmidt"/>
    <x v="0"/>
    <s v="United States"/>
    <s v="Apopka"/>
    <x v="2"/>
    <n v="32712"/>
    <x v="0"/>
    <s v="OFF-FA-10000621"/>
    <x v="1"/>
    <x v="13"/>
    <s v="OIC Colored Binder Clips, Assorted Sizes"/>
    <n v="14.320000000000002"/>
    <n v="5"/>
    <n v="0.2"/>
    <n v="5.1910000000000007"/>
  </r>
  <r>
    <n v="5688"/>
    <x v="2836"/>
    <x v="2"/>
    <x v="1064"/>
    <d v="2011-07-28T00:00:00"/>
    <s v="Same Day"/>
    <x v="237"/>
    <s v="Chloris Kastensmidt"/>
    <x v="0"/>
    <s v="United States"/>
    <s v="Apopka"/>
    <x v="2"/>
    <n v="32712"/>
    <x v="0"/>
    <s v="FUR-FU-10003623"/>
    <x v="0"/>
    <x v="5"/>
    <s v="DataProducts Ampli Magnifier Task Lamp, Black,"/>
    <n v="129.88800000000001"/>
    <n v="6"/>
    <n v="0.2"/>
    <n v="12.988799999999991"/>
  </r>
  <r>
    <n v="5689"/>
    <x v="2836"/>
    <x v="2"/>
    <x v="1064"/>
    <d v="2011-07-28T00:00:00"/>
    <s v="Same Day"/>
    <x v="237"/>
    <s v="Chloris Kastensmidt"/>
    <x v="0"/>
    <s v="United States"/>
    <s v="Apopka"/>
    <x v="2"/>
    <n v="32712"/>
    <x v="0"/>
    <s v="OFF-EN-10000781"/>
    <x v="1"/>
    <x v="12"/>
    <s v="#10- 4 1/8&quot; x 9 1/2&quot; Recycled Envelopes"/>
    <n v="48.944000000000003"/>
    <n v="7"/>
    <n v="0.2"/>
    <n v="16.518599999999999"/>
  </r>
  <r>
    <n v="5690"/>
    <x v="2837"/>
    <x v="1"/>
    <x v="207"/>
    <d v="2012-12-31T00:00:00"/>
    <s v="Standard Class"/>
    <x v="42"/>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x v="366"/>
    <s v="Kalyca Meade"/>
    <x v="1"/>
    <s v="United States"/>
    <s v="Baltimore"/>
    <x v="39"/>
    <n v="21215"/>
    <x v="3"/>
    <s v="OFF-AR-10000817"/>
    <x v="1"/>
    <x v="6"/>
    <s v="Manco Dry-Lighter Erasable Highlighter"/>
    <n v="27.36"/>
    <n v="9"/>
    <n v="0"/>
    <n v="9.3023999999999987"/>
  </r>
  <r>
    <n v="5692"/>
    <x v="2838"/>
    <x v="1"/>
    <x v="895"/>
    <d v="2012-12-16T00:00:00"/>
    <s v="Standard Class"/>
    <x v="366"/>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x v="366"/>
    <s v="Kalyca Meade"/>
    <x v="1"/>
    <s v="United States"/>
    <s v="Baltimore"/>
    <x v="39"/>
    <n v="21215"/>
    <x v="3"/>
    <s v="TEC-PH-10004667"/>
    <x v="2"/>
    <x v="7"/>
    <s v="Cisco 8x8 Inc. 6753i IP Business Phone System"/>
    <n v="134.99"/>
    <n v="1"/>
    <n v="0"/>
    <n v="36.447299999999998"/>
  </r>
  <r>
    <n v="5694"/>
    <x v="2838"/>
    <x v="1"/>
    <x v="895"/>
    <d v="2012-12-16T00:00:00"/>
    <s v="Standard Class"/>
    <x v="366"/>
    <s v="Kalyca Meade"/>
    <x v="1"/>
    <s v="United States"/>
    <s v="Baltimore"/>
    <x v="39"/>
    <n v="21215"/>
    <x v="3"/>
    <s v="OFF-PA-10000143"/>
    <x v="1"/>
    <x v="10"/>
    <s v="Astroparche Fine Business Paper"/>
    <n v="26.400000000000002"/>
    <n v="5"/>
    <n v="0"/>
    <n v="12.672000000000001"/>
  </r>
  <r>
    <n v="5695"/>
    <x v="2838"/>
    <x v="1"/>
    <x v="895"/>
    <d v="2012-12-16T00:00:00"/>
    <s v="Standard Class"/>
    <x v="366"/>
    <s v="Kalyca Meade"/>
    <x v="1"/>
    <s v="United States"/>
    <s v="Baltimore"/>
    <x v="39"/>
    <n v="21215"/>
    <x v="3"/>
    <s v="FUR-CH-10000785"/>
    <x v="0"/>
    <x v="1"/>
    <s v="Global Ergonomic Managers Chair"/>
    <n v="542.93999999999994"/>
    <n v="3"/>
    <n v="0"/>
    <n v="141.1644"/>
  </r>
  <r>
    <n v="5696"/>
    <x v="2839"/>
    <x v="0"/>
    <x v="465"/>
    <d v="2013-05-08T00:00:00"/>
    <s v="Second Class"/>
    <x v="733"/>
    <s v="Amy Hunt"/>
    <x v="0"/>
    <s v="United States"/>
    <s v="San Francisco"/>
    <x v="1"/>
    <n v="94109"/>
    <x v="1"/>
    <s v="FUR-TA-10001676"/>
    <x v="0"/>
    <x v="3"/>
    <s v="Hon 61000 Series Interactive Training Tables"/>
    <n v="71.088000000000008"/>
    <n v="2"/>
    <n v="0.2"/>
    <n v="-1.7772000000000041"/>
  </r>
  <r>
    <n v="5697"/>
    <x v="2840"/>
    <x v="3"/>
    <x v="336"/>
    <d v="2014-10-19T00:00:00"/>
    <s v="Standard Class"/>
    <x v="326"/>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x v="326"/>
    <s v="Anthony Garverick"/>
    <x v="2"/>
    <s v="United States"/>
    <s v="Chicago"/>
    <x v="10"/>
    <n v="60623"/>
    <x v="2"/>
    <s v="OFF-BI-10004224"/>
    <x v="1"/>
    <x v="8"/>
    <s v="Catalog Binders with Expanding Posts"/>
    <n v="13.455999999999998"/>
    <n v="1"/>
    <n v="0.8"/>
    <n v="-23.548000000000009"/>
  </r>
  <r>
    <n v="5699"/>
    <x v="2841"/>
    <x v="0"/>
    <x v="732"/>
    <d v="2013-11-06T00:00:00"/>
    <s v="Same Day"/>
    <x v="432"/>
    <s v="Evan Bailliet"/>
    <x v="0"/>
    <s v="United States"/>
    <s v="Laredo"/>
    <x v="5"/>
    <n v="78041"/>
    <x v="2"/>
    <s v="OFF-LA-10002312"/>
    <x v="1"/>
    <x v="2"/>
    <s v="Avery 490"/>
    <n v="11.840000000000002"/>
    <n v="1"/>
    <n v="0.2"/>
    <n v="4.4399999999999995"/>
  </r>
  <r>
    <n v="5700"/>
    <x v="2842"/>
    <x v="3"/>
    <x v="132"/>
    <d v="2014-11-09T00:00:00"/>
    <s v="Standard Class"/>
    <x v="38"/>
    <s v="Paul Gonzalez"/>
    <x v="0"/>
    <s v="United States"/>
    <s v="San Francisco"/>
    <x v="1"/>
    <n v="94109"/>
    <x v="1"/>
    <s v="OFF-PA-10003022"/>
    <x v="1"/>
    <x v="10"/>
    <s v="Xerox 1992"/>
    <n v="35.880000000000003"/>
    <n v="6"/>
    <n v="0"/>
    <n v="17.581200000000003"/>
  </r>
  <r>
    <n v="5701"/>
    <x v="2843"/>
    <x v="0"/>
    <x v="390"/>
    <d v="2013-11-27T00:00:00"/>
    <s v="First Class"/>
    <x v="402"/>
    <s v="Cathy Armstrong"/>
    <x v="2"/>
    <s v="United States"/>
    <s v="Cleveland"/>
    <x v="24"/>
    <n v="44105"/>
    <x v="3"/>
    <s v="OFF-EN-10001532"/>
    <x v="1"/>
    <x v="12"/>
    <s v="Brown Kraft Recycled Envelopes"/>
    <n v="40.752000000000002"/>
    <n v="3"/>
    <n v="0.2"/>
    <n v="15.281999999999998"/>
  </r>
  <r>
    <n v="5702"/>
    <x v="2843"/>
    <x v="0"/>
    <x v="390"/>
    <d v="2013-11-27T00:00:00"/>
    <s v="First Class"/>
    <x v="402"/>
    <s v="Cathy Armstrong"/>
    <x v="2"/>
    <s v="United States"/>
    <s v="Cleveland"/>
    <x v="24"/>
    <n v="44105"/>
    <x v="3"/>
    <s v="TEC-AC-10004855"/>
    <x v="2"/>
    <x v="11"/>
    <s v="V7 USB Numeric Keypad"/>
    <n v="139.96000000000004"/>
    <n v="5"/>
    <n v="0.2"/>
    <n v="-22.743500000000004"/>
  </r>
  <r>
    <n v="5703"/>
    <x v="2844"/>
    <x v="2"/>
    <x v="637"/>
    <d v="2011-12-21T00:00:00"/>
    <s v="Standard Class"/>
    <x v="286"/>
    <s v="Sung Shariari"/>
    <x v="0"/>
    <s v="United States"/>
    <s v="Marion"/>
    <x v="24"/>
    <n v="43302"/>
    <x v="3"/>
    <s v="OFF-AR-10003829"/>
    <x v="1"/>
    <x v="6"/>
    <s v="Newell 35"/>
    <n v="2.6240000000000001"/>
    <n v="1"/>
    <n v="0.2"/>
    <n v="0.29519999999999957"/>
  </r>
  <r>
    <n v="5704"/>
    <x v="2844"/>
    <x v="2"/>
    <x v="637"/>
    <d v="2011-12-21T00:00:00"/>
    <s v="Standard Class"/>
    <x v="286"/>
    <s v="Sung Shariari"/>
    <x v="0"/>
    <s v="United States"/>
    <s v="Marion"/>
    <x v="24"/>
    <n v="43302"/>
    <x v="3"/>
    <s v="FUR-TA-10002645"/>
    <x v="0"/>
    <x v="3"/>
    <s v="Hon Rectangular Conference Tables"/>
    <n v="136.53"/>
    <n v="1"/>
    <n v="0.4"/>
    <n v="-52.336500000000029"/>
  </r>
  <r>
    <n v="5705"/>
    <x v="2844"/>
    <x v="2"/>
    <x v="637"/>
    <d v="2011-12-21T00:00:00"/>
    <s v="Standard Class"/>
    <x v="286"/>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x v="261"/>
    <s v="Resi Pölking"/>
    <x v="0"/>
    <s v="United States"/>
    <s v="Fairfield"/>
    <x v="29"/>
    <n v="6824"/>
    <x v="3"/>
    <s v="OFF-SU-10002522"/>
    <x v="1"/>
    <x v="14"/>
    <s v="Acme Kleen Earth Office Shears"/>
    <n v="11.64"/>
    <n v="3"/>
    <n v="0"/>
    <n v="3.3755999999999986"/>
  </r>
  <r>
    <n v="5707"/>
    <x v="2846"/>
    <x v="3"/>
    <x v="585"/>
    <d v="2014-09-26T00:00:00"/>
    <s v="Second Class"/>
    <x v="464"/>
    <s v="Shaun Chance"/>
    <x v="1"/>
    <s v="United States"/>
    <s v="New York City"/>
    <x v="15"/>
    <n v="10009"/>
    <x v="3"/>
    <s v="OFF-BI-10004828"/>
    <x v="1"/>
    <x v="8"/>
    <s v="GBC Poly Designer Binding Covers"/>
    <n v="40.176000000000002"/>
    <n v="3"/>
    <n v="0.2"/>
    <n v="14.563799999999997"/>
  </r>
  <r>
    <n v="5708"/>
    <x v="2847"/>
    <x v="1"/>
    <x v="412"/>
    <d v="2012-05-15T00:00:00"/>
    <s v="Standard Class"/>
    <x v="508"/>
    <s v="Natalie Webber"/>
    <x v="0"/>
    <s v="United States"/>
    <s v="New York City"/>
    <x v="15"/>
    <n v="10024"/>
    <x v="3"/>
    <s v="FUR-FU-10001095"/>
    <x v="0"/>
    <x v="5"/>
    <s v="DAX Black Cherry Wood-Tone Poster Frame"/>
    <n v="79.44"/>
    <n v="3"/>
    <n v="0"/>
    <n v="30.187200000000001"/>
  </r>
  <r>
    <n v="5709"/>
    <x v="2847"/>
    <x v="1"/>
    <x v="412"/>
    <d v="2012-05-15T00:00:00"/>
    <s v="Standard Class"/>
    <x v="508"/>
    <s v="Natalie Webber"/>
    <x v="0"/>
    <s v="United States"/>
    <s v="New York City"/>
    <x v="15"/>
    <n v="10024"/>
    <x v="3"/>
    <s v="OFF-SU-10000157"/>
    <x v="1"/>
    <x v="14"/>
    <s v="Compact Automatic Electric Letter Opener"/>
    <n v="357.93"/>
    <n v="3"/>
    <n v="0"/>
    <n v="7.158600000000007"/>
  </r>
  <r>
    <n v="5710"/>
    <x v="2847"/>
    <x v="1"/>
    <x v="412"/>
    <d v="2012-05-15T00:00:00"/>
    <s v="Standard Class"/>
    <x v="508"/>
    <s v="Natalie Webber"/>
    <x v="0"/>
    <s v="United States"/>
    <s v="New York City"/>
    <x v="15"/>
    <n v="10024"/>
    <x v="3"/>
    <s v="FUR-CH-10002647"/>
    <x v="0"/>
    <x v="1"/>
    <s v="Situations Contoured Folding Chairs, 4/Set"/>
    <n v="127.76400000000001"/>
    <n v="2"/>
    <n v="0.1"/>
    <n v="21.294000000000008"/>
  </r>
  <r>
    <n v="5711"/>
    <x v="2847"/>
    <x v="1"/>
    <x v="412"/>
    <d v="2012-05-15T00:00:00"/>
    <s v="Standard Class"/>
    <x v="508"/>
    <s v="Natalie Webber"/>
    <x v="0"/>
    <s v="United States"/>
    <s v="New York City"/>
    <x v="15"/>
    <n v="10024"/>
    <x v="3"/>
    <s v="TEC-CO-10004115"/>
    <x v="2"/>
    <x v="16"/>
    <s v="Sharp AL-1530CS Digital Copier"/>
    <n v="2799.944"/>
    <n v="7"/>
    <n v="0.2"/>
    <n v="1014.9797"/>
  </r>
  <r>
    <n v="5712"/>
    <x v="2847"/>
    <x v="1"/>
    <x v="412"/>
    <d v="2012-05-15T00:00:00"/>
    <s v="Standard Class"/>
    <x v="508"/>
    <s v="Natalie Webber"/>
    <x v="0"/>
    <s v="United States"/>
    <s v="New York City"/>
    <x v="15"/>
    <n v="10024"/>
    <x v="3"/>
    <s v="OFF-PA-10003363"/>
    <x v="1"/>
    <x v="10"/>
    <s v="Xerox 204"/>
    <n v="19.440000000000001"/>
    <n v="3"/>
    <n v="0"/>
    <n v="9.3312000000000008"/>
  </r>
  <r>
    <n v="5713"/>
    <x v="2848"/>
    <x v="3"/>
    <x v="689"/>
    <d v="2014-08-01T00:00:00"/>
    <s v="Same Day"/>
    <x v="147"/>
    <s v="Katrina Willman"/>
    <x v="0"/>
    <s v="United States"/>
    <s v="Chicago"/>
    <x v="10"/>
    <n v="60653"/>
    <x v="2"/>
    <s v="TEC-PH-10003092"/>
    <x v="2"/>
    <x v="7"/>
    <s v="Motorola L804"/>
    <n v="36.792000000000002"/>
    <n v="1"/>
    <n v="0.2"/>
    <n v="4.1390999999999991"/>
  </r>
  <r>
    <n v="5714"/>
    <x v="2849"/>
    <x v="2"/>
    <x v="72"/>
    <d v="2011-03-05T00:00:00"/>
    <s v="Standard Class"/>
    <x v="367"/>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x v="151"/>
    <s v="Arthur Gainer"/>
    <x v="0"/>
    <s v="United States"/>
    <s v="Richmond"/>
    <x v="17"/>
    <n v="23223"/>
    <x v="0"/>
    <s v="OFF-ST-10001476"/>
    <x v="1"/>
    <x v="4"/>
    <s v="Steel Personal Filing/Posting Tote"/>
    <n v="177.54999999999998"/>
    <n v="5"/>
    <n v="0"/>
    <n v="47.938500000000005"/>
  </r>
  <r>
    <n v="5716"/>
    <x v="2851"/>
    <x v="1"/>
    <x v="330"/>
    <d v="2012-10-12T00:00:00"/>
    <s v="Second Class"/>
    <x v="312"/>
    <s v="Brian Moss"/>
    <x v="1"/>
    <s v="United States"/>
    <s v="Ann Arbor"/>
    <x v="12"/>
    <n v="48104"/>
    <x v="2"/>
    <s v="TEC-AC-10002049"/>
    <x v="2"/>
    <x v="11"/>
    <s v="Logitech G19 Programmable Gaming Keyboard"/>
    <n v="619.94999999999993"/>
    <n v="5"/>
    <n v="0"/>
    <n v="111.59099999999995"/>
  </r>
  <r>
    <n v="5717"/>
    <x v="2851"/>
    <x v="1"/>
    <x v="330"/>
    <d v="2012-10-12T00:00:00"/>
    <s v="Second Class"/>
    <x v="312"/>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x v="312"/>
    <s v="Brian Moss"/>
    <x v="1"/>
    <s v="United States"/>
    <s v="Ann Arbor"/>
    <x v="12"/>
    <n v="48104"/>
    <x v="2"/>
    <s v="OFF-EN-10003286"/>
    <x v="1"/>
    <x v="12"/>
    <s v="Staples"/>
    <n v="57.959999999999994"/>
    <n v="7"/>
    <n v="0"/>
    <n v="27.241199999999996"/>
  </r>
  <r>
    <n v="5719"/>
    <x v="2851"/>
    <x v="1"/>
    <x v="330"/>
    <d v="2012-10-12T00:00:00"/>
    <s v="Second Class"/>
    <x v="312"/>
    <s v="Brian Moss"/>
    <x v="1"/>
    <s v="United States"/>
    <s v="Ann Arbor"/>
    <x v="12"/>
    <n v="48104"/>
    <x v="2"/>
    <s v="OFF-AP-10003971"/>
    <x v="1"/>
    <x v="9"/>
    <s v="Belkin 6 Outlet Metallic Surge Strip"/>
    <n v="29.402999999999999"/>
    <n v="3"/>
    <n v="0.1"/>
    <n v="5.2272000000000007"/>
  </r>
  <r>
    <n v="5720"/>
    <x v="2852"/>
    <x v="3"/>
    <x v="1065"/>
    <d v="2014-04-03T00:00:00"/>
    <s v="Second Class"/>
    <x v="742"/>
    <s v="Roger Demir"/>
    <x v="0"/>
    <s v="United States"/>
    <s v="Lafayette"/>
    <x v="14"/>
    <n v="47905"/>
    <x v="2"/>
    <s v="OFF-ST-10001031"/>
    <x v="1"/>
    <x v="4"/>
    <s v="Adjustable Personal File Tote"/>
    <n v="81.400000000000006"/>
    <n v="5"/>
    <n v="0"/>
    <n v="21.164000000000005"/>
  </r>
  <r>
    <n v="5721"/>
    <x v="2853"/>
    <x v="1"/>
    <x v="717"/>
    <d v="2012-11-17T00:00:00"/>
    <s v="First Class"/>
    <x v="10"/>
    <s v="Ken Black"/>
    <x v="1"/>
    <s v="United States"/>
    <s v="Springfield"/>
    <x v="21"/>
    <n v="97477"/>
    <x v="1"/>
    <s v="OFF-FA-10000304"/>
    <x v="1"/>
    <x v="13"/>
    <s v="Advantus Push Pins"/>
    <n v="8.7200000000000006"/>
    <n v="5"/>
    <n v="0.2"/>
    <n v="2.289000000000001"/>
  </r>
  <r>
    <n v="5722"/>
    <x v="2853"/>
    <x v="1"/>
    <x v="717"/>
    <d v="2012-11-17T00:00:00"/>
    <s v="First Class"/>
    <x v="10"/>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x v="10"/>
    <s v="Ken Black"/>
    <x v="1"/>
    <s v="United States"/>
    <s v="Springfield"/>
    <x v="21"/>
    <n v="97477"/>
    <x v="1"/>
    <s v="TEC-AC-10002800"/>
    <x v="2"/>
    <x v="11"/>
    <s v="Plantronics Audio 478 Stereo USB Headset"/>
    <n v="159.96800000000002"/>
    <n v="4"/>
    <n v="0.2"/>
    <n v="29.993999999999986"/>
  </r>
  <r>
    <n v="5724"/>
    <x v="2854"/>
    <x v="0"/>
    <x v="182"/>
    <d v="2013-10-01T00:00:00"/>
    <s v="Standard Class"/>
    <x v="61"/>
    <s v="Dorothy Wardle"/>
    <x v="1"/>
    <s v="United States"/>
    <s v="San Francisco"/>
    <x v="1"/>
    <n v="94109"/>
    <x v="1"/>
    <s v="OFF-PA-10004735"/>
    <x v="1"/>
    <x v="10"/>
    <s v="Xerox 1905"/>
    <n v="12.96"/>
    <n v="2"/>
    <n v="0"/>
    <n v="6.2208000000000006"/>
  </r>
  <r>
    <n v="5725"/>
    <x v="2855"/>
    <x v="2"/>
    <x v="358"/>
    <d v="2011-09-27T00:00:00"/>
    <s v="Standard Class"/>
    <x v="500"/>
    <s v="Vivek Grady"/>
    <x v="1"/>
    <s v="United States"/>
    <s v="Chicago"/>
    <x v="10"/>
    <n v="60653"/>
    <x v="2"/>
    <s v="OFF-ST-10002574"/>
    <x v="1"/>
    <x v="4"/>
    <s v="SAFCO Commercial Wire Shelving, Black"/>
    <n v="331.536"/>
    <n v="3"/>
    <n v="0.2"/>
    <n v="-82.884"/>
  </r>
  <r>
    <n v="5726"/>
    <x v="2856"/>
    <x v="1"/>
    <x v="12"/>
    <d v="2012-09-27T00:00:00"/>
    <s v="First Class"/>
    <x v="112"/>
    <s v="Dan Reichenbach"/>
    <x v="1"/>
    <s v="United States"/>
    <s v="New York City"/>
    <x v="15"/>
    <n v="10011"/>
    <x v="3"/>
    <s v="TEC-AC-10004171"/>
    <x v="2"/>
    <x v="11"/>
    <s v="Razer Kraken 7.1 Surround Sound Over Ear USB Gaming Headset"/>
    <n v="899.91"/>
    <n v="9"/>
    <n v="0"/>
    <n v="395.96040000000005"/>
  </r>
  <r>
    <n v="5727"/>
    <x v="2857"/>
    <x v="1"/>
    <x v="124"/>
    <d v="2012-05-08T00:00:00"/>
    <s v="Standard Class"/>
    <x v="706"/>
    <s v="Anna Häberlin"/>
    <x v="1"/>
    <s v="United States"/>
    <s v="Houston"/>
    <x v="5"/>
    <n v="77095"/>
    <x v="2"/>
    <s v="TEC-PH-10002922"/>
    <x v="2"/>
    <x v="7"/>
    <s v="ShoreTel ShorePhone IP 230 VoIP phone"/>
    <n v="946.34400000000005"/>
    <n v="7"/>
    <n v="0.2"/>
    <n v="118.29299999999989"/>
  </r>
  <r>
    <n v="5728"/>
    <x v="2858"/>
    <x v="3"/>
    <x v="166"/>
    <d v="2014-12-14T00:00:00"/>
    <s v="Standard Class"/>
    <x v="187"/>
    <s v="Jeremy Pistek"/>
    <x v="0"/>
    <s v="United States"/>
    <s v="Madison"/>
    <x v="6"/>
    <n v="53711"/>
    <x v="2"/>
    <s v="TEC-AC-10003023"/>
    <x v="2"/>
    <x v="11"/>
    <s v="Logitech G105 Gaming Keyboard"/>
    <n v="178.10999999999999"/>
    <n v="3"/>
    <n v="0"/>
    <n v="32.059799999999996"/>
  </r>
  <r>
    <n v="5729"/>
    <x v="2858"/>
    <x v="3"/>
    <x v="166"/>
    <d v="2014-12-14T00:00:00"/>
    <s v="Standard Class"/>
    <x v="187"/>
    <s v="Jeremy Pistek"/>
    <x v="0"/>
    <s v="United States"/>
    <s v="Madison"/>
    <x v="6"/>
    <n v="53711"/>
    <x v="2"/>
    <s v="OFF-AP-10003590"/>
    <x v="1"/>
    <x v="9"/>
    <s v="Hoover WindTunnel Plus Canister Vacuum"/>
    <n v="1089.75"/>
    <n v="3"/>
    <n v="0"/>
    <n v="305.13000000000011"/>
  </r>
  <r>
    <n v="5730"/>
    <x v="2858"/>
    <x v="3"/>
    <x v="166"/>
    <d v="2014-12-14T00:00:00"/>
    <s v="Standard Class"/>
    <x v="187"/>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x v="187"/>
    <s v="Jeremy Pistek"/>
    <x v="0"/>
    <s v="United States"/>
    <s v="Madison"/>
    <x v="6"/>
    <n v="53711"/>
    <x v="2"/>
    <s v="FUR-BO-10003159"/>
    <x v="0"/>
    <x v="0"/>
    <s v="Sauder Camden County Collection Libraries, Planked Cherry Finish"/>
    <n v="459.92"/>
    <n v="4"/>
    <n v="0"/>
    <n v="41.392799999999966"/>
  </r>
  <r>
    <n v="5732"/>
    <x v="2858"/>
    <x v="3"/>
    <x v="166"/>
    <d v="2014-12-14T00:00:00"/>
    <s v="Standard Class"/>
    <x v="187"/>
    <s v="Jeremy Pistek"/>
    <x v="0"/>
    <s v="United States"/>
    <s v="Madison"/>
    <x v="6"/>
    <n v="53711"/>
    <x v="2"/>
    <s v="OFF-PA-10002713"/>
    <x v="1"/>
    <x v="10"/>
    <s v="Adams Phone Message Book, 200 Message Capacity, 8 1/16” x 11”"/>
    <n v="27.52"/>
    <n v="4"/>
    <n v="0"/>
    <n v="12.659199999999998"/>
  </r>
  <r>
    <n v="5733"/>
    <x v="2859"/>
    <x v="3"/>
    <x v="222"/>
    <d v="2014-07-03T00:00:00"/>
    <s v="First Class"/>
    <x v="112"/>
    <s v="Dan Reichenbach"/>
    <x v="1"/>
    <s v="United States"/>
    <s v="Milford"/>
    <x v="29"/>
    <n v="6460"/>
    <x v="3"/>
    <s v="FUR-BO-10002598"/>
    <x v="0"/>
    <x v="0"/>
    <s v="Hon Metal Bookcases, Putty"/>
    <n v="638.82000000000005"/>
    <n v="9"/>
    <n v="0"/>
    <n v="185.25779999999997"/>
  </r>
  <r>
    <n v="5734"/>
    <x v="2859"/>
    <x v="3"/>
    <x v="222"/>
    <d v="2014-07-03T00:00:00"/>
    <s v="First Class"/>
    <x v="112"/>
    <s v="Dan Reichenbach"/>
    <x v="1"/>
    <s v="United States"/>
    <s v="Milford"/>
    <x v="29"/>
    <n v="6460"/>
    <x v="3"/>
    <s v="OFF-SU-10002537"/>
    <x v="1"/>
    <x v="14"/>
    <s v="Acme Box Cutter Scissors"/>
    <n v="30.69"/>
    <n v="3"/>
    <n v="0"/>
    <n v="7.9794000000000018"/>
  </r>
  <r>
    <n v="5735"/>
    <x v="2859"/>
    <x v="3"/>
    <x v="222"/>
    <d v="2014-07-03T00:00:00"/>
    <s v="First Class"/>
    <x v="112"/>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x v="600"/>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x v="597"/>
    <s v="Mark Van Huff"/>
    <x v="0"/>
    <s v="United States"/>
    <s v="Los Angeles"/>
    <x v="1"/>
    <n v="90049"/>
    <x v="1"/>
    <s v="OFF-PA-10002893"/>
    <x v="1"/>
    <x v="10"/>
    <s v="Wirebound Service Call Books, 5 1/2&quot; x 4&quot;"/>
    <n v="19.36"/>
    <n v="2"/>
    <n v="0"/>
    <n v="9.2927999999999997"/>
  </r>
  <r>
    <n v="5738"/>
    <x v="2861"/>
    <x v="2"/>
    <x v="407"/>
    <d v="2011-01-26T00:00:00"/>
    <s v="Standard Class"/>
    <x v="597"/>
    <s v="Mark Van Huff"/>
    <x v="0"/>
    <s v="United States"/>
    <s v="Los Angeles"/>
    <x v="1"/>
    <n v="90049"/>
    <x v="1"/>
    <s v="FUR-FU-10003194"/>
    <x v="0"/>
    <x v="5"/>
    <s v="Eldon Expressions Desk Accessory, Wood Pencil Holder, Oak"/>
    <n v="19.3"/>
    <n v="2"/>
    <n v="0"/>
    <n v="5.7899999999999991"/>
  </r>
  <r>
    <n v="5739"/>
    <x v="2862"/>
    <x v="3"/>
    <x v="413"/>
    <d v="2014-01-07T00:00:00"/>
    <s v="Standard Class"/>
    <x v="669"/>
    <s v="Becky Pak"/>
    <x v="0"/>
    <s v="United States"/>
    <s v="San Francisco"/>
    <x v="1"/>
    <n v="94109"/>
    <x v="1"/>
    <s v="OFF-BI-10004233"/>
    <x v="1"/>
    <x v="8"/>
    <s v="GBC Pre-Punched Binding Paper, Plastic, White, 8-1/2&quot; x 11&quot;"/>
    <n v="38.376000000000005"/>
    <n v="3"/>
    <n v="0.2"/>
    <n v="13.4316"/>
  </r>
  <r>
    <n v="5740"/>
    <x v="2863"/>
    <x v="3"/>
    <x v="615"/>
    <d v="2014-04-01T00:00:00"/>
    <s v="First Class"/>
    <x v="704"/>
    <s v="Dave Hallsten"/>
    <x v="1"/>
    <s v="United States"/>
    <s v="Fairfield"/>
    <x v="1"/>
    <n v="94533"/>
    <x v="1"/>
    <s v="OFF-PA-10000232"/>
    <x v="1"/>
    <x v="10"/>
    <s v="Xerox 1975"/>
    <n v="12.96"/>
    <n v="2"/>
    <n v="0"/>
    <n v="6.3504000000000005"/>
  </r>
  <r>
    <n v="5741"/>
    <x v="2863"/>
    <x v="3"/>
    <x v="615"/>
    <d v="2014-04-01T00:00:00"/>
    <s v="First Class"/>
    <x v="704"/>
    <s v="Dave Hallsten"/>
    <x v="1"/>
    <s v="United States"/>
    <s v="Fairfield"/>
    <x v="1"/>
    <n v="94533"/>
    <x v="1"/>
    <s v="FUR-FU-10001095"/>
    <x v="0"/>
    <x v="5"/>
    <s v="DAX Black Cherry Wood-Tone Poster Frame"/>
    <n v="26.48"/>
    <n v="1"/>
    <n v="0"/>
    <n v="10.0624"/>
  </r>
  <r>
    <n v="5742"/>
    <x v="2863"/>
    <x v="3"/>
    <x v="615"/>
    <d v="2014-04-01T00:00:00"/>
    <s v="First Class"/>
    <x v="704"/>
    <s v="Dave Hallsten"/>
    <x v="1"/>
    <s v="United States"/>
    <s v="Fairfield"/>
    <x v="1"/>
    <n v="94533"/>
    <x v="1"/>
    <s v="TEC-MA-10004679"/>
    <x v="2"/>
    <x v="15"/>
    <s v="StarTech.com 10/100 VDSL2 Ethernet Extender Kit"/>
    <n v="532.72"/>
    <n v="2"/>
    <n v="0.2"/>
    <n v="53.271999999999991"/>
  </r>
  <r>
    <n v="5743"/>
    <x v="2863"/>
    <x v="3"/>
    <x v="615"/>
    <d v="2014-04-01T00:00:00"/>
    <s v="First Class"/>
    <x v="704"/>
    <s v="Dave Hallsten"/>
    <x v="1"/>
    <s v="United States"/>
    <s v="Fairfield"/>
    <x v="1"/>
    <n v="94533"/>
    <x v="1"/>
    <s v="OFF-PA-10003651"/>
    <x v="1"/>
    <x v="10"/>
    <s v="Xerox 1968"/>
    <n v="26.72"/>
    <n v="4"/>
    <n v="0"/>
    <n v="12.8256"/>
  </r>
  <r>
    <n v="5744"/>
    <x v="2863"/>
    <x v="3"/>
    <x v="615"/>
    <d v="2014-04-01T00:00:00"/>
    <s v="First Class"/>
    <x v="704"/>
    <s v="Dave Hallsten"/>
    <x v="1"/>
    <s v="United States"/>
    <s v="Fairfield"/>
    <x v="1"/>
    <n v="94533"/>
    <x v="1"/>
    <s v="OFF-PA-10000743"/>
    <x v="1"/>
    <x v="10"/>
    <s v="Xerox 1977"/>
    <n v="20.04"/>
    <n v="3"/>
    <n v="0"/>
    <n v="9.6191999999999993"/>
  </r>
  <r>
    <n v="5745"/>
    <x v="2863"/>
    <x v="3"/>
    <x v="615"/>
    <d v="2014-04-01T00:00:00"/>
    <s v="First Class"/>
    <x v="704"/>
    <s v="Dave Hallsten"/>
    <x v="1"/>
    <s v="United States"/>
    <s v="Fairfield"/>
    <x v="1"/>
    <n v="94533"/>
    <x v="1"/>
    <s v="OFF-ST-10002743"/>
    <x v="1"/>
    <x v="4"/>
    <s v="SAFCO Boltless Steel Shelving"/>
    <n v="795.48"/>
    <n v="7"/>
    <n v="0"/>
    <n v="7.9547999999999632"/>
  </r>
  <r>
    <n v="5746"/>
    <x v="2863"/>
    <x v="3"/>
    <x v="615"/>
    <d v="2014-04-01T00:00:00"/>
    <s v="First Class"/>
    <x v="704"/>
    <s v="Dave Hallsten"/>
    <x v="1"/>
    <s v="United States"/>
    <s v="Fairfield"/>
    <x v="1"/>
    <n v="94533"/>
    <x v="1"/>
    <s v="FUR-FU-10003829"/>
    <x v="0"/>
    <x v="5"/>
    <s v="Stackable Trays"/>
    <n v="21.560000000000002"/>
    <n v="7"/>
    <n v="0"/>
    <n v="6.8991999999999987"/>
  </r>
  <r>
    <n v="5747"/>
    <x v="2864"/>
    <x v="0"/>
    <x v="16"/>
    <d v="2013-12-13T00:00:00"/>
    <s v="Standard Class"/>
    <x v="23"/>
    <s v="Lena Hernandez"/>
    <x v="0"/>
    <s v="United States"/>
    <s v="Greenville"/>
    <x v="3"/>
    <n v="27834"/>
    <x v="0"/>
    <s v="TEC-PH-10002496"/>
    <x v="2"/>
    <x v="7"/>
    <s v="Cisco SPA301"/>
    <n v="249.58400000000003"/>
    <n v="2"/>
    <n v="0.2"/>
    <n v="31.197999999999986"/>
  </r>
  <r>
    <n v="5748"/>
    <x v="2864"/>
    <x v="0"/>
    <x v="16"/>
    <d v="2013-12-13T00:00:00"/>
    <s v="Standard Class"/>
    <x v="23"/>
    <s v="Lena Hernandez"/>
    <x v="0"/>
    <s v="United States"/>
    <s v="Greenville"/>
    <x v="3"/>
    <n v="27834"/>
    <x v="0"/>
    <s v="TEC-AC-10002473"/>
    <x v="2"/>
    <x v="11"/>
    <s v="Maxell 4.7GB DVD-R"/>
    <n v="68.111999999999995"/>
    <n v="3"/>
    <n v="0.2"/>
    <n v="17.879399999999997"/>
  </r>
  <r>
    <n v="5749"/>
    <x v="2864"/>
    <x v="0"/>
    <x v="16"/>
    <d v="2013-12-13T00:00:00"/>
    <s v="Standard Class"/>
    <x v="23"/>
    <s v="Lena Hernandez"/>
    <x v="0"/>
    <s v="United States"/>
    <s v="Greenville"/>
    <x v="3"/>
    <n v="27834"/>
    <x v="0"/>
    <s v="TEC-AC-10004877"/>
    <x v="2"/>
    <x v="11"/>
    <s v="Imation 30456 USB Flash Drive 8GB"/>
    <n v="16.560000000000002"/>
    <n v="3"/>
    <n v="0.2"/>
    <n v="-2.4840000000000018"/>
  </r>
  <r>
    <n v="5750"/>
    <x v="2865"/>
    <x v="3"/>
    <x v="551"/>
    <d v="2014-11-23T00:00:00"/>
    <s v="Standard Class"/>
    <x v="54"/>
    <s v="Dave Kipp"/>
    <x v="0"/>
    <s v="United States"/>
    <s v="Long Beach"/>
    <x v="15"/>
    <n v="11561"/>
    <x v="3"/>
    <s v="TEC-PH-10000923"/>
    <x v="2"/>
    <x v="7"/>
    <s v="Belkin SportFit Armband For iPhone 5s/5c, Fuchsia"/>
    <n v="74.95"/>
    <n v="5"/>
    <n v="0"/>
    <n v="36.725500000000004"/>
  </r>
  <r>
    <n v="5751"/>
    <x v="2866"/>
    <x v="2"/>
    <x v="992"/>
    <d v="2011-06-05T00:00:00"/>
    <s v="Standard Class"/>
    <x v="757"/>
    <s v="Shahid Shariari"/>
    <x v="0"/>
    <s v="United States"/>
    <s v="Buffalo Grove"/>
    <x v="10"/>
    <n v="60089"/>
    <x v="2"/>
    <s v="FUR-TA-10001539"/>
    <x v="0"/>
    <x v="3"/>
    <s v="Chromcraft Rectangular Conference Tables"/>
    <n v="355.45499999999998"/>
    <n v="3"/>
    <n v="0.5"/>
    <n v="-184.83660000000003"/>
  </r>
  <r>
    <n v="5752"/>
    <x v="2867"/>
    <x v="0"/>
    <x v="115"/>
    <d v="2013-01-28T00:00:00"/>
    <s v="Standard Class"/>
    <x v="224"/>
    <s v="Frank Preis"/>
    <x v="0"/>
    <s v="United States"/>
    <s v="San Diego"/>
    <x v="1"/>
    <n v="92037"/>
    <x v="1"/>
    <s v="OFF-LA-10003498"/>
    <x v="1"/>
    <x v="2"/>
    <s v="Avery 475"/>
    <n v="44.400000000000006"/>
    <n v="3"/>
    <n v="0"/>
    <n v="22.200000000000003"/>
  </r>
  <r>
    <n v="5753"/>
    <x v="2867"/>
    <x v="0"/>
    <x v="115"/>
    <d v="2013-01-28T00:00:00"/>
    <s v="Standard Class"/>
    <x v="224"/>
    <s v="Frank Preis"/>
    <x v="0"/>
    <s v="United States"/>
    <s v="San Diego"/>
    <x v="1"/>
    <n v="92037"/>
    <x v="1"/>
    <s v="OFF-LA-10004484"/>
    <x v="1"/>
    <x v="2"/>
    <s v="Avery 476"/>
    <n v="20.65"/>
    <n v="5"/>
    <n v="0"/>
    <n v="9.4989999999999988"/>
  </r>
  <r>
    <n v="5754"/>
    <x v="2868"/>
    <x v="0"/>
    <x v="1066"/>
    <d v="2013-02-10T00:00:00"/>
    <s v="Standard Class"/>
    <x v="702"/>
    <s v="Liz Carlisle"/>
    <x v="0"/>
    <s v="United States"/>
    <s v="Richmond"/>
    <x v="0"/>
    <n v="40475"/>
    <x v="0"/>
    <s v="FUR-CH-10000015"/>
    <x v="0"/>
    <x v="1"/>
    <s v="Hon Multipurpose Stacking Arm Chairs"/>
    <n v="866.4"/>
    <n v="4"/>
    <n v="0"/>
    <n v="225.26400000000001"/>
  </r>
  <r>
    <n v="5755"/>
    <x v="2869"/>
    <x v="1"/>
    <x v="368"/>
    <d v="2012-04-03T00:00:00"/>
    <s v="Second Class"/>
    <x v="238"/>
    <s v="Alan Shonely"/>
    <x v="0"/>
    <s v="United States"/>
    <s v="Springfield"/>
    <x v="17"/>
    <n v="22153"/>
    <x v="0"/>
    <s v="OFF-AR-10003732"/>
    <x v="1"/>
    <x v="6"/>
    <s v="Newell 333"/>
    <n v="5.56"/>
    <n v="2"/>
    <n v="0"/>
    <n v="1.4455999999999998"/>
  </r>
  <r>
    <n v="5756"/>
    <x v="2870"/>
    <x v="2"/>
    <x v="1005"/>
    <d v="2011-10-18T00:00:00"/>
    <s v="Standard Class"/>
    <x v="643"/>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x v="643"/>
    <s v="Hunter Glantz"/>
    <x v="0"/>
    <s v="United States"/>
    <s v="Fort Worth"/>
    <x v="5"/>
    <n v="76106"/>
    <x v="2"/>
    <s v="TEC-CO-10002095"/>
    <x v="2"/>
    <x v="16"/>
    <s v="Hewlett Packard 610 Color Digital Copier / Printer"/>
    <n v="1999.96"/>
    <n v="5"/>
    <n v="0.2"/>
    <n v="624.98749999999995"/>
  </r>
  <r>
    <n v="5758"/>
    <x v="2871"/>
    <x v="1"/>
    <x v="1067"/>
    <d v="2012-08-16T00:00:00"/>
    <s v="Standard Class"/>
    <x v="768"/>
    <s v="Barry Weirich"/>
    <x v="0"/>
    <s v="United States"/>
    <s v="Raleigh"/>
    <x v="3"/>
    <n v="27604"/>
    <x v="0"/>
    <s v="FUR-FU-10004270"/>
    <x v="0"/>
    <x v="5"/>
    <s v="Executive Impressions 13&quot; Clairmont Wall Clock"/>
    <n v="46.152000000000001"/>
    <n v="3"/>
    <n v="0.2"/>
    <n v="12.114900000000002"/>
  </r>
  <r>
    <n v="5759"/>
    <x v="2872"/>
    <x v="1"/>
    <x v="6"/>
    <d v="2012-11-23T00:00:00"/>
    <s v="First Class"/>
    <x v="3"/>
    <s v="Brosina Hoffman"/>
    <x v="0"/>
    <s v="United States"/>
    <s v="Hialeah"/>
    <x v="2"/>
    <n v="33012"/>
    <x v="0"/>
    <s v="TEC-MA-10000423"/>
    <x v="2"/>
    <x v="15"/>
    <s v="Texas Instruments TI-34 Scientific Calculator"/>
    <n v="32.984999999999999"/>
    <n v="3"/>
    <n v="0.5"/>
    <n v="-1.9791000000000025"/>
  </r>
  <r>
    <n v="5760"/>
    <x v="2873"/>
    <x v="0"/>
    <x v="945"/>
    <d v="2013-12-31T00:00:00"/>
    <s v="Same Day"/>
    <x v="655"/>
    <s v="Julie Prescott"/>
    <x v="2"/>
    <s v="United States"/>
    <s v="Los Angeles"/>
    <x v="1"/>
    <n v="90032"/>
    <x v="1"/>
    <s v="OFF-ST-10001526"/>
    <x v="1"/>
    <x v="4"/>
    <s v="Iceberg Mobile Mega Data/Printer Cart "/>
    <n v="481.32"/>
    <n v="4"/>
    <n v="0"/>
    <n v="125.14319999999998"/>
  </r>
  <r>
    <n v="5761"/>
    <x v="2873"/>
    <x v="0"/>
    <x v="945"/>
    <d v="2013-12-31T00:00:00"/>
    <s v="Same Day"/>
    <x v="655"/>
    <s v="Julie Prescott"/>
    <x v="2"/>
    <s v="United States"/>
    <s v="Los Angeles"/>
    <x v="1"/>
    <n v="90032"/>
    <x v="1"/>
    <s v="OFF-BI-10002194"/>
    <x v="1"/>
    <x v="8"/>
    <s v="Cardinal Hold-It CD Pocket"/>
    <n v="6.3840000000000003"/>
    <n v="1"/>
    <n v="0.2"/>
    <n v="2.1546000000000003"/>
  </r>
  <r>
    <n v="5762"/>
    <x v="2874"/>
    <x v="3"/>
    <x v="801"/>
    <d v="2014-08-16T00:00:00"/>
    <s v="First Class"/>
    <x v="594"/>
    <s v="Justin MacKendrick"/>
    <x v="0"/>
    <s v="United States"/>
    <s v="Lake Forest"/>
    <x v="1"/>
    <n v="92630"/>
    <x v="1"/>
    <s v="OFF-AP-10000828"/>
    <x v="1"/>
    <x v="9"/>
    <s v="Avanti 4.4 Cu. Ft. Refrigerator"/>
    <n v="542.93999999999994"/>
    <n v="3"/>
    <n v="0"/>
    <n v="152.02319999999997"/>
  </r>
  <r>
    <n v="5763"/>
    <x v="2874"/>
    <x v="3"/>
    <x v="801"/>
    <d v="2014-08-16T00:00:00"/>
    <s v="First Class"/>
    <x v="594"/>
    <s v="Justin MacKendrick"/>
    <x v="0"/>
    <s v="United States"/>
    <s v="Lake Forest"/>
    <x v="1"/>
    <n v="92630"/>
    <x v="1"/>
    <s v="FUR-FU-10001473"/>
    <x v="0"/>
    <x v="5"/>
    <s v="DAX Wood Document Frame"/>
    <n v="54.92"/>
    <n v="4"/>
    <n v="0"/>
    <n v="19.7712"/>
  </r>
  <r>
    <n v="5764"/>
    <x v="2875"/>
    <x v="1"/>
    <x v="502"/>
    <d v="2012-11-05T00:00:00"/>
    <s v="First Class"/>
    <x v="92"/>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x v="430"/>
    <s v="Matt Collins"/>
    <x v="0"/>
    <s v="United States"/>
    <s v="Seattle"/>
    <x v="4"/>
    <n v="98103"/>
    <x v="1"/>
    <s v="OFF-ST-10003994"/>
    <x v="1"/>
    <x v="4"/>
    <s v="Belkin 19&quot; Center-Weighted Shelf, Gray"/>
    <n v="353.88"/>
    <n v="6"/>
    <n v="0"/>
    <n v="17.693999999999988"/>
  </r>
  <r>
    <n v="5766"/>
    <x v="2877"/>
    <x v="2"/>
    <x v="1068"/>
    <d v="2011-11-14T00:00:00"/>
    <s v="Standard Class"/>
    <x v="12"/>
    <s v="Emily Burns"/>
    <x v="0"/>
    <s v="United States"/>
    <s v="Redding"/>
    <x v="1"/>
    <n v="96003"/>
    <x v="1"/>
    <s v="TEC-PH-10004447"/>
    <x v="2"/>
    <x v="7"/>
    <s v="Toshiba IPT2010-SD IP Telephone"/>
    <n v="333.57600000000002"/>
    <n v="3"/>
    <n v="0.2"/>
    <n v="25.018199999999993"/>
  </r>
  <r>
    <n v="5767"/>
    <x v="2878"/>
    <x v="0"/>
    <x v="750"/>
    <d v="2013-10-16T00:00:00"/>
    <s v="Standard Class"/>
    <x v="327"/>
    <s v="Peter McVee"/>
    <x v="2"/>
    <s v="United States"/>
    <s v="San Antonio"/>
    <x v="5"/>
    <n v="78207"/>
    <x v="2"/>
    <s v="OFF-LA-10004545"/>
    <x v="1"/>
    <x v="2"/>
    <s v="Avery 50"/>
    <n v="60.144000000000005"/>
    <n v="6"/>
    <n v="0.2"/>
    <n v="20.298599999999993"/>
  </r>
  <r>
    <n v="5768"/>
    <x v="2879"/>
    <x v="3"/>
    <x v="565"/>
    <d v="2014-09-13T00:00:00"/>
    <s v="Second Class"/>
    <x v="753"/>
    <s v="Alex Russell"/>
    <x v="1"/>
    <s v="United States"/>
    <s v="Houston"/>
    <x v="5"/>
    <n v="77070"/>
    <x v="2"/>
    <s v="TEC-AC-10003116"/>
    <x v="2"/>
    <x v="11"/>
    <s v="Memorex Froggy Flash Drive 8 GB"/>
    <n v="85.2"/>
    <n v="6"/>
    <n v="0.2"/>
    <n v="20.234999999999996"/>
  </r>
  <r>
    <n v="5769"/>
    <x v="2880"/>
    <x v="1"/>
    <x v="1069"/>
    <d v="2012-03-01T00:00:00"/>
    <s v="Standard Class"/>
    <x v="286"/>
    <s v="Sung Shariari"/>
    <x v="0"/>
    <s v="United States"/>
    <s v="Leominster"/>
    <x v="31"/>
    <n v="1453"/>
    <x v="3"/>
    <s v="OFF-LA-10001641"/>
    <x v="1"/>
    <x v="2"/>
    <s v="Avery 518"/>
    <n v="3.15"/>
    <n v="1"/>
    <n v="0"/>
    <n v="1.512"/>
  </r>
  <r>
    <n v="5770"/>
    <x v="2880"/>
    <x v="1"/>
    <x v="1069"/>
    <d v="2012-03-01T00:00:00"/>
    <s v="Standard Class"/>
    <x v="286"/>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x v="464"/>
    <s v="Shaun Chance"/>
    <x v="1"/>
    <s v="United States"/>
    <s v="Los Angeles"/>
    <x v="1"/>
    <n v="90032"/>
    <x v="1"/>
    <s v="FUR-FU-10000010"/>
    <x v="0"/>
    <x v="5"/>
    <s v="DAX Value U-Channel Document Frames, Easel Back"/>
    <n v="14.91"/>
    <n v="3"/>
    <n v="0"/>
    <n v="4.6220999999999997"/>
  </r>
  <r>
    <n v="5772"/>
    <x v="2881"/>
    <x v="1"/>
    <x v="496"/>
    <d v="2012-09-28T00:00:00"/>
    <s v="Standard Class"/>
    <x v="464"/>
    <s v="Shaun Chance"/>
    <x v="1"/>
    <s v="United States"/>
    <s v="Los Angeles"/>
    <x v="1"/>
    <n v="90032"/>
    <x v="1"/>
    <s v="OFF-AP-10002651"/>
    <x v="1"/>
    <x v="9"/>
    <s v="Hoover Upright Vacuum With Dirt Cup"/>
    <n v="1158.1199999999999"/>
    <n v="4"/>
    <n v="0"/>
    <n v="335.85479999999984"/>
  </r>
  <r>
    <n v="5773"/>
    <x v="2882"/>
    <x v="1"/>
    <x v="650"/>
    <d v="2012-12-01T00:00:00"/>
    <s v="Standard Class"/>
    <x v="105"/>
    <s v="Erin Ashbrook"/>
    <x v="1"/>
    <s v="United States"/>
    <s v="Springfield"/>
    <x v="25"/>
    <n v="65807"/>
    <x v="2"/>
    <s v="TEC-CO-10002313"/>
    <x v="2"/>
    <x v="16"/>
    <s v="Canon PC1080F Personal Copier"/>
    <n v="599.99"/>
    <n v="1"/>
    <n v="0"/>
    <n v="233.99610000000001"/>
  </r>
  <r>
    <n v="5774"/>
    <x v="2883"/>
    <x v="0"/>
    <x v="1070"/>
    <d v="2013-09-07T00:00:00"/>
    <s v="Standard Class"/>
    <x v="236"/>
    <s v="Theone Pippenger"/>
    <x v="0"/>
    <s v="United States"/>
    <s v="Waco"/>
    <x v="5"/>
    <n v="76706"/>
    <x v="2"/>
    <s v="OFF-ST-10001580"/>
    <x v="1"/>
    <x v="4"/>
    <s v="Super Decoflex Portable Personal File"/>
    <n v="23.968000000000004"/>
    <n v="2"/>
    <n v="0.2"/>
    <n v="2.3967999999999989"/>
  </r>
  <r>
    <n v="5775"/>
    <x v="2884"/>
    <x v="0"/>
    <x v="408"/>
    <d v="2013-04-17T00:00:00"/>
    <s v="Standard Class"/>
    <x v="443"/>
    <s v="Beth Paige"/>
    <x v="0"/>
    <s v="United States"/>
    <s v="Los Angeles"/>
    <x v="1"/>
    <n v="90036"/>
    <x v="1"/>
    <s v="FUR-CH-10001545"/>
    <x v="0"/>
    <x v="1"/>
    <s v="Hon Comfortask Task/Swivel Chairs"/>
    <n v="638.28800000000012"/>
    <n v="7"/>
    <n v="0.2"/>
    <n v="-31.914400000000015"/>
  </r>
  <r>
    <n v="5776"/>
    <x v="2884"/>
    <x v="0"/>
    <x v="408"/>
    <d v="2013-04-17T00:00:00"/>
    <s v="Standard Class"/>
    <x v="443"/>
    <s v="Beth Paige"/>
    <x v="0"/>
    <s v="United States"/>
    <s v="Los Angeles"/>
    <x v="1"/>
    <n v="90036"/>
    <x v="1"/>
    <s v="OFF-BI-10004826"/>
    <x v="1"/>
    <x v="8"/>
    <s v="JM Magazine Binder"/>
    <n v="13.208000000000002"/>
    <n v="1"/>
    <n v="0.2"/>
    <n v="4.6228000000000007"/>
  </r>
  <r>
    <n v="5777"/>
    <x v="2885"/>
    <x v="0"/>
    <x v="429"/>
    <d v="2013-12-09T00:00:00"/>
    <s v="Standard Class"/>
    <x v="215"/>
    <s v="Liz MacKendrick"/>
    <x v="0"/>
    <s v="United States"/>
    <s v="Auburn"/>
    <x v="15"/>
    <n v="13021"/>
    <x v="3"/>
    <s v="OFF-BI-10000301"/>
    <x v="1"/>
    <x v="8"/>
    <s v="GBC Instant Report Kit"/>
    <n v="15.528"/>
    <n v="3"/>
    <n v="0.2"/>
    <n v="5.8230000000000004"/>
  </r>
  <r>
    <n v="5778"/>
    <x v="2886"/>
    <x v="0"/>
    <x v="429"/>
    <d v="2013-12-10T00:00:00"/>
    <s v="Standard Class"/>
    <x v="446"/>
    <s v="Kean Takahito"/>
    <x v="0"/>
    <s v="United States"/>
    <s v="San Francisco"/>
    <x v="1"/>
    <n v="94109"/>
    <x v="1"/>
    <s v="OFF-PA-10000994"/>
    <x v="1"/>
    <x v="10"/>
    <s v="Xerox 1915"/>
    <n v="104.85"/>
    <n v="1"/>
    <n v="0"/>
    <n v="50.327999999999996"/>
  </r>
  <r>
    <n v="5779"/>
    <x v="2887"/>
    <x v="2"/>
    <x v="7"/>
    <d v="2011-11-18T00:00:00"/>
    <s v="Standard Class"/>
    <x v="275"/>
    <s v="Arthur Prichep"/>
    <x v="0"/>
    <s v="United States"/>
    <s v="Los Angeles"/>
    <x v="1"/>
    <n v="90008"/>
    <x v="1"/>
    <s v="OFF-AR-10003156"/>
    <x v="1"/>
    <x v="6"/>
    <s v="50 Colored Long Pencils"/>
    <n v="30.48"/>
    <n v="3"/>
    <n v="0"/>
    <n v="7.9248000000000012"/>
  </r>
  <r>
    <n v="5780"/>
    <x v="2887"/>
    <x v="2"/>
    <x v="7"/>
    <d v="2011-11-18T00:00:00"/>
    <s v="Standard Class"/>
    <x v="275"/>
    <s v="Arthur Prichep"/>
    <x v="0"/>
    <s v="United States"/>
    <s v="Los Angeles"/>
    <x v="1"/>
    <n v="90008"/>
    <x v="1"/>
    <s v="FUR-CH-10000988"/>
    <x v="0"/>
    <x v="1"/>
    <s v="Hon Olson Stacker Stools"/>
    <n v="112.64800000000001"/>
    <n v="1"/>
    <n v="0.2"/>
    <n v="11.264799999999997"/>
  </r>
  <r>
    <n v="5781"/>
    <x v="2888"/>
    <x v="1"/>
    <x v="788"/>
    <d v="2012-04-09T00:00:00"/>
    <s v="Standard Class"/>
    <x v="479"/>
    <s v="John Dryer"/>
    <x v="0"/>
    <s v="United States"/>
    <s v="Los Angeles"/>
    <x v="1"/>
    <n v="90049"/>
    <x v="1"/>
    <s v="TEC-MA-10003329"/>
    <x v="2"/>
    <x v="15"/>
    <s v="Vtech AT&amp;T CL2940 Corded Speakerphone, Black"/>
    <n v="71.975999999999999"/>
    <n v="3"/>
    <n v="0.2"/>
    <n v="24.291899999999998"/>
  </r>
  <r>
    <n v="5782"/>
    <x v="2889"/>
    <x v="1"/>
    <x v="295"/>
    <d v="2012-12-16T00:00:00"/>
    <s v="Second Class"/>
    <x v="190"/>
    <s v="Xylona Preis"/>
    <x v="0"/>
    <s v="United States"/>
    <s v="Chico"/>
    <x v="1"/>
    <n v="95928"/>
    <x v="1"/>
    <s v="OFF-AR-10001547"/>
    <x v="1"/>
    <x v="6"/>
    <s v="Newell 311"/>
    <n v="2.21"/>
    <n v="1"/>
    <n v="0"/>
    <n v="0.59670000000000001"/>
  </r>
  <r>
    <n v="5783"/>
    <x v="2889"/>
    <x v="1"/>
    <x v="295"/>
    <d v="2012-12-16T00:00:00"/>
    <s v="Second Class"/>
    <x v="190"/>
    <s v="Xylona Preis"/>
    <x v="0"/>
    <s v="United States"/>
    <s v="Chico"/>
    <x v="1"/>
    <n v="95928"/>
    <x v="1"/>
    <s v="OFF-EN-10003072"/>
    <x v="1"/>
    <x v="12"/>
    <s v="Peel &amp; Seel Envelopes"/>
    <n v="15.52"/>
    <n v="4"/>
    <n v="0"/>
    <n v="7.4496000000000002"/>
  </r>
  <r>
    <n v="5784"/>
    <x v="2889"/>
    <x v="1"/>
    <x v="295"/>
    <d v="2012-12-16T00:00:00"/>
    <s v="Second Class"/>
    <x v="190"/>
    <s v="Xylona Preis"/>
    <x v="0"/>
    <s v="United States"/>
    <s v="Chico"/>
    <x v="1"/>
    <n v="95928"/>
    <x v="1"/>
    <s v="OFF-PA-10000726"/>
    <x v="1"/>
    <x v="10"/>
    <s v="Black Print Carbonless Snap-Off Rapid Letter, 8 1/2&quot; x 7&quot;"/>
    <n v="36.44"/>
    <n v="4"/>
    <n v="0"/>
    <n v="16.397999999999996"/>
  </r>
  <r>
    <n v="5785"/>
    <x v="2890"/>
    <x v="3"/>
    <x v="280"/>
    <d v="2014-10-09T00:00:00"/>
    <s v="Standard Class"/>
    <x v="765"/>
    <s v="Juliana Krohn"/>
    <x v="0"/>
    <s v="United States"/>
    <s v="Springfield"/>
    <x v="21"/>
    <n v="97477"/>
    <x v="1"/>
    <s v="FUR-BO-10001972"/>
    <x v="0"/>
    <x v="0"/>
    <s v="O'Sullivan 4-Shelf Bookcase in Odessa Pine"/>
    <n v="217.76400000000001"/>
    <n v="6"/>
    <n v="0.7"/>
    <n v="-384.71640000000002"/>
  </r>
  <r>
    <n v="5786"/>
    <x v="2890"/>
    <x v="3"/>
    <x v="280"/>
    <d v="2014-10-09T00:00:00"/>
    <s v="Standard Class"/>
    <x v="765"/>
    <s v="Juliana Krohn"/>
    <x v="0"/>
    <s v="United States"/>
    <s v="Springfield"/>
    <x v="21"/>
    <n v="97477"/>
    <x v="1"/>
    <s v="OFF-SU-10004664"/>
    <x v="1"/>
    <x v="14"/>
    <s v="Acme Softgrip Scissors"/>
    <n v="39.072000000000003"/>
    <n v="6"/>
    <n v="0.2"/>
    <n v="4.3955999999999982"/>
  </r>
  <r>
    <n v="5787"/>
    <x v="2890"/>
    <x v="3"/>
    <x v="280"/>
    <d v="2014-10-09T00:00:00"/>
    <s v="Standard Class"/>
    <x v="765"/>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x v="765"/>
    <s v="Juliana Krohn"/>
    <x v="0"/>
    <s v="United States"/>
    <s v="Springfield"/>
    <x v="21"/>
    <n v="97477"/>
    <x v="1"/>
    <s v="OFF-AR-10003727"/>
    <x v="1"/>
    <x v="6"/>
    <s v="Berol Giant Pencil Sharpener"/>
    <n v="95.143999999999991"/>
    <n v="7"/>
    <n v="0.2"/>
    <n v="10.703699999999987"/>
  </r>
  <r>
    <n v="5789"/>
    <x v="2891"/>
    <x v="3"/>
    <x v="318"/>
    <d v="2014-04-15T00:00:00"/>
    <s v="Second Class"/>
    <x v="769"/>
    <s v="Mitch Gastineau"/>
    <x v="1"/>
    <s v="United States"/>
    <s v="Jacksonville"/>
    <x v="2"/>
    <n v="32216"/>
    <x v="0"/>
    <s v="FUR-FU-10003829"/>
    <x v="0"/>
    <x v="5"/>
    <s v="Stackable Trays"/>
    <n v="12.320000000000002"/>
    <n v="5"/>
    <n v="0.2"/>
    <n v="1.8479999999999985"/>
  </r>
  <r>
    <n v="5790"/>
    <x v="2891"/>
    <x v="3"/>
    <x v="318"/>
    <d v="2014-04-15T00:00:00"/>
    <s v="Second Class"/>
    <x v="769"/>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x v="310"/>
    <s v="Patrick Gardner"/>
    <x v="0"/>
    <s v="United States"/>
    <s v="Bakersfield"/>
    <x v="1"/>
    <n v="93309"/>
    <x v="1"/>
    <s v="OFF-FA-10002280"/>
    <x v="1"/>
    <x v="13"/>
    <s v="Advantus Plastic Paper Clips"/>
    <n v="35"/>
    <n v="7"/>
    <n v="0"/>
    <n v="16.8"/>
  </r>
  <r>
    <n v="5792"/>
    <x v="2892"/>
    <x v="3"/>
    <x v="365"/>
    <d v="2014-10-03T00:00:00"/>
    <s v="First Class"/>
    <x v="310"/>
    <s v="Patrick Gardner"/>
    <x v="0"/>
    <s v="United States"/>
    <s v="Bakersfield"/>
    <x v="1"/>
    <n v="93309"/>
    <x v="1"/>
    <s v="FUR-CH-10002961"/>
    <x v="0"/>
    <x v="1"/>
    <s v="Leather Task Chair, Black"/>
    <n v="72.784000000000006"/>
    <n v="1"/>
    <n v="0.2"/>
    <n v="0"/>
  </r>
  <r>
    <n v="5793"/>
    <x v="2892"/>
    <x v="3"/>
    <x v="365"/>
    <d v="2014-10-03T00:00:00"/>
    <s v="First Class"/>
    <x v="31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x v="310"/>
    <s v="Patrick Gardner"/>
    <x v="0"/>
    <s v="United States"/>
    <s v="Bakersfield"/>
    <x v="1"/>
    <n v="93309"/>
    <x v="1"/>
    <s v="FUR-FU-10004848"/>
    <x v="0"/>
    <x v="5"/>
    <s v="Howard Miller 13-3/4&quot; Diameter Brushed Chrome Round Wall Clock"/>
    <n v="51.75"/>
    <n v="1"/>
    <n v="0"/>
    <n v="15.524999999999999"/>
  </r>
  <r>
    <n v="5795"/>
    <x v="2892"/>
    <x v="3"/>
    <x v="365"/>
    <d v="2014-10-03T00:00:00"/>
    <s v="First Class"/>
    <x v="310"/>
    <s v="Patrick Gardner"/>
    <x v="0"/>
    <s v="United States"/>
    <s v="Bakersfield"/>
    <x v="1"/>
    <n v="93309"/>
    <x v="1"/>
    <s v="OFF-BI-10003364"/>
    <x v="1"/>
    <x v="8"/>
    <s v="Binding Machine Supplies"/>
    <n v="46.672000000000004"/>
    <n v="2"/>
    <n v="0.2"/>
    <n v="16.3352"/>
  </r>
  <r>
    <n v="5796"/>
    <x v="2893"/>
    <x v="2"/>
    <x v="411"/>
    <d v="2011-10-03T00:00:00"/>
    <s v="Second Class"/>
    <x v="436"/>
    <s v="Lisa DeCherney"/>
    <x v="0"/>
    <s v="United States"/>
    <s v="New York City"/>
    <x v="15"/>
    <n v="10011"/>
    <x v="3"/>
    <s v="OFF-ST-10002615"/>
    <x v="1"/>
    <x v="4"/>
    <s v="Dual Level, Single-Width Filing Carts"/>
    <n v="1395.54"/>
    <n v="9"/>
    <n v="0"/>
    <n v="362.84040000000005"/>
  </r>
  <r>
    <n v="5797"/>
    <x v="2893"/>
    <x v="2"/>
    <x v="411"/>
    <d v="2011-10-03T00:00:00"/>
    <s v="Second Class"/>
    <x v="436"/>
    <s v="Lisa DeCherney"/>
    <x v="0"/>
    <s v="United States"/>
    <s v="New York City"/>
    <x v="15"/>
    <n v="10011"/>
    <x v="3"/>
    <s v="FUR-FU-10000521"/>
    <x v="0"/>
    <x v="5"/>
    <s v="Seth Thomas 14&quot; Putty-Colored Wall Clock"/>
    <n v="117.36"/>
    <n v="4"/>
    <n v="0"/>
    <n v="36.381599999999992"/>
  </r>
  <r>
    <n v="5798"/>
    <x v="2893"/>
    <x v="2"/>
    <x v="411"/>
    <d v="2011-10-03T00:00:00"/>
    <s v="Second Class"/>
    <x v="436"/>
    <s v="Lisa DeCherney"/>
    <x v="0"/>
    <s v="United States"/>
    <s v="New York City"/>
    <x v="15"/>
    <n v="10011"/>
    <x v="3"/>
    <s v="OFF-LA-10000121"/>
    <x v="1"/>
    <x v="2"/>
    <s v="Avery 48"/>
    <n v="18.899999999999999"/>
    <n v="3"/>
    <n v="0"/>
    <n v="8.6939999999999991"/>
  </r>
  <r>
    <n v="5799"/>
    <x v="2893"/>
    <x v="2"/>
    <x v="411"/>
    <d v="2011-10-03T00:00:00"/>
    <s v="Second Class"/>
    <x v="436"/>
    <s v="Lisa DeCherney"/>
    <x v="0"/>
    <s v="United States"/>
    <s v="New York City"/>
    <x v="15"/>
    <n v="10011"/>
    <x v="3"/>
    <s v="OFF-PA-10001289"/>
    <x v="1"/>
    <x v="10"/>
    <s v="White Computer Printout Paper by Universal"/>
    <n v="77.52"/>
    <n v="2"/>
    <n v="0"/>
    <n v="37.9848"/>
  </r>
  <r>
    <n v="5800"/>
    <x v="2894"/>
    <x v="2"/>
    <x v="1071"/>
    <d v="2011-08-25T00:00:00"/>
    <s v="Second Class"/>
    <x v="257"/>
    <s v="Craig Reiter"/>
    <x v="0"/>
    <s v="United States"/>
    <s v="Chicago"/>
    <x v="10"/>
    <n v="60610"/>
    <x v="2"/>
    <s v="FUR-CH-10004495"/>
    <x v="0"/>
    <x v="1"/>
    <s v="Global Leather and Oak Executive Chair, Black"/>
    <n v="421.37200000000001"/>
    <n v="2"/>
    <n v="0.3"/>
    <n v="-6.0196000000000538"/>
  </r>
  <r>
    <n v="5801"/>
    <x v="2895"/>
    <x v="2"/>
    <x v="384"/>
    <d v="2011-07-14T00:00:00"/>
    <s v="First Class"/>
    <x v="438"/>
    <s v="Michael Nguyen"/>
    <x v="0"/>
    <s v="United States"/>
    <s v="El Paso"/>
    <x v="5"/>
    <n v="79907"/>
    <x v="2"/>
    <s v="TEC-PH-10000895"/>
    <x v="2"/>
    <x v="7"/>
    <s v="Polycom VVX 310 VoIP phone"/>
    <n v="575.96800000000007"/>
    <n v="4"/>
    <n v="0.2"/>
    <n v="43.197600000000023"/>
  </r>
  <r>
    <n v="5802"/>
    <x v="2895"/>
    <x v="2"/>
    <x v="384"/>
    <d v="2011-07-14T00:00:00"/>
    <s v="First Class"/>
    <x v="438"/>
    <s v="Michael Nguyen"/>
    <x v="0"/>
    <s v="United States"/>
    <s v="El Paso"/>
    <x v="5"/>
    <n v="79907"/>
    <x v="2"/>
    <s v="OFF-PA-10000552"/>
    <x v="1"/>
    <x v="10"/>
    <s v="Xerox 200"/>
    <n v="10.368000000000002"/>
    <n v="2"/>
    <n v="0.2"/>
    <n v="3.6288"/>
  </r>
  <r>
    <n v="5803"/>
    <x v="2896"/>
    <x v="1"/>
    <x v="204"/>
    <d v="2012-03-24T00:00:00"/>
    <s v="First Class"/>
    <x v="76"/>
    <s v="Ruben Dartt"/>
    <x v="0"/>
    <s v="United States"/>
    <s v="Thousand Oaks"/>
    <x v="1"/>
    <n v="91360"/>
    <x v="1"/>
    <s v="TEC-PH-10000376"/>
    <x v="2"/>
    <x v="7"/>
    <s v="Square Credit Card Reader"/>
    <n v="15.984000000000002"/>
    <n v="2"/>
    <n v="0.2"/>
    <n v="1.1988000000000003"/>
  </r>
  <r>
    <n v="5804"/>
    <x v="2897"/>
    <x v="3"/>
    <x v="605"/>
    <d v="2014-05-20T00:00:00"/>
    <s v="Standard Class"/>
    <x v="655"/>
    <s v="Julie Prescott"/>
    <x v="2"/>
    <s v="United States"/>
    <s v="Springfield"/>
    <x v="24"/>
    <n v="45503"/>
    <x v="3"/>
    <s v="OFF-AR-10003504"/>
    <x v="1"/>
    <x v="6"/>
    <s v="Newell 347"/>
    <n v="10.272000000000002"/>
    <n v="3"/>
    <n v="0.2"/>
    <n v="1.1555999999999984"/>
  </r>
  <r>
    <n v="5805"/>
    <x v="2898"/>
    <x v="3"/>
    <x v="38"/>
    <d v="2014-11-20T00:00:00"/>
    <s v="Standard Class"/>
    <x v="722"/>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x v="722"/>
    <s v="Katrina Edelman"/>
    <x v="1"/>
    <s v="United States"/>
    <s v="Dallas"/>
    <x v="5"/>
    <n v="75220"/>
    <x v="2"/>
    <s v="FUR-BO-10003441"/>
    <x v="0"/>
    <x v="0"/>
    <s v="Bush Westfield Collection Bookcases, Fully Assembled"/>
    <n v="205.99919999999997"/>
    <n v="3"/>
    <n v="0.32"/>
    <n v="-27.264600000000016"/>
  </r>
  <r>
    <n v="5807"/>
    <x v="2899"/>
    <x v="0"/>
    <x v="913"/>
    <d v="2013-09-08T00:00:00"/>
    <s v="Second Class"/>
    <x v="111"/>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x v="111"/>
    <s v="Delfina Latchford"/>
    <x v="0"/>
    <s v="United States"/>
    <s v="Knoxville"/>
    <x v="18"/>
    <n v="37918"/>
    <x v="0"/>
    <s v="OFF-AP-10001205"/>
    <x v="1"/>
    <x v="9"/>
    <s v="Belkin 5 Outlet SurgeMaster Power Centers"/>
    <n v="87.168000000000006"/>
    <n v="2"/>
    <n v="0.2"/>
    <n v="8.7168000000000063"/>
  </r>
  <r>
    <n v="5809"/>
    <x v="2899"/>
    <x v="0"/>
    <x v="913"/>
    <d v="2013-09-08T00:00:00"/>
    <s v="Second Class"/>
    <x v="111"/>
    <s v="Delfina Latchford"/>
    <x v="0"/>
    <s v="United States"/>
    <s v="Knoxville"/>
    <x v="18"/>
    <n v="37918"/>
    <x v="0"/>
    <s v="OFF-AR-10002987"/>
    <x v="1"/>
    <x v="6"/>
    <s v="Prismacolor Color Pencil Set"/>
    <n v="31.744"/>
    <n v="2"/>
    <n v="0.2"/>
    <n v="8.3328000000000024"/>
  </r>
  <r>
    <n v="5810"/>
    <x v="2900"/>
    <x v="0"/>
    <x v="1072"/>
    <d v="2013-02-11T00:00:00"/>
    <s v="Standard Class"/>
    <x v="208"/>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x v="251"/>
    <s v="Justin Deggeller"/>
    <x v="1"/>
    <s v="United States"/>
    <s v="San Diego"/>
    <x v="1"/>
    <n v="92037"/>
    <x v="1"/>
    <s v="OFF-PA-10003127"/>
    <x v="1"/>
    <x v="10"/>
    <s v="Staples"/>
    <n v="105.52"/>
    <n v="4"/>
    <n v="0"/>
    <n v="48.539199999999994"/>
  </r>
  <r>
    <n v="5812"/>
    <x v="2901"/>
    <x v="1"/>
    <x v="204"/>
    <d v="2012-03-26T00:00:00"/>
    <s v="Standard Class"/>
    <x v="251"/>
    <s v="Justin Deggeller"/>
    <x v="1"/>
    <s v="United States"/>
    <s v="San Diego"/>
    <x v="1"/>
    <n v="92037"/>
    <x v="1"/>
    <s v="FUR-FU-10000747"/>
    <x v="0"/>
    <x v="5"/>
    <s v="Tenex B1-RE Series Chair Mats for Low Pile Carpets"/>
    <n v="91.96"/>
    <n v="2"/>
    <n v="0"/>
    <n v="15.633199999999988"/>
  </r>
  <r>
    <n v="5813"/>
    <x v="2901"/>
    <x v="1"/>
    <x v="204"/>
    <d v="2012-03-26T00:00:00"/>
    <s v="Standard Class"/>
    <x v="251"/>
    <s v="Justin Deggeller"/>
    <x v="1"/>
    <s v="United States"/>
    <s v="San Diego"/>
    <x v="1"/>
    <n v="92037"/>
    <x v="1"/>
    <s v="TEC-PH-10001795"/>
    <x v="2"/>
    <x v="7"/>
    <s v="ClearOne CHATAttach 160 - speaker phone"/>
    <n v="1487.9760000000001"/>
    <n v="3"/>
    <n v="0.2"/>
    <n v="185.99699999999984"/>
  </r>
  <r>
    <n v="5814"/>
    <x v="2902"/>
    <x v="1"/>
    <x v="740"/>
    <d v="2012-07-03T00:00:00"/>
    <s v="First Class"/>
    <x v="256"/>
    <s v="Steven Roelle"/>
    <x v="2"/>
    <s v="United States"/>
    <s v="New York City"/>
    <x v="15"/>
    <n v="10024"/>
    <x v="3"/>
    <s v="OFF-PA-10003797"/>
    <x v="1"/>
    <x v="10"/>
    <s v="Xerox 209"/>
    <n v="19.440000000000001"/>
    <n v="3"/>
    <n v="0"/>
    <n v="9.3312000000000008"/>
  </r>
  <r>
    <n v="5815"/>
    <x v="2903"/>
    <x v="1"/>
    <x v="925"/>
    <d v="2012-06-17T00:00:00"/>
    <s v="First Class"/>
    <x v="549"/>
    <s v="Amy Cox"/>
    <x v="0"/>
    <s v="United States"/>
    <s v="Tampa"/>
    <x v="2"/>
    <n v="33614"/>
    <x v="0"/>
    <s v="TEC-AC-10002718"/>
    <x v="2"/>
    <x v="11"/>
    <s v="Belkin Standard 104 key USB Keyboard"/>
    <n v="11.672000000000001"/>
    <n v="1"/>
    <n v="0.2"/>
    <n v="-0.7295000000000007"/>
  </r>
  <r>
    <n v="5816"/>
    <x v="2904"/>
    <x v="2"/>
    <x v="35"/>
    <d v="2011-11-26T00:00:00"/>
    <s v="Same Day"/>
    <x v="201"/>
    <s v="Lynn Smith"/>
    <x v="0"/>
    <s v="United States"/>
    <s v="Utica"/>
    <x v="15"/>
    <n v="13501"/>
    <x v="3"/>
    <s v="TEC-PH-10002170"/>
    <x v="2"/>
    <x v="7"/>
    <s v="ClearSounds CSC500 Amplified Spirit Phone Corded phone"/>
    <n v="279.95999999999998"/>
    <n v="4"/>
    <n v="0"/>
    <n v="78.388800000000003"/>
  </r>
  <r>
    <n v="5817"/>
    <x v="2904"/>
    <x v="2"/>
    <x v="35"/>
    <d v="2011-11-26T00:00:00"/>
    <s v="Same Day"/>
    <x v="201"/>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x v="201"/>
    <s v="Lynn Smith"/>
    <x v="0"/>
    <s v="United States"/>
    <s v="Utica"/>
    <x v="15"/>
    <n v="13501"/>
    <x v="3"/>
    <s v="OFF-BI-10001031"/>
    <x v="1"/>
    <x v="8"/>
    <s v="Pressboard Data Binders by Wilson Jones"/>
    <n v="17.088000000000001"/>
    <n v="4"/>
    <n v="0.2"/>
    <n v="5.767199999999999"/>
  </r>
  <r>
    <n v="5819"/>
    <x v="2904"/>
    <x v="2"/>
    <x v="35"/>
    <d v="2011-11-26T00:00:00"/>
    <s v="Same Day"/>
    <x v="201"/>
    <s v="Lynn Smith"/>
    <x v="0"/>
    <s v="United States"/>
    <s v="Utica"/>
    <x v="15"/>
    <n v="13501"/>
    <x v="3"/>
    <s v="OFF-LA-10001158"/>
    <x v="1"/>
    <x v="2"/>
    <s v="Avery Address/Shipping Labels for Typewriters, 4&quot; x 2&quot;"/>
    <n v="93.149999999999991"/>
    <n v="9"/>
    <n v="0"/>
    <n v="44.712000000000003"/>
  </r>
  <r>
    <n v="5820"/>
    <x v="2904"/>
    <x v="2"/>
    <x v="35"/>
    <d v="2011-11-26T00:00:00"/>
    <s v="Same Day"/>
    <x v="201"/>
    <s v="Lynn Smith"/>
    <x v="0"/>
    <s v="United States"/>
    <s v="Utica"/>
    <x v="15"/>
    <n v="13501"/>
    <x v="3"/>
    <s v="OFF-LA-10001613"/>
    <x v="1"/>
    <x v="2"/>
    <s v="Avery File Folder Labels"/>
    <n v="11.52"/>
    <n v="4"/>
    <n v="0"/>
    <n v="5.6448"/>
  </r>
  <r>
    <n v="5821"/>
    <x v="2905"/>
    <x v="3"/>
    <x v="605"/>
    <d v="2014-05-19T00:00:00"/>
    <s v="Standard Class"/>
    <x v="728"/>
    <s v="Charles Sheldon"/>
    <x v="1"/>
    <s v="United States"/>
    <s v="San Francisco"/>
    <x v="1"/>
    <n v="94122"/>
    <x v="1"/>
    <s v="OFF-SU-10000157"/>
    <x v="1"/>
    <x v="14"/>
    <s v="Compact Automatic Electric Letter Opener"/>
    <n v="238.62"/>
    <n v="2"/>
    <n v="0"/>
    <n v="4.7724000000000046"/>
  </r>
  <r>
    <n v="5822"/>
    <x v="2905"/>
    <x v="3"/>
    <x v="605"/>
    <d v="2014-05-19T00:00:00"/>
    <s v="Standard Class"/>
    <x v="728"/>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x v="728"/>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x v="728"/>
    <s v="Charles Sheldon"/>
    <x v="1"/>
    <s v="United States"/>
    <s v="San Francisco"/>
    <x v="1"/>
    <n v="94122"/>
    <x v="1"/>
    <s v="OFF-BI-10001900"/>
    <x v="1"/>
    <x v="8"/>
    <s v="DXL Angle-View Binders with Locking Rings, Black"/>
    <n v="19.168000000000003"/>
    <n v="4"/>
    <n v="0.2"/>
    <n v="6.4691999999999998"/>
  </r>
  <r>
    <n v="5825"/>
    <x v="2906"/>
    <x v="2"/>
    <x v="1073"/>
    <d v="2011-05-02T00:00:00"/>
    <s v="Same Day"/>
    <x v="239"/>
    <s v="Andrew Roberts"/>
    <x v="0"/>
    <s v="United States"/>
    <s v="Columbus"/>
    <x v="24"/>
    <n v="43229"/>
    <x v="3"/>
    <s v="OFF-AP-10003971"/>
    <x v="1"/>
    <x v="9"/>
    <s v="Belkin 6 Outlet Metallic Surge Strip"/>
    <n v="26.136000000000003"/>
    <n v="3"/>
    <n v="0.2"/>
    <n v="1.9602000000000004"/>
  </r>
  <r>
    <n v="5826"/>
    <x v="2907"/>
    <x v="3"/>
    <x v="213"/>
    <d v="2014-09-07T00:00:00"/>
    <s v="Second Class"/>
    <x v="683"/>
    <s v="Katrina Bavinger"/>
    <x v="2"/>
    <s v="United States"/>
    <s v="New York City"/>
    <x v="15"/>
    <n v="10035"/>
    <x v="3"/>
    <s v="OFF-PA-10000418"/>
    <x v="1"/>
    <x v="10"/>
    <s v="Xerox 189"/>
    <n v="419.4"/>
    <n v="4"/>
    <n v="0"/>
    <n v="201.31199999999998"/>
  </r>
  <r>
    <n v="5827"/>
    <x v="2907"/>
    <x v="3"/>
    <x v="213"/>
    <d v="2014-09-07T00:00:00"/>
    <s v="Second Class"/>
    <x v="683"/>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x v="683"/>
    <s v="Katrina Bavinger"/>
    <x v="2"/>
    <s v="United States"/>
    <s v="New York City"/>
    <x v="15"/>
    <n v="10035"/>
    <x v="3"/>
    <s v="FUR-CH-10004860"/>
    <x v="0"/>
    <x v="1"/>
    <s v="Global Low Back Tilter Chair"/>
    <n v="181.76400000000001"/>
    <n v="2"/>
    <n v="0.1"/>
    <n v="-8.0784000000000198"/>
  </r>
  <r>
    <n v="5829"/>
    <x v="2907"/>
    <x v="3"/>
    <x v="213"/>
    <d v="2014-09-07T00:00:00"/>
    <s v="Second Class"/>
    <x v="683"/>
    <s v="Katrina Bavinger"/>
    <x v="2"/>
    <s v="United States"/>
    <s v="New York City"/>
    <x v="15"/>
    <n v="10035"/>
    <x v="3"/>
    <s v="OFF-AR-10003251"/>
    <x v="1"/>
    <x v="6"/>
    <s v="Prang Drawing Pencil Set"/>
    <n v="5.56"/>
    <n v="2"/>
    <n v="0"/>
    <n v="2.2239999999999998"/>
  </r>
  <r>
    <n v="5830"/>
    <x v="2908"/>
    <x v="0"/>
    <x v="275"/>
    <d v="2013-12-08T00:00:00"/>
    <s v="Standard Class"/>
    <x v="462"/>
    <s v="Michael Moore"/>
    <x v="0"/>
    <s v="United States"/>
    <s v="Richmond"/>
    <x v="14"/>
    <n v="47374"/>
    <x v="2"/>
    <s v="FUR-TA-10004575"/>
    <x v="0"/>
    <x v="3"/>
    <s v="Hon 5100 Series Wood Tables"/>
    <n v="581.96"/>
    <n v="2"/>
    <n v="0"/>
    <n v="104.75279999999998"/>
  </r>
  <r>
    <n v="5831"/>
    <x v="2908"/>
    <x v="0"/>
    <x v="275"/>
    <d v="2013-12-08T00:00:00"/>
    <s v="Standard Class"/>
    <x v="462"/>
    <s v="Michael Moore"/>
    <x v="0"/>
    <s v="United States"/>
    <s v="Richmond"/>
    <x v="14"/>
    <n v="47374"/>
    <x v="2"/>
    <s v="FUR-CH-10004754"/>
    <x v="0"/>
    <x v="1"/>
    <s v="Global Stack Chair with Arms, Black"/>
    <n v="29.98"/>
    <n v="1"/>
    <n v="0"/>
    <n v="8.0945999999999998"/>
  </r>
  <r>
    <n v="5832"/>
    <x v="2909"/>
    <x v="1"/>
    <x v="1074"/>
    <d v="2012-07-22T00:00:00"/>
    <s v="Standard Class"/>
    <x v="288"/>
    <s v="Roland Fjeld"/>
    <x v="0"/>
    <s v="United States"/>
    <s v="San Diego"/>
    <x v="1"/>
    <n v="92105"/>
    <x v="1"/>
    <s v="TEC-AC-10003095"/>
    <x v="2"/>
    <x v="11"/>
    <s v="Logitech G35 7.1-Channel Surround Sound Headset"/>
    <n v="519.96"/>
    <n v="4"/>
    <n v="0"/>
    <n v="176.78640000000001"/>
  </r>
  <r>
    <n v="5833"/>
    <x v="2910"/>
    <x v="0"/>
    <x v="658"/>
    <d v="2013-07-27T00:00:00"/>
    <s v="Standard Class"/>
    <x v="443"/>
    <s v="Beth Paige"/>
    <x v="0"/>
    <s v="United States"/>
    <s v="Concord"/>
    <x v="3"/>
    <n v="28027"/>
    <x v="0"/>
    <s v="OFF-LA-10000262"/>
    <x v="1"/>
    <x v="2"/>
    <s v="Avery 494"/>
    <n v="6.2640000000000002"/>
    <n v="3"/>
    <n v="0.2"/>
    <n v="2.0358000000000001"/>
  </r>
  <r>
    <n v="5834"/>
    <x v="2910"/>
    <x v="0"/>
    <x v="658"/>
    <d v="2013-07-27T00:00:00"/>
    <s v="Standard Class"/>
    <x v="443"/>
    <s v="Beth Paige"/>
    <x v="0"/>
    <s v="United States"/>
    <s v="Concord"/>
    <x v="3"/>
    <n v="28027"/>
    <x v="0"/>
    <s v="FUR-CH-10002961"/>
    <x v="0"/>
    <x v="1"/>
    <s v="Leather Task Chair, Black"/>
    <n v="363.92"/>
    <n v="5"/>
    <n v="0.2"/>
    <n v="0"/>
  </r>
  <r>
    <n v="5835"/>
    <x v="2911"/>
    <x v="1"/>
    <x v="988"/>
    <d v="2012-06-16T00:00:00"/>
    <s v="Standard Class"/>
    <x v="77"/>
    <s v="Max Jones"/>
    <x v="0"/>
    <s v="United States"/>
    <s v="Miami"/>
    <x v="2"/>
    <n v="33178"/>
    <x v="0"/>
    <s v="OFF-BI-10003876"/>
    <x v="1"/>
    <x v="8"/>
    <s v="Green Canvas Binder for 8-1/2&quot; x 14&quot; Sheets"/>
    <n v="64.2"/>
    <n v="5"/>
    <n v="0.7"/>
    <n v="-42.799999999999983"/>
  </r>
  <r>
    <n v="5836"/>
    <x v="2911"/>
    <x v="1"/>
    <x v="988"/>
    <d v="2012-06-16T00:00:00"/>
    <s v="Standard Class"/>
    <x v="77"/>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x v="77"/>
    <s v="Max Jones"/>
    <x v="0"/>
    <s v="United States"/>
    <s v="Miami"/>
    <x v="2"/>
    <n v="33178"/>
    <x v="0"/>
    <s v="TEC-AC-10004396"/>
    <x v="2"/>
    <x v="11"/>
    <s v="Logitech Keyboard K120"/>
    <n v="72.599999999999994"/>
    <n v="5"/>
    <n v="0.2"/>
    <n v="-8.1674999999999933"/>
  </r>
  <r>
    <n v="5838"/>
    <x v="2912"/>
    <x v="3"/>
    <x v="344"/>
    <d v="2014-12-04T00:00:00"/>
    <s v="Standard Class"/>
    <x v="770"/>
    <s v="Doug O'Connell"/>
    <x v="0"/>
    <s v="United States"/>
    <s v="Los Angeles"/>
    <x v="1"/>
    <n v="90036"/>
    <x v="1"/>
    <s v="TEC-PH-10004100"/>
    <x v="2"/>
    <x v="7"/>
    <s v="Griffin GC17055 Auxiliary Audio Cable"/>
    <n v="57.567999999999998"/>
    <n v="4"/>
    <n v="0.2"/>
    <n v="5.7568000000000019"/>
  </r>
  <r>
    <n v="5839"/>
    <x v="2913"/>
    <x v="1"/>
    <x v="1075"/>
    <d v="2012-04-03T00:00:00"/>
    <s v="Standard Class"/>
    <x v="597"/>
    <s v="Mark Van Huff"/>
    <x v="0"/>
    <s v="United States"/>
    <s v="Seattle"/>
    <x v="4"/>
    <n v="98115"/>
    <x v="1"/>
    <s v="OFF-ST-10000636"/>
    <x v="1"/>
    <x v="4"/>
    <s v="Rogers Profile Extra Capacity Storage Tub"/>
    <n v="83.699999999999989"/>
    <n v="5"/>
    <n v="0"/>
    <n v="3.3479999999999954"/>
  </r>
  <r>
    <n v="5840"/>
    <x v="2914"/>
    <x v="1"/>
    <x v="357"/>
    <d v="2012-09-26T00:00:00"/>
    <s v="Second Class"/>
    <x v="675"/>
    <s v="Michael Grace"/>
    <x v="2"/>
    <s v="United States"/>
    <s v="Arlington"/>
    <x v="17"/>
    <n v="22204"/>
    <x v="0"/>
    <s v="OFF-PA-10001972"/>
    <x v="1"/>
    <x v="10"/>
    <s v="Xerox 214"/>
    <n v="32.400000000000006"/>
    <n v="5"/>
    <n v="0"/>
    <n v="15.552000000000001"/>
  </r>
  <r>
    <n v="5841"/>
    <x v="2914"/>
    <x v="1"/>
    <x v="357"/>
    <d v="2012-09-26T00:00:00"/>
    <s v="Second Class"/>
    <x v="675"/>
    <s v="Michael Grace"/>
    <x v="2"/>
    <s v="United States"/>
    <s v="Arlington"/>
    <x v="17"/>
    <n v="22204"/>
    <x v="0"/>
    <s v="FUR-FU-10002554"/>
    <x v="0"/>
    <x v="5"/>
    <s v="Westinghouse Floor Lamp with Metal Mesh Shade, Black"/>
    <n v="47.98"/>
    <n v="2"/>
    <n v="0"/>
    <n v="11.035399999999996"/>
  </r>
  <r>
    <n v="5842"/>
    <x v="2915"/>
    <x v="1"/>
    <x v="972"/>
    <d v="2012-11-21T00:00:00"/>
    <s v="Standard Class"/>
    <x v="574"/>
    <s v="Brian Stugart"/>
    <x v="0"/>
    <s v="United States"/>
    <s v="San Diego"/>
    <x v="1"/>
    <n v="92105"/>
    <x v="1"/>
    <s v="TEC-PH-10003174"/>
    <x v="2"/>
    <x v="7"/>
    <s v="RCA ViSYS 25825 Wireless digital phone"/>
    <n v="415.96800000000007"/>
    <n v="4"/>
    <n v="0.2"/>
    <n v="51.995999999999981"/>
  </r>
  <r>
    <n v="5843"/>
    <x v="2915"/>
    <x v="1"/>
    <x v="972"/>
    <d v="2012-11-21T00:00:00"/>
    <s v="Standard Class"/>
    <x v="574"/>
    <s v="Brian Stugart"/>
    <x v="0"/>
    <s v="United States"/>
    <s v="San Diego"/>
    <x v="1"/>
    <n v="92105"/>
    <x v="1"/>
    <s v="OFF-ST-10001418"/>
    <x v="1"/>
    <x v="4"/>
    <s v="Carina Media Storage Towers in Natural &amp; Black"/>
    <n v="304.89999999999998"/>
    <n v="5"/>
    <n v="0"/>
    <n v="6.097999999999999"/>
  </r>
  <r>
    <n v="5844"/>
    <x v="2915"/>
    <x v="1"/>
    <x v="972"/>
    <d v="2012-11-21T00:00:00"/>
    <s v="Standard Class"/>
    <x v="574"/>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x v="574"/>
    <s v="Brian Stugart"/>
    <x v="0"/>
    <s v="United States"/>
    <s v="San Diego"/>
    <x v="1"/>
    <n v="92105"/>
    <x v="1"/>
    <s v="OFF-ST-10000129"/>
    <x v="1"/>
    <x v="4"/>
    <s v="Fellowes Recycled Storage Drawers"/>
    <n v="777.21"/>
    <n v="7"/>
    <n v="0"/>
    <n v="54.404699999999963"/>
  </r>
  <r>
    <n v="5846"/>
    <x v="2915"/>
    <x v="1"/>
    <x v="972"/>
    <d v="2012-11-21T00:00:00"/>
    <s v="Standard Class"/>
    <x v="574"/>
    <s v="Brian Stugart"/>
    <x v="0"/>
    <s v="United States"/>
    <s v="San Diego"/>
    <x v="1"/>
    <n v="92105"/>
    <x v="1"/>
    <s v="OFF-PA-10001639"/>
    <x v="1"/>
    <x v="10"/>
    <s v="Xerox 203"/>
    <n v="32.400000000000006"/>
    <n v="5"/>
    <n v="0"/>
    <n v="15.552000000000001"/>
  </r>
  <r>
    <n v="5847"/>
    <x v="2915"/>
    <x v="1"/>
    <x v="972"/>
    <d v="2012-11-21T00:00:00"/>
    <s v="Standard Class"/>
    <x v="574"/>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x v="574"/>
    <s v="Brian Stugart"/>
    <x v="0"/>
    <s v="United States"/>
    <s v="San Diego"/>
    <x v="1"/>
    <n v="92105"/>
    <x v="1"/>
    <s v="FUR-FU-10001591"/>
    <x v="0"/>
    <x v="5"/>
    <s v="Advantus Panel Wall Certificate Holder - 8.5x11"/>
    <n v="36.599999999999994"/>
    <n v="3"/>
    <n v="0"/>
    <n v="15.372000000000002"/>
  </r>
  <r>
    <n v="5849"/>
    <x v="2916"/>
    <x v="1"/>
    <x v="113"/>
    <d v="2012-11-14T00:00:00"/>
    <s v="Standard Class"/>
    <x v="178"/>
    <s v="Philisse Overcash"/>
    <x v="2"/>
    <s v="United States"/>
    <s v="Roseville"/>
    <x v="11"/>
    <n v="55113"/>
    <x v="2"/>
    <s v="OFF-AP-10003849"/>
    <x v="1"/>
    <x v="9"/>
    <s v="Hoover Shoulder Vac Commercial Portable Vacuum"/>
    <n v="715.64"/>
    <n v="2"/>
    <n v="0"/>
    <n v="178.90999999999997"/>
  </r>
  <r>
    <n v="5850"/>
    <x v="2916"/>
    <x v="1"/>
    <x v="113"/>
    <d v="2012-11-14T00:00:00"/>
    <s v="Standard Class"/>
    <x v="178"/>
    <s v="Philisse Overcash"/>
    <x v="2"/>
    <s v="United States"/>
    <s v="Roseville"/>
    <x v="11"/>
    <n v="55113"/>
    <x v="2"/>
    <s v="OFF-ST-10000078"/>
    <x v="1"/>
    <x v="4"/>
    <s v="Tennsco 6- and 18-Compartment Lockers"/>
    <n v="795.51"/>
    <n v="3"/>
    <n v="0"/>
    <n v="143.19179999999994"/>
  </r>
  <r>
    <n v="5851"/>
    <x v="2916"/>
    <x v="1"/>
    <x v="113"/>
    <d v="2012-11-14T00:00:00"/>
    <s v="Standard Class"/>
    <x v="178"/>
    <s v="Philisse Overcash"/>
    <x v="2"/>
    <s v="United States"/>
    <s v="Roseville"/>
    <x v="11"/>
    <n v="55113"/>
    <x v="2"/>
    <s v="TEC-CO-10001571"/>
    <x v="2"/>
    <x v="16"/>
    <s v="Sharp 1540cs Digital Laser Copier"/>
    <n v="549.99"/>
    <n v="1"/>
    <n v="0"/>
    <n v="274.995"/>
  </r>
  <r>
    <n v="5852"/>
    <x v="2916"/>
    <x v="1"/>
    <x v="113"/>
    <d v="2012-11-14T00:00:00"/>
    <s v="Standard Class"/>
    <x v="178"/>
    <s v="Philisse Overcash"/>
    <x v="2"/>
    <s v="United States"/>
    <s v="Roseville"/>
    <x v="11"/>
    <n v="55113"/>
    <x v="2"/>
    <s v="OFF-BI-10001658"/>
    <x v="1"/>
    <x v="8"/>
    <s v="GBC Standard Therm-A-Bind Covers"/>
    <n v="74.760000000000005"/>
    <n v="3"/>
    <n v="0"/>
    <n v="34.389600000000002"/>
  </r>
  <r>
    <n v="5853"/>
    <x v="2916"/>
    <x v="1"/>
    <x v="113"/>
    <d v="2012-11-14T00:00:00"/>
    <s v="Standard Class"/>
    <x v="178"/>
    <s v="Philisse Overcash"/>
    <x v="2"/>
    <s v="United States"/>
    <s v="Roseville"/>
    <x v="11"/>
    <n v="55113"/>
    <x v="2"/>
    <s v="FUR-FU-10004351"/>
    <x v="0"/>
    <x v="5"/>
    <s v="Staples"/>
    <n v="29.22"/>
    <n v="3"/>
    <n v="0"/>
    <n v="12.856800000000002"/>
  </r>
  <r>
    <n v="5854"/>
    <x v="2917"/>
    <x v="2"/>
    <x v="1076"/>
    <d v="2011-09-14T00:00:00"/>
    <s v="Standard Class"/>
    <x v="526"/>
    <s v="Dianna Arnett"/>
    <x v="2"/>
    <s v="United States"/>
    <s v="Virginia Beach"/>
    <x v="17"/>
    <n v="23464"/>
    <x v="0"/>
    <s v="OFF-BI-10003314"/>
    <x v="1"/>
    <x v="8"/>
    <s v="Tuff Stuff Recycled Round Ring Binders"/>
    <n v="9.64"/>
    <n v="2"/>
    <n v="0"/>
    <n v="4.7236000000000002"/>
  </r>
  <r>
    <n v="5855"/>
    <x v="2918"/>
    <x v="1"/>
    <x v="1077"/>
    <d v="2012-08-11T00:00:00"/>
    <s v="Standard Class"/>
    <x v="706"/>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x v="706"/>
    <s v="Anna Häberlin"/>
    <x v="1"/>
    <s v="United States"/>
    <s v="Dallas"/>
    <x v="5"/>
    <n v="75220"/>
    <x v="2"/>
    <s v="OFF-SU-10003567"/>
    <x v="1"/>
    <x v="14"/>
    <s v="Stiletto Hand Letter Openers"/>
    <n v="23.04"/>
    <n v="3"/>
    <n v="0.2"/>
    <n v="-4.895999999999999"/>
  </r>
  <r>
    <n v="5857"/>
    <x v="2918"/>
    <x v="1"/>
    <x v="1077"/>
    <d v="2012-08-11T00:00:00"/>
    <s v="Standard Class"/>
    <x v="706"/>
    <s v="Anna Häberlin"/>
    <x v="1"/>
    <s v="United States"/>
    <s v="Dallas"/>
    <x v="5"/>
    <n v="75220"/>
    <x v="2"/>
    <s v="OFF-BI-10002982"/>
    <x v="1"/>
    <x v="8"/>
    <s v="Avery Self-Adhesive Photo Pockets for Polaroid Photos"/>
    <n v="1.3619999999999997"/>
    <n v="1"/>
    <n v="0.8"/>
    <n v="-2.1792000000000007"/>
  </r>
  <r>
    <n v="5858"/>
    <x v="2918"/>
    <x v="1"/>
    <x v="1077"/>
    <d v="2012-08-11T00:00:00"/>
    <s v="Standard Class"/>
    <x v="706"/>
    <s v="Anna Häberlin"/>
    <x v="1"/>
    <s v="United States"/>
    <s v="Dallas"/>
    <x v="5"/>
    <n v="75220"/>
    <x v="2"/>
    <s v="FUR-FU-10002364"/>
    <x v="0"/>
    <x v="5"/>
    <s v="Eldon Expressions Wood Desk Accessories, Oak"/>
    <n v="14.76"/>
    <n v="5"/>
    <n v="0.6"/>
    <n v="-11.439000000000004"/>
  </r>
  <r>
    <n v="5859"/>
    <x v="2919"/>
    <x v="3"/>
    <x v="213"/>
    <d v="2014-09-08T00:00:00"/>
    <s v="Second Class"/>
    <x v="30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x v="652"/>
    <s v="MaryBeth Skach"/>
    <x v="0"/>
    <s v="United States"/>
    <s v="Conway"/>
    <x v="36"/>
    <n v="72032"/>
    <x v="0"/>
    <s v="FUR-TA-10002530"/>
    <x v="0"/>
    <x v="3"/>
    <s v="Iceberg OfficeWorks 42&quot; Round Tables"/>
    <n v="301.95999999999998"/>
    <n v="2"/>
    <n v="0"/>
    <n v="45.293999999999983"/>
  </r>
  <r>
    <n v="5861"/>
    <x v="2921"/>
    <x v="1"/>
    <x v="1078"/>
    <d v="2012-05-04T00:00:00"/>
    <s v="Second Class"/>
    <x v="82"/>
    <s v="Jim Kriz"/>
    <x v="2"/>
    <s v="United States"/>
    <s v="Philadelphia"/>
    <x v="9"/>
    <n v="19120"/>
    <x v="3"/>
    <s v="OFF-PA-10001526"/>
    <x v="1"/>
    <x v="10"/>
    <s v="Xerox 1949"/>
    <n v="7.9680000000000009"/>
    <n v="2"/>
    <n v="0.2"/>
    <n v="2.8884000000000007"/>
  </r>
  <r>
    <n v="5862"/>
    <x v="2922"/>
    <x v="0"/>
    <x v="766"/>
    <d v="2013-05-05T00:00:00"/>
    <s v="Second Class"/>
    <x v="632"/>
    <s v="Chris McAfee"/>
    <x v="0"/>
    <s v="United States"/>
    <s v="Little Rock"/>
    <x v="36"/>
    <n v="72209"/>
    <x v="0"/>
    <s v="OFF-PA-10001497"/>
    <x v="1"/>
    <x v="10"/>
    <s v="Xerox 1914"/>
    <n v="109.92"/>
    <n v="2"/>
    <n v="0"/>
    <n v="53.860799999999998"/>
  </r>
  <r>
    <n v="5863"/>
    <x v="2922"/>
    <x v="0"/>
    <x v="766"/>
    <d v="2013-05-05T00:00:00"/>
    <s v="Second Class"/>
    <x v="632"/>
    <s v="Chris McAfee"/>
    <x v="0"/>
    <s v="United States"/>
    <s v="Little Rock"/>
    <x v="36"/>
    <n v="72209"/>
    <x v="0"/>
    <s v="OFF-PA-10003936"/>
    <x v="1"/>
    <x v="10"/>
    <s v="Xerox 1994"/>
    <n v="19.440000000000001"/>
    <n v="3"/>
    <n v="0"/>
    <n v="9.3312000000000008"/>
  </r>
  <r>
    <n v="5864"/>
    <x v="2922"/>
    <x v="0"/>
    <x v="766"/>
    <d v="2013-05-05T00:00:00"/>
    <s v="Second Class"/>
    <x v="632"/>
    <s v="Chris McAfee"/>
    <x v="0"/>
    <s v="United States"/>
    <s v="Little Rock"/>
    <x v="36"/>
    <n v="72209"/>
    <x v="0"/>
    <s v="OFF-AR-10000716"/>
    <x v="1"/>
    <x v="6"/>
    <s v="DIXON Ticonderoga Erasable Checking Pencils"/>
    <n v="11.16"/>
    <n v="2"/>
    <n v="0"/>
    <n v="4.3524000000000003"/>
  </r>
  <r>
    <n v="5865"/>
    <x v="2923"/>
    <x v="2"/>
    <x v="79"/>
    <d v="2011-08-07T00:00:00"/>
    <s v="Second Class"/>
    <x v="602"/>
    <s v="Ricardo Sperren"/>
    <x v="1"/>
    <s v="United States"/>
    <s v="Meriden"/>
    <x v="29"/>
    <n v="6450"/>
    <x v="3"/>
    <s v="OFF-AP-10002765"/>
    <x v="1"/>
    <x v="9"/>
    <s v="Fellowes Advanced Computer Series Surge Protectors"/>
    <n v="79.47"/>
    <n v="3"/>
    <n v="0"/>
    <n v="22.251600000000003"/>
  </r>
  <r>
    <n v="5866"/>
    <x v="2923"/>
    <x v="2"/>
    <x v="79"/>
    <d v="2011-08-07T00:00:00"/>
    <s v="Second Class"/>
    <x v="602"/>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x v="602"/>
    <s v="Ricardo Sperren"/>
    <x v="1"/>
    <s v="United States"/>
    <s v="Meriden"/>
    <x v="29"/>
    <n v="6450"/>
    <x v="3"/>
    <s v="FUR-CH-10002335"/>
    <x v="0"/>
    <x v="1"/>
    <s v="Hon GuestStacker Chair"/>
    <n v="1133.3499999999999"/>
    <n v="5"/>
    <n v="0"/>
    <n v="294.67100000000005"/>
  </r>
  <r>
    <n v="5868"/>
    <x v="2924"/>
    <x v="0"/>
    <x v="810"/>
    <d v="2013-01-08T00:00:00"/>
    <s v="Standard Class"/>
    <x v="130"/>
    <s v="Ben Peterman"/>
    <x v="1"/>
    <s v="United States"/>
    <s v="Philadelphia"/>
    <x v="9"/>
    <n v="19143"/>
    <x v="3"/>
    <s v="OFF-AR-10004078"/>
    <x v="1"/>
    <x v="6"/>
    <s v="Newell 312"/>
    <n v="4.6719999999999997"/>
    <n v="1"/>
    <n v="0.2"/>
    <n v="0.58399999999999985"/>
  </r>
  <r>
    <n v="5869"/>
    <x v="2924"/>
    <x v="0"/>
    <x v="810"/>
    <d v="2013-01-08T00:00:00"/>
    <s v="Standard Class"/>
    <x v="130"/>
    <s v="Ben Peterman"/>
    <x v="1"/>
    <s v="United States"/>
    <s v="Philadelphia"/>
    <x v="9"/>
    <n v="19143"/>
    <x v="3"/>
    <s v="OFF-BI-10002026"/>
    <x v="1"/>
    <x v="8"/>
    <s v="Avery Arch Ring Binders"/>
    <n v="104.58000000000001"/>
    <n v="6"/>
    <n v="0.7"/>
    <n v="-80.178000000000026"/>
  </r>
  <r>
    <n v="5870"/>
    <x v="2925"/>
    <x v="0"/>
    <x v="77"/>
    <d v="2013-11-13T00:00:00"/>
    <s v="Standard Class"/>
    <x v="671"/>
    <s v="Michelle Arnett"/>
    <x v="2"/>
    <s v="United States"/>
    <s v="Cheyenne"/>
    <x v="47"/>
    <n v="82001"/>
    <x v="1"/>
    <s v="FUR-CH-10001215"/>
    <x v="0"/>
    <x v="1"/>
    <s v="Global Troy Executive Leather Low-Back Tilter"/>
    <n v="1603.1360000000002"/>
    <n v="4"/>
    <n v="0.2"/>
    <n v="100.19599999999997"/>
  </r>
  <r>
    <n v="5871"/>
    <x v="2926"/>
    <x v="0"/>
    <x v="403"/>
    <d v="2013-06-15T00:00:00"/>
    <s v="Same Day"/>
    <x v="182"/>
    <s v="Ed Braxton"/>
    <x v="1"/>
    <s v="United States"/>
    <s v="Anaheim"/>
    <x v="1"/>
    <n v="92804"/>
    <x v="1"/>
    <s v="FUR-TA-10001771"/>
    <x v="0"/>
    <x v="3"/>
    <s v="Bush Cubix Conference Tables, Fully Assembled"/>
    <n v="1293.4879999999998"/>
    <n v="7"/>
    <n v="0.2"/>
    <n v="80.843000000000075"/>
  </r>
  <r>
    <n v="5872"/>
    <x v="2927"/>
    <x v="0"/>
    <x v="446"/>
    <d v="2013-09-29T00:00:00"/>
    <s v="Standard Class"/>
    <x v="76"/>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x v="467"/>
    <s v="Maria Etezadi"/>
    <x v="2"/>
    <s v="United States"/>
    <s v="Columbus"/>
    <x v="32"/>
    <n v="31907"/>
    <x v="0"/>
    <s v="OFF-ST-10003282"/>
    <x v="1"/>
    <x v="4"/>
    <s v="Advantus 10-Drawer Portable Organizer, Chrome Metal Frame, Smoke Drawers"/>
    <n v="59.76"/>
    <n v="1"/>
    <n v="0"/>
    <n v="16.732800000000005"/>
  </r>
  <r>
    <n v="5874"/>
    <x v="2929"/>
    <x v="3"/>
    <x v="400"/>
    <d v="2014-06-05T00:00:00"/>
    <s v="Same Day"/>
    <x v="382"/>
    <s v="Erica Hernandez"/>
    <x v="2"/>
    <s v="United States"/>
    <s v="Jonesboro"/>
    <x v="36"/>
    <n v="72401"/>
    <x v="0"/>
    <s v="OFF-BI-10002353"/>
    <x v="1"/>
    <x v="8"/>
    <s v="GBC VeloBind Cover Sets"/>
    <n v="108.08"/>
    <n v="7"/>
    <n v="0"/>
    <n v="54.04"/>
  </r>
  <r>
    <n v="5875"/>
    <x v="2929"/>
    <x v="3"/>
    <x v="400"/>
    <d v="2014-06-05T00:00:00"/>
    <s v="Same Day"/>
    <x v="382"/>
    <s v="Erica Hernandez"/>
    <x v="2"/>
    <s v="United States"/>
    <s v="Jonesboro"/>
    <x v="36"/>
    <n v="72401"/>
    <x v="0"/>
    <s v="OFF-BI-10004141"/>
    <x v="1"/>
    <x v="8"/>
    <s v="Insertable Tab Indexes For Data Binders"/>
    <n v="9.5400000000000009"/>
    <n v="3"/>
    <n v="0"/>
    <n v="4.3883999999999999"/>
  </r>
  <r>
    <n v="5876"/>
    <x v="2930"/>
    <x v="1"/>
    <x v="1003"/>
    <d v="2012-04-09T00:00:00"/>
    <s v="First Class"/>
    <x v="86"/>
    <s v="Frank Merwin"/>
    <x v="2"/>
    <s v="United States"/>
    <s v="Philadelphia"/>
    <x v="9"/>
    <n v="19140"/>
    <x v="3"/>
    <s v="OFF-AR-10001954"/>
    <x v="1"/>
    <x v="6"/>
    <s v="Newell 331"/>
    <n v="11.736000000000001"/>
    <n v="3"/>
    <n v="0.2"/>
    <n v="1.0268999999999999"/>
  </r>
  <r>
    <n v="5877"/>
    <x v="2931"/>
    <x v="2"/>
    <x v="371"/>
    <d v="2011-05-26T00:00:00"/>
    <s v="Standard Class"/>
    <x v="435"/>
    <s v="Frank Gastineau"/>
    <x v="2"/>
    <s v="United States"/>
    <s v="Lawrence"/>
    <x v="31"/>
    <n v="1841"/>
    <x v="3"/>
    <s v="OFF-BI-10001071"/>
    <x v="1"/>
    <x v="8"/>
    <s v="GBC ProClick Punch Binding System"/>
    <n v="447.85999999999996"/>
    <n v="7"/>
    <n v="0"/>
    <n v="219.45140000000001"/>
  </r>
  <r>
    <n v="5878"/>
    <x v="2931"/>
    <x v="2"/>
    <x v="371"/>
    <d v="2011-05-26T00:00:00"/>
    <s v="Standard Class"/>
    <x v="435"/>
    <s v="Frank Gastineau"/>
    <x v="2"/>
    <s v="United States"/>
    <s v="Lawrence"/>
    <x v="31"/>
    <n v="1841"/>
    <x v="3"/>
    <s v="OFF-PA-10003022"/>
    <x v="1"/>
    <x v="10"/>
    <s v="Xerox 1992"/>
    <n v="17.940000000000001"/>
    <n v="3"/>
    <n v="0"/>
    <n v="8.7906000000000013"/>
  </r>
  <r>
    <n v="5879"/>
    <x v="2931"/>
    <x v="2"/>
    <x v="371"/>
    <d v="2011-05-26T00:00:00"/>
    <s v="Standard Class"/>
    <x v="435"/>
    <s v="Frank Gastineau"/>
    <x v="2"/>
    <s v="United States"/>
    <s v="Lawrence"/>
    <x v="31"/>
    <n v="1841"/>
    <x v="3"/>
    <s v="OFF-AP-10001293"/>
    <x v="1"/>
    <x v="9"/>
    <s v="Belkin 8 Outlet Surge Protector"/>
    <n v="245.88"/>
    <n v="6"/>
    <n v="0"/>
    <n v="68.846399999999988"/>
  </r>
  <r>
    <n v="5880"/>
    <x v="2932"/>
    <x v="0"/>
    <x v="64"/>
    <d v="2013-09-12T00:00:00"/>
    <s v="Standard Class"/>
    <x v="597"/>
    <s v="Mark Van Huff"/>
    <x v="0"/>
    <s v="United States"/>
    <s v="New York City"/>
    <x v="15"/>
    <n v="10011"/>
    <x v="3"/>
    <s v="OFF-PA-10001815"/>
    <x v="1"/>
    <x v="10"/>
    <s v="Xerox 1885"/>
    <n v="192.16"/>
    <n v="4"/>
    <n v="0"/>
    <n v="92.236799999999988"/>
  </r>
  <r>
    <n v="5881"/>
    <x v="2933"/>
    <x v="0"/>
    <x v="31"/>
    <d v="2013-09-23T00:00:00"/>
    <s v="Standard Class"/>
    <x v="478"/>
    <s v="Jane Waco"/>
    <x v="1"/>
    <s v="United States"/>
    <s v="San Diego"/>
    <x v="1"/>
    <n v="92105"/>
    <x v="1"/>
    <s v="FUR-CH-10001215"/>
    <x v="0"/>
    <x v="1"/>
    <s v="Global Troy Executive Leather Low-Back Tilter"/>
    <n v="801.5680000000001"/>
    <n v="2"/>
    <n v="0.2"/>
    <n v="50.097999999999985"/>
  </r>
  <r>
    <n v="5882"/>
    <x v="2933"/>
    <x v="0"/>
    <x v="31"/>
    <d v="2013-09-23T00:00:00"/>
    <s v="Standard Class"/>
    <x v="478"/>
    <s v="Jane Waco"/>
    <x v="1"/>
    <s v="United States"/>
    <s v="San Diego"/>
    <x v="1"/>
    <n v="92105"/>
    <x v="1"/>
    <s v="OFF-PA-10000100"/>
    <x v="1"/>
    <x v="10"/>
    <s v="Xerox 1945"/>
    <n v="368.91"/>
    <n v="9"/>
    <n v="0"/>
    <n v="180.76590000000002"/>
  </r>
  <r>
    <n v="5883"/>
    <x v="2933"/>
    <x v="0"/>
    <x v="31"/>
    <d v="2013-09-23T00:00:00"/>
    <s v="Standard Class"/>
    <x v="478"/>
    <s v="Jane Waco"/>
    <x v="1"/>
    <s v="United States"/>
    <s v="San Diego"/>
    <x v="1"/>
    <n v="92105"/>
    <x v="1"/>
    <s v="FUR-CH-10002880"/>
    <x v="0"/>
    <x v="1"/>
    <s v="Global High-Back Leather Tilter, Burgundy"/>
    <n v="885.52800000000002"/>
    <n v="9"/>
    <n v="0.2"/>
    <n v="-99.621900000000068"/>
  </r>
  <r>
    <n v="5884"/>
    <x v="2934"/>
    <x v="0"/>
    <x v="69"/>
    <d v="2013-03-16T00:00:00"/>
    <s v="Second Class"/>
    <x v="553"/>
    <s v="Edward Hooks"/>
    <x v="1"/>
    <s v="United States"/>
    <s v="San Francisco"/>
    <x v="1"/>
    <n v="94109"/>
    <x v="1"/>
    <s v="FUR-FU-10004712"/>
    <x v="0"/>
    <x v="5"/>
    <s v="Westinghouse Mesh Shade Clip-On Gooseneck Lamp, Black"/>
    <n v="28.28"/>
    <n v="2"/>
    <n v="0"/>
    <n v="7.352800000000002"/>
  </r>
  <r>
    <n v="5885"/>
    <x v="2934"/>
    <x v="0"/>
    <x v="69"/>
    <d v="2013-03-16T00:00:00"/>
    <s v="Second Class"/>
    <x v="553"/>
    <s v="Edward Hooks"/>
    <x v="1"/>
    <s v="United States"/>
    <s v="San Francisco"/>
    <x v="1"/>
    <n v="94109"/>
    <x v="1"/>
    <s v="OFF-SU-10000151"/>
    <x v="1"/>
    <x v="14"/>
    <s v="High Speed Automatic Electric Letter Opener"/>
    <n v="4912.59"/>
    <n v="3"/>
    <n v="0"/>
    <n v="196.50359999999978"/>
  </r>
  <r>
    <n v="5886"/>
    <x v="2935"/>
    <x v="2"/>
    <x v="1079"/>
    <d v="2011-10-17T00:00:00"/>
    <s v="Same Day"/>
    <x v="201"/>
    <s v="Lynn Smith"/>
    <x v="0"/>
    <s v="United States"/>
    <s v="San Francisco"/>
    <x v="1"/>
    <n v="94110"/>
    <x v="1"/>
    <s v="OFF-BI-10000136"/>
    <x v="1"/>
    <x v="8"/>
    <s v="Avery Non-Stick Heavy Duty View Round Locking Ring Binders"/>
    <n v="14.352000000000002"/>
    <n v="3"/>
    <n v="0.2"/>
    <n v="5.0231999999999992"/>
  </r>
  <r>
    <n v="5887"/>
    <x v="2935"/>
    <x v="2"/>
    <x v="1079"/>
    <d v="2011-10-17T00:00:00"/>
    <s v="Same Day"/>
    <x v="201"/>
    <s v="Lynn Smith"/>
    <x v="0"/>
    <s v="United States"/>
    <s v="San Francisco"/>
    <x v="1"/>
    <n v="94110"/>
    <x v="1"/>
    <s v="TEC-AC-10003610"/>
    <x v="2"/>
    <x v="11"/>
    <s v="Logitech Illuminated - Keyboard"/>
    <n v="179.97"/>
    <n v="3"/>
    <n v="0"/>
    <n v="86.385600000000011"/>
  </r>
  <r>
    <n v="5888"/>
    <x v="2936"/>
    <x v="3"/>
    <x v="1048"/>
    <d v="2014-10-12T00:00:00"/>
    <s v="First Class"/>
    <x v="771"/>
    <s v="Barry Pond"/>
    <x v="1"/>
    <s v="United States"/>
    <s v="Cranston"/>
    <x v="34"/>
    <n v="2920"/>
    <x v="3"/>
    <s v="OFF-ST-10001837"/>
    <x v="1"/>
    <x v="4"/>
    <s v="SAFCO Mobile Desk Side File, Wire Frame"/>
    <n v="42.76"/>
    <n v="1"/>
    <n v="0"/>
    <n v="11.117599999999999"/>
  </r>
  <r>
    <n v="5889"/>
    <x v="2937"/>
    <x v="1"/>
    <x v="820"/>
    <d v="2012-05-12T00:00:00"/>
    <s v="Standard Class"/>
    <x v="417"/>
    <s v="Chris Cortes"/>
    <x v="0"/>
    <s v="United States"/>
    <s v="Owensboro"/>
    <x v="0"/>
    <n v="42301"/>
    <x v="0"/>
    <s v="OFF-PA-10001952"/>
    <x v="1"/>
    <x v="10"/>
    <s v="Xerox 1902"/>
    <n v="45.68"/>
    <n v="2"/>
    <n v="0"/>
    <n v="21.012799999999999"/>
  </r>
  <r>
    <n v="5890"/>
    <x v="2938"/>
    <x v="0"/>
    <x v="167"/>
    <d v="2013-04-18T00:00:00"/>
    <s v="First Class"/>
    <x v="758"/>
    <s v="Jill Matthias"/>
    <x v="0"/>
    <s v="United States"/>
    <s v="Baltimore"/>
    <x v="39"/>
    <n v="21215"/>
    <x v="3"/>
    <s v="OFF-BI-10002414"/>
    <x v="1"/>
    <x v="8"/>
    <s v="GBC ProClick Spines for 32-Hole Punch"/>
    <n v="25.06"/>
    <n v="2"/>
    <n v="0"/>
    <n v="11.778199999999998"/>
  </r>
  <r>
    <n v="5891"/>
    <x v="2939"/>
    <x v="0"/>
    <x v="831"/>
    <d v="2013-11-27T00:00:00"/>
    <s v="Standard Class"/>
    <x v="742"/>
    <s v="Roger Demir"/>
    <x v="0"/>
    <s v="United States"/>
    <s v="Chicago"/>
    <x v="10"/>
    <n v="60610"/>
    <x v="2"/>
    <s v="OFF-PA-10001790"/>
    <x v="1"/>
    <x v="10"/>
    <s v="Xerox 1910"/>
    <n v="38.432000000000002"/>
    <n v="1"/>
    <n v="0.2"/>
    <n v="13.451199999999996"/>
  </r>
  <r>
    <n v="5892"/>
    <x v="2939"/>
    <x v="0"/>
    <x v="831"/>
    <d v="2013-11-27T00:00:00"/>
    <s v="Standard Class"/>
    <x v="742"/>
    <s v="Roger Demir"/>
    <x v="0"/>
    <s v="United States"/>
    <s v="Chicago"/>
    <x v="10"/>
    <n v="60610"/>
    <x v="2"/>
    <s v="OFF-ST-10001590"/>
    <x v="1"/>
    <x v="4"/>
    <s v="Tenex Personal Project File with Scoop Front Design, Black"/>
    <n v="21.568000000000001"/>
    <n v="2"/>
    <n v="0.2"/>
    <n v="1.6175999999999986"/>
  </r>
  <r>
    <n v="5893"/>
    <x v="2939"/>
    <x v="0"/>
    <x v="831"/>
    <d v="2013-11-27T00:00:00"/>
    <s v="Standard Class"/>
    <x v="742"/>
    <s v="Roger Demir"/>
    <x v="0"/>
    <s v="United States"/>
    <s v="Chicago"/>
    <x v="10"/>
    <n v="60610"/>
    <x v="2"/>
    <s v="TEC-AC-10003657"/>
    <x v="2"/>
    <x v="11"/>
    <s v="Lenovo 17-Key USB Numeric Keypad"/>
    <n v="81.576000000000008"/>
    <n v="3"/>
    <n v="0.2"/>
    <n v="2.0393999999999934"/>
  </r>
  <r>
    <n v="5894"/>
    <x v="2940"/>
    <x v="3"/>
    <x v="18"/>
    <d v="2014-09-15T00:00:00"/>
    <s v="Standard Class"/>
    <x v="757"/>
    <s v="Shahid Shariari"/>
    <x v="0"/>
    <s v="United States"/>
    <s v="Atlanta"/>
    <x v="32"/>
    <n v="30318"/>
    <x v="0"/>
    <s v="OFF-BI-10004876"/>
    <x v="1"/>
    <x v="8"/>
    <s v="Wilson Jones Suede Grain Vinyl Binders"/>
    <n v="2.78"/>
    <n v="1"/>
    <n v="0"/>
    <n v="1.3621999999999999"/>
  </r>
  <r>
    <n v="5895"/>
    <x v="2941"/>
    <x v="3"/>
    <x v="428"/>
    <d v="2014-09-15T00:00:00"/>
    <s v="Standard Class"/>
    <x v="470"/>
    <s v="Keith Dawkins"/>
    <x v="1"/>
    <s v="United States"/>
    <s v="Los Angeles"/>
    <x v="1"/>
    <n v="90036"/>
    <x v="1"/>
    <s v="OFF-ST-10003123"/>
    <x v="1"/>
    <x v="4"/>
    <s v="Fellowes Bases and Tops For Staxonsteel/High-Stak Systems"/>
    <n v="99.87"/>
    <n v="3"/>
    <n v="0"/>
    <n v="23.968799999999998"/>
  </r>
  <r>
    <n v="5896"/>
    <x v="2942"/>
    <x v="2"/>
    <x v="301"/>
    <d v="2011-11-08T00:00:00"/>
    <s v="Standard Class"/>
    <x v="484"/>
    <s v="Paul Lucas"/>
    <x v="2"/>
    <s v="United States"/>
    <s v="Los Angeles"/>
    <x v="1"/>
    <n v="90049"/>
    <x v="1"/>
    <s v="OFF-LA-10003498"/>
    <x v="1"/>
    <x v="2"/>
    <s v="Avery 475"/>
    <n v="44.400000000000006"/>
    <n v="3"/>
    <n v="0"/>
    <n v="22.200000000000003"/>
  </r>
  <r>
    <n v="5897"/>
    <x v="2942"/>
    <x v="2"/>
    <x v="301"/>
    <d v="2011-11-08T00:00:00"/>
    <s v="Standard Class"/>
    <x v="484"/>
    <s v="Paul Lucas"/>
    <x v="2"/>
    <s v="United States"/>
    <s v="Los Angeles"/>
    <x v="1"/>
    <n v="90049"/>
    <x v="1"/>
    <s v="OFF-PA-10004947"/>
    <x v="1"/>
    <x v="10"/>
    <s v="Staples"/>
    <n v="21.400000000000002"/>
    <n v="5"/>
    <n v="0"/>
    <n v="9.629999999999999"/>
  </r>
  <r>
    <n v="5898"/>
    <x v="2943"/>
    <x v="0"/>
    <x v="1015"/>
    <d v="2013-04-10T00:00:00"/>
    <s v="Standard Class"/>
    <x v="9"/>
    <s v="Zuschuss Donatelli"/>
    <x v="0"/>
    <s v="United States"/>
    <s v="Richmond"/>
    <x v="14"/>
    <n v="47374"/>
    <x v="2"/>
    <s v="FUR-FU-10003799"/>
    <x v="0"/>
    <x v="5"/>
    <s v="Seth Thomas 13 1/2&quot; Wall Clock"/>
    <n v="71.12"/>
    <n v="4"/>
    <n v="0"/>
    <n v="22.047199999999997"/>
  </r>
  <r>
    <n v="5899"/>
    <x v="2943"/>
    <x v="0"/>
    <x v="1015"/>
    <d v="2013-04-10T00:00:00"/>
    <s v="Standard Class"/>
    <x v="9"/>
    <s v="Zuschuss Donatelli"/>
    <x v="0"/>
    <s v="United States"/>
    <s v="Richmond"/>
    <x v="14"/>
    <n v="47374"/>
    <x v="2"/>
    <s v="TEC-PH-10000673"/>
    <x v="2"/>
    <x v="7"/>
    <s v="Plantronics Voyager Pro HD - Bluetooth Headset"/>
    <n v="259.95999999999998"/>
    <n v="4"/>
    <n v="0"/>
    <n v="124.7808"/>
  </r>
  <r>
    <n v="5900"/>
    <x v="2944"/>
    <x v="3"/>
    <x v="602"/>
    <d v="2014-01-17T00:00:00"/>
    <s v="Standard Class"/>
    <x v="322"/>
    <s v="Linda Southworth"/>
    <x v="1"/>
    <s v="United States"/>
    <s v="San Francisco"/>
    <x v="1"/>
    <n v="94110"/>
    <x v="1"/>
    <s v="OFF-EN-10002621"/>
    <x v="1"/>
    <x v="12"/>
    <s v="Staples"/>
    <n v="9.7799999999999994"/>
    <n v="1"/>
    <n v="0"/>
    <n v="4.8899999999999997"/>
  </r>
  <r>
    <n v="5901"/>
    <x v="2945"/>
    <x v="1"/>
    <x v="312"/>
    <d v="2012-11-24T00:00:00"/>
    <s v="Standard Class"/>
    <x v="583"/>
    <s v="Patrick Bzostek"/>
    <x v="2"/>
    <s v="United States"/>
    <s v="San Francisco"/>
    <x v="1"/>
    <n v="94122"/>
    <x v="1"/>
    <s v="OFF-BI-10004528"/>
    <x v="1"/>
    <x v="8"/>
    <s v="Cardinal Poly Pocket Divider Pockets for Ring Binders"/>
    <n v="24.192"/>
    <n v="9"/>
    <n v="0.2"/>
    <n v="7.5599999999999987"/>
  </r>
  <r>
    <n v="5902"/>
    <x v="2946"/>
    <x v="0"/>
    <x v="581"/>
    <d v="2013-12-03T00:00:00"/>
    <s v="Standard Class"/>
    <x v="331"/>
    <s v="Pamela Coakley"/>
    <x v="1"/>
    <s v="United States"/>
    <s v="Westfield"/>
    <x v="30"/>
    <n v="7090"/>
    <x v="3"/>
    <s v="FUR-FU-10001889"/>
    <x v="0"/>
    <x v="5"/>
    <s v="Ultra Door Pull Handle"/>
    <n v="31.56"/>
    <n v="3"/>
    <n v="0"/>
    <n v="10.4148"/>
  </r>
  <r>
    <n v="5903"/>
    <x v="2947"/>
    <x v="3"/>
    <x v="44"/>
    <d v="2014-11-07T00:00:00"/>
    <s v="Same Day"/>
    <x v="86"/>
    <s v="Frank Merwin"/>
    <x v="2"/>
    <s v="United States"/>
    <s v="San Francisco"/>
    <x v="1"/>
    <n v="94122"/>
    <x v="1"/>
    <s v="OFF-PA-10000157"/>
    <x v="1"/>
    <x v="10"/>
    <s v="Xerox 191"/>
    <n v="59.94"/>
    <n v="3"/>
    <n v="0"/>
    <n v="28.171799999999998"/>
  </r>
  <r>
    <n v="5904"/>
    <x v="2947"/>
    <x v="3"/>
    <x v="44"/>
    <d v="2014-11-07T00:00:00"/>
    <s v="Same Day"/>
    <x v="86"/>
    <s v="Frank Merwin"/>
    <x v="2"/>
    <s v="United States"/>
    <s v="San Francisco"/>
    <x v="1"/>
    <n v="94122"/>
    <x v="1"/>
    <s v="OFF-PA-10002764"/>
    <x v="1"/>
    <x v="10"/>
    <s v="Staples"/>
    <n v="45.36"/>
    <n v="4"/>
    <n v="0"/>
    <n v="22.226399999999998"/>
  </r>
  <r>
    <n v="5905"/>
    <x v="2947"/>
    <x v="3"/>
    <x v="44"/>
    <d v="2014-11-07T00:00:00"/>
    <s v="Same Day"/>
    <x v="86"/>
    <s v="Frank Merwin"/>
    <x v="2"/>
    <s v="United States"/>
    <s v="San Francisco"/>
    <x v="1"/>
    <n v="94122"/>
    <x v="1"/>
    <s v="OFF-PA-10000143"/>
    <x v="1"/>
    <x v="10"/>
    <s v="Astroparche Fine Business Paper"/>
    <n v="26.400000000000002"/>
    <n v="5"/>
    <n v="0"/>
    <n v="12.672000000000001"/>
  </r>
  <r>
    <n v="5906"/>
    <x v="2947"/>
    <x v="3"/>
    <x v="44"/>
    <d v="2014-11-07T00:00:00"/>
    <s v="Same Day"/>
    <x v="86"/>
    <s v="Frank Merwin"/>
    <x v="2"/>
    <s v="United States"/>
    <s v="San Francisco"/>
    <x v="1"/>
    <n v="94122"/>
    <x v="1"/>
    <s v="OFF-LA-10000414"/>
    <x v="1"/>
    <x v="2"/>
    <s v="Avery 503"/>
    <n v="41.4"/>
    <n v="4"/>
    <n v="0"/>
    <n v="19.872"/>
  </r>
  <r>
    <n v="5907"/>
    <x v="2947"/>
    <x v="3"/>
    <x v="44"/>
    <d v="2014-11-07T00:00:00"/>
    <s v="Same Day"/>
    <x v="86"/>
    <s v="Frank Merwin"/>
    <x v="2"/>
    <s v="United States"/>
    <s v="San Francisco"/>
    <x v="1"/>
    <n v="94122"/>
    <x v="1"/>
    <s v="TEC-AC-10003441"/>
    <x v="2"/>
    <x v="11"/>
    <s v="Kingston Digital DataTraveler 32GB USB 2.0"/>
    <n v="16.95"/>
    <n v="1"/>
    <n v="0"/>
    <n v="1.0169999999999995"/>
  </r>
  <r>
    <n v="5908"/>
    <x v="2948"/>
    <x v="0"/>
    <x v="499"/>
    <d v="2013-12-08T00:00:00"/>
    <s v="Standard Class"/>
    <x v="470"/>
    <s v="Keith Dawkins"/>
    <x v="1"/>
    <s v="United States"/>
    <s v="San Jose"/>
    <x v="1"/>
    <n v="95123"/>
    <x v="1"/>
    <s v="OFF-BI-10002353"/>
    <x v="1"/>
    <x v="8"/>
    <s v="GBC VeloBind Cover Sets"/>
    <n v="24.704000000000001"/>
    <n v="2"/>
    <n v="0.2"/>
    <n v="9.2639999999999993"/>
  </r>
  <r>
    <n v="5909"/>
    <x v="2948"/>
    <x v="0"/>
    <x v="499"/>
    <d v="2013-12-08T00:00:00"/>
    <s v="Standard Class"/>
    <x v="470"/>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x v="470"/>
    <s v="Keith Dawkins"/>
    <x v="1"/>
    <s v="United States"/>
    <s v="San Jose"/>
    <x v="1"/>
    <n v="95123"/>
    <x v="1"/>
    <s v="FUR-FU-10003026"/>
    <x v="0"/>
    <x v="5"/>
    <s v="Eldon Regeneration Recycled Desk Accessories, Black"/>
    <n v="14.52"/>
    <n v="3"/>
    <n v="0"/>
    <n v="5.6627999999999998"/>
  </r>
  <r>
    <n v="5911"/>
    <x v="2948"/>
    <x v="0"/>
    <x v="499"/>
    <d v="2013-12-08T00:00:00"/>
    <s v="Standard Class"/>
    <x v="470"/>
    <s v="Keith Dawkins"/>
    <x v="1"/>
    <s v="United States"/>
    <s v="San Jose"/>
    <x v="1"/>
    <n v="95123"/>
    <x v="1"/>
    <s v="OFF-BI-10000632"/>
    <x v="1"/>
    <x v="8"/>
    <s v="Satellite Sectional Post Binders"/>
    <n v="104.184"/>
    <n v="3"/>
    <n v="0.2"/>
    <n v="33.8598"/>
  </r>
  <r>
    <n v="5912"/>
    <x v="2949"/>
    <x v="0"/>
    <x v="907"/>
    <d v="2013-12-23T00:00:00"/>
    <s v="Standard Class"/>
    <x v="649"/>
    <s v="Steve Carroll"/>
    <x v="2"/>
    <s v="United States"/>
    <s v="Seattle"/>
    <x v="4"/>
    <n v="98115"/>
    <x v="1"/>
    <s v="OFF-ST-10001328"/>
    <x v="1"/>
    <x v="4"/>
    <s v="Personal Filing Tote with Lid, Black/Gray"/>
    <n v="46.53"/>
    <n v="3"/>
    <n v="0"/>
    <n v="13.028400000000001"/>
  </r>
  <r>
    <n v="5913"/>
    <x v="2950"/>
    <x v="2"/>
    <x v="829"/>
    <d v="2011-08-26T00:00:00"/>
    <s v="Second Class"/>
    <x v="61"/>
    <s v="Dorothy Wardle"/>
    <x v="1"/>
    <s v="United States"/>
    <s v="Owensboro"/>
    <x v="0"/>
    <n v="42301"/>
    <x v="0"/>
    <s v="OFF-SU-10004661"/>
    <x v="1"/>
    <x v="14"/>
    <s v="Acme Titanium Bonded Scissors"/>
    <n v="25.5"/>
    <n v="3"/>
    <n v="0"/>
    <n v="6.63"/>
  </r>
  <r>
    <n v="5914"/>
    <x v="2951"/>
    <x v="1"/>
    <x v="14"/>
    <d v="2012-09-23T00:00:00"/>
    <s v="Standard Class"/>
    <x v="724"/>
    <s v="Peter Fuller"/>
    <x v="0"/>
    <s v="United States"/>
    <s v="New York City"/>
    <x v="15"/>
    <n v="10035"/>
    <x v="3"/>
    <s v="OFF-ST-10000617"/>
    <x v="1"/>
    <x v="4"/>
    <s v="Woodgrain Magazine Files by Perma"/>
    <n v="14.9"/>
    <n v="5"/>
    <n v="0"/>
    <n v="1.0429999999999984"/>
  </r>
  <r>
    <n v="5915"/>
    <x v="2951"/>
    <x v="1"/>
    <x v="14"/>
    <d v="2012-09-23T00:00:00"/>
    <s v="Standard Class"/>
    <x v="724"/>
    <s v="Peter Fuller"/>
    <x v="0"/>
    <s v="United States"/>
    <s v="New York City"/>
    <x v="15"/>
    <n v="10035"/>
    <x v="3"/>
    <s v="OFF-LA-10002762"/>
    <x v="1"/>
    <x v="2"/>
    <s v="Avery 485"/>
    <n v="87.71"/>
    <n v="7"/>
    <n v="0"/>
    <n v="41.223699999999994"/>
  </r>
  <r>
    <n v="5916"/>
    <x v="2951"/>
    <x v="1"/>
    <x v="14"/>
    <d v="2012-09-23T00:00:00"/>
    <s v="Standard Class"/>
    <x v="724"/>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x v="724"/>
    <s v="Peter Fuller"/>
    <x v="0"/>
    <s v="United States"/>
    <s v="New York City"/>
    <x v="15"/>
    <n v="10035"/>
    <x v="3"/>
    <s v="OFF-ST-10003058"/>
    <x v="1"/>
    <x v="4"/>
    <s v="Eldon Mobile Mega Data Cart  Mega Stackable  Add-On Trays"/>
    <n v="94.6"/>
    <n v="4"/>
    <n v="0"/>
    <n v="27.433999999999997"/>
  </r>
  <r>
    <n v="5918"/>
    <x v="2951"/>
    <x v="1"/>
    <x v="14"/>
    <d v="2012-09-23T00:00:00"/>
    <s v="Standard Class"/>
    <x v="724"/>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x v="724"/>
    <s v="Peter Fuller"/>
    <x v="0"/>
    <s v="United States"/>
    <s v="New York City"/>
    <x v="15"/>
    <n v="10035"/>
    <x v="3"/>
    <s v="FUR-BO-10002213"/>
    <x v="0"/>
    <x v="0"/>
    <s v="DMI Eclipse Executive Suite Bookcases"/>
    <n v="2003.9200000000003"/>
    <n v="5"/>
    <n v="0.2"/>
    <n v="-25.049000000000149"/>
  </r>
  <r>
    <n v="5920"/>
    <x v="2951"/>
    <x v="1"/>
    <x v="14"/>
    <d v="2012-09-23T00:00:00"/>
    <s v="Standard Class"/>
    <x v="724"/>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x v="724"/>
    <s v="Peter Fuller"/>
    <x v="0"/>
    <s v="United States"/>
    <s v="New York City"/>
    <x v="15"/>
    <n v="10035"/>
    <x v="3"/>
    <s v="TEC-AC-10003033"/>
    <x v="2"/>
    <x v="11"/>
    <s v="Plantronics CS510 - Over-the-Head monaural Wireless Headset System"/>
    <n v="659.9"/>
    <n v="2"/>
    <n v="0"/>
    <n v="217.76699999999994"/>
  </r>
  <r>
    <n v="5922"/>
    <x v="2951"/>
    <x v="1"/>
    <x v="14"/>
    <d v="2012-09-23T00:00:00"/>
    <s v="Standard Class"/>
    <x v="724"/>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x v="724"/>
    <s v="Peter Fuller"/>
    <x v="0"/>
    <s v="United States"/>
    <s v="New York City"/>
    <x v="15"/>
    <n v="10035"/>
    <x v="3"/>
    <s v="TEC-PH-10000169"/>
    <x v="2"/>
    <x v="7"/>
    <s v="ARKON Windshield Dashboard Air Vent Car Mount Holder"/>
    <n v="67.8"/>
    <n v="4"/>
    <n v="0"/>
    <n v="1.3559999999999945"/>
  </r>
  <r>
    <n v="5924"/>
    <x v="2952"/>
    <x v="0"/>
    <x v="491"/>
    <d v="2013-12-01T00:00:00"/>
    <s v="Second Class"/>
    <x v="158"/>
    <s v="Dean Katz"/>
    <x v="1"/>
    <s v="United States"/>
    <s v="New York City"/>
    <x v="15"/>
    <n v="10011"/>
    <x v="3"/>
    <s v="FUR-TA-10002958"/>
    <x v="0"/>
    <x v="3"/>
    <s v="Bevis Oval Conference Table, Walnut"/>
    <n v="313.17599999999999"/>
    <n v="2"/>
    <n v="0.4"/>
    <n v="-120.05080000000007"/>
  </r>
  <r>
    <n v="5925"/>
    <x v="2953"/>
    <x v="3"/>
    <x v="123"/>
    <d v="2014-11-23T00:00:00"/>
    <s v="Second Class"/>
    <x v="579"/>
    <s v="Richard Bierner"/>
    <x v="0"/>
    <s v="United States"/>
    <s v="Springfield"/>
    <x v="17"/>
    <n v="22153"/>
    <x v="0"/>
    <s v="OFF-AR-10001177"/>
    <x v="1"/>
    <x v="6"/>
    <s v="Newell 349"/>
    <n v="22.959999999999997"/>
    <n v="7"/>
    <n v="0"/>
    <n v="6.6583999999999968"/>
  </r>
  <r>
    <n v="5926"/>
    <x v="2954"/>
    <x v="3"/>
    <x v="95"/>
    <d v="2014-06-09T00:00:00"/>
    <s v="Standard Class"/>
    <x v="241"/>
    <s v="Giulietta Dortch"/>
    <x v="1"/>
    <s v="United States"/>
    <s v="Bellingham"/>
    <x v="4"/>
    <n v="98226"/>
    <x v="1"/>
    <s v="TEC-AC-10004975"/>
    <x v="2"/>
    <x v="11"/>
    <s v="Plantronics Audio 995 Wireless Stereo Headset"/>
    <n v="1099.5"/>
    <n v="10"/>
    <n v="0"/>
    <n v="362.83500000000004"/>
  </r>
  <r>
    <n v="5927"/>
    <x v="2955"/>
    <x v="2"/>
    <x v="918"/>
    <d v="2011-04-12T00:00:00"/>
    <s v="Standard Class"/>
    <x v="19"/>
    <s v="Ruben Ausman"/>
    <x v="1"/>
    <s v="United States"/>
    <s v="Decatur"/>
    <x v="19"/>
    <n v="35601"/>
    <x v="0"/>
    <s v="FUR-TA-10001086"/>
    <x v="0"/>
    <x v="3"/>
    <s v="SAFCO PlanMaster Boards, 60w x 37-1/2d, White Melamine"/>
    <n v="1215.92"/>
    <n v="8"/>
    <n v="0"/>
    <n v="316.13920000000007"/>
  </r>
  <r>
    <n v="5928"/>
    <x v="2956"/>
    <x v="2"/>
    <x v="856"/>
    <d v="2011-10-15T00:00:00"/>
    <s v="Standard Class"/>
    <x v="587"/>
    <s v="Dorothy Badders"/>
    <x v="1"/>
    <s v="United States"/>
    <s v="Fayetteville"/>
    <x v="36"/>
    <n v="72701"/>
    <x v="0"/>
    <s v="OFF-LA-10000240"/>
    <x v="1"/>
    <x v="2"/>
    <s v="Self-Adhesive Address Labels for Typewriters by Universal"/>
    <n v="7.31"/>
    <n v="1"/>
    <n v="0"/>
    <n v="3.4356999999999998"/>
  </r>
  <r>
    <n v="5929"/>
    <x v="2956"/>
    <x v="2"/>
    <x v="856"/>
    <d v="2011-10-15T00:00:00"/>
    <s v="Standard Class"/>
    <x v="587"/>
    <s v="Dorothy Badders"/>
    <x v="1"/>
    <s v="United States"/>
    <s v="Fayetteville"/>
    <x v="36"/>
    <n v="72701"/>
    <x v="0"/>
    <s v="FUR-FU-10002107"/>
    <x v="0"/>
    <x v="5"/>
    <s v="Eldon Pizzaz Desk Accessories"/>
    <n v="8.92"/>
    <n v="4"/>
    <n v="0"/>
    <n v="3.9248000000000003"/>
  </r>
  <r>
    <n v="5930"/>
    <x v="2957"/>
    <x v="3"/>
    <x v="437"/>
    <d v="2014-07-10T00:00:00"/>
    <s v="First Class"/>
    <x v="210"/>
    <s v="Rob Lucas"/>
    <x v="0"/>
    <s v="United States"/>
    <s v="Philadelphia"/>
    <x v="9"/>
    <n v="19120"/>
    <x v="3"/>
    <s v="FUR-BO-10001519"/>
    <x v="0"/>
    <x v="0"/>
    <s v="O'Sullivan 3-Shelf Heavy-Duty Bookcases"/>
    <n v="87.210000000000008"/>
    <n v="3"/>
    <n v="0.5"/>
    <n v="-45.349200000000003"/>
  </r>
  <r>
    <n v="5931"/>
    <x v="2957"/>
    <x v="3"/>
    <x v="437"/>
    <d v="2014-07-10T00:00:00"/>
    <s v="First Class"/>
    <x v="210"/>
    <s v="Rob Lucas"/>
    <x v="0"/>
    <s v="United States"/>
    <s v="Philadelphia"/>
    <x v="9"/>
    <n v="19120"/>
    <x v="3"/>
    <s v="OFF-PA-10004100"/>
    <x v="1"/>
    <x v="10"/>
    <s v="Xerox 216"/>
    <n v="15.552000000000003"/>
    <n v="3"/>
    <n v="0.2"/>
    <n v="5.4432"/>
  </r>
  <r>
    <n v="5932"/>
    <x v="2957"/>
    <x v="3"/>
    <x v="437"/>
    <d v="2014-07-10T00:00:00"/>
    <s v="First Class"/>
    <x v="210"/>
    <s v="Rob Lucas"/>
    <x v="0"/>
    <s v="United States"/>
    <s v="Philadelphia"/>
    <x v="9"/>
    <n v="19120"/>
    <x v="3"/>
    <s v="TEC-PH-10001363"/>
    <x v="2"/>
    <x v="7"/>
    <s v="Apple iPhone 5S"/>
    <n v="683.98799999999994"/>
    <n v="2"/>
    <n v="0.4"/>
    <n v="-113.9980000000001"/>
  </r>
  <r>
    <n v="5933"/>
    <x v="2957"/>
    <x v="3"/>
    <x v="437"/>
    <d v="2014-07-10T00:00:00"/>
    <s v="First Class"/>
    <x v="210"/>
    <s v="Rob Lucas"/>
    <x v="0"/>
    <s v="United States"/>
    <s v="Philadelphia"/>
    <x v="9"/>
    <n v="19120"/>
    <x v="3"/>
    <s v="OFF-ST-10004835"/>
    <x v="1"/>
    <x v="4"/>
    <s v="Plastic Stacking Crates &amp; Casters"/>
    <n v="13.392000000000001"/>
    <n v="3"/>
    <n v="0.2"/>
    <n v="1.0044"/>
  </r>
  <r>
    <n v="5934"/>
    <x v="2957"/>
    <x v="3"/>
    <x v="437"/>
    <d v="2014-07-10T00:00:00"/>
    <s v="First Class"/>
    <x v="210"/>
    <s v="Rob Lucas"/>
    <x v="0"/>
    <s v="United States"/>
    <s v="Philadelphia"/>
    <x v="9"/>
    <n v="19120"/>
    <x v="3"/>
    <s v="TEC-AC-10002018"/>
    <x v="2"/>
    <x v="11"/>
    <s v="AmazonBasics 3-Button USB Wired Mouse"/>
    <n v="16.776000000000003"/>
    <n v="3"/>
    <n v="0.2"/>
    <n v="4.8231000000000002"/>
  </r>
  <r>
    <n v="5935"/>
    <x v="2957"/>
    <x v="3"/>
    <x v="437"/>
    <d v="2014-07-10T00:00:00"/>
    <s v="First Class"/>
    <x v="210"/>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x v="46"/>
    <s v="Rick Bensley"/>
    <x v="2"/>
    <s v="United States"/>
    <s v="Seattle"/>
    <x v="4"/>
    <n v="98103"/>
    <x v="1"/>
    <s v="FUR-FU-10000221"/>
    <x v="0"/>
    <x v="5"/>
    <s v="Master Caster Door Stop, Brown"/>
    <n v="25.4"/>
    <n v="5"/>
    <n v="0"/>
    <n v="8.6359999999999992"/>
  </r>
  <r>
    <n v="5937"/>
    <x v="2958"/>
    <x v="0"/>
    <x v="975"/>
    <d v="2013-07-05T00:00:00"/>
    <s v="Same Day"/>
    <x v="46"/>
    <s v="Rick Bensley"/>
    <x v="2"/>
    <s v="United States"/>
    <s v="Seattle"/>
    <x v="4"/>
    <n v="98103"/>
    <x v="1"/>
    <s v="TEC-PH-10001198"/>
    <x v="2"/>
    <x v="7"/>
    <s v="Avaya 4621SW VoIP phone"/>
    <n v="177.48000000000002"/>
    <n v="3"/>
    <n v="0.2"/>
    <n v="19.966499999999982"/>
  </r>
  <r>
    <n v="5938"/>
    <x v="2958"/>
    <x v="0"/>
    <x v="975"/>
    <d v="2013-07-05T00:00:00"/>
    <s v="Same Day"/>
    <x v="46"/>
    <s v="Rick Bensley"/>
    <x v="2"/>
    <s v="United States"/>
    <s v="Seattle"/>
    <x v="4"/>
    <n v="98103"/>
    <x v="1"/>
    <s v="TEC-PH-10002564"/>
    <x v="2"/>
    <x v="7"/>
    <s v="OtterBox Defender Series Case - Samsung Galaxy S4"/>
    <n v="71.975999999999999"/>
    <n v="3"/>
    <n v="0.2"/>
    <n v="8.9969999999999892"/>
  </r>
  <r>
    <n v="5939"/>
    <x v="2959"/>
    <x v="3"/>
    <x v="240"/>
    <d v="2014-05-26T00:00:00"/>
    <s v="Standard Class"/>
    <x v="639"/>
    <s v="Jason Fortune-"/>
    <x v="0"/>
    <s v="United States"/>
    <s v="Plano"/>
    <x v="5"/>
    <n v="75023"/>
    <x v="2"/>
    <s v="TEC-PH-10003811"/>
    <x v="2"/>
    <x v="7"/>
    <s v="Jabra Supreme Plus Driver Edition Headset"/>
    <n v="95.992000000000004"/>
    <n v="1"/>
    <n v="0.2"/>
    <n v="9.5991999999999997"/>
  </r>
  <r>
    <n v="5940"/>
    <x v="2959"/>
    <x v="3"/>
    <x v="240"/>
    <d v="2014-05-26T00:00:00"/>
    <s v="Standard Class"/>
    <x v="639"/>
    <s v="Jason Fortune-"/>
    <x v="0"/>
    <s v="United States"/>
    <s v="Plano"/>
    <x v="5"/>
    <n v="75023"/>
    <x v="2"/>
    <s v="OFF-LA-10004178"/>
    <x v="1"/>
    <x v="2"/>
    <s v="Avery 491"/>
    <n v="13.216000000000001"/>
    <n v="4"/>
    <n v="0.2"/>
    <n v="4.2951999999999995"/>
  </r>
  <r>
    <n v="5941"/>
    <x v="2960"/>
    <x v="3"/>
    <x v="386"/>
    <d v="2014-10-15T00:00:00"/>
    <s v="Second Class"/>
    <x v="355"/>
    <s v="Robert Waldorf"/>
    <x v="0"/>
    <s v="United States"/>
    <s v="Los Angeles"/>
    <x v="1"/>
    <n v="90049"/>
    <x v="1"/>
    <s v="TEC-AC-10001465"/>
    <x v="2"/>
    <x v="11"/>
    <s v="SanDisk Cruzer 64 GB USB Flash Drive"/>
    <n v="435.84000000000003"/>
    <n v="12"/>
    <n v="0"/>
    <n v="130.75199999999995"/>
  </r>
  <r>
    <n v="5942"/>
    <x v="2960"/>
    <x v="3"/>
    <x v="386"/>
    <d v="2014-10-15T00:00:00"/>
    <s v="Second Class"/>
    <x v="355"/>
    <s v="Robert Waldorf"/>
    <x v="0"/>
    <s v="United States"/>
    <s v="Los Angeles"/>
    <x v="1"/>
    <n v="90049"/>
    <x v="1"/>
    <s v="OFF-AR-10000940"/>
    <x v="1"/>
    <x v="6"/>
    <s v="Newell 343"/>
    <n v="5.88"/>
    <n v="2"/>
    <n v="0"/>
    <n v="1.5876000000000001"/>
  </r>
  <r>
    <n v="5943"/>
    <x v="2961"/>
    <x v="0"/>
    <x v="876"/>
    <d v="2013-08-14T00:00:00"/>
    <s v="Standard Class"/>
    <x v="364"/>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x v="25"/>
    <s v="Janet Molinari"/>
    <x v="1"/>
    <s v="United States"/>
    <s v="Los Angeles"/>
    <x v="1"/>
    <n v="90036"/>
    <x v="1"/>
    <s v="FUR-FU-10000771"/>
    <x v="0"/>
    <x v="5"/>
    <s v="Eldon 200 Class Desk Accessories, Smoke"/>
    <n v="6.28"/>
    <n v="1"/>
    <n v="0"/>
    <n v="2.6376000000000004"/>
  </r>
  <r>
    <n v="5945"/>
    <x v="2962"/>
    <x v="2"/>
    <x v="55"/>
    <d v="2011-08-29T00:00:00"/>
    <s v="Standard Class"/>
    <x v="25"/>
    <s v="Janet Molinari"/>
    <x v="1"/>
    <s v="United States"/>
    <s v="Los Angeles"/>
    <x v="1"/>
    <n v="90036"/>
    <x v="1"/>
    <s v="TEC-AC-10002399"/>
    <x v="2"/>
    <x v="11"/>
    <s v="SanDisk Cruzer 32 GB USB Flash Drive"/>
    <n v="95.1"/>
    <n v="5"/>
    <n v="0"/>
    <n v="30.431999999999995"/>
  </r>
  <r>
    <n v="5946"/>
    <x v="2962"/>
    <x v="2"/>
    <x v="55"/>
    <d v="2011-08-29T00:00:00"/>
    <s v="Standard Class"/>
    <x v="25"/>
    <s v="Janet Molinari"/>
    <x v="1"/>
    <s v="United States"/>
    <s v="Los Angeles"/>
    <x v="1"/>
    <n v="90036"/>
    <x v="1"/>
    <s v="OFF-PA-10004983"/>
    <x v="1"/>
    <x v="10"/>
    <s v="Xerox 23"/>
    <n v="25.92"/>
    <n v="4"/>
    <n v="0"/>
    <n v="12.441600000000001"/>
  </r>
  <r>
    <n v="5947"/>
    <x v="2962"/>
    <x v="2"/>
    <x v="55"/>
    <d v="2011-08-29T00:00:00"/>
    <s v="Standard Class"/>
    <x v="25"/>
    <s v="Janet Molinari"/>
    <x v="1"/>
    <s v="United States"/>
    <s v="Los Angeles"/>
    <x v="1"/>
    <n v="90036"/>
    <x v="1"/>
    <s v="OFF-ST-10004258"/>
    <x v="1"/>
    <x v="4"/>
    <s v="Portable Personal File Box"/>
    <n v="48.84"/>
    <n v="4"/>
    <n v="0"/>
    <n v="13.186800000000005"/>
  </r>
  <r>
    <n v="5948"/>
    <x v="2963"/>
    <x v="1"/>
    <x v="471"/>
    <d v="2012-09-18T00:00:00"/>
    <s v="Second Class"/>
    <x v="534"/>
    <s v="Brad Eason"/>
    <x v="2"/>
    <s v="United States"/>
    <s v="Des Moines"/>
    <x v="23"/>
    <n v="50315"/>
    <x v="2"/>
    <s v="OFF-BI-10004040"/>
    <x v="1"/>
    <x v="8"/>
    <s v="Wilson Jones Impact Binders"/>
    <n v="25.9"/>
    <n v="5"/>
    <n v="0"/>
    <n v="12.690999999999999"/>
  </r>
  <r>
    <n v="5949"/>
    <x v="2964"/>
    <x v="3"/>
    <x v="916"/>
    <d v="2014-03-06T00:00:00"/>
    <s v="Same Day"/>
    <x v="118"/>
    <s v="Claudia Bergmann"/>
    <x v="1"/>
    <s v="United States"/>
    <s v="Southaven"/>
    <x v="35"/>
    <n v="38671"/>
    <x v="0"/>
    <s v="OFF-EN-10003862"/>
    <x v="1"/>
    <x v="12"/>
    <s v="Laser &amp; Ink Jet Business Envelopes"/>
    <n v="42.68"/>
    <n v="4"/>
    <n v="0"/>
    <n v="19.6328"/>
  </r>
  <r>
    <n v="5950"/>
    <x v="2964"/>
    <x v="3"/>
    <x v="916"/>
    <d v="2014-03-06T00:00:00"/>
    <s v="Same Day"/>
    <x v="118"/>
    <s v="Claudia Bergmann"/>
    <x v="1"/>
    <s v="United States"/>
    <s v="Southaven"/>
    <x v="35"/>
    <n v="38671"/>
    <x v="0"/>
    <s v="TEC-AC-10004571"/>
    <x v="2"/>
    <x v="11"/>
    <s v="Logitech G700s Rechargeable Gaming Mouse"/>
    <n v="299.96999999999997"/>
    <n v="3"/>
    <n v="0"/>
    <n v="125.98740000000001"/>
  </r>
  <r>
    <n v="5951"/>
    <x v="2964"/>
    <x v="3"/>
    <x v="916"/>
    <d v="2014-03-06T00:00:00"/>
    <s v="Same Day"/>
    <x v="118"/>
    <s v="Claudia Bergmann"/>
    <x v="1"/>
    <s v="United States"/>
    <s v="Southaven"/>
    <x v="35"/>
    <n v="38671"/>
    <x v="0"/>
    <s v="OFF-AP-10000891"/>
    <x v="1"/>
    <x v="9"/>
    <s v="Kensington 7 Outlet MasterPiece HOMEOFFICE Power Control Center"/>
    <n v="262.24"/>
    <n v="2"/>
    <n v="0"/>
    <n v="78.671999999999997"/>
  </r>
  <r>
    <n v="5952"/>
    <x v="2964"/>
    <x v="3"/>
    <x v="916"/>
    <d v="2014-03-06T00:00:00"/>
    <s v="Same Day"/>
    <x v="118"/>
    <s v="Claudia Bergmann"/>
    <x v="1"/>
    <s v="United States"/>
    <s v="Southaven"/>
    <x v="35"/>
    <n v="38671"/>
    <x v="0"/>
    <s v="OFF-BI-10002026"/>
    <x v="1"/>
    <x v="8"/>
    <s v="Ibico Recycled Linen-Style Covers"/>
    <n v="234.36"/>
    <n v="6"/>
    <n v="0"/>
    <n v="112.49279999999999"/>
  </r>
  <r>
    <n v="5953"/>
    <x v="2965"/>
    <x v="3"/>
    <x v="4"/>
    <d v="2014-04-22T00:00:00"/>
    <s v="Standard Class"/>
    <x v="174"/>
    <s v="Shirley Daniels"/>
    <x v="2"/>
    <s v="United States"/>
    <s v="Houston"/>
    <x v="5"/>
    <n v="77041"/>
    <x v="2"/>
    <s v="OFF-PA-10001826"/>
    <x v="1"/>
    <x v="10"/>
    <s v="Xerox 207"/>
    <n v="20.736000000000004"/>
    <n v="4"/>
    <n v="0.2"/>
    <n v="7.2576000000000001"/>
  </r>
  <r>
    <n v="5954"/>
    <x v="2966"/>
    <x v="2"/>
    <x v="809"/>
    <d v="2011-03-31T00:00:00"/>
    <s v="First Class"/>
    <x v="737"/>
    <s v="Susan Gilcrest"/>
    <x v="1"/>
    <s v="United States"/>
    <s v="New York City"/>
    <x v="15"/>
    <n v="10009"/>
    <x v="3"/>
    <s v="OFF-AR-10001231"/>
    <x v="1"/>
    <x v="6"/>
    <s v="Sanford EarthWrite Recycled Pencils, Medium Soft, #2"/>
    <n v="10.5"/>
    <n v="5"/>
    <n v="0"/>
    <n v="2.9400000000000004"/>
  </r>
  <r>
    <n v="5955"/>
    <x v="2967"/>
    <x v="2"/>
    <x v="7"/>
    <d v="2011-11-15T00:00:00"/>
    <s v="Second Class"/>
    <x v="747"/>
    <s v="Tom Stivers"/>
    <x v="1"/>
    <s v="United States"/>
    <s v="Reading"/>
    <x v="9"/>
    <n v="19601"/>
    <x v="3"/>
    <s v="FUR-FU-10000409"/>
    <x v="0"/>
    <x v="5"/>
    <s v="GE 4 Foot Flourescent Tube, 40 Watt"/>
    <n v="23.968000000000004"/>
    <n v="2"/>
    <n v="0.2"/>
    <n v="7.7896000000000001"/>
  </r>
  <r>
    <n v="5956"/>
    <x v="2967"/>
    <x v="2"/>
    <x v="7"/>
    <d v="2011-11-15T00:00:00"/>
    <s v="Second Class"/>
    <x v="747"/>
    <s v="Tom Stivers"/>
    <x v="1"/>
    <s v="United States"/>
    <s v="Reading"/>
    <x v="9"/>
    <n v="19601"/>
    <x v="3"/>
    <s v="FUR-BO-10002545"/>
    <x v="0"/>
    <x v="0"/>
    <s v="Atlantic Metals Mobile 3-Shelf Bookcases, Custom Colors"/>
    <n v="521.96"/>
    <n v="4"/>
    <n v="0.5"/>
    <n v="-250.54079999999999"/>
  </r>
  <r>
    <n v="5957"/>
    <x v="2968"/>
    <x v="0"/>
    <x v="299"/>
    <d v="2013-03-16T00:00:00"/>
    <s v="Second Class"/>
    <x v="158"/>
    <s v="Dean Katz"/>
    <x v="1"/>
    <s v="United States"/>
    <s v="San Francisco"/>
    <x v="1"/>
    <n v="94109"/>
    <x v="1"/>
    <s v="OFF-ST-10002756"/>
    <x v="1"/>
    <x v="4"/>
    <s v="Tennsco Stur-D-Stor Boltless Shelving, 5 Shelves, 24&quot; Deep, Sand"/>
    <n v="676.55"/>
    <n v="5"/>
    <n v="0"/>
    <n v="6.7655000000000598"/>
  </r>
  <r>
    <n v="5958"/>
    <x v="2968"/>
    <x v="0"/>
    <x v="299"/>
    <d v="2013-03-16T00:00:00"/>
    <s v="Second Class"/>
    <x v="158"/>
    <s v="Dean Katz"/>
    <x v="1"/>
    <s v="United States"/>
    <s v="San Francisco"/>
    <x v="1"/>
    <n v="94109"/>
    <x v="1"/>
    <s v="OFF-AP-10003842"/>
    <x v="1"/>
    <x v="9"/>
    <s v="Euro-Pro Shark Turbo Vacuum"/>
    <n v="154.9"/>
    <n v="5"/>
    <n v="0"/>
    <n v="40.274000000000001"/>
  </r>
  <r>
    <n v="5959"/>
    <x v="2968"/>
    <x v="0"/>
    <x v="299"/>
    <d v="2013-03-16T00:00:00"/>
    <s v="Second Class"/>
    <x v="158"/>
    <s v="Dean Katz"/>
    <x v="1"/>
    <s v="United States"/>
    <s v="San Francisco"/>
    <x v="1"/>
    <n v="94109"/>
    <x v="1"/>
    <s v="OFF-EN-10004459"/>
    <x v="1"/>
    <x v="12"/>
    <s v="Security-Tint Envelopes"/>
    <n v="30.56"/>
    <n v="4"/>
    <n v="0"/>
    <n v="14.974399999999999"/>
  </r>
  <r>
    <n v="5960"/>
    <x v="2968"/>
    <x v="0"/>
    <x v="299"/>
    <d v="2013-03-16T00:00:00"/>
    <s v="Second Class"/>
    <x v="158"/>
    <s v="Dean Katz"/>
    <x v="1"/>
    <s v="United States"/>
    <s v="San Francisco"/>
    <x v="1"/>
    <n v="94109"/>
    <x v="1"/>
    <s v="FUR-CH-10003746"/>
    <x v="0"/>
    <x v="1"/>
    <s v="Hon 4070 Series Pagoda Round Back Stacking Chairs"/>
    <n v="770.35200000000009"/>
    <n v="3"/>
    <n v="0.2"/>
    <n v="77.035199999999975"/>
  </r>
  <r>
    <n v="5961"/>
    <x v="2969"/>
    <x v="3"/>
    <x v="839"/>
    <d v="2014-02-15T00:00:00"/>
    <s v="Second Class"/>
    <x v="504"/>
    <s v="Marina Lichtenstein"/>
    <x v="1"/>
    <s v="United States"/>
    <s v="Los Angeles"/>
    <x v="1"/>
    <n v="90045"/>
    <x v="1"/>
    <s v="FUR-FU-10003142"/>
    <x v="0"/>
    <x v="5"/>
    <s v="Master Big Foot Doorstop, Beige"/>
    <n v="21.12"/>
    <n v="4"/>
    <n v="0"/>
    <n v="6.5471999999999984"/>
  </r>
  <r>
    <n v="5962"/>
    <x v="2970"/>
    <x v="2"/>
    <x v="7"/>
    <d v="2011-11-13T00:00:00"/>
    <s v="Second Class"/>
    <x v="15"/>
    <s v="Matt Abelman"/>
    <x v="2"/>
    <s v="United States"/>
    <s v="Los Angeles"/>
    <x v="1"/>
    <n v="90004"/>
    <x v="1"/>
    <s v="TEC-PH-10001425"/>
    <x v="2"/>
    <x v="7"/>
    <s v="Mophie Juice Pack Helium for iPhone"/>
    <n v="575.928"/>
    <n v="9"/>
    <n v="0.2"/>
    <n v="57.592799999999983"/>
  </r>
  <r>
    <n v="5963"/>
    <x v="2970"/>
    <x v="2"/>
    <x v="7"/>
    <d v="2011-11-13T00:00:00"/>
    <s v="Second Class"/>
    <x v="15"/>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x v="15"/>
    <s v="Matt Abelman"/>
    <x v="2"/>
    <s v="United States"/>
    <s v="Los Angeles"/>
    <x v="1"/>
    <n v="90004"/>
    <x v="1"/>
    <s v="OFF-PA-10003625"/>
    <x v="1"/>
    <x v="10"/>
    <s v="Xerox 1979"/>
    <n v="123.92"/>
    <n v="4"/>
    <n v="0"/>
    <n v="55.763999999999996"/>
  </r>
  <r>
    <n v="5965"/>
    <x v="2971"/>
    <x v="3"/>
    <x v="648"/>
    <d v="2014-08-26T00:00:00"/>
    <s v="Standard Class"/>
    <x v="756"/>
    <s v="Lisa Ryan"/>
    <x v="1"/>
    <s v="United States"/>
    <s v="San Francisco"/>
    <x v="1"/>
    <n v="94109"/>
    <x v="1"/>
    <s v="OFF-SU-10004768"/>
    <x v="1"/>
    <x v="14"/>
    <s v="Acme Kleencut Forged Steel Scissors"/>
    <n v="17.22"/>
    <n v="3"/>
    <n v="0"/>
    <n v="5.1659999999999986"/>
  </r>
  <r>
    <n v="5966"/>
    <x v="2971"/>
    <x v="3"/>
    <x v="648"/>
    <d v="2014-08-26T00:00:00"/>
    <s v="Standard Class"/>
    <x v="756"/>
    <s v="Lisa Ryan"/>
    <x v="1"/>
    <s v="United States"/>
    <s v="San Francisco"/>
    <x v="1"/>
    <n v="94109"/>
    <x v="1"/>
    <s v="OFF-ST-10000777"/>
    <x v="1"/>
    <x v="4"/>
    <s v="Companion Letter/Legal File, Black"/>
    <n v="226.56"/>
    <n v="6"/>
    <n v="0"/>
    <n v="63.436800000000005"/>
  </r>
  <r>
    <n v="5967"/>
    <x v="2971"/>
    <x v="3"/>
    <x v="648"/>
    <d v="2014-08-26T00:00:00"/>
    <s v="Standard Class"/>
    <x v="756"/>
    <s v="Lisa Ryan"/>
    <x v="1"/>
    <s v="United States"/>
    <s v="San Francisco"/>
    <x v="1"/>
    <n v="94109"/>
    <x v="1"/>
    <s v="TEC-PH-10003171"/>
    <x v="2"/>
    <x v="7"/>
    <s v="Plantronics Encore H101 Dual Earpieces Headset"/>
    <n v="107.88"/>
    <n v="3"/>
    <n v="0.2"/>
    <n v="10.787999999999997"/>
  </r>
  <r>
    <n v="5968"/>
    <x v="2972"/>
    <x v="0"/>
    <x v="804"/>
    <d v="2013-01-17T00:00:00"/>
    <s v="First Class"/>
    <x v="336"/>
    <s v="Bill Eplett"/>
    <x v="2"/>
    <s v="United States"/>
    <s v="New York City"/>
    <x v="15"/>
    <n v="10009"/>
    <x v="3"/>
    <s v="OFF-PA-10001033"/>
    <x v="1"/>
    <x v="10"/>
    <s v="Xerox 1893"/>
    <n v="81.98"/>
    <n v="2"/>
    <n v="0"/>
    <n v="40.170200000000001"/>
  </r>
  <r>
    <n v="5969"/>
    <x v="2973"/>
    <x v="2"/>
    <x v="836"/>
    <d v="2011-07-22T00:00:00"/>
    <s v="First Class"/>
    <x v="230"/>
    <s v="Charles Crestani"/>
    <x v="0"/>
    <s v="United States"/>
    <s v="San Diego"/>
    <x v="1"/>
    <n v="92105"/>
    <x v="1"/>
    <s v="OFF-PA-10000418"/>
    <x v="1"/>
    <x v="10"/>
    <s v="Xerox 189"/>
    <n v="104.85"/>
    <n v="1"/>
    <n v="0"/>
    <n v="50.327999999999996"/>
  </r>
  <r>
    <n v="5970"/>
    <x v="2973"/>
    <x v="2"/>
    <x v="836"/>
    <d v="2011-07-22T00:00:00"/>
    <s v="First Class"/>
    <x v="230"/>
    <s v="Charles Crestani"/>
    <x v="0"/>
    <s v="United States"/>
    <s v="San Diego"/>
    <x v="1"/>
    <n v="92105"/>
    <x v="1"/>
    <s v="OFF-BI-10001982"/>
    <x v="1"/>
    <x v="8"/>
    <s v="Wilson Jones Custom Binder Spines &amp; Labels"/>
    <n v="8.7040000000000006"/>
    <n v="2"/>
    <n v="0.2"/>
    <n v="3.1551999999999998"/>
  </r>
  <r>
    <n v="5971"/>
    <x v="2973"/>
    <x v="2"/>
    <x v="836"/>
    <d v="2011-07-22T00:00:00"/>
    <s v="First Class"/>
    <x v="230"/>
    <s v="Charles Crestani"/>
    <x v="0"/>
    <s v="United States"/>
    <s v="San Diego"/>
    <x v="1"/>
    <n v="92105"/>
    <x v="1"/>
    <s v="OFF-PA-10002230"/>
    <x v="1"/>
    <x v="10"/>
    <s v="Xerox 1897"/>
    <n v="19.920000000000002"/>
    <n v="4"/>
    <n v="0"/>
    <n v="9.7608000000000015"/>
  </r>
  <r>
    <n v="5972"/>
    <x v="2973"/>
    <x v="2"/>
    <x v="836"/>
    <d v="2011-07-22T00:00:00"/>
    <s v="First Class"/>
    <x v="230"/>
    <s v="Charles Crestani"/>
    <x v="0"/>
    <s v="United States"/>
    <s v="San Diego"/>
    <x v="1"/>
    <n v="92105"/>
    <x v="1"/>
    <s v="FUR-FU-10003577"/>
    <x v="0"/>
    <x v="5"/>
    <s v="Nu-Dell Leatherette Frames"/>
    <n v="43.019999999999996"/>
    <n v="3"/>
    <n v="0"/>
    <n v="15.4872"/>
  </r>
  <r>
    <n v="5973"/>
    <x v="2974"/>
    <x v="3"/>
    <x v="695"/>
    <d v="2014-02-12T00:00:00"/>
    <s v="Standard Class"/>
    <x v="42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x v="82"/>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x v="140"/>
    <s v="Doug Bickford"/>
    <x v="0"/>
    <s v="United States"/>
    <s v="Charlotte"/>
    <x v="3"/>
    <n v="28205"/>
    <x v="0"/>
    <s v="OFF-ST-10000676"/>
    <x v="1"/>
    <x v="4"/>
    <s v="Fellowes Econo/Stor Drawers"/>
    <n v="387.72"/>
    <n v="5"/>
    <n v="0.2"/>
    <n v="-67.851000000000028"/>
  </r>
  <r>
    <n v="5976"/>
    <x v="2977"/>
    <x v="3"/>
    <x v="1002"/>
    <d v="2014-07-18T00:00:00"/>
    <s v="Standard Class"/>
    <x v="645"/>
    <s v="Rick Reed"/>
    <x v="1"/>
    <s v="United States"/>
    <s v="Overland Park"/>
    <x v="41"/>
    <n v="66212"/>
    <x v="2"/>
    <s v="OFF-ST-10001496"/>
    <x v="1"/>
    <x v="4"/>
    <s v="Standard Rollaway File with Lock"/>
    <n v="360.38"/>
    <n v="2"/>
    <n v="0"/>
    <n v="93.698800000000006"/>
  </r>
  <r>
    <n v="5977"/>
    <x v="2977"/>
    <x v="3"/>
    <x v="1002"/>
    <d v="2014-07-18T00:00:00"/>
    <s v="Standard Class"/>
    <x v="645"/>
    <s v="Rick Reed"/>
    <x v="1"/>
    <s v="United States"/>
    <s v="Overland Park"/>
    <x v="41"/>
    <n v="66212"/>
    <x v="2"/>
    <s v="OFF-PA-10003673"/>
    <x v="1"/>
    <x v="10"/>
    <s v="Strathmore Photo Mount Cards"/>
    <n v="13.56"/>
    <n v="2"/>
    <n v="0"/>
    <n v="6.2375999999999996"/>
  </r>
  <r>
    <n v="5978"/>
    <x v="2978"/>
    <x v="3"/>
    <x v="558"/>
    <d v="2014-04-26T00:00:00"/>
    <s v="First Class"/>
    <x v="603"/>
    <s v="Susan Vittorini"/>
    <x v="0"/>
    <s v="United States"/>
    <s v="Mesa"/>
    <x v="16"/>
    <n v="85204"/>
    <x v="1"/>
    <s v="TEC-PH-10004614"/>
    <x v="2"/>
    <x v="7"/>
    <s v="AT&amp;T 841000 Phone"/>
    <n v="552"/>
    <n v="10"/>
    <n v="0.2"/>
    <n v="34.5"/>
  </r>
  <r>
    <n v="5979"/>
    <x v="2979"/>
    <x v="2"/>
    <x v="557"/>
    <d v="2011-09-13T00:00:00"/>
    <s v="Standard Class"/>
    <x v="46"/>
    <s v="Rick Bensley"/>
    <x v="2"/>
    <s v="United States"/>
    <s v="Tulsa"/>
    <x v="26"/>
    <n v="74133"/>
    <x v="2"/>
    <s v="FUR-TA-10001039"/>
    <x v="0"/>
    <x v="3"/>
    <s v="KI Adjustable-Height Table"/>
    <n v="429.90000000000003"/>
    <n v="5"/>
    <n v="0"/>
    <n v="111.77400000000003"/>
  </r>
  <r>
    <n v="5980"/>
    <x v="2979"/>
    <x v="2"/>
    <x v="557"/>
    <d v="2011-09-13T00:00:00"/>
    <s v="Standard Class"/>
    <x v="46"/>
    <s v="Rick Bensley"/>
    <x v="2"/>
    <s v="United States"/>
    <s v="Tulsa"/>
    <x v="26"/>
    <n v="74133"/>
    <x v="2"/>
    <s v="OFF-BI-10000474"/>
    <x v="1"/>
    <x v="8"/>
    <s v="Avery Recycled Flexi-View Covers for Binding Systems"/>
    <n v="32.06"/>
    <n v="2"/>
    <n v="0"/>
    <n v="15.3888"/>
  </r>
  <r>
    <n v="5981"/>
    <x v="2979"/>
    <x v="2"/>
    <x v="557"/>
    <d v="2011-09-13T00:00:00"/>
    <s v="Standard Class"/>
    <x v="46"/>
    <s v="Rick Bensley"/>
    <x v="2"/>
    <s v="United States"/>
    <s v="Tulsa"/>
    <x v="26"/>
    <n v="74133"/>
    <x v="2"/>
    <s v="FUR-CH-10004698"/>
    <x v="0"/>
    <x v="1"/>
    <s v="Padded Folding Chairs, Black, 4/Carton"/>
    <n v="161.96"/>
    <n v="2"/>
    <n v="0"/>
    <n v="45.348800000000011"/>
  </r>
  <r>
    <n v="5982"/>
    <x v="2979"/>
    <x v="2"/>
    <x v="557"/>
    <d v="2011-09-13T00:00:00"/>
    <s v="Standard Class"/>
    <x v="46"/>
    <s v="Rick Bensley"/>
    <x v="2"/>
    <s v="United States"/>
    <s v="Tulsa"/>
    <x v="26"/>
    <n v="74133"/>
    <x v="2"/>
    <s v="OFF-ST-10003327"/>
    <x v="1"/>
    <x v="4"/>
    <s v="Akro-Mils 12-Gallon Tote"/>
    <n v="19.86"/>
    <n v="2"/>
    <n v="0"/>
    <n v="5.7593999999999976"/>
  </r>
  <r>
    <n v="5983"/>
    <x v="2980"/>
    <x v="0"/>
    <x v="831"/>
    <d v="2013-11-29T00:00:00"/>
    <s v="Standard Class"/>
    <x v="160"/>
    <s v="Mike Vittorini"/>
    <x v="0"/>
    <s v="United States"/>
    <s v="New York City"/>
    <x v="15"/>
    <n v="10035"/>
    <x v="3"/>
    <s v="OFF-PA-10000232"/>
    <x v="1"/>
    <x v="10"/>
    <s v="Xerox 1975"/>
    <n v="12.96"/>
    <n v="2"/>
    <n v="0"/>
    <n v="6.3504000000000005"/>
  </r>
  <r>
    <n v="5984"/>
    <x v="2981"/>
    <x v="3"/>
    <x v="118"/>
    <d v="2014-09-19T00:00:00"/>
    <s v="Second Class"/>
    <x v="699"/>
    <s v="Evan Henry"/>
    <x v="0"/>
    <s v="United States"/>
    <s v="Philadelphia"/>
    <x v="9"/>
    <n v="19143"/>
    <x v="3"/>
    <s v="OFF-PA-10003657"/>
    <x v="1"/>
    <x v="10"/>
    <s v="Xerox 1927"/>
    <n v="20.544000000000004"/>
    <n v="6"/>
    <n v="0.2"/>
    <n v="6.4199999999999964"/>
  </r>
  <r>
    <n v="5985"/>
    <x v="2982"/>
    <x v="0"/>
    <x v="1080"/>
    <d v="2013-07-26T00:00:00"/>
    <s v="Standard Class"/>
    <x v="559"/>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x v="559"/>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x v="559"/>
    <s v="Joy Smith"/>
    <x v="0"/>
    <s v="United States"/>
    <s v="Hattiesburg"/>
    <x v="35"/>
    <n v="39401"/>
    <x v="0"/>
    <s v="OFF-ST-10002485"/>
    <x v="1"/>
    <x v="4"/>
    <s v="Rogers Deluxe File Chest"/>
    <n v="87.92"/>
    <n v="4"/>
    <n v="0"/>
    <n v="0.87919999999999732"/>
  </r>
  <r>
    <n v="5988"/>
    <x v="2982"/>
    <x v="0"/>
    <x v="1080"/>
    <d v="2013-07-26T00:00:00"/>
    <s v="Standard Class"/>
    <x v="559"/>
    <s v="Joy Smith"/>
    <x v="0"/>
    <s v="United States"/>
    <s v="Hattiesburg"/>
    <x v="35"/>
    <n v="39401"/>
    <x v="0"/>
    <s v="OFF-PA-10001033"/>
    <x v="1"/>
    <x v="10"/>
    <s v="Xerox 1893"/>
    <n v="245.94"/>
    <n v="6"/>
    <n v="0"/>
    <n v="120.51060000000001"/>
  </r>
  <r>
    <n v="5989"/>
    <x v="2982"/>
    <x v="0"/>
    <x v="1080"/>
    <d v="2013-07-26T00:00:00"/>
    <s v="Standard Class"/>
    <x v="559"/>
    <s v="Joy Smith"/>
    <x v="0"/>
    <s v="United States"/>
    <s v="Hattiesburg"/>
    <x v="35"/>
    <n v="39401"/>
    <x v="0"/>
    <s v="OFF-BI-10000404"/>
    <x v="1"/>
    <x v="8"/>
    <s v="Avery Printable Repositionable Plastic Tabs"/>
    <n v="8.6"/>
    <n v="1"/>
    <n v="0"/>
    <n v="4.0419999999999998"/>
  </r>
  <r>
    <n v="5990"/>
    <x v="2982"/>
    <x v="0"/>
    <x v="1080"/>
    <d v="2013-07-26T00:00:00"/>
    <s v="Standard Class"/>
    <x v="559"/>
    <s v="Joy Smith"/>
    <x v="0"/>
    <s v="United States"/>
    <s v="Hattiesburg"/>
    <x v="35"/>
    <n v="39401"/>
    <x v="0"/>
    <s v="FUR-BO-10003546"/>
    <x v="0"/>
    <x v="0"/>
    <s v="Hon 4-Shelf Metal Bookcases"/>
    <n v="504.90000000000003"/>
    <n v="5"/>
    <n v="0"/>
    <n v="126.22500000000002"/>
  </r>
  <r>
    <n v="5991"/>
    <x v="2983"/>
    <x v="3"/>
    <x v="175"/>
    <d v="2014-09-22T00:00:00"/>
    <s v="Standard Class"/>
    <x v="301"/>
    <s v="Erica Smith"/>
    <x v="0"/>
    <s v="United States"/>
    <s v="Los Angeles"/>
    <x v="1"/>
    <n v="90049"/>
    <x v="1"/>
    <s v="OFF-BI-10004390"/>
    <x v="1"/>
    <x v="8"/>
    <s v="GBC DocuBind 200 Manual Binding Machine"/>
    <n v="2357.4880000000003"/>
    <n v="7"/>
    <n v="0.2"/>
    <n v="884.05799999999999"/>
  </r>
  <r>
    <n v="5992"/>
    <x v="2983"/>
    <x v="3"/>
    <x v="175"/>
    <d v="2014-09-22T00:00:00"/>
    <s v="Standard Class"/>
    <x v="301"/>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x v="301"/>
    <s v="Erica Smith"/>
    <x v="0"/>
    <s v="United States"/>
    <s v="Los Angeles"/>
    <x v="1"/>
    <n v="90049"/>
    <x v="1"/>
    <s v="FUR-CH-10003396"/>
    <x v="0"/>
    <x v="1"/>
    <s v="Global Deluxe Steno Chair"/>
    <n v="184.75200000000001"/>
    <n v="3"/>
    <n v="0.2"/>
    <n v="-20.784600000000012"/>
  </r>
  <r>
    <n v="5994"/>
    <x v="2984"/>
    <x v="0"/>
    <x v="25"/>
    <d v="2013-12-12T00:00:00"/>
    <s v="Same Day"/>
    <x v="374"/>
    <s v="Noel Staavos"/>
    <x v="1"/>
    <s v="United States"/>
    <s v="Columbus"/>
    <x v="24"/>
    <n v="43229"/>
    <x v="3"/>
    <s v="OFF-ST-10001558"/>
    <x v="1"/>
    <x v="4"/>
    <s v="Acco Perma 4000 Stacking Storage Drawers"/>
    <n v="64.959999999999994"/>
    <n v="5"/>
    <n v="0.2"/>
    <n v="-4.0599999999999987"/>
  </r>
  <r>
    <n v="5995"/>
    <x v="2984"/>
    <x v="0"/>
    <x v="25"/>
    <d v="2013-12-12T00:00:00"/>
    <s v="Same Day"/>
    <x v="374"/>
    <s v="Noel Staavos"/>
    <x v="1"/>
    <s v="United States"/>
    <s v="Columbus"/>
    <x v="24"/>
    <n v="43229"/>
    <x v="3"/>
    <s v="OFF-SU-10004782"/>
    <x v="1"/>
    <x v="14"/>
    <s v="Elite 5&quot; Scissors"/>
    <n v="13.52"/>
    <n v="2"/>
    <n v="0.2"/>
    <n v="1.6899999999999986"/>
  </r>
  <r>
    <n v="5996"/>
    <x v="2984"/>
    <x v="0"/>
    <x v="25"/>
    <d v="2013-12-12T00:00:00"/>
    <s v="Same Day"/>
    <x v="374"/>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x v="374"/>
    <s v="Noel Staavos"/>
    <x v="1"/>
    <s v="United States"/>
    <s v="Columbus"/>
    <x v="24"/>
    <n v="43229"/>
    <x v="3"/>
    <s v="OFF-AP-10000576"/>
    <x v="1"/>
    <x v="9"/>
    <s v="Belkin 325VA UPS Surge Protector, 6'"/>
    <n v="387.13600000000002"/>
    <n v="4"/>
    <n v="0.2"/>
    <n v="24.196000000000012"/>
  </r>
  <r>
    <n v="5998"/>
    <x v="2984"/>
    <x v="0"/>
    <x v="25"/>
    <d v="2013-12-12T00:00:00"/>
    <s v="Same Day"/>
    <x v="374"/>
    <s v="Noel Staavos"/>
    <x v="1"/>
    <s v="United States"/>
    <s v="Columbus"/>
    <x v="24"/>
    <n v="43229"/>
    <x v="3"/>
    <s v="FUR-TA-10003008"/>
    <x v="0"/>
    <x v="3"/>
    <s v="Lesro Round Back Collection Coffee Table, End Table"/>
    <n v="328.59000000000003"/>
    <n v="3"/>
    <n v="0.4"/>
    <n v="-147.8655"/>
  </r>
  <r>
    <n v="5999"/>
    <x v="2985"/>
    <x v="2"/>
    <x v="325"/>
    <d v="2011-12-14T00:00:00"/>
    <s v="Standard Class"/>
    <x v="64"/>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x v="64"/>
    <s v="Sally Hughsby"/>
    <x v="1"/>
    <s v="United States"/>
    <s v="Caldwell"/>
    <x v="45"/>
    <n v="83605"/>
    <x v="1"/>
    <s v="OFF-PA-10000019"/>
    <x v="1"/>
    <x v="10"/>
    <s v="Xerox 1931"/>
    <n v="25.92"/>
    <n v="4"/>
    <n v="0"/>
    <n v="12.441600000000001"/>
  </r>
  <r>
    <n v="6001"/>
    <x v="2985"/>
    <x v="2"/>
    <x v="325"/>
    <d v="2011-12-14T00:00:00"/>
    <s v="Standard Class"/>
    <x v="64"/>
    <s v="Sally Hughsby"/>
    <x v="1"/>
    <s v="United States"/>
    <s v="Caldwell"/>
    <x v="45"/>
    <n v="83605"/>
    <x v="1"/>
    <s v="OFF-PA-10002222"/>
    <x v="1"/>
    <x v="10"/>
    <s v="Xerox Color Copier Paper, 11&quot; x 17&quot;, Ream"/>
    <n v="91.36"/>
    <n v="4"/>
    <n v="0"/>
    <n v="42.025599999999997"/>
  </r>
  <r>
    <n v="6002"/>
    <x v="2986"/>
    <x v="2"/>
    <x v="736"/>
    <d v="2011-12-17T00:00:00"/>
    <s v="Standard Class"/>
    <x v="575"/>
    <s v="Randy Ferguson"/>
    <x v="1"/>
    <s v="United States"/>
    <s v="Phoenix"/>
    <x v="16"/>
    <n v="85023"/>
    <x v="1"/>
    <s v="FUR-FU-10002553"/>
    <x v="0"/>
    <x v="5"/>
    <s v="Electrix Incandescent Magnifying Lamp, Black"/>
    <n v="87.960000000000008"/>
    <n v="3"/>
    <n v="0.2"/>
    <n v="7.6965000000000039"/>
  </r>
  <r>
    <n v="6003"/>
    <x v="2986"/>
    <x v="2"/>
    <x v="736"/>
    <d v="2011-12-17T00:00:00"/>
    <s v="Standard Class"/>
    <x v="575"/>
    <s v="Randy Ferguson"/>
    <x v="1"/>
    <s v="United States"/>
    <s v="Phoenix"/>
    <x v="16"/>
    <n v="85023"/>
    <x v="1"/>
    <s v="OFF-BI-10002103"/>
    <x v="1"/>
    <x v="8"/>
    <s v="Cardinal Slant-D Ring Binder, Heavy Gauge Vinyl"/>
    <n v="5.2140000000000004"/>
    <n v="2"/>
    <n v="0.7"/>
    <n v="-4.1711999999999989"/>
  </r>
  <r>
    <n v="6004"/>
    <x v="2987"/>
    <x v="3"/>
    <x v="296"/>
    <d v="2014-09-28T00:00:00"/>
    <s v="Standard Class"/>
    <x v="297"/>
    <s v="Dan Lawera"/>
    <x v="0"/>
    <s v="United States"/>
    <s v="Miami"/>
    <x v="2"/>
    <n v="33142"/>
    <x v="0"/>
    <s v="OFF-BI-10002794"/>
    <x v="1"/>
    <x v="8"/>
    <s v="Avery Trapezoid Ring Binder, 3&quot; Capacity, Black, 1040 sheets"/>
    <n v="12.294"/>
    <n v="1"/>
    <n v="0.7"/>
    <n v="-8.6057999999999986"/>
  </r>
  <r>
    <n v="6005"/>
    <x v="2988"/>
    <x v="3"/>
    <x v="210"/>
    <d v="2014-09-12T00:00:00"/>
    <s v="Standard Class"/>
    <x v="369"/>
    <s v="Allen Goldenen"/>
    <x v="0"/>
    <s v="United States"/>
    <s v="Los Angeles"/>
    <x v="1"/>
    <n v="90004"/>
    <x v="1"/>
    <s v="FUR-FU-10002597"/>
    <x v="0"/>
    <x v="5"/>
    <s v="C-Line Magnetic Cubicle Keepers, Clear Polypropylene"/>
    <n v="19.760000000000002"/>
    <n v="4"/>
    <n v="0"/>
    <n v="8.2992000000000008"/>
  </r>
  <r>
    <n v="6006"/>
    <x v="2989"/>
    <x v="1"/>
    <x v="121"/>
    <d v="2012-11-07T00:00:00"/>
    <s v="Standard Class"/>
    <x v="573"/>
    <s v="Scot Wooten"/>
    <x v="0"/>
    <s v="United States"/>
    <s v="Troy"/>
    <x v="15"/>
    <n v="12180"/>
    <x v="3"/>
    <s v="FUR-CH-10003535"/>
    <x v="0"/>
    <x v="1"/>
    <s v="Global Armless Task Chair, Royal Blue"/>
    <n v="109.764"/>
    <n v="2"/>
    <n v="0.1"/>
    <n v="8.5371999999999968"/>
  </r>
  <r>
    <n v="6007"/>
    <x v="2990"/>
    <x v="3"/>
    <x v="157"/>
    <d v="2014-12-19T00:00:00"/>
    <s v="Standard Class"/>
    <x v="471"/>
    <s v="Katherine Nockton"/>
    <x v="1"/>
    <s v="United States"/>
    <s v="New Bedford"/>
    <x v="31"/>
    <n v="2740"/>
    <x v="3"/>
    <s v="TEC-PH-10001527"/>
    <x v="2"/>
    <x v="7"/>
    <s v="Plantronics MX500i Earset"/>
    <n v="128.85000000000002"/>
    <n v="3"/>
    <n v="0"/>
    <n v="3.8654999999999973"/>
  </r>
  <r>
    <n v="6008"/>
    <x v="2991"/>
    <x v="3"/>
    <x v="719"/>
    <d v="2014-04-04T00:00:00"/>
    <s v="First Class"/>
    <x v="334"/>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x v="52"/>
    <s v="Clay Ludtke"/>
    <x v="0"/>
    <s v="United States"/>
    <s v="Los Angeles"/>
    <x v="1"/>
    <n v="90049"/>
    <x v="1"/>
    <s v="OFF-PA-10000595"/>
    <x v="1"/>
    <x v="10"/>
    <s v="Xerox 1929"/>
    <n v="68.52"/>
    <n v="3"/>
    <n v="0"/>
    <n v="31.519199999999998"/>
  </r>
  <r>
    <n v="6010"/>
    <x v="2992"/>
    <x v="1"/>
    <x v="1081"/>
    <d v="2013-01-03T00:00:00"/>
    <s v="Standard Class"/>
    <x v="52"/>
    <s v="Clay Ludtke"/>
    <x v="0"/>
    <s v="United States"/>
    <s v="Los Angeles"/>
    <x v="1"/>
    <n v="90049"/>
    <x v="1"/>
    <s v="OFF-ST-10000798"/>
    <x v="1"/>
    <x v="4"/>
    <s v="2300 Heavy-Duty Transfer File Systems by Perma"/>
    <n v="74.94"/>
    <n v="3"/>
    <n v="0"/>
    <n v="14.238599999999995"/>
  </r>
  <r>
    <n v="6011"/>
    <x v="2992"/>
    <x v="1"/>
    <x v="1081"/>
    <d v="2013-01-03T00:00:00"/>
    <s v="Standard Class"/>
    <x v="52"/>
    <s v="Clay Ludtke"/>
    <x v="0"/>
    <s v="United States"/>
    <s v="Los Angeles"/>
    <x v="1"/>
    <n v="90049"/>
    <x v="1"/>
    <s v="TEC-MA-10004002"/>
    <x v="2"/>
    <x v="15"/>
    <s v="Zebra GX420t Direct Thermal/Thermal Transfer Printer"/>
    <n v="2548.5600000000004"/>
    <n v="6"/>
    <n v="0.2"/>
    <n v="286.71299999999962"/>
  </r>
  <r>
    <n v="6012"/>
    <x v="2992"/>
    <x v="1"/>
    <x v="1081"/>
    <d v="2013-01-03T00:00:00"/>
    <s v="Standard Class"/>
    <x v="52"/>
    <s v="Clay Ludtke"/>
    <x v="0"/>
    <s v="United States"/>
    <s v="Los Angeles"/>
    <x v="1"/>
    <n v="90049"/>
    <x v="1"/>
    <s v="OFF-EN-10003296"/>
    <x v="1"/>
    <x v="12"/>
    <s v="Tyvek Side-Opening Peel &amp; Seel Expanding Envelopes"/>
    <n v="271.44"/>
    <n v="3"/>
    <n v="0"/>
    <n v="122.148"/>
  </r>
  <r>
    <n v="6013"/>
    <x v="2992"/>
    <x v="1"/>
    <x v="1081"/>
    <d v="2013-01-03T00:00:00"/>
    <s v="Standard Class"/>
    <x v="52"/>
    <s v="Clay Ludtke"/>
    <x v="0"/>
    <s v="United States"/>
    <s v="Los Angeles"/>
    <x v="1"/>
    <n v="90049"/>
    <x v="1"/>
    <s v="TEC-PH-10004345"/>
    <x v="2"/>
    <x v="7"/>
    <s v="Cisco SPA 502G IP Phone"/>
    <n v="287.88"/>
    <n v="3"/>
    <n v="0.2"/>
    <n v="35.984999999999999"/>
  </r>
  <r>
    <n v="6014"/>
    <x v="2993"/>
    <x v="0"/>
    <x v="612"/>
    <d v="2013-03-12T00:00:00"/>
    <s v="First Class"/>
    <x v="580"/>
    <s v="Karen Ferguson"/>
    <x v="2"/>
    <s v="United States"/>
    <s v="Los Angeles"/>
    <x v="1"/>
    <n v="90008"/>
    <x v="1"/>
    <s v="OFF-PA-10004405"/>
    <x v="1"/>
    <x v="10"/>
    <s v="Rediform Voice Mail Log Books"/>
    <n v="14.9"/>
    <n v="5"/>
    <n v="0"/>
    <n v="7.1519999999999992"/>
  </r>
  <r>
    <n v="6015"/>
    <x v="2993"/>
    <x v="0"/>
    <x v="612"/>
    <d v="2013-03-12T00:00:00"/>
    <s v="First Class"/>
    <x v="580"/>
    <s v="Karen Ferguson"/>
    <x v="2"/>
    <s v="United States"/>
    <s v="Los Angeles"/>
    <x v="1"/>
    <n v="90008"/>
    <x v="1"/>
    <s v="TEC-PH-10002885"/>
    <x v="2"/>
    <x v="7"/>
    <s v="Apple iPhone 5"/>
    <n v="4158.9120000000003"/>
    <n v="8"/>
    <n v="0.2"/>
    <n v="363.90480000000025"/>
  </r>
  <r>
    <n v="6016"/>
    <x v="2994"/>
    <x v="2"/>
    <x v="322"/>
    <d v="2011-04-12T00:00:00"/>
    <s v="Standard Class"/>
    <x v="672"/>
    <s v="Andy Yotov"/>
    <x v="1"/>
    <s v="United States"/>
    <s v="Los Angeles"/>
    <x v="1"/>
    <n v="90049"/>
    <x v="1"/>
    <s v="FUR-FU-10000747"/>
    <x v="0"/>
    <x v="5"/>
    <s v="Tenex B1-RE Series Chair Mats for Low Pile Carpets"/>
    <n v="91.96"/>
    <n v="2"/>
    <n v="0"/>
    <n v="15.633199999999988"/>
  </r>
  <r>
    <n v="6017"/>
    <x v="2994"/>
    <x v="2"/>
    <x v="322"/>
    <d v="2011-04-12T00:00:00"/>
    <s v="Standard Class"/>
    <x v="672"/>
    <s v="Andy Yotov"/>
    <x v="1"/>
    <s v="United States"/>
    <s v="Los Angeles"/>
    <x v="1"/>
    <n v="90049"/>
    <x v="1"/>
    <s v="FUR-FU-10001918"/>
    <x v="0"/>
    <x v="5"/>
    <s v="C-Line Cubicle Keepers Polyproplyene Holder With Velcro Backings"/>
    <n v="33.11"/>
    <n v="7"/>
    <n v="0"/>
    <n v="12.912900000000004"/>
  </r>
  <r>
    <n v="6018"/>
    <x v="2994"/>
    <x v="2"/>
    <x v="322"/>
    <d v="2011-04-12T00:00:00"/>
    <s v="Standard Class"/>
    <x v="672"/>
    <s v="Andy Yotov"/>
    <x v="1"/>
    <s v="United States"/>
    <s v="Los Angeles"/>
    <x v="1"/>
    <n v="90049"/>
    <x v="1"/>
    <s v="OFF-PA-10003309"/>
    <x v="1"/>
    <x v="10"/>
    <s v="Xerox 211"/>
    <n v="19.440000000000001"/>
    <n v="3"/>
    <n v="0"/>
    <n v="9.3312000000000008"/>
  </r>
  <r>
    <n v="6019"/>
    <x v="2994"/>
    <x v="2"/>
    <x v="322"/>
    <d v="2011-04-12T00:00:00"/>
    <s v="Standard Class"/>
    <x v="672"/>
    <s v="Andy Yotov"/>
    <x v="1"/>
    <s v="United States"/>
    <s v="Los Angeles"/>
    <x v="1"/>
    <n v="90049"/>
    <x v="1"/>
    <s v="OFF-PA-10001977"/>
    <x v="1"/>
    <x v="10"/>
    <s v="Xerox 194"/>
    <n v="55.48"/>
    <n v="1"/>
    <n v="0"/>
    <n v="26.630399999999998"/>
  </r>
  <r>
    <n v="6020"/>
    <x v="2995"/>
    <x v="2"/>
    <x v="1082"/>
    <d v="2011-10-10T00:00:00"/>
    <s v="Second Class"/>
    <x v="631"/>
    <s v="Brian Derr"/>
    <x v="0"/>
    <s v="United States"/>
    <s v="Columbus"/>
    <x v="24"/>
    <n v="43229"/>
    <x v="3"/>
    <s v="OFF-AP-10002892"/>
    <x v="1"/>
    <x v="9"/>
    <s v="Belkin F5C206VTEL 6 Outlet Surge"/>
    <n v="91.92"/>
    <n v="5"/>
    <n v="0.2"/>
    <n v="11.489999999999991"/>
  </r>
  <r>
    <n v="6021"/>
    <x v="2996"/>
    <x v="0"/>
    <x v="572"/>
    <d v="2013-08-14T00:00:00"/>
    <s v="Same Day"/>
    <x v="643"/>
    <s v="Hunter Glantz"/>
    <x v="0"/>
    <s v="United States"/>
    <s v="Kenner"/>
    <x v="28"/>
    <n v="70065"/>
    <x v="0"/>
    <s v="OFF-AP-10002222"/>
    <x v="1"/>
    <x v="9"/>
    <s v="Staples"/>
    <n v="17.34"/>
    <n v="2"/>
    <n v="0"/>
    <n v="4.6818000000000008"/>
  </r>
  <r>
    <n v="6022"/>
    <x v="2996"/>
    <x v="0"/>
    <x v="572"/>
    <d v="2013-08-14T00:00:00"/>
    <s v="Same Day"/>
    <x v="643"/>
    <s v="Hunter Glantz"/>
    <x v="0"/>
    <s v="United States"/>
    <s v="Kenner"/>
    <x v="28"/>
    <n v="70065"/>
    <x v="0"/>
    <s v="TEC-AC-10000158"/>
    <x v="2"/>
    <x v="11"/>
    <s v="Sony 64GB Class 10 Micro SDHC R40 Memory Card"/>
    <n v="71.98"/>
    <n v="2"/>
    <n v="0"/>
    <n v="15.1158"/>
  </r>
  <r>
    <n v="6023"/>
    <x v="2997"/>
    <x v="2"/>
    <x v="664"/>
    <d v="2011-11-21T00:00:00"/>
    <s v="Standard Class"/>
    <x v="90"/>
    <s v="Cassandra Brandow"/>
    <x v="0"/>
    <s v="United States"/>
    <s v="Cedar Hill"/>
    <x v="5"/>
    <n v="75104"/>
    <x v="2"/>
    <s v="OFF-EN-10002600"/>
    <x v="1"/>
    <x v="12"/>
    <s v="Redi-Strip #10 Envelopes, 4 1/8 x 9 1/2"/>
    <n v="7.080000000000001"/>
    <n v="3"/>
    <n v="0.2"/>
    <n v="2.4779999999999989"/>
  </r>
  <r>
    <n v="6024"/>
    <x v="2998"/>
    <x v="3"/>
    <x v="558"/>
    <d v="2014-04-28T00:00:00"/>
    <s v="First Class"/>
    <x v="322"/>
    <s v="Linda Southworth"/>
    <x v="1"/>
    <s v="United States"/>
    <s v="Providence"/>
    <x v="34"/>
    <n v="2908"/>
    <x v="3"/>
    <s v="TEC-AC-10004855"/>
    <x v="2"/>
    <x v="11"/>
    <s v="V7 USB Numeric Keypad"/>
    <n v="69.98"/>
    <n v="2"/>
    <n v="0"/>
    <n v="4.8986000000000018"/>
  </r>
  <r>
    <n v="6025"/>
    <x v="2999"/>
    <x v="3"/>
    <x v="1043"/>
    <d v="2014-08-27T00:00:00"/>
    <s v="Second Class"/>
    <x v="661"/>
    <s v="Darrin Martin"/>
    <x v="0"/>
    <s v="United States"/>
    <s v="Lancaster"/>
    <x v="24"/>
    <n v="43130"/>
    <x v="3"/>
    <s v="OFF-AP-10000938"/>
    <x v="1"/>
    <x v="9"/>
    <s v="Avanti 1.7 Cu. Ft. Refrigerator"/>
    <n v="646.27200000000005"/>
    <n v="8"/>
    <n v="0.2"/>
    <n v="64.627199999999988"/>
  </r>
  <r>
    <n v="6026"/>
    <x v="2999"/>
    <x v="3"/>
    <x v="1043"/>
    <d v="2014-08-27T00:00:00"/>
    <s v="Second Class"/>
    <x v="661"/>
    <s v="Darrin Martin"/>
    <x v="0"/>
    <s v="United States"/>
    <s v="Lancaster"/>
    <x v="24"/>
    <n v="43130"/>
    <x v="3"/>
    <s v="OFF-PA-10002195"/>
    <x v="1"/>
    <x v="10"/>
    <s v="Xerox 1966"/>
    <n v="10.368000000000002"/>
    <n v="2"/>
    <n v="0.2"/>
    <n v="3.7584"/>
  </r>
  <r>
    <n v="6027"/>
    <x v="3000"/>
    <x v="3"/>
    <x v="660"/>
    <d v="2014-03-03T00:00:00"/>
    <s v="Standard Class"/>
    <x v="556"/>
    <s v="Ann Chong"/>
    <x v="1"/>
    <s v="United States"/>
    <s v="Seattle"/>
    <x v="4"/>
    <n v="98115"/>
    <x v="1"/>
    <s v="OFF-FA-10002701"/>
    <x v="1"/>
    <x v="13"/>
    <s v="Alliance Rubber Bands"/>
    <n v="8.4"/>
    <n v="5"/>
    <n v="0"/>
    <n v="0.33599999999999963"/>
  </r>
  <r>
    <n v="6028"/>
    <x v="3000"/>
    <x v="3"/>
    <x v="660"/>
    <d v="2014-03-03T00:00:00"/>
    <s v="Standard Class"/>
    <x v="556"/>
    <s v="Ann Chong"/>
    <x v="1"/>
    <s v="United States"/>
    <s v="Seattle"/>
    <x v="4"/>
    <n v="98115"/>
    <x v="1"/>
    <s v="TEC-PH-10003589"/>
    <x v="2"/>
    <x v="7"/>
    <s v="invisibleSHIELD by ZAGG Smudge-Free Screen Protector"/>
    <n v="71.959999999999994"/>
    <n v="5"/>
    <n v="0.2"/>
    <n v="25.185999999999996"/>
  </r>
  <r>
    <n v="6029"/>
    <x v="3001"/>
    <x v="0"/>
    <x v="258"/>
    <d v="2013-11-22T00:00:00"/>
    <s v="First Class"/>
    <x v="299"/>
    <s v="Liz Thompson"/>
    <x v="0"/>
    <s v="United States"/>
    <s v="Jacksonville"/>
    <x v="3"/>
    <n v="28540"/>
    <x v="0"/>
    <s v="OFF-AR-10003752"/>
    <x v="1"/>
    <x v="6"/>
    <s v="Deluxe Chalkboard Eraser Cleaner"/>
    <n v="18.48"/>
    <n v="2"/>
    <n v="0.2"/>
    <n v="6.0059999999999993"/>
  </r>
  <r>
    <n v="6030"/>
    <x v="3002"/>
    <x v="0"/>
    <x v="696"/>
    <d v="2013-11-16T00:00:00"/>
    <s v="First Class"/>
    <x v="621"/>
    <s v="Tim Brockman"/>
    <x v="0"/>
    <s v="United States"/>
    <s v="Los Angeles"/>
    <x v="1"/>
    <n v="90049"/>
    <x v="1"/>
    <s v="OFF-AR-10003829"/>
    <x v="1"/>
    <x v="6"/>
    <s v="Newell 35"/>
    <n v="9.84"/>
    <n v="3"/>
    <n v="0"/>
    <n v="2.8535999999999988"/>
  </r>
  <r>
    <n v="6031"/>
    <x v="3003"/>
    <x v="3"/>
    <x v="91"/>
    <d v="2014-07-07T00:00:00"/>
    <s v="Same Day"/>
    <x v="738"/>
    <s v="Angele Hood"/>
    <x v="0"/>
    <s v="United States"/>
    <s v="Miami"/>
    <x v="2"/>
    <n v="33142"/>
    <x v="0"/>
    <s v="FUR-CH-10000155"/>
    <x v="0"/>
    <x v="1"/>
    <s v="Global Comet Stacking Armless Chair"/>
    <n v="239.24"/>
    <n v="1"/>
    <n v="0.2"/>
    <n v="23.924000000000007"/>
  </r>
  <r>
    <n v="6032"/>
    <x v="3004"/>
    <x v="0"/>
    <x v="591"/>
    <d v="2014-01-02T00:00:00"/>
    <s v="Standard Class"/>
    <x v="164"/>
    <s v="Saphhira Shifley"/>
    <x v="1"/>
    <s v="United States"/>
    <s v="Nashua"/>
    <x v="38"/>
    <n v="3060"/>
    <x v="3"/>
    <s v="FUR-FU-10003142"/>
    <x v="0"/>
    <x v="5"/>
    <s v="Master Big Foot Doorstop, Beige"/>
    <n v="21.12"/>
    <n v="4"/>
    <n v="0"/>
    <n v="6.5471999999999984"/>
  </r>
  <r>
    <n v="6033"/>
    <x v="3005"/>
    <x v="3"/>
    <x v="756"/>
    <d v="2014-04-26T00:00:00"/>
    <s v="First Class"/>
    <x v="143"/>
    <s v="Tamara Dahlen"/>
    <x v="0"/>
    <s v="United States"/>
    <s v="New York City"/>
    <x v="15"/>
    <n v="10011"/>
    <x v="3"/>
    <s v="OFF-SU-10001218"/>
    <x v="1"/>
    <x v="14"/>
    <s v="Fiskars Softgrip Scissors"/>
    <n v="54.900000000000006"/>
    <n v="5"/>
    <n v="0"/>
    <n v="15.372000000000003"/>
  </r>
  <r>
    <n v="6034"/>
    <x v="3006"/>
    <x v="1"/>
    <x v="639"/>
    <d v="2012-12-18T00:00:00"/>
    <s v="Standard Class"/>
    <x v="452"/>
    <s v="Paul Prost"/>
    <x v="2"/>
    <s v="United States"/>
    <s v="Los Angeles"/>
    <x v="1"/>
    <n v="90036"/>
    <x v="1"/>
    <s v="FUR-FU-10002963"/>
    <x v="0"/>
    <x v="5"/>
    <s v="Master Caster Door Stop, Gray"/>
    <n v="15.24"/>
    <n v="3"/>
    <n v="0"/>
    <n v="5.1815999999999995"/>
  </r>
  <r>
    <n v="6035"/>
    <x v="3007"/>
    <x v="1"/>
    <x v="1083"/>
    <d v="2012-04-25T00:00:00"/>
    <s v="Standard Class"/>
    <x v="31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x v="310"/>
    <s v="Patrick Gardner"/>
    <x v="0"/>
    <s v="United States"/>
    <s v="Carrollton"/>
    <x v="5"/>
    <n v="75007"/>
    <x v="2"/>
    <s v="OFF-BI-10003925"/>
    <x v="1"/>
    <x v="8"/>
    <s v="Fellowes PB300 Plastic Comb Binding Machine"/>
    <n v="310.39199999999994"/>
    <n v="4"/>
    <n v="0.8"/>
    <n v="-512.14680000000021"/>
  </r>
  <r>
    <n v="6037"/>
    <x v="3008"/>
    <x v="0"/>
    <x v="913"/>
    <d v="2013-09-09T00:00:00"/>
    <s v="Standard Class"/>
    <x v="731"/>
    <s v="Anna Andreadi"/>
    <x v="0"/>
    <s v="United States"/>
    <s v="Georgetown"/>
    <x v="0"/>
    <n v="40324"/>
    <x v="0"/>
    <s v="FUR-FU-10003347"/>
    <x v="0"/>
    <x v="5"/>
    <s v="Coloredge Poster Frame"/>
    <n v="42.599999999999994"/>
    <n v="3"/>
    <n v="0"/>
    <n v="16.614000000000001"/>
  </r>
  <r>
    <n v="6038"/>
    <x v="3008"/>
    <x v="0"/>
    <x v="913"/>
    <d v="2013-09-09T00:00:00"/>
    <s v="Standard Class"/>
    <x v="731"/>
    <s v="Anna Andreadi"/>
    <x v="0"/>
    <s v="United States"/>
    <s v="Georgetown"/>
    <x v="0"/>
    <n v="40324"/>
    <x v="0"/>
    <s v="OFF-BI-10000315"/>
    <x v="1"/>
    <x v="8"/>
    <s v="Poly Designer Cover &amp; Back"/>
    <n v="113.94"/>
    <n v="6"/>
    <n v="0"/>
    <n v="54.691199999999995"/>
  </r>
  <r>
    <n v="6039"/>
    <x v="3008"/>
    <x v="0"/>
    <x v="913"/>
    <d v="2013-09-09T00:00:00"/>
    <s v="Standard Class"/>
    <x v="731"/>
    <s v="Anna Andreadi"/>
    <x v="0"/>
    <s v="United States"/>
    <s v="Georgetown"/>
    <x v="0"/>
    <n v="40324"/>
    <x v="0"/>
    <s v="OFF-ST-10002583"/>
    <x v="1"/>
    <x v="4"/>
    <s v="Fellowes Neat Ideas Storage Cubes"/>
    <n v="129.91999999999999"/>
    <n v="4"/>
    <n v="0"/>
    <n v="5.1967999999999961"/>
  </r>
  <r>
    <n v="6040"/>
    <x v="3008"/>
    <x v="0"/>
    <x v="913"/>
    <d v="2013-09-09T00:00:00"/>
    <s v="Standard Class"/>
    <x v="731"/>
    <s v="Anna Andreadi"/>
    <x v="0"/>
    <s v="United States"/>
    <s v="Georgetown"/>
    <x v="0"/>
    <n v="40324"/>
    <x v="0"/>
    <s v="OFF-AR-10003469"/>
    <x v="1"/>
    <x v="6"/>
    <s v="Nontoxic Chalk"/>
    <n v="5.28"/>
    <n v="3"/>
    <n v="0"/>
    <n v="2.5343999999999998"/>
  </r>
  <r>
    <n v="6041"/>
    <x v="3009"/>
    <x v="3"/>
    <x v="241"/>
    <d v="2014-09-30T00:00:00"/>
    <s v="Standard Class"/>
    <x v="135"/>
    <s v="Frank Atkinson"/>
    <x v="1"/>
    <s v="United States"/>
    <s v="Los Angeles"/>
    <x v="1"/>
    <n v="90008"/>
    <x v="1"/>
    <s v="TEC-PH-10001817"/>
    <x v="2"/>
    <x v="7"/>
    <s v="Wilson Electronics DB Pro Signal Booster"/>
    <n v="859.2"/>
    <n v="3"/>
    <n v="0.2"/>
    <n v="75.180000000000064"/>
  </r>
  <r>
    <n v="6042"/>
    <x v="3009"/>
    <x v="3"/>
    <x v="241"/>
    <d v="2014-09-30T00:00:00"/>
    <s v="Standard Class"/>
    <x v="135"/>
    <s v="Frank Atkinson"/>
    <x v="1"/>
    <s v="United States"/>
    <s v="Los Angeles"/>
    <x v="1"/>
    <n v="90008"/>
    <x v="1"/>
    <s v="TEC-MA-10001031"/>
    <x v="2"/>
    <x v="15"/>
    <s v="Socket Bluetooth Cordless Hand Scanner (CHS)"/>
    <n v="506.28"/>
    <n v="3"/>
    <n v="0.2"/>
    <n v="177.19799999999998"/>
  </r>
  <r>
    <n v="6043"/>
    <x v="3010"/>
    <x v="0"/>
    <x v="1084"/>
    <d v="2013-02-08T00:00:00"/>
    <s v="Standard Class"/>
    <x v="14"/>
    <s v="Tracy Blumstein"/>
    <x v="0"/>
    <s v="United States"/>
    <s v="Sierra Vista"/>
    <x v="16"/>
    <n v="85635"/>
    <x v="1"/>
    <s v="FUR-FU-10002088"/>
    <x v="0"/>
    <x v="5"/>
    <s v="Nu-Dell Float Frame 11 x 14 1/2"/>
    <n v="14.368000000000002"/>
    <n v="2"/>
    <n v="0.2"/>
    <n v="3.9512"/>
  </r>
  <r>
    <n v="6044"/>
    <x v="3011"/>
    <x v="3"/>
    <x v="240"/>
    <d v="2014-05-25T00:00:00"/>
    <s v="Second Class"/>
    <x v="340"/>
    <s v="Adam Hart"/>
    <x v="1"/>
    <s v="United States"/>
    <s v="Knoxville"/>
    <x v="18"/>
    <n v="37918"/>
    <x v="0"/>
    <s v="FUR-CH-10001482"/>
    <x v="0"/>
    <x v="1"/>
    <s v="Office Star - Mesh Screen back chair with Vinyl seat"/>
    <n v="314.35199999999998"/>
    <n v="3"/>
    <n v="0.2"/>
    <n v="-35.36460000000001"/>
  </r>
  <r>
    <n v="6045"/>
    <x v="3011"/>
    <x v="3"/>
    <x v="240"/>
    <d v="2014-05-25T00:00:00"/>
    <s v="Second Class"/>
    <x v="340"/>
    <s v="Adam Hart"/>
    <x v="1"/>
    <s v="United States"/>
    <s v="Knoxville"/>
    <x v="18"/>
    <n v="37918"/>
    <x v="0"/>
    <s v="OFF-PA-10001526"/>
    <x v="1"/>
    <x v="10"/>
    <s v="Xerox 1949"/>
    <n v="27.888000000000002"/>
    <n v="7"/>
    <n v="0.2"/>
    <n v="10.109400000000001"/>
  </r>
  <r>
    <n v="6046"/>
    <x v="3012"/>
    <x v="1"/>
    <x v="37"/>
    <d v="2012-09-08T00:00:00"/>
    <s v="Standard Class"/>
    <x v="434"/>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x v="682"/>
    <s v="Benjamin Farhat"/>
    <x v="2"/>
    <s v="United States"/>
    <s v="Minneapolis"/>
    <x v="11"/>
    <n v="55407"/>
    <x v="2"/>
    <s v="FUR-TA-10001771"/>
    <x v="0"/>
    <x v="3"/>
    <s v="Bush Cubix Conference Tables, Fully Assembled"/>
    <n v="692.93999999999994"/>
    <n v="3"/>
    <n v="0"/>
    <n v="173.23500000000001"/>
  </r>
  <r>
    <n v="6048"/>
    <x v="3014"/>
    <x v="1"/>
    <x v="209"/>
    <d v="2012-11-11T00:00:00"/>
    <s v="Standard Class"/>
    <x v="291"/>
    <s v="Christine Phan"/>
    <x v="1"/>
    <s v="United States"/>
    <s v="Miami"/>
    <x v="2"/>
    <n v="33142"/>
    <x v="0"/>
    <s v="OFF-BI-10003305"/>
    <x v="1"/>
    <x v="8"/>
    <s v="Avery Hanging File Binders"/>
    <n v="16.146000000000004"/>
    <n v="9"/>
    <n v="0.7"/>
    <n v="-12.916800000000002"/>
  </r>
  <r>
    <n v="6049"/>
    <x v="3014"/>
    <x v="1"/>
    <x v="209"/>
    <d v="2012-11-11T00:00:00"/>
    <s v="Standard Class"/>
    <x v="291"/>
    <s v="Christine Phan"/>
    <x v="1"/>
    <s v="United States"/>
    <s v="Miami"/>
    <x v="2"/>
    <n v="33142"/>
    <x v="0"/>
    <s v="OFF-BI-10001359"/>
    <x v="1"/>
    <x v="8"/>
    <s v="GBC DocuBind TL300 Electric Binding System"/>
    <n v="1345.4850000000001"/>
    <n v="5"/>
    <n v="0.7"/>
    <n v="-1031.5385000000001"/>
  </r>
  <r>
    <n v="6050"/>
    <x v="3015"/>
    <x v="0"/>
    <x v="1085"/>
    <d v="2013-06-19T00:00:00"/>
    <s v="First Class"/>
    <x v="201"/>
    <s v="Lynn Smith"/>
    <x v="0"/>
    <s v="United States"/>
    <s v="Houston"/>
    <x v="5"/>
    <n v="77036"/>
    <x v="2"/>
    <s v="OFF-PA-10000483"/>
    <x v="1"/>
    <x v="10"/>
    <s v="Xerox 19"/>
    <n v="173.48800000000003"/>
    <n v="7"/>
    <n v="0.2"/>
    <n v="54.214999999999982"/>
  </r>
  <r>
    <n v="6051"/>
    <x v="3016"/>
    <x v="1"/>
    <x v="334"/>
    <d v="2012-04-30T00:00:00"/>
    <s v="Standard Class"/>
    <x v="772"/>
    <s v="Trudy Schmidt"/>
    <x v="0"/>
    <s v="United States"/>
    <s v="Milwaukee"/>
    <x v="6"/>
    <n v="53209"/>
    <x v="2"/>
    <s v="OFF-AR-10000658"/>
    <x v="1"/>
    <x v="6"/>
    <s v="Newell 324"/>
    <n v="57.75"/>
    <n v="5"/>
    <n v="0"/>
    <n v="16.170000000000002"/>
  </r>
  <r>
    <n v="6052"/>
    <x v="3016"/>
    <x v="1"/>
    <x v="334"/>
    <d v="2012-04-30T00:00:00"/>
    <s v="Standard Class"/>
    <x v="772"/>
    <s v="Trudy Schmidt"/>
    <x v="0"/>
    <s v="United States"/>
    <s v="Milwaukee"/>
    <x v="6"/>
    <n v="53209"/>
    <x v="2"/>
    <s v="OFF-AP-10001205"/>
    <x v="1"/>
    <x v="9"/>
    <s v="Belkin 5 Outlet SurgeMaster Power Centers"/>
    <n v="272.39999999999998"/>
    <n v="5"/>
    <n v="0"/>
    <n v="76.27200000000002"/>
  </r>
  <r>
    <n v="6053"/>
    <x v="3017"/>
    <x v="0"/>
    <x v="713"/>
    <d v="2013-09-27T00:00:00"/>
    <s v="Second Class"/>
    <x v="185"/>
    <s v="Joni Sundaresam"/>
    <x v="2"/>
    <s v="United States"/>
    <s v="Lancaster"/>
    <x v="24"/>
    <n v="43130"/>
    <x v="3"/>
    <s v="OFF-PA-10002586"/>
    <x v="1"/>
    <x v="10"/>
    <s v="Xerox 1970"/>
    <n v="11.952000000000002"/>
    <n v="3"/>
    <n v="0.2"/>
    <n v="4.0338000000000003"/>
  </r>
  <r>
    <n v="6054"/>
    <x v="3017"/>
    <x v="0"/>
    <x v="713"/>
    <d v="2013-09-27T00:00:00"/>
    <s v="Second Class"/>
    <x v="185"/>
    <s v="Joni Sundaresam"/>
    <x v="2"/>
    <s v="United States"/>
    <s v="Lancaster"/>
    <x v="24"/>
    <n v="43130"/>
    <x v="3"/>
    <s v="FUR-FU-10004963"/>
    <x v="0"/>
    <x v="5"/>
    <s v="Eldon 400 Class Desk Accessories, Black Carbon"/>
    <n v="28"/>
    <n v="4"/>
    <n v="0.2"/>
    <n v="7.7000000000000028"/>
  </r>
  <r>
    <n v="6055"/>
    <x v="3017"/>
    <x v="0"/>
    <x v="713"/>
    <d v="2013-09-27T00:00:00"/>
    <s v="Second Class"/>
    <x v="185"/>
    <s v="Joni Sundaresam"/>
    <x v="2"/>
    <s v="United States"/>
    <s v="Lancaster"/>
    <x v="24"/>
    <n v="43130"/>
    <x v="3"/>
    <s v="OFF-BI-10002071"/>
    <x v="1"/>
    <x v="8"/>
    <s v="Fellowes Black Plastic Comb Bindings"/>
    <n v="12.201000000000001"/>
    <n v="7"/>
    <n v="0.7"/>
    <n v="-9.7607999999999961"/>
  </r>
  <r>
    <n v="6056"/>
    <x v="3018"/>
    <x v="0"/>
    <x v="298"/>
    <d v="2013-08-21T00:00:00"/>
    <s v="First Class"/>
    <x v="173"/>
    <s v="Natalie Fritzler"/>
    <x v="0"/>
    <s v="United States"/>
    <s v="Edinburg"/>
    <x v="5"/>
    <n v="78539"/>
    <x v="2"/>
    <s v="OFF-BI-10001617"/>
    <x v="1"/>
    <x v="8"/>
    <s v="GBC Wire Binding Combs"/>
    <n v="2.0679999999999996"/>
    <n v="1"/>
    <n v="0.8"/>
    <n v="-3.4122000000000003"/>
  </r>
  <r>
    <n v="6057"/>
    <x v="3018"/>
    <x v="0"/>
    <x v="298"/>
    <d v="2013-08-21T00:00:00"/>
    <s v="First Class"/>
    <x v="173"/>
    <s v="Natalie Fritzler"/>
    <x v="0"/>
    <s v="United States"/>
    <s v="Edinburg"/>
    <x v="5"/>
    <n v="78539"/>
    <x v="2"/>
    <s v="OFF-PA-10004665"/>
    <x v="1"/>
    <x v="10"/>
    <s v="Advantus Motivational Note Cards"/>
    <n v="83.84"/>
    <n v="8"/>
    <n v="0.2"/>
    <n v="30.391999999999996"/>
  </r>
  <r>
    <n v="6058"/>
    <x v="3019"/>
    <x v="2"/>
    <x v="1086"/>
    <d v="2011-03-08T00:00:00"/>
    <s v="Standard Class"/>
    <x v="607"/>
    <s v="Kristina Nunn"/>
    <x v="2"/>
    <s v="United States"/>
    <s v="New York City"/>
    <x v="15"/>
    <n v="10009"/>
    <x v="3"/>
    <s v="OFF-EN-10001990"/>
    <x v="1"/>
    <x v="12"/>
    <s v="Staples"/>
    <n v="11.36"/>
    <n v="2"/>
    <n v="0"/>
    <n v="5.3391999999999991"/>
  </r>
  <r>
    <n v="6059"/>
    <x v="3019"/>
    <x v="2"/>
    <x v="1086"/>
    <d v="2011-03-08T00:00:00"/>
    <s v="Standard Class"/>
    <x v="607"/>
    <s v="Kristina Nunn"/>
    <x v="2"/>
    <s v="United States"/>
    <s v="New York City"/>
    <x v="15"/>
    <n v="10009"/>
    <x v="3"/>
    <s v="OFF-PA-10000587"/>
    <x v="1"/>
    <x v="10"/>
    <s v="Array Parchment Paper, Assorted Colors"/>
    <n v="36.4"/>
    <n v="5"/>
    <n v="0"/>
    <n v="17.472000000000001"/>
  </r>
  <r>
    <n v="6060"/>
    <x v="3020"/>
    <x v="2"/>
    <x v="125"/>
    <d v="2012-01-03T00:00:00"/>
    <s v="Standard Class"/>
    <x v="315"/>
    <s v="Guy Armstrong"/>
    <x v="0"/>
    <s v="United States"/>
    <s v="Philadelphia"/>
    <x v="9"/>
    <n v="19120"/>
    <x v="3"/>
    <s v="TEC-AC-10004859"/>
    <x v="2"/>
    <x v="11"/>
    <s v="Maxell Pro 80 Minute CD-R, 10/Pack"/>
    <n v="27.968000000000004"/>
    <n v="2"/>
    <n v="0.2"/>
    <n v="6.9920000000000009"/>
  </r>
  <r>
    <n v="6061"/>
    <x v="3021"/>
    <x v="1"/>
    <x v="889"/>
    <d v="2012-04-16T00:00:00"/>
    <s v="Standard Class"/>
    <x v="258"/>
    <s v="Eugene Hildebrand"/>
    <x v="2"/>
    <s v="United States"/>
    <s v="Rochester"/>
    <x v="15"/>
    <n v="14609"/>
    <x v="3"/>
    <s v="OFF-ST-10001476"/>
    <x v="1"/>
    <x v="4"/>
    <s v="Steel Personal Filing/Posting Tote"/>
    <n v="142.04"/>
    <n v="4"/>
    <n v="0"/>
    <n v="38.350800000000007"/>
  </r>
  <r>
    <n v="6062"/>
    <x v="3021"/>
    <x v="1"/>
    <x v="889"/>
    <d v="2012-04-16T00:00:00"/>
    <s v="Standard Class"/>
    <x v="258"/>
    <s v="Eugene Hildebrand"/>
    <x v="2"/>
    <s v="United States"/>
    <s v="Rochester"/>
    <x v="15"/>
    <n v="14609"/>
    <x v="3"/>
    <s v="OFF-AR-10002804"/>
    <x v="1"/>
    <x v="6"/>
    <s v="Faber Castell Col-Erase Pencils"/>
    <n v="14.669999999999998"/>
    <n v="3"/>
    <n v="0"/>
    <n v="6.0147000000000004"/>
  </r>
  <r>
    <n v="6063"/>
    <x v="3022"/>
    <x v="1"/>
    <x v="707"/>
    <d v="2012-12-30T00:00:00"/>
    <s v="Second Class"/>
    <x v="267"/>
    <s v="Ralph Arnett"/>
    <x v="0"/>
    <s v="United States"/>
    <s v="San Diego"/>
    <x v="1"/>
    <n v="92037"/>
    <x v="1"/>
    <s v="TEC-CO-10004202"/>
    <x v="2"/>
    <x v="16"/>
    <s v="Brother DCP1000 Digital 3 in 1 Multifunction Machine"/>
    <n v="1199.96"/>
    <n v="5"/>
    <n v="0.2"/>
    <n v="224.99249999999995"/>
  </r>
  <r>
    <n v="6064"/>
    <x v="3022"/>
    <x v="1"/>
    <x v="707"/>
    <d v="2012-12-30T00:00:00"/>
    <s v="Second Class"/>
    <x v="267"/>
    <s v="Ralph Arnett"/>
    <x v="0"/>
    <s v="United States"/>
    <s v="San Diego"/>
    <x v="1"/>
    <n v="92037"/>
    <x v="1"/>
    <s v="OFF-PA-10001307"/>
    <x v="1"/>
    <x v="10"/>
    <s v="Important Message Pads, 50 4-1/4 x 5-1/2 Forms per Pad"/>
    <n v="12.600000000000001"/>
    <n v="3"/>
    <n v="0"/>
    <n v="6.1739999999999995"/>
  </r>
  <r>
    <n v="6065"/>
    <x v="3022"/>
    <x v="1"/>
    <x v="707"/>
    <d v="2012-12-30T00:00:00"/>
    <s v="Second Class"/>
    <x v="267"/>
    <s v="Ralph Arnett"/>
    <x v="0"/>
    <s v="United States"/>
    <s v="San Diego"/>
    <x v="1"/>
    <n v="92037"/>
    <x v="1"/>
    <s v="OFF-PA-10001667"/>
    <x v="1"/>
    <x v="10"/>
    <s v="Great White Multi-Use Recycled Paper (20Lb. and 84 Bright)"/>
    <n v="17.940000000000001"/>
    <n v="3"/>
    <n v="0"/>
    <n v="8.0730000000000004"/>
  </r>
  <r>
    <n v="6066"/>
    <x v="3023"/>
    <x v="1"/>
    <x v="57"/>
    <d v="2012-04-07T00:00:00"/>
    <s v="First Class"/>
    <x v="74"/>
    <s v="Ted Trevino"/>
    <x v="0"/>
    <s v="United States"/>
    <s v="Philadelphia"/>
    <x v="9"/>
    <n v="19120"/>
    <x v="3"/>
    <s v="OFF-LA-10001569"/>
    <x v="1"/>
    <x v="2"/>
    <s v="Avery 499"/>
    <n v="23.904000000000003"/>
    <n v="6"/>
    <n v="0.2"/>
    <n v="7.7687999999999988"/>
  </r>
  <r>
    <n v="6067"/>
    <x v="3024"/>
    <x v="1"/>
    <x v="184"/>
    <d v="2012-01-23T00:00:00"/>
    <s v="Standard Class"/>
    <x v="733"/>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x v="254"/>
    <s v="Chuck Clark"/>
    <x v="2"/>
    <s v="United States"/>
    <s v="Lakewood"/>
    <x v="1"/>
    <n v="90712"/>
    <x v="1"/>
    <s v="FUR-CH-10000225"/>
    <x v="0"/>
    <x v="1"/>
    <s v="Global Geo Office Task Chair, Gray"/>
    <n v="518.27200000000005"/>
    <n v="8"/>
    <n v="0.2"/>
    <n v="-97.176000000000073"/>
  </r>
  <r>
    <n v="6069"/>
    <x v="3025"/>
    <x v="3"/>
    <x v="968"/>
    <d v="2014-05-25T00:00:00"/>
    <s v="Standard Class"/>
    <x v="254"/>
    <s v="Chuck Clark"/>
    <x v="2"/>
    <s v="United States"/>
    <s v="Lakewood"/>
    <x v="1"/>
    <n v="90712"/>
    <x v="1"/>
    <s v="FUR-FU-10002191"/>
    <x v="0"/>
    <x v="5"/>
    <s v="G.E. Halogen Desk Lamp Bulbs"/>
    <n v="6.98"/>
    <n v="1"/>
    <n v="0"/>
    <n v="3.3504"/>
  </r>
  <r>
    <n v="6070"/>
    <x v="3025"/>
    <x v="3"/>
    <x v="968"/>
    <d v="2014-05-25T00:00:00"/>
    <s v="Standard Class"/>
    <x v="254"/>
    <s v="Chuck Clark"/>
    <x v="2"/>
    <s v="United States"/>
    <s v="Lakewood"/>
    <x v="1"/>
    <n v="90712"/>
    <x v="1"/>
    <s v="TEC-MA-10003176"/>
    <x v="2"/>
    <x v="15"/>
    <s v="Okidata B400 Printer"/>
    <n v="343.20000000000005"/>
    <n v="1"/>
    <n v="0.2"/>
    <n v="38.609999999999957"/>
  </r>
  <r>
    <n v="6071"/>
    <x v="3026"/>
    <x v="3"/>
    <x v="802"/>
    <d v="2014-08-21T00:00:00"/>
    <s v="Standard Class"/>
    <x v="470"/>
    <s v="Keith Dawkins"/>
    <x v="1"/>
    <s v="United States"/>
    <s v="Philadelphia"/>
    <x v="9"/>
    <n v="19120"/>
    <x v="3"/>
    <s v="OFF-LA-10004093"/>
    <x v="1"/>
    <x v="2"/>
    <s v="Avery 486"/>
    <n v="17.544"/>
    <n v="3"/>
    <n v="0.2"/>
    <n v="5.9210999999999983"/>
  </r>
  <r>
    <n v="6072"/>
    <x v="3027"/>
    <x v="1"/>
    <x v="620"/>
    <d v="2013-01-04T00:00:00"/>
    <s v="Standard Class"/>
    <x v="767"/>
    <s v="Barry Gonzalez"/>
    <x v="0"/>
    <s v="United States"/>
    <s v="Austin"/>
    <x v="5"/>
    <n v="78745"/>
    <x v="2"/>
    <s v="OFF-ST-10000025"/>
    <x v="1"/>
    <x v="4"/>
    <s v="Fellowes Stor/Drawer Steel Plus Storage Drawers"/>
    <n v="152.68800000000002"/>
    <n v="2"/>
    <n v="0.2"/>
    <n v="-26.720400000000019"/>
  </r>
  <r>
    <n v="6073"/>
    <x v="3027"/>
    <x v="1"/>
    <x v="620"/>
    <d v="2013-01-04T00:00:00"/>
    <s v="Standard Class"/>
    <x v="767"/>
    <s v="Barry Gonzalez"/>
    <x v="0"/>
    <s v="United States"/>
    <s v="Austin"/>
    <x v="5"/>
    <n v="78745"/>
    <x v="2"/>
    <s v="OFF-FA-10001561"/>
    <x v="1"/>
    <x v="13"/>
    <s v="Stockwell Push Pins"/>
    <n v="3.4880000000000004"/>
    <n v="2"/>
    <n v="0.2"/>
    <n v="0.56679999999999997"/>
  </r>
  <r>
    <n v="6074"/>
    <x v="3027"/>
    <x v="1"/>
    <x v="620"/>
    <d v="2013-01-04T00:00:00"/>
    <s v="Standard Class"/>
    <x v="767"/>
    <s v="Barry Gonzalez"/>
    <x v="0"/>
    <s v="United States"/>
    <s v="Austin"/>
    <x v="5"/>
    <n v="78745"/>
    <x v="2"/>
    <s v="OFF-SU-10001225"/>
    <x v="1"/>
    <x v="14"/>
    <s v="Staples"/>
    <n v="5.8880000000000008"/>
    <n v="2"/>
    <n v="0.2"/>
    <n v="-1.3248000000000004"/>
  </r>
  <r>
    <n v="6075"/>
    <x v="3028"/>
    <x v="3"/>
    <x v="53"/>
    <d v="2014-12-30T00:00:00"/>
    <s v="Standard Class"/>
    <x v="92"/>
    <s v="Fred Hopkins"/>
    <x v="1"/>
    <s v="United States"/>
    <s v="Los Angeles"/>
    <x v="1"/>
    <n v="90008"/>
    <x v="1"/>
    <s v="OFF-BI-10001718"/>
    <x v="1"/>
    <x v="8"/>
    <s v="GBC DocuBind P50 Personal Binding Machine"/>
    <n v="153.55199999999999"/>
    <n v="3"/>
    <n v="0.2"/>
    <n v="51.823799999999999"/>
  </r>
  <r>
    <n v="6076"/>
    <x v="3028"/>
    <x v="3"/>
    <x v="53"/>
    <d v="2014-12-30T00:00:00"/>
    <s v="Standard Class"/>
    <x v="92"/>
    <s v="Fred Hopkins"/>
    <x v="1"/>
    <s v="United States"/>
    <s v="Los Angeles"/>
    <x v="1"/>
    <n v="90008"/>
    <x v="1"/>
    <s v="OFF-ST-10002756"/>
    <x v="1"/>
    <x v="4"/>
    <s v="Tennsco Stur-D-Stor Boltless Shelving, 5 Shelves, 24&quot; Deep, Sand"/>
    <n v="270.62"/>
    <n v="2"/>
    <n v="0"/>
    <n v="2.7062000000000239"/>
  </r>
  <r>
    <n v="6077"/>
    <x v="3029"/>
    <x v="0"/>
    <x v="142"/>
    <d v="2013-09-08T00:00:00"/>
    <s v="Standard Class"/>
    <x v="310"/>
    <s v="Patrick Gardner"/>
    <x v="0"/>
    <s v="United States"/>
    <s v="New York City"/>
    <x v="15"/>
    <n v="10011"/>
    <x v="3"/>
    <s v="TEC-AC-10001432"/>
    <x v="2"/>
    <x v="11"/>
    <s v="Enermax Aurora Lite Keyboard"/>
    <n v="468.90000000000003"/>
    <n v="6"/>
    <n v="0"/>
    <n v="206.31600000000006"/>
  </r>
  <r>
    <n v="6078"/>
    <x v="3029"/>
    <x v="0"/>
    <x v="142"/>
    <d v="2013-09-08T00:00:00"/>
    <s v="Standard Class"/>
    <x v="310"/>
    <s v="Patrick Gardner"/>
    <x v="0"/>
    <s v="United States"/>
    <s v="New York City"/>
    <x v="15"/>
    <n v="10011"/>
    <x v="3"/>
    <s v="TEC-AC-10003399"/>
    <x v="2"/>
    <x v="11"/>
    <s v="Memorex Mini Travel Drive 64 GB USB 2.0 Flash Drive"/>
    <n v="72.48"/>
    <n v="2"/>
    <n v="0"/>
    <n v="30.441600000000001"/>
  </r>
  <r>
    <n v="6079"/>
    <x v="3029"/>
    <x v="0"/>
    <x v="142"/>
    <d v="2013-09-08T00:00:00"/>
    <s v="Standard Class"/>
    <x v="310"/>
    <s v="Patrick Gardner"/>
    <x v="0"/>
    <s v="United States"/>
    <s v="New York City"/>
    <x v="15"/>
    <n v="10011"/>
    <x v="3"/>
    <s v="OFF-SU-10001574"/>
    <x v="1"/>
    <x v="14"/>
    <s v="Acme Value Line Scissors"/>
    <n v="10.95"/>
    <n v="3"/>
    <n v="0"/>
    <n v="3.2849999999999993"/>
  </r>
  <r>
    <n v="6080"/>
    <x v="3029"/>
    <x v="0"/>
    <x v="142"/>
    <d v="2013-09-08T00:00:00"/>
    <s v="Standard Class"/>
    <x v="310"/>
    <s v="Patrick Gardner"/>
    <x v="0"/>
    <s v="United States"/>
    <s v="New York City"/>
    <x v="15"/>
    <n v="10011"/>
    <x v="3"/>
    <s v="FUR-FU-10004864"/>
    <x v="0"/>
    <x v="5"/>
    <s v="Howard Miller 14-1/2&quot; Diameter Chrome Round Wall Clock"/>
    <n v="191.82"/>
    <n v="3"/>
    <n v="0"/>
    <n v="61.382399999999997"/>
  </r>
  <r>
    <n v="6081"/>
    <x v="3030"/>
    <x v="3"/>
    <x v="485"/>
    <d v="2014-08-09T00:00:00"/>
    <s v="First Class"/>
    <x v="125"/>
    <s v="Nick Zandusky"/>
    <x v="2"/>
    <s v="United States"/>
    <s v="Houston"/>
    <x v="5"/>
    <n v="77070"/>
    <x v="2"/>
    <s v="OFF-ST-10001172"/>
    <x v="1"/>
    <x v="4"/>
    <s v="Tennsco Lockers, Sand"/>
    <n v="151.05600000000001"/>
    <n v="9"/>
    <n v="0.2"/>
    <n v="7.5527999999999977"/>
  </r>
  <r>
    <n v="6082"/>
    <x v="3031"/>
    <x v="2"/>
    <x v="1087"/>
    <d v="2011-02-19T00:00:00"/>
    <s v="Same Day"/>
    <x v="180"/>
    <s v="Troy Blackwell"/>
    <x v="0"/>
    <s v="United States"/>
    <s v="Lubbock"/>
    <x v="5"/>
    <n v="79424"/>
    <x v="2"/>
    <s v="FUR-FU-10002396"/>
    <x v="0"/>
    <x v="5"/>
    <s v="DAX Copper Panel Document Frame, 5 x 7 Size"/>
    <n v="25.16"/>
    <n v="5"/>
    <n v="0.6"/>
    <n v="-11.321999999999999"/>
  </r>
  <r>
    <n v="6083"/>
    <x v="3032"/>
    <x v="0"/>
    <x v="441"/>
    <d v="2013-11-28T00:00:00"/>
    <s v="Standard Class"/>
    <x v="188"/>
    <s v="Jeremy Ellison"/>
    <x v="0"/>
    <s v="United States"/>
    <s v="Houston"/>
    <x v="5"/>
    <n v="77095"/>
    <x v="2"/>
    <s v="OFF-BI-10004040"/>
    <x v="1"/>
    <x v="8"/>
    <s v="Wilson Jones Impact Binders"/>
    <n v="6.2159999999999993"/>
    <n v="6"/>
    <n v="0.8"/>
    <n v="-9.634800000000002"/>
  </r>
  <r>
    <n v="6084"/>
    <x v="3032"/>
    <x v="0"/>
    <x v="441"/>
    <d v="2013-11-28T00:00:00"/>
    <s v="Standard Class"/>
    <x v="188"/>
    <s v="Jeremy Ellison"/>
    <x v="0"/>
    <s v="United States"/>
    <s v="Houston"/>
    <x v="5"/>
    <n v="77095"/>
    <x v="2"/>
    <s v="OFF-AR-10003481"/>
    <x v="1"/>
    <x v="6"/>
    <s v="Newell 348"/>
    <n v="23.616"/>
    <n v="9"/>
    <n v="0.2"/>
    <n v="2.6567999999999969"/>
  </r>
  <r>
    <n v="6085"/>
    <x v="3032"/>
    <x v="0"/>
    <x v="441"/>
    <d v="2013-11-28T00:00:00"/>
    <s v="Standard Class"/>
    <x v="188"/>
    <s v="Jeremy Ellison"/>
    <x v="0"/>
    <s v="United States"/>
    <s v="Houston"/>
    <x v="5"/>
    <n v="77095"/>
    <x v="2"/>
    <s v="TEC-AC-10000387"/>
    <x v="2"/>
    <x v="11"/>
    <s v="KeyTronic KT800P2 - Keyboard - Black"/>
    <n v="24.032"/>
    <n v="2"/>
    <n v="0.2"/>
    <n v="-0.60080000000000044"/>
  </r>
  <r>
    <n v="6086"/>
    <x v="3032"/>
    <x v="0"/>
    <x v="441"/>
    <d v="2013-11-28T00:00:00"/>
    <s v="Standard Class"/>
    <x v="188"/>
    <s v="Jeremy Ellison"/>
    <x v="0"/>
    <s v="United States"/>
    <s v="Houston"/>
    <x v="5"/>
    <n v="77095"/>
    <x v="2"/>
    <s v="OFF-LA-10000262"/>
    <x v="1"/>
    <x v="2"/>
    <s v="Avery 494"/>
    <n v="2.0880000000000001"/>
    <n v="1"/>
    <n v="0.2"/>
    <n v="0.67859999999999987"/>
  </r>
  <r>
    <n v="6087"/>
    <x v="3032"/>
    <x v="0"/>
    <x v="441"/>
    <d v="2013-11-28T00:00:00"/>
    <s v="Standard Class"/>
    <x v="188"/>
    <s v="Jeremy Ellison"/>
    <x v="0"/>
    <s v="United States"/>
    <s v="Houston"/>
    <x v="5"/>
    <n v="77095"/>
    <x v="2"/>
    <s v="OFF-BI-10003196"/>
    <x v="1"/>
    <x v="8"/>
    <s v="Accohide Poly Flexible Ring Binders"/>
    <n v="4.4879999999999995"/>
    <n v="6"/>
    <n v="0.8"/>
    <n v="-6.7320000000000011"/>
  </r>
  <r>
    <n v="6088"/>
    <x v="3033"/>
    <x v="1"/>
    <x v="639"/>
    <d v="2012-12-18T00:00:00"/>
    <s v="Standard Class"/>
    <x v="13"/>
    <s v="Eric Hoffmann"/>
    <x v="0"/>
    <s v="United States"/>
    <s v="Costa Mesa"/>
    <x v="1"/>
    <n v="92627"/>
    <x v="1"/>
    <s v="FUR-FU-10004351"/>
    <x v="0"/>
    <x v="5"/>
    <s v="Staples"/>
    <n v="29.22"/>
    <n v="3"/>
    <n v="0"/>
    <n v="12.856800000000002"/>
  </r>
  <r>
    <n v="6089"/>
    <x v="3034"/>
    <x v="1"/>
    <x v="385"/>
    <d v="2012-06-17T00:00:00"/>
    <s v="Standard Class"/>
    <x v="541"/>
    <s v="Barbara Fisher"/>
    <x v="1"/>
    <s v="United States"/>
    <s v="Roswell"/>
    <x v="32"/>
    <n v="30076"/>
    <x v="0"/>
    <s v="OFF-PA-10001870"/>
    <x v="1"/>
    <x v="10"/>
    <s v="Xerox 202"/>
    <n v="6.48"/>
    <n v="1"/>
    <n v="0"/>
    <n v="3.1104000000000003"/>
  </r>
  <r>
    <n v="6090"/>
    <x v="3035"/>
    <x v="3"/>
    <x v="116"/>
    <d v="2015-01-01T00:00:00"/>
    <s v="Second Class"/>
    <x v="331"/>
    <s v="Pamela Coakley"/>
    <x v="1"/>
    <s v="United States"/>
    <s v="Loveland"/>
    <x v="22"/>
    <n v="80538"/>
    <x v="1"/>
    <s v="OFF-BI-10002813"/>
    <x v="1"/>
    <x v="8"/>
    <s v="Avery Reinforcements for Hole-Punch Pages"/>
    <n v="1.1880000000000002"/>
    <n v="2"/>
    <n v="0.7"/>
    <n v="-0.98999999999999977"/>
  </r>
  <r>
    <n v="6091"/>
    <x v="3036"/>
    <x v="3"/>
    <x v="1088"/>
    <d v="2014-09-27T00:00:00"/>
    <s v="Standard Class"/>
    <x v="277"/>
    <s v="Seth Vernon"/>
    <x v="0"/>
    <s v="United States"/>
    <s v="New York City"/>
    <x v="15"/>
    <n v="10035"/>
    <x v="3"/>
    <s v="FUR-CH-10003846"/>
    <x v="0"/>
    <x v="1"/>
    <s v="Hon Valutask Swivel Chairs"/>
    <n v="272.64600000000002"/>
    <n v="3"/>
    <n v="0.1"/>
    <n v="18.176400000000008"/>
  </r>
  <r>
    <n v="6092"/>
    <x v="3036"/>
    <x v="3"/>
    <x v="1088"/>
    <d v="2014-09-27T00:00:00"/>
    <s v="Standard Class"/>
    <x v="277"/>
    <s v="Seth Vernon"/>
    <x v="0"/>
    <s v="United States"/>
    <s v="New York City"/>
    <x v="15"/>
    <n v="10035"/>
    <x v="3"/>
    <s v="TEC-AC-10002647"/>
    <x v="2"/>
    <x v="11"/>
    <s v="Logitech Wireless Boombox Speaker - portable - wireless, wired"/>
    <n v="212.8"/>
    <n v="2"/>
    <n v="0"/>
    <n v="95.759999999999991"/>
  </r>
  <r>
    <n v="6093"/>
    <x v="3036"/>
    <x v="3"/>
    <x v="1088"/>
    <d v="2014-09-27T00:00:00"/>
    <s v="Standard Class"/>
    <x v="277"/>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x v="277"/>
    <s v="Seth Vernon"/>
    <x v="0"/>
    <s v="United States"/>
    <s v="New York City"/>
    <x v="15"/>
    <n v="10035"/>
    <x v="3"/>
    <s v="TEC-AC-10001465"/>
    <x v="2"/>
    <x v="11"/>
    <s v="SanDisk Cruzer 64 GB USB Flash Drive"/>
    <n v="72.64"/>
    <n v="2"/>
    <n v="0"/>
    <n v="21.791999999999994"/>
  </r>
  <r>
    <n v="6095"/>
    <x v="3036"/>
    <x v="3"/>
    <x v="1088"/>
    <d v="2014-09-27T00:00:00"/>
    <s v="Standard Class"/>
    <x v="277"/>
    <s v="Seth Vernon"/>
    <x v="0"/>
    <s v="United States"/>
    <s v="New York City"/>
    <x v="15"/>
    <n v="10035"/>
    <x v="3"/>
    <s v="OFF-ST-10000615"/>
    <x v="1"/>
    <x v="4"/>
    <s v="SimpliFile Personal File, Black Granite, 15w x 6-15/16d x 11-1/4h"/>
    <n v="45.4"/>
    <n v="4"/>
    <n v="0"/>
    <n v="12.712000000000003"/>
  </r>
  <r>
    <n v="6096"/>
    <x v="3036"/>
    <x v="3"/>
    <x v="1088"/>
    <d v="2014-09-27T00:00:00"/>
    <s v="Standard Class"/>
    <x v="277"/>
    <s v="Seth Vernon"/>
    <x v="0"/>
    <s v="United States"/>
    <s v="New York City"/>
    <x v="15"/>
    <n v="10035"/>
    <x v="3"/>
    <s v="OFF-PA-10002713"/>
    <x v="1"/>
    <x v="10"/>
    <s v="Adams Phone Message Book, 200 Message Capacity, 8 1/16” x 11”"/>
    <n v="13.76"/>
    <n v="2"/>
    <n v="0"/>
    <n v="6.3295999999999992"/>
  </r>
  <r>
    <n v="6097"/>
    <x v="3036"/>
    <x v="3"/>
    <x v="1088"/>
    <d v="2014-09-27T00:00:00"/>
    <s v="Standard Class"/>
    <x v="277"/>
    <s v="Seth Vernon"/>
    <x v="0"/>
    <s v="United States"/>
    <s v="New York City"/>
    <x v="15"/>
    <n v="10035"/>
    <x v="3"/>
    <s v="FUR-CH-10003061"/>
    <x v="0"/>
    <x v="1"/>
    <s v="Global Leather Task Chair, Black"/>
    <n v="80.991"/>
    <n v="1"/>
    <n v="0.1"/>
    <n v="8.0990999999999875"/>
  </r>
  <r>
    <n v="6098"/>
    <x v="3036"/>
    <x v="3"/>
    <x v="1088"/>
    <d v="2014-09-27T00:00:00"/>
    <s v="Standard Class"/>
    <x v="277"/>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x v="277"/>
    <s v="Seth Vernon"/>
    <x v="0"/>
    <s v="United States"/>
    <s v="New York City"/>
    <x v="15"/>
    <n v="10035"/>
    <x v="3"/>
    <s v="OFF-FA-10000304"/>
    <x v="1"/>
    <x v="13"/>
    <s v="Advantus Push Pins"/>
    <n v="4.3600000000000003"/>
    <n v="2"/>
    <n v="0"/>
    <n v="1.7876000000000003"/>
  </r>
  <r>
    <n v="6100"/>
    <x v="3036"/>
    <x v="3"/>
    <x v="1088"/>
    <d v="2014-09-27T00:00:00"/>
    <s v="Standard Class"/>
    <x v="277"/>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x v="277"/>
    <s v="Seth Vernon"/>
    <x v="0"/>
    <s v="United States"/>
    <s v="New York City"/>
    <x v="15"/>
    <n v="10035"/>
    <x v="3"/>
    <s v="TEC-PH-10002885"/>
    <x v="2"/>
    <x v="7"/>
    <s v="Apple iPhone 5"/>
    <n v="1299.6600000000001"/>
    <n v="2"/>
    <n v="0"/>
    <n v="350.90820000000008"/>
  </r>
  <r>
    <n v="6102"/>
    <x v="3036"/>
    <x v="3"/>
    <x v="1088"/>
    <d v="2014-09-27T00:00:00"/>
    <s v="Standard Class"/>
    <x v="277"/>
    <s v="Seth Vernon"/>
    <x v="0"/>
    <s v="United States"/>
    <s v="New York City"/>
    <x v="15"/>
    <n v="10035"/>
    <x v="3"/>
    <s v="FUR-CH-10001215"/>
    <x v="0"/>
    <x v="1"/>
    <s v="Global Troy Executive Leather Low-Back Tilter"/>
    <n v="2254.41"/>
    <n v="5"/>
    <n v="0.1"/>
    <n v="375.73500000000001"/>
  </r>
  <r>
    <n v="6103"/>
    <x v="3036"/>
    <x v="3"/>
    <x v="1088"/>
    <d v="2014-09-27T00:00:00"/>
    <s v="Standard Class"/>
    <x v="277"/>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x v="277"/>
    <s v="Seth Vernon"/>
    <x v="0"/>
    <s v="United States"/>
    <s v="New York City"/>
    <x v="15"/>
    <n v="10035"/>
    <x v="3"/>
    <s v="TEC-AC-10001998"/>
    <x v="2"/>
    <x v="11"/>
    <s v="Logitech LS21 Speaker System - PC Multimedia - 2.1-CH - Wired"/>
    <n v="59.97"/>
    <n v="3"/>
    <n v="0"/>
    <n v="20.389799999999994"/>
  </r>
  <r>
    <n v="6105"/>
    <x v="3037"/>
    <x v="3"/>
    <x v="1029"/>
    <d v="2014-08-25T00:00:00"/>
    <s v="First Class"/>
    <x v="656"/>
    <s v="Dean percer"/>
    <x v="2"/>
    <s v="United States"/>
    <s v="Philadelphia"/>
    <x v="9"/>
    <n v="19143"/>
    <x v="3"/>
    <s v="FUR-TA-10002356"/>
    <x v="0"/>
    <x v="3"/>
    <s v="Bevis Boat-Shaped Conference Table"/>
    <n v="314.53199999999998"/>
    <n v="2"/>
    <n v="0.4"/>
    <n v="-83.875200000000035"/>
  </r>
  <r>
    <n v="6106"/>
    <x v="3038"/>
    <x v="1"/>
    <x v="652"/>
    <d v="2012-06-22T00:00:00"/>
    <s v="Standard Class"/>
    <x v="403"/>
    <s v="Harold Ryan"/>
    <x v="1"/>
    <s v="United States"/>
    <s v="Miami"/>
    <x v="2"/>
    <n v="33178"/>
    <x v="0"/>
    <s v="OFF-AR-10002399"/>
    <x v="1"/>
    <x v="6"/>
    <s v="Dixon Prang Watercolor Pencils, 10-Color Set with Brush"/>
    <n v="13.632"/>
    <n v="4"/>
    <n v="0.2"/>
    <n v="3.5783999999999998"/>
  </r>
  <r>
    <n v="6107"/>
    <x v="3039"/>
    <x v="2"/>
    <x v="414"/>
    <d v="2011-12-25T00:00:00"/>
    <s v="Standard Class"/>
    <x v="576"/>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x v="576"/>
    <s v="William Brown"/>
    <x v="0"/>
    <s v="United States"/>
    <s v="Grand Prairie"/>
    <x v="5"/>
    <n v="75051"/>
    <x v="2"/>
    <s v="TEC-AC-10004510"/>
    <x v="2"/>
    <x v="11"/>
    <s v="Logitech Desktop MK120 Mouse and keyboard Combo"/>
    <n v="65.44"/>
    <n v="5"/>
    <n v="0.2"/>
    <n v="-8.1800000000000033"/>
  </r>
  <r>
    <n v="6109"/>
    <x v="3040"/>
    <x v="0"/>
    <x v="108"/>
    <d v="2013-09-17T00:00:00"/>
    <s v="Standard Class"/>
    <x v="548"/>
    <s v="Adam Shillingsburg"/>
    <x v="0"/>
    <s v="United States"/>
    <s v="Chicago"/>
    <x v="10"/>
    <n v="60653"/>
    <x v="2"/>
    <s v="OFF-LA-10001982"/>
    <x v="1"/>
    <x v="2"/>
    <s v="Smead Alpha-Z Color-Coded Name Labels First Letter Starter Set"/>
    <n v="6"/>
    <n v="2"/>
    <n v="0.2"/>
    <n v="2.0999999999999996"/>
  </r>
  <r>
    <n v="6110"/>
    <x v="3040"/>
    <x v="0"/>
    <x v="108"/>
    <d v="2013-09-17T00:00:00"/>
    <s v="Standard Class"/>
    <x v="548"/>
    <s v="Adam Shillingsburg"/>
    <x v="0"/>
    <s v="United States"/>
    <s v="Chicago"/>
    <x v="10"/>
    <n v="60653"/>
    <x v="2"/>
    <s v="OFF-BI-10004141"/>
    <x v="1"/>
    <x v="8"/>
    <s v="Insertable Tab Indexes For Data Binders"/>
    <n v="1.9079999999999997"/>
    <n v="3"/>
    <n v="0.8"/>
    <n v="-3.2436000000000016"/>
  </r>
  <r>
    <n v="6111"/>
    <x v="3041"/>
    <x v="0"/>
    <x v="396"/>
    <d v="2013-11-17T00:00:00"/>
    <s v="Standard Class"/>
    <x v="727"/>
    <s v="Susan Pistek"/>
    <x v="0"/>
    <s v="United States"/>
    <s v="Parma"/>
    <x v="24"/>
    <n v="44134"/>
    <x v="3"/>
    <s v="FUR-CH-10004495"/>
    <x v="0"/>
    <x v="1"/>
    <s v="Global Leather and Oak Executive Chair, Black"/>
    <n v="1474.8020000000001"/>
    <n v="7"/>
    <n v="0.3"/>
    <n v="-21.068600000000174"/>
  </r>
  <r>
    <n v="6112"/>
    <x v="3041"/>
    <x v="0"/>
    <x v="396"/>
    <d v="2013-11-17T00:00:00"/>
    <s v="Standard Class"/>
    <x v="727"/>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x v="727"/>
    <s v="Susan Pistek"/>
    <x v="0"/>
    <s v="United States"/>
    <s v="Parma"/>
    <x v="24"/>
    <n v="44134"/>
    <x v="3"/>
    <s v="OFF-FA-10000585"/>
    <x v="1"/>
    <x v="13"/>
    <s v="OIC Bulk Pack Metal Binder Clips"/>
    <n v="16.752000000000002"/>
    <n v="6"/>
    <n v="0.2"/>
    <n v="5.4443999999999999"/>
  </r>
  <r>
    <n v="6114"/>
    <x v="3041"/>
    <x v="0"/>
    <x v="396"/>
    <d v="2013-11-17T00:00:00"/>
    <s v="Standard Class"/>
    <x v="727"/>
    <s v="Susan Pistek"/>
    <x v="0"/>
    <s v="United States"/>
    <s v="Parma"/>
    <x v="24"/>
    <n v="44134"/>
    <x v="3"/>
    <s v="FUR-CH-10000454"/>
    <x v="0"/>
    <x v="1"/>
    <s v="Hon Deluxe Fabric Upholstered Stacking Chairs, Rounded Back"/>
    <n v="1537.0739999999998"/>
    <n v="9"/>
    <n v="0.3"/>
    <n v="0"/>
  </r>
  <r>
    <n v="6115"/>
    <x v="3041"/>
    <x v="0"/>
    <x v="396"/>
    <d v="2013-11-17T00:00:00"/>
    <s v="Standard Class"/>
    <x v="727"/>
    <s v="Susan Pistek"/>
    <x v="0"/>
    <s v="United States"/>
    <s v="Parma"/>
    <x v="24"/>
    <n v="44134"/>
    <x v="3"/>
    <s v="FUR-CH-10003746"/>
    <x v="0"/>
    <x v="1"/>
    <s v="Hon 4070 Series Pagoda Round Back Stacking Chairs"/>
    <n v="449.37200000000001"/>
    <n v="2"/>
    <n v="0.3"/>
    <n v="-12.839199999999977"/>
  </r>
  <r>
    <n v="6116"/>
    <x v="3042"/>
    <x v="0"/>
    <x v="560"/>
    <d v="2013-03-21T00:00:00"/>
    <s v="Standard Class"/>
    <x v="7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x v="475"/>
    <s v="Corinna Mitchell"/>
    <x v="2"/>
    <s v="United States"/>
    <s v="New York City"/>
    <x v="15"/>
    <n v="10011"/>
    <x v="3"/>
    <s v="TEC-PH-10002114"/>
    <x v="2"/>
    <x v="7"/>
    <s v="Xiaomi Mi3"/>
    <n v="2279.96"/>
    <n v="4"/>
    <n v="0"/>
    <n v="592.78960000000006"/>
  </r>
  <r>
    <n v="6118"/>
    <x v="3043"/>
    <x v="0"/>
    <x v="373"/>
    <d v="2013-11-20T00:00:00"/>
    <s v="Standard Class"/>
    <x v="475"/>
    <s v="Corinna Mitchell"/>
    <x v="2"/>
    <s v="United States"/>
    <s v="New York City"/>
    <x v="15"/>
    <n v="10011"/>
    <x v="3"/>
    <s v="OFF-LA-10001569"/>
    <x v="1"/>
    <x v="2"/>
    <s v="Avery 499"/>
    <n v="14.940000000000001"/>
    <n v="3"/>
    <n v="0"/>
    <n v="6.8723999999999998"/>
  </r>
  <r>
    <n v="6119"/>
    <x v="3044"/>
    <x v="3"/>
    <x v="20"/>
    <d v="2014-09-26T00:00:00"/>
    <s v="Standard Class"/>
    <x v="335"/>
    <s v="Justin Ritter"/>
    <x v="1"/>
    <s v="United States"/>
    <s v="Springfield"/>
    <x v="21"/>
    <n v="97477"/>
    <x v="1"/>
    <s v="TEC-PH-10001425"/>
    <x v="2"/>
    <x v="7"/>
    <s v="Mophie Juice Pack Helium for iPhone"/>
    <n v="191.976"/>
    <n v="3"/>
    <n v="0.2"/>
    <n v="19.197599999999994"/>
  </r>
  <r>
    <n v="6120"/>
    <x v="3044"/>
    <x v="3"/>
    <x v="20"/>
    <d v="2014-09-26T00:00:00"/>
    <s v="Standard Class"/>
    <x v="335"/>
    <s v="Justin Ritter"/>
    <x v="1"/>
    <s v="United States"/>
    <s v="Springfield"/>
    <x v="21"/>
    <n v="97477"/>
    <x v="1"/>
    <s v="OFF-AR-10001915"/>
    <x v="1"/>
    <x v="6"/>
    <s v="Peel-Off China Markers"/>
    <n v="23.832000000000001"/>
    <n v="3"/>
    <n v="0.2"/>
    <n v="6.5538000000000007"/>
  </r>
  <r>
    <n v="6121"/>
    <x v="3044"/>
    <x v="3"/>
    <x v="20"/>
    <d v="2014-09-26T00:00:00"/>
    <s v="Standard Class"/>
    <x v="335"/>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x v="335"/>
    <s v="Justin Ritter"/>
    <x v="1"/>
    <s v="United States"/>
    <s v="Springfield"/>
    <x v="21"/>
    <n v="97477"/>
    <x v="1"/>
    <s v="FUR-BO-10001972"/>
    <x v="0"/>
    <x v="0"/>
    <s v="O'Sullivan 4-Shelf Bookcase in Odessa Pine"/>
    <n v="72.588000000000008"/>
    <n v="2"/>
    <n v="0.7"/>
    <n v="-128.2388"/>
  </r>
  <r>
    <n v="6123"/>
    <x v="3045"/>
    <x v="3"/>
    <x v="769"/>
    <d v="2014-12-10T00:00:00"/>
    <s v="Standard Class"/>
    <x v="558"/>
    <s v="Christy Brittain"/>
    <x v="0"/>
    <s v="United States"/>
    <s v="Chicago"/>
    <x v="10"/>
    <n v="60610"/>
    <x v="2"/>
    <s v="OFF-ST-10000532"/>
    <x v="1"/>
    <x v="4"/>
    <s v="Advantus Rolling Drawer Organizers"/>
    <n v="61.567999999999998"/>
    <n v="2"/>
    <n v="0.2"/>
    <n v="4.6175999999999995"/>
  </r>
  <r>
    <n v="6124"/>
    <x v="3046"/>
    <x v="1"/>
    <x v="284"/>
    <d v="2012-09-05T00:00:00"/>
    <s v="Standard Class"/>
    <x v="174"/>
    <s v="Shirley Daniels"/>
    <x v="2"/>
    <s v="United States"/>
    <s v="Bedford"/>
    <x v="5"/>
    <n v="76021"/>
    <x v="2"/>
    <s v="OFF-PA-10003883"/>
    <x v="1"/>
    <x v="10"/>
    <s v="Message Book, Phone, Wirebound Standard Line Memo, 2 3/4&quot; X 5&quot;"/>
    <n v="20.96"/>
    <n v="4"/>
    <n v="0.2"/>
    <n v="6.8119999999999994"/>
  </r>
  <r>
    <n v="6125"/>
    <x v="3047"/>
    <x v="3"/>
    <x v="95"/>
    <d v="2014-06-08T00:00:00"/>
    <s v="Standard Class"/>
    <x v="164"/>
    <s v="Saphhira Shifley"/>
    <x v="1"/>
    <s v="United States"/>
    <s v="Los Angeles"/>
    <x v="1"/>
    <n v="90036"/>
    <x v="1"/>
    <s v="TEC-AC-10003038"/>
    <x v="2"/>
    <x v="11"/>
    <s v="Kingston Digital DataTraveler 16GB USB 2.0"/>
    <n v="44.75"/>
    <n v="5"/>
    <n v="0"/>
    <n v="8.5024999999999942"/>
  </r>
  <r>
    <n v="6126"/>
    <x v="3047"/>
    <x v="3"/>
    <x v="95"/>
    <d v="2014-06-08T00:00:00"/>
    <s v="Standard Class"/>
    <x v="164"/>
    <s v="Saphhira Shifley"/>
    <x v="1"/>
    <s v="United States"/>
    <s v="Los Angeles"/>
    <x v="1"/>
    <n v="90036"/>
    <x v="1"/>
    <s v="OFF-PA-10001593"/>
    <x v="1"/>
    <x v="10"/>
    <s v="Xerox 1947"/>
    <n v="11.96"/>
    <n v="2"/>
    <n v="0"/>
    <n v="5.3819999999999997"/>
  </r>
  <r>
    <n v="6127"/>
    <x v="3047"/>
    <x v="3"/>
    <x v="95"/>
    <d v="2014-06-08T00:00:00"/>
    <s v="Standard Class"/>
    <x v="164"/>
    <s v="Saphhira Shifley"/>
    <x v="1"/>
    <s v="United States"/>
    <s v="Los Angeles"/>
    <x v="1"/>
    <n v="90036"/>
    <x v="1"/>
    <s v="OFF-BI-10002049"/>
    <x v="1"/>
    <x v="8"/>
    <s v="UniKeep View Case Binders"/>
    <n v="3.9119999999999999"/>
    <n v="1"/>
    <n v="0.2"/>
    <n v="1.2713999999999996"/>
  </r>
  <r>
    <n v="6128"/>
    <x v="3048"/>
    <x v="0"/>
    <x v="1044"/>
    <d v="2013-04-07T00:00:00"/>
    <s v="Standard Class"/>
    <x v="552"/>
    <s v="Erica Hackney"/>
    <x v="0"/>
    <s v="United States"/>
    <s v="New York City"/>
    <x v="15"/>
    <n v="10009"/>
    <x v="3"/>
    <s v="FUR-CH-10003817"/>
    <x v="0"/>
    <x v="1"/>
    <s v="Global Value Steno Chair, Gray"/>
    <n v="327.99600000000004"/>
    <n v="6"/>
    <n v="0.1"/>
    <n v="54.666000000000011"/>
  </r>
  <r>
    <n v="6129"/>
    <x v="3049"/>
    <x v="2"/>
    <x v="1089"/>
    <d v="2011-10-28T00:00:00"/>
    <s v="First Class"/>
    <x v="692"/>
    <s v="Aaron Hawkins"/>
    <x v="1"/>
    <s v="United States"/>
    <s v="San Francisco"/>
    <x v="1"/>
    <n v="94109"/>
    <x v="1"/>
    <s v="OFF-BI-10002353"/>
    <x v="1"/>
    <x v="8"/>
    <s v="GBC VeloBind Cover Sets"/>
    <n v="49.408000000000001"/>
    <n v="4"/>
    <n v="0.2"/>
    <n v="18.527999999999999"/>
  </r>
  <r>
    <n v="6130"/>
    <x v="3050"/>
    <x v="3"/>
    <x v="606"/>
    <d v="2014-04-03T00:00:00"/>
    <s v="Standard Class"/>
    <x v="773"/>
    <s v="Evan Minnotte"/>
    <x v="2"/>
    <s v="United States"/>
    <s v="Virginia Beach"/>
    <x v="17"/>
    <n v="23464"/>
    <x v="0"/>
    <s v="TEC-AC-10003116"/>
    <x v="2"/>
    <x v="11"/>
    <s v="Memorex Froggy Flash Drive 8 GB"/>
    <n v="53.25"/>
    <n v="3"/>
    <n v="0"/>
    <n v="20.767499999999998"/>
  </r>
  <r>
    <n v="6131"/>
    <x v="3050"/>
    <x v="3"/>
    <x v="606"/>
    <d v="2014-04-03T00:00:00"/>
    <s v="Standard Class"/>
    <x v="773"/>
    <s v="Evan Minnotte"/>
    <x v="2"/>
    <s v="United States"/>
    <s v="Virginia Beach"/>
    <x v="17"/>
    <n v="23464"/>
    <x v="0"/>
    <s v="OFF-FA-10003021"/>
    <x v="1"/>
    <x v="13"/>
    <s v="Staples"/>
    <n v="3.76"/>
    <n v="2"/>
    <n v="0"/>
    <n v="1.3159999999999998"/>
  </r>
  <r>
    <n v="6132"/>
    <x v="3051"/>
    <x v="2"/>
    <x v="422"/>
    <d v="2011-12-31T00:00:00"/>
    <s v="Standard Class"/>
    <x v="353"/>
    <s v="Thomas Brumley"/>
    <x v="2"/>
    <s v="United States"/>
    <s v="New York City"/>
    <x v="15"/>
    <n v="10011"/>
    <x v="3"/>
    <s v="FUR-CH-10004477"/>
    <x v="0"/>
    <x v="1"/>
    <s v="Global Push Button Manager's Chair, Indigo"/>
    <n v="767.21400000000006"/>
    <n v="14"/>
    <n v="0.1"/>
    <n v="161.96739999999997"/>
  </r>
  <r>
    <n v="6133"/>
    <x v="3052"/>
    <x v="3"/>
    <x v="175"/>
    <d v="2014-09-21T00:00:00"/>
    <s v="Standard Class"/>
    <x v="269"/>
    <s v="Alan Barnes"/>
    <x v="0"/>
    <s v="United States"/>
    <s v="Lebanon"/>
    <x v="18"/>
    <n v="37087"/>
    <x v="0"/>
    <s v="OFF-PA-10001033"/>
    <x v="1"/>
    <x v="10"/>
    <s v="Xerox 1893"/>
    <n v="163.96"/>
    <n v="5"/>
    <n v="0.2"/>
    <n v="59.435499999999998"/>
  </r>
  <r>
    <n v="6134"/>
    <x v="3053"/>
    <x v="0"/>
    <x v="765"/>
    <d v="2013-08-20T00:00:00"/>
    <s v="First Class"/>
    <x v="774"/>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x v="627"/>
    <s v="Thomas Thornton"/>
    <x v="0"/>
    <s v="United States"/>
    <s v="Chula Vista"/>
    <x v="1"/>
    <n v="91911"/>
    <x v="1"/>
    <s v="OFF-AR-10002135"/>
    <x v="1"/>
    <x v="6"/>
    <s v="Boston Heavy-Duty Trimline Electric Pencil Sharpeners"/>
    <n v="192.8"/>
    <n v="4"/>
    <n v="0"/>
    <n v="55.911999999999978"/>
  </r>
  <r>
    <n v="6136"/>
    <x v="3055"/>
    <x v="1"/>
    <x v="1090"/>
    <d v="2012-10-22T00:00:00"/>
    <s v="Standard Class"/>
    <x v="607"/>
    <s v="Kristina Nunn"/>
    <x v="2"/>
    <s v="United States"/>
    <s v="Mcallen"/>
    <x v="5"/>
    <n v="78501"/>
    <x v="2"/>
    <s v="TEC-AC-10000521"/>
    <x v="2"/>
    <x v="11"/>
    <s v="Verbatim Slim CD and DVD Storage Cases, 50/Pack"/>
    <n v="27.695999999999998"/>
    <n v="3"/>
    <n v="0.2"/>
    <n v="3.4619999999999997"/>
  </r>
  <r>
    <n v="6137"/>
    <x v="3055"/>
    <x v="1"/>
    <x v="1090"/>
    <d v="2012-10-22T00:00:00"/>
    <s v="Standard Class"/>
    <x v="607"/>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x v="383"/>
    <s v="Frank Olsen"/>
    <x v="0"/>
    <s v="United States"/>
    <s v="Hollywood"/>
    <x v="2"/>
    <n v="33021"/>
    <x v="0"/>
    <s v="OFF-PA-10002986"/>
    <x v="1"/>
    <x v="10"/>
    <s v="Xerox 1898"/>
    <n v="32.064"/>
    <n v="6"/>
    <n v="0.2"/>
    <n v="11.222399999999999"/>
  </r>
  <r>
    <n v="6139"/>
    <x v="3057"/>
    <x v="2"/>
    <x v="809"/>
    <d v="2011-04-04T00:00:00"/>
    <s v="Standard Class"/>
    <x v="315"/>
    <s v="Guy Armstrong"/>
    <x v="0"/>
    <s v="United States"/>
    <s v="San Francisco"/>
    <x v="1"/>
    <n v="94110"/>
    <x v="1"/>
    <s v="FUR-BO-10001337"/>
    <x v="0"/>
    <x v="0"/>
    <s v="O'Sullivan Living Dimensions 2-Shelf Bookcases"/>
    <n v="205.666"/>
    <n v="2"/>
    <n v="0.15"/>
    <n v="-12.097999999999999"/>
  </r>
  <r>
    <n v="6140"/>
    <x v="3058"/>
    <x v="1"/>
    <x v="24"/>
    <d v="2012-04-20T00:00:00"/>
    <s v="First Class"/>
    <x v="720"/>
    <s v="Nathan Cano"/>
    <x v="0"/>
    <s v="United States"/>
    <s v="Santa Maria"/>
    <x v="1"/>
    <n v="93454"/>
    <x v="1"/>
    <s v="OFF-ST-10000532"/>
    <x v="1"/>
    <x v="4"/>
    <s v="Advantus Rolling Drawer Organizers"/>
    <n v="115.44"/>
    <n v="3"/>
    <n v="0"/>
    <n v="30.014399999999998"/>
  </r>
  <r>
    <n v="6141"/>
    <x v="3059"/>
    <x v="3"/>
    <x v="362"/>
    <d v="2014-07-16T00:00:00"/>
    <s v="Standard Class"/>
    <x v="440"/>
    <s v="Jamie Frazer"/>
    <x v="0"/>
    <s v="United States"/>
    <s v="Manchester"/>
    <x v="29"/>
    <n v="6040"/>
    <x v="3"/>
    <s v="OFF-PA-10001497"/>
    <x v="1"/>
    <x v="10"/>
    <s v="Xerox 1914"/>
    <n v="274.8"/>
    <n v="5"/>
    <n v="0"/>
    <n v="134.65199999999999"/>
  </r>
  <r>
    <n v="6142"/>
    <x v="3059"/>
    <x v="3"/>
    <x v="362"/>
    <d v="2014-07-16T00:00:00"/>
    <s v="Standard Class"/>
    <x v="440"/>
    <s v="Jamie Frazer"/>
    <x v="0"/>
    <s v="United States"/>
    <s v="Manchester"/>
    <x v="29"/>
    <n v="6040"/>
    <x v="3"/>
    <s v="OFF-ST-10002554"/>
    <x v="1"/>
    <x v="4"/>
    <s v="Tennsco Industrial Shelving"/>
    <n v="195.64"/>
    <n v="4"/>
    <n v="0"/>
    <n v="3.9128000000000043"/>
  </r>
  <r>
    <n v="6143"/>
    <x v="3059"/>
    <x v="3"/>
    <x v="362"/>
    <d v="2014-07-16T00:00:00"/>
    <s v="Standard Class"/>
    <x v="440"/>
    <s v="Jamie Frazer"/>
    <x v="0"/>
    <s v="United States"/>
    <s v="Manchester"/>
    <x v="29"/>
    <n v="6040"/>
    <x v="3"/>
    <s v="TEC-PH-10001336"/>
    <x v="2"/>
    <x v="7"/>
    <s v="Digium D40 VoIP phone"/>
    <n v="257.98"/>
    <n v="2"/>
    <n v="0"/>
    <n v="74.8142"/>
  </r>
  <r>
    <n v="6144"/>
    <x v="3059"/>
    <x v="3"/>
    <x v="362"/>
    <d v="2014-07-16T00:00:00"/>
    <s v="Standard Class"/>
    <x v="440"/>
    <s v="Jamie Frazer"/>
    <x v="0"/>
    <s v="United States"/>
    <s v="Manchester"/>
    <x v="29"/>
    <n v="6040"/>
    <x v="3"/>
    <s v="OFF-AR-10002987"/>
    <x v="1"/>
    <x v="6"/>
    <s v="Prismacolor Color Pencil Set"/>
    <n v="119.03999999999999"/>
    <n v="6"/>
    <n v="0"/>
    <n v="48.806400000000011"/>
  </r>
  <r>
    <n v="6145"/>
    <x v="3060"/>
    <x v="3"/>
    <x v="818"/>
    <d v="2014-07-02T00:00:00"/>
    <s v="Standard Class"/>
    <x v="218"/>
    <s v="Greg Tran"/>
    <x v="0"/>
    <s v="United States"/>
    <s v="Omaha"/>
    <x v="8"/>
    <n v="68104"/>
    <x v="2"/>
    <s v="OFF-PA-10000575"/>
    <x v="1"/>
    <x v="10"/>
    <s v="Wirebound Message Books, Four 2 3/4 x 5 White Forms per Page"/>
    <n v="20.07"/>
    <n v="3"/>
    <n v="0"/>
    <n v="9.2321999999999989"/>
  </r>
  <r>
    <n v="6146"/>
    <x v="3061"/>
    <x v="2"/>
    <x v="1091"/>
    <d v="2011-12-26T00:00:00"/>
    <s v="Standard Class"/>
    <x v="730"/>
    <s v="Khloe Miller"/>
    <x v="0"/>
    <s v="United States"/>
    <s v="San Jose"/>
    <x v="1"/>
    <n v="95123"/>
    <x v="1"/>
    <s v="OFF-AR-10003394"/>
    <x v="1"/>
    <x v="6"/>
    <s v="Newell 332"/>
    <n v="11.76"/>
    <n v="4"/>
    <n v="0"/>
    <n v="3.1752000000000002"/>
  </r>
  <r>
    <n v="6147"/>
    <x v="3062"/>
    <x v="3"/>
    <x v="610"/>
    <d v="2014-11-26T00:00:00"/>
    <s v="Standard Class"/>
    <x v="601"/>
    <s v="Patrick Jones"/>
    <x v="1"/>
    <s v="United States"/>
    <s v="San Francisco"/>
    <x v="1"/>
    <n v="94122"/>
    <x v="1"/>
    <s v="OFF-AR-10003394"/>
    <x v="1"/>
    <x v="6"/>
    <s v="Newell 332"/>
    <n v="11.76"/>
    <n v="4"/>
    <n v="0"/>
    <n v="3.1752000000000002"/>
  </r>
  <r>
    <n v="6148"/>
    <x v="3062"/>
    <x v="3"/>
    <x v="610"/>
    <d v="2014-11-26T00:00:00"/>
    <s v="Standard Class"/>
    <x v="601"/>
    <s v="Patrick Jones"/>
    <x v="1"/>
    <s v="United States"/>
    <s v="San Francisco"/>
    <x v="1"/>
    <n v="94122"/>
    <x v="1"/>
    <s v="OFF-BI-10001191"/>
    <x v="1"/>
    <x v="8"/>
    <s v="Canvas Sectional Post Binders"/>
    <n v="40.736000000000004"/>
    <n v="2"/>
    <n v="0.2"/>
    <n v="14.7668"/>
  </r>
  <r>
    <n v="6149"/>
    <x v="3063"/>
    <x v="0"/>
    <x v="812"/>
    <d v="2013-06-30T00:00:00"/>
    <s v="Second Class"/>
    <x v="663"/>
    <s v="Anna Chung"/>
    <x v="0"/>
    <s v="United States"/>
    <s v="San Francisco"/>
    <x v="1"/>
    <n v="94109"/>
    <x v="1"/>
    <s v="TEC-PH-10003484"/>
    <x v="2"/>
    <x v="7"/>
    <s v="Ooma Telo VoIP Home Phone System"/>
    <n v="201.584"/>
    <n v="2"/>
    <n v="0.2"/>
    <n v="12.599000000000004"/>
  </r>
  <r>
    <n v="6150"/>
    <x v="3064"/>
    <x v="3"/>
    <x v="116"/>
    <d v="2015-01-01T00:00:00"/>
    <s v="First Class"/>
    <x v="684"/>
    <s v="Jason Gross"/>
    <x v="1"/>
    <s v="United States"/>
    <s v="Long Beach"/>
    <x v="1"/>
    <n v="90805"/>
    <x v="1"/>
    <s v="FUR-CH-10003968"/>
    <x v="0"/>
    <x v="1"/>
    <s v="Novimex Turbo Task Chair"/>
    <n v="340.70400000000006"/>
    <n v="6"/>
    <n v="0.2"/>
    <n v="-34.070400000000006"/>
  </r>
  <r>
    <n v="6151"/>
    <x v="3065"/>
    <x v="0"/>
    <x v="143"/>
    <d v="2013-04-12T00:00:00"/>
    <s v="First Class"/>
    <x v="528"/>
    <s v="Raymond Messe"/>
    <x v="0"/>
    <s v="United States"/>
    <s v="Columbus"/>
    <x v="32"/>
    <n v="31907"/>
    <x v="0"/>
    <s v="FUR-BO-10001608"/>
    <x v="0"/>
    <x v="0"/>
    <s v="Hon Metal Bookcases, Black"/>
    <n v="354.90000000000003"/>
    <n v="5"/>
    <n v="0"/>
    <n v="88.725000000000023"/>
  </r>
  <r>
    <n v="6152"/>
    <x v="3066"/>
    <x v="2"/>
    <x v="772"/>
    <d v="2011-03-21T00:00:00"/>
    <s v="Second Class"/>
    <x v="73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x v="361"/>
    <s v="Rob Dowd"/>
    <x v="0"/>
    <s v="United States"/>
    <s v="Los Angeles"/>
    <x v="1"/>
    <n v="90004"/>
    <x v="1"/>
    <s v="OFF-ST-10002485"/>
    <x v="1"/>
    <x v="4"/>
    <s v="Rogers Deluxe File Chest"/>
    <n v="87.92"/>
    <n v="4"/>
    <n v="0"/>
    <n v="0.87919999999999732"/>
  </r>
  <r>
    <n v="6154"/>
    <x v="3068"/>
    <x v="3"/>
    <x v="693"/>
    <d v="2014-04-24T00:00:00"/>
    <s v="First Class"/>
    <x v="51"/>
    <s v="Cynthia Voltz"/>
    <x v="1"/>
    <s v="United States"/>
    <s v="Philadelphia"/>
    <x v="9"/>
    <n v="19120"/>
    <x v="3"/>
    <s v="FUR-FU-10001876"/>
    <x v="0"/>
    <x v="5"/>
    <s v="Computer Room Manger, 14&quot;"/>
    <n v="51.967999999999996"/>
    <n v="2"/>
    <n v="0.2"/>
    <n v="10.393599999999998"/>
  </r>
  <r>
    <n v="6155"/>
    <x v="3068"/>
    <x v="3"/>
    <x v="693"/>
    <d v="2014-04-24T00:00:00"/>
    <s v="First Class"/>
    <x v="51"/>
    <s v="Cynthia Voltz"/>
    <x v="1"/>
    <s v="United States"/>
    <s v="Philadelphia"/>
    <x v="9"/>
    <n v="19120"/>
    <x v="3"/>
    <s v="OFF-ST-10002370"/>
    <x v="1"/>
    <x v="4"/>
    <s v="Sortfiler Multipurpose Personal File Organizer, Black"/>
    <n v="51.336000000000006"/>
    <n v="3"/>
    <n v="0.2"/>
    <n v="5.7752999999999961"/>
  </r>
  <r>
    <n v="6156"/>
    <x v="3068"/>
    <x v="3"/>
    <x v="693"/>
    <d v="2014-04-24T00:00:00"/>
    <s v="First Class"/>
    <x v="51"/>
    <s v="Cynthia Voltz"/>
    <x v="1"/>
    <s v="United States"/>
    <s v="Philadelphia"/>
    <x v="9"/>
    <n v="19120"/>
    <x v="3"/>
    <s v="OFF-ST-10000142"/>
    <x v="1"/>
    <x v="4"/>
    <s v="Deluxe Rollaway Locking File with Drawer"/>
    <n v="332.70400000000001"/>
    <n v="1"/>
    <n v="0.2"/>
    <n v="33.270399999999981"/>
  </r>
  <r>
    <n v="6157"/>
    <x v="3068"/>
    <x v="3"/>
    <x v="693"/>
    <d v="2014-04-24T00:00:00"/>
    <s v="First Class"/>
    <x v="51"/>
    <s v="Cynthia Voltz"/>
    <x v="1"/>
    <s v="United States"/>
    <s v="Philadelphia"/>
    <x v="9"/>
    <n v="19120"/>
    <x v="3"/>
    <s v="FUR-FU-10004671"/>
    <x v="0"/>
    <x v="5"/>
    <s v="Executive Impressions 12&quot; Wall Clock"/>
    <n v="42.408000000000008"/>
    <n v="3"/>
    <n v="0.2"/>
    <n v="9.5418000000000003"/>
  </r>
  <r>
    <n v="6158"/>
    <x v="3069"/>
    <x v="0"/>
    <x v="1092"/>
    <d v="2013-08-06T00:00:00"/>
    <s v="Second Class"/>
    <x v="743"/>
    <s v="Alex Grayson"/>
    <x v="0"/>
    <s v="United States"/>
    <s v="Tulsa"/>
    <x v="26"/>
    <n v="74133"/>
    <x v="2"/>
    <s v="OFF-EN-10002504"/>
    <x v="1"/>
    <x v="12"/>
    <s v="Tyvek  Top-Opening Peel &amp; Seel Envelopes, Plain White"/>
    <n v="81.539999999999992"/>
    <n v="3"/>
    <n v="0"/>
    <n v="38.323799999999999"/>
  </r>
  <r>
    <n v="6159"/>
    <x v="3069"/>
    <x v="0"/>
    <x v="1092"/>
    <d v="2013-08-06T00:00:00"/>
    <s v="Second Class"/>
    <x v="743"/>
    <s v="Alex Grayson"/>
    <x v="0"/>
    <s v="United States"/>
    <s v="Tulsa"/>
    <x v="26"/>
    <n v="74133"/>
    <x v="2"/>
    <s v="TEC-AC-10004803"/>
    <x v="2"/>
    <x v="11"/>
    <s v="Sony Micro Vault Click 4 GB USB 2.0 Flash Drive"/>
    <n v="167.28"/>
    <n v="12"/>
    <n v="0"/>
    <n v="23.419200000000011"/>
  </r>
  <r>
    <n v="6160"/>
    <x v="3070"/>
    <x v="0"/>
    <x v="275"/>
    <d v="2013-12-10T00:00:00"/>
    <s v="Standard Class"/>
    <x v="306"/>
    <s v="Gary McGarr"/>
    <x v="0"/>
    <s v="United States"/>
    <s v="Los Angeles"/>
    <x v="1"/>
    <n v="90049"/>
    <x v="1"/>
    <s v="OFF-ST-10001932"/>
    <x v="1"/>
    <x v="4"/>
    <s v="Fellowes Staxonsteel Drawer Files"/>
    <n v="772.68"/>
    <n v="4"/>
    <n v="0"/>
    <n v="108.17520000000002"/>
  </r>
  <r>
    <n v="6161"/>
    <x v="3071"/>
    <x v="2"/>
    <x v="1093"/>
    <d v="2011-03-21T00:00:00"/>
    <s v="First Class"/>
    <x v="204"/>
    <s v="Matt Connell"/>
    <x v="1"/>
    <s v="United States"/>
    <s v="Lakeland"/>
    <x v="2"/>
    <n v="33801"/>
    <x v="0"/>
    <s v="TEC-PH-10004667"/>
    <x v="2"/>
    <x v="7"/>
    <s v="Cisco 8x8 Inc. 6753i IP Business Phone System"/>
    <n v="323.97600000000006"/>
    <n v="3"/>
    <n v="0.2"/>
    <n v="28.347899999999981"/>
  </r>
  <r>
    <n v="6162"/>
    <x v="3071"/>
    <x v="2"/>
    <x v="1093"/>
    <d v="2011-03-21T00:00:00"/>
    <s v="First Class"/>
    <x v="204"/>
    <s v="Matt Connell"/>
    <x v="1"/>
    <s v="United States"/>
    <s v="Lakeland"/>
    <x v="2"/>
    <n v="33801"/>
    <x v="0"/>
    <s v="OFF-LA-10000443"/>
    <x v="1"/>
    <x v="2"/>
    <s v="Avery 501"/>
    <n v="11.808"/>
    <n v="4"/>
    <n v="0.2"/>
    <n v="3.9851999999999999"/>
  </r>
  <r>
    <n v="6163"/>
    <x v="3071"/>
    <x v="2"/>
    <x v="1093"/>
    <d v="2011-03-21T00:00:00"/>
    <s v="First Class"/>
    <x v="204"/>
    <s v="Matt Connell"/>
    <x v="1"/>
    <s v="United States"/>
    <s v="Lakeland"/>
    <x v="2"/>
    <n v="33801"/>
    <x v="0"/>
    <s v="OFF-ST-10000918"/>
    <x v="1"/>
    <x v="4"/>
    <s v="Crate-A-Files"/>
    <n v="26.160000000000004"/>
    <n v="3"/>
    <n v="0.2"/>
    <n v="1.961999999999998"/>
  </r>
  <r>
    <n v="6164"/>
    <x v="3071"/>
    <x v="2"/>
    <x v="1093"/>
    <d v="2011-03-21T00:00:00"/>
    <s v="First Class"/>
    <x v="204"/>
    <s v="Matt Connell"/>
    <x v="1"/>
    <s v="United States"/>
    <s v="Lakeland"/>
    <x v="2"/>
    <n v="33801"/>
    <x v="0"/>
    <s v="OFF-BI-10001196"/>
    <x v="1"/>
    <x v="8"/>
    <s v="Avery Flip-Chart Easel Binder, Black"/>
    <n v="33.57"/>
    <n v="5"/>
    <n v="0.7"/>
    <n v="-25.737000000000002"/>
  </r>
  <r>
    <n v="6165"/>
    <x v="3071"/>
    <x v="2"/>
    <x v="1093"/>
    <d v="2011-03-21T00:00:00"/>
    <s v="First Class"/>
    <x v="204"/>
    <s v="Matt Connell"/>
    <x v="1"/>
    <s v="United States"/>
    <s v="Lakeland"/>
    <x v="2"/>
    <n v="33801"/>
    <x v="0"/>
    <s v="FUR-FU-10003981"/>
    <x v="0"/>
    <x v="5"/>
    <s v="Eldon Wave Desk Accessories"/>
    <n v="4.9920000000000009"/>
    <n v="3"/>
    <n v="0.2"/>
    <n v="1.3728000000000002"/>
  </r>
  <r>
    <n v="6166"/>
    <x v="3071"/>
    <x v="2"/>
    <x v="1093"/>
    <d v="2011-03-21T00:00:00"/>
    <s v="First Class"/>
    <x v="204"/>
    <s v="Matt Connell"/>
    <x v="1"/>
    <s v="United States"/>
    <s v="Lakeland"/>
    <x v="2"/>
    <n v="33801"/>
    <x v="0"/>
    <s v="FUR-FU-10002508"/>
    <x v="0"/>
    <x v="5"/>
    <s v="Document Clip Frames"/>
    <n v="20.016000000000002"/>
    <n v="3"/>
    <n v="0.2"/>
    <n v="5.5044000000000013"/>
  </r>
  <r>
    <n v="6167"/>
    <x v="3071"/>
    <x v="2"/>
    <x v="1093"/>
    <d v="2011-03-21T00:00:00"/>
    <s v="First Class"/>
    <x v="204"/>
    <s v="Matt Connell"/>
    <x v="1"/>
    <s v="United States"/>
    <s v="Lakeland"/>
    <x v="2"/>
    <n v="33801"/>
    <x v="0"/>
    <s v="TEC-AC-10002647"/>
    <x v="2"/>
    <x v="11"/>
    <s v="Logitech Wireless Boombox Speaker - portable - wireless, wired"/>
    <n v="170.24"/>
    <n v="2"/>
    <n v="0.2"/>
    <n v="53.199999999999989"/>
  </r>
  <r>
    <n v="6168"/>
    <x v="3072"/>
    <x v="1"/>
    <x v="704"/>
    <d v="2012-04-25T00:00:00"/>
    <s v="Standard Class"/>
    <x v="301"/>
    <s v="Erica Smith"/>
    <x v="0"/>
    <s v="United States"/>
    <s v="Houston"/>
    <x v="5"/>
    <n v="77036"/>
    <x v="2"/>
    <s v="OFF-PA-10002377"/>
    <x v="1"/>
    <x v="10"/>
    <s v="Xerox 1916"/>
    <n v="117.456"/>
    <n v="3"/>
    <n v="0.2"/>
    <n v="44.045999999999992"/>
  </r>
  <r>
    <n v="6169"/>
    <x v="3073"/>
    <x v="1"/>
    <x v="444"/>
    <d v="2012-09-22T00:00:00"/>
    <s v="Second Class"/>
    <x v="459"/>
    <s v="Rick Wilson"/>
    <x v="1"/>
    <s v="United States"/>
    <s v="Los Angeles"/>
    <x v="1"/>
    <n v="90008"/>
    <x v="1"/>
    <s v="OFF-PA-10004530"/>
    <x v="1"/>
    <x v="10"/>
    <s v="Personal Creations Ink Jet Cards and Labels"/>
    <n v="22.96"/>
    <n v="2"/>
    <n v="0"/>
    <n v="11.250400000000001"/>
  </r>
  <r>
    <n v="6170"/>
    <x v="3074"/>
    <x v="2"/>
    <x v="9"/>
    <d v="2011-08-30T00:00:00"/>
    <s v="Second Class"/>
    <x v="462"/>
    <s v="Michael Moore"/>
    <x v="0"/>
    <s v="United States"/>
    <s v="Springfield"/>
    <x v="17"/>
    <n v="22153"/>
    <x v="0"/>
    <s v="OFF-PA-10002986"/>
    <x v="1"/>
    <x v="10"/>
    <s v="Xerox 1898"/>
    <n v="13.36"/>
    <n v="2"/>
    <n v="0"/>
    <n v="6.4127999999999998"/>
  </r>
  <r>
    <n v="6171"/>
    <x v="3075"/>
    <x v="0"/>
    <x v="1054"/>
    <d v="2013-12-25T00:00:00"/>
    <s v="Second Class"/>
    <x v="775"/>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x v="775"/>
    <s v="Mark Haberlin"/>
    <x v="1"/>
    <s v="United States"/>
    <s v="New York City"/>
    <x v="15"/>
    <n v="10035"/>
    <x v="3"/>
    <s v="OFF-AR-10001545"/>
    <x v="1"/>
    <x v="6"/>
    <s v="Newell 326"/>
    <n v="3.52"/>
    <n v="2"/>
    <n v="0"/>
    <n v="1.0207999999999999"/>
  </r>
  <r>
    <n v="6173"/>
    <x v="3076"/>
    <x v="2"/>
    <x v="1094"/>
    <d v="2011-08-08T00:00:00"/>
    <s v="Standard Class"/>
    <x v="125"/>
    <s v="Nick Zandusky"/>
    <x v="2"/>
    <s v="United States"/>
    <s v="Springfield"/>
    <x v="25"/>
    <n v="65807"/>
    <x v="2"/>
    <s v="OFF-BI-10001758"/>
    <x v="1"/>
    <x v="8"/>
    <s v="Wilson Jones 14 Line Acrylic Coated Pressboard Data Binders"/>
    <n v="26.7"/>
    <n v="5"/>
    <n v="0"/>
    <n v="12.548999999999999"/>
  </r>
  <r>
    <n v="6174"/>
    <x v="3076"/>
    <x v="2"/>
    <x v="1094"/>
    <d v="2011-08-08T00:00:00"/>
    <s v="Standard Class"/>
    <x v="125"/>
    <s v="Nick Zandusky"/>
    <x v="2"/>
    <s v="United States"/>
    <s v="Springfield"/>
    <x v="25"/>
    <n v="65807"/>
    <x v="2"/>
    <s v="TEC-AC-10003237"/>
    <x v="2"/>
    <x v="11"/>
    <s v="Memorex Micro Travel Drive 4 GB"/>
    <n v="21.2"/>
    <n v="2"/>
    <n v="0"/>
    <n v="9.1160000000000014"/>
  </r>
  <r>
    <n v="6175"/>
    <x v="3076"/>
    <x v="2"/>
    <x v="1094"/>
    <d v="2011-08-08T00:00:00"/>
    <s v="Standard Class"/>
    <x v="125"/>
    <s v="Nick Zandusky"/>
    <x v="2"/>
    <s v="United States"/>
    <s v="Springfield"/>
    <x v="25"/>
    <n v="65807"/>
    <x v="2"/>
    <s v="OFF-ST-10002011"/>
    <x v="1"/>
    <x v="4"/>
    <s v="Smead Adjustable Mobile File Trolley with Lockable Top"/>
    <n v="838.38"/>
    <n v="2"/>
    <n v="0"/>
    <n v="226.36260000000004"/>
  </r>
  <r>
    <n v="6176"/>
    <x v="3077"/>
    <x v="1"/>
    <x v="481"/>
    <d v="2012-09-26T00:00:00"/>
    <s v="Standard Class"/>
    <x v="673"/>
    <s v="Giulietta Baptist"/>
    <x v="0"/>
    <s v="United States"/>
    <s v="Columbia"/>
    <x v="20"/>
    <n v="29203"/>
    <x v="0"/>
    <s v="FUR-CH-10000309"/>
    <x v="0"/>
    <x v="1"/>
    <s v="Global Comet Stacking Arm Chair"/>
    <n v="1690.04"/>
    <n v="4"/>
    <n v="0"/>
    <n v="422.51"/>
  </r>
  <r>
    <n v="6177"/>
    <x v="3077"/>
    <x v="1"/>
    <x v="481"/>
    <d v="2012-09-26T00:00:00"/>
    <s v="Standard Class"/>
    <x v="673"/>
    <s v="Giulietta Baptist"/>
    <x v="0"/>
    <s v="United States"/>
    <s v="Columbia"/>
    <x v="20"/>
    <n v="29203"/>
    <x v="0"/>
    <s v="OFF-ST-10002444"/>
    <x v="1"/>
    <x v="4"/>
    <s v="Recycled Eldon Regeneration Jumbo File"/>
    <n v="85.96"/>
    <n v="7"/>
    <n v="0"/>
    <n v="24.068799999999996"/>
  </r>
  <r>
    <n v="6178"/>
    <x v="3077"/>
    <x v="1"/>
    <x v="481"/>
    <d v="2012-09-26T00:00:00"/>
    <s v="Standard Class"/>
    <x v="673"/>
    <s v="Giulietta Baptist"/>
    <x v="0"/>
    <s v="United States"/>
    <s v="Columbia"/>
    <x v="20"/>
    <n v="29203"/>
    <x v="0"/>
    <s v="OFF-EN-10001453"/>
    <x v="1"/>
    <x v="12"/>
    <s v="Tyvek Interoffice Envelopes, 9 1/2&quot; x 12 1/2&quot;, 100/Box"/>
    <n v="121.96"/>
    <n v="2"/>
    <n v="0"/>
    <n v="57.32119999999999"/>
  </r>
  <r>
    <n v="6179"/>
    <x v="3077"/>
    <x v="1"/>
    <x v="481"/>
    <d v="2012-09-26T00:00:00"/>
    <s v="Standard Class"/>
    <x v="673"/>
    <s v="Giulietta Baptist"/>
    <x v="0"/>
    <s v="United States"/>
    <s v="Columbia"/>
    <x v="20"/>
    <n v="29203"/>
    <x v="0"/>
    <s v="OFF-PA-10001801"/>
    <x v="1"/>
    <x v="10"/>
    <s v="Xerox 193"/>
    <n v="23.92"/>
    <n v="4"/>
    <n v="0"/>
    <n v="11.720800000000001"/>
  </r>
  <r>
    <n v="6180"/>
    <x v="3077"/>
    <x v="1"/>
    <x v="481"/>
    <d v="2012-09-26T00:00:00"/>
    <s v="Standard Class"/>
    <x v="673"/>
    <s v="Giulietta Baptist"/>
    <x v="0"/>
    <s v="United States"/>
    <s v="Columbia"/>
    <x v="20"/>
    <n v="29203"/>
    <x v="0"/>
    <s v="OFF-ST-10000563"/>
    <x v="1"/>
    <x v="4"/>
    <s v="Fellowes Bankers Box Stor/Drawer Steel Plus"/>
    <n v="63.96"/>
    <n v="2"/>
    <n v="0"/>
    <n v="6.3960000000000008"/>
  </r>
  <r>
    <n v="6181"/>
    <x v="3077"/>
    <x v="1"/>
    <x v="481"/>
    <d v="2012-09-26T00:00:00"/>
    <s v="Standard Class"/>
    <x v="673"/>
    <s v="Giulietta Baptist"/>
    <x v="0"/>
    <s v="United States"/>
    <s v="Columbia"/>
    <x v="20"/>
    <n v="29203"/>
    <x v="0"/>
    <s v="TEC-PH-10000369"/>
    <x v="2"/>
    <x v="7"/>
    <s v="HTC One Mini"/>
    <n v="629.94999999999993"/>
    <n v="5"/>
    <n v="0"/>
    <n v="176.38600000000002"/>
  </r>
  <r>
    <n v="6182"/>
    <x v="3077"/>
    <x v="1"/>
    <x v="481"/>
    <d v="2012-09-26T00:00:00"/>
    <s v="Standard Class"/>
    <x v="673"/>
    <s v="Giulietta Baptist"/>
    <x v="0"/>
    <s v="United States"/>
    <s v="Columbia"/>
    <x v="20"/>
    <n v="29203"/>
    <x v="0"/>
    <s v="TEC-PH-10002538"/>
    <x v="2"/>
    <x v="7"/>
    <s v="Grandstream GXP1160 VoIP phone"/>
    <n v="113.72999999999999"/>
    <n v="3"/>
    <n v="0"/>
    <n v="32.981699999999989"/>
  </r>
  <r>
    <n v="6183"/>
    <x v="3077"/>
    <x v="1"/>
    <x v="481"/>
    <d v="2012-09-26T00:00:00"/>
    <s v="Standard Class"/>
    <x v="673"/>
    <s v="Giulietta Baptist"/>
    <x v="0"/>
    <s v="United States"/>
    <s v="Columbia"/>
    <x v="20"/>
    <n v="29203"/>
    <x v="0"/>
    <s v="OFF-BI-10000050"/>
    <x v="1"/>
    <x v="8"/>
    <s v="Angle-D Binders with Locking Rings, Label Holders"/>
    <n v="14.6"/>
    <n v="2"/>
    <n v="0"/>
    <n v="6.8619999999999992"/>
  </r>
  <r>
    <n v="6184"/>
    <x v="3077"/>
    <x v="1"/>
    <x v="481"/>
    <d v="2012-09-26T00:00:00"/>
    <s v="Standard Class"/>
    <x v="673"/>
    <s v="Giulietta Baptist"/>
    <x v="0"/>
    <s v="United States"/>
    <s v="Columbia"/>
    <x v="20"/>
    <n v="29203"/>
    <x v="0"/>
    <s v="OFF-ST-10004186"/>
    <x v="1"/>
    <x v="4"/>
    <s v="Stur-D-Stor Shelving, Vertical 5-Shelf: 72&quot;H x 36&quot;W x 18 1/2&quot;D"/>
    <n v="887.84"/>
    <n v="8"/>
    <n v="0"/>
    <n v="17.756799999999998"/>
  </r>
  <r>
    <n v="6185"/>
    <x v="3078"/>
    <x v="0"/>
    <x v="25"/>
    <d v="2013-12-14T00:00:00"/>
    <s v="First Class"/>
    <x v="489"/>
    <s v="Deborah Brumfield"/>
    <x v="2"/>
    <s v="United States"/>
    <s v="Portland"/>
    <x v="21"/>
    <n v="97206"/>
    <x v="1"/>
    <s v="FUR-CH-10004218"/>
    <x v="0"/>
    <x v="1"/>
    <s v="Global Fabric Manager's Chair, Dark Gray"/>
    <n v="403.92"/>
    <n v="5"/>
    <n v="0.2"/>
    <n v="25.245000000000019"/>
  </r>
  <r>
    <n v="6186"/>
    <x v="3079"/>
    <x v="1"/>
    <x v="976"/>
    <d v="2012-08-12T00:00:00"/>
    <s v="Standard Class"/>
    <x v="600"/>
    <s v="Jim Karlsson"/>
    <x v="0"/>
    <s v="United States"/>
    <s v="Philadelphia"/>
    <x v="9"/>
    <n v="19120"/>
    <x v="3"/>
    <s v="OFF-AR-10002952"/>
    <x v="1"/>
    <x v="6"/>
    <s v="Stanley Contemporary Battery Pencil Sharpeners"/>
    <n v="106.8"/>
    <n v="10"/>
    <n v="0.2"/>
    <n v="10.679999999999996"/>
  </r>
  <r>
    <n v="6187"/>
    <x v="3080"/>
    <x v="1"/>
    <x v="219"/>
    <d v="2012-11-17T00:00:00"/>
    <s v="First Class"/>
    <x v="186"/>
    <s v="Maya Herman"/>
    <x v="1"/>
    <s v="United States"/>
    <s v="New York City"/>
    <x v="15"/>
    <n v="10035"/>
    <x v="3"/>
    <s v="OFF-ST-10003058"/>
    <x v="1"/>
    <x v="4"/>
    <s v="Eldon Mobile Mega Data Cart  Mega Stackable  Add-On Trays"/>
    <n v="70.949999999999989"/>
    <n v="3"/>
    <n v="0"/>
    <n v="20.575499999999998"/>
  </r>
  <r>
    <n v="6188"/>
    <x v="3080"/>
    <x v="1"/>
    <x v="219"/>
    <d v="2012-11-17T00:00:00"/>
    <s v="First Class"/>
    <x v="186"/>
    <s v="Maya Herman"/>
    <x v="1"/>
    <s v="United States"/>
    <s v="New York City"/>
    <x v="15"/>
    <n v="10035"/>
    <x v="3"/>
    <s v="OFF-BI-10003963"/>
    <x v="1"/>
    <x v="8"/>
    <s v="Cardinal Holdit Data Disk Pockets"/>
    <n v="34.944000000000003"/>
    <n v="6"/>
    <n v="0.2"/>
    <n v="11.793599999999998"/>
  </r>
  <r>
    <n v="6189"/>
    <x v="3080"/>
    <x v="1"/>
    <x v="219"/>
    <d v="2012-11-17T00:00:00"/>
    <s v="First Class"/>
    <x v="186"/>
    <s v="Maya Herman"/>
    <x v="1"/>
    <s v="United States"/>
    <s v="New York City"/>
    <x v="15"/>
    <n v="10035"/>
    <x v="3"/>
    <s v="OFF-AR-10001955"/>
    <x v="1"/>
    <x v="6"/>
    <s v="Newell 319"/>
    <n v="119.03999999999999"/>
    <n v="6"/>
    <n v="0"/>
    <n v="35.711999999999989"/>
  </r>
  <r>
    <n v="6190"/>
    <x v="3081"/>
    <x v="3"/>
    <x v="1095"/>
    <d v="2014-04-09T00:00:00"/>
    <s v="Standard Class"/>
    <x v="562"/>
    <s v="Anne McFarland"/>
    <x v="0"/>
    <s v="United States"/>
    <s v="Des Plaines"/>
    <x v="10"/>
    <n v="60016"/>
    <x v="2"/>
    <s v="TEC-PH-10004345"/>
    <x v="2"/>
    <x v="7"/>
    <s v="Cisco SPA 502G IP Phone"/>
    <n v="383.84000000000003"/>
    <n v="4"/>
    <n v="0.2"/>
    <n v="47.97999999999999"/>
  </r>
  <r>
    <n v="6191"/>
    <x v="3082"/>
    <x v="0"/>
    <x v="435"/>
    <d v="2013-12-29T00:00:00"/>
    <s v="Standard Class"/>
    <x v="341"/>
    <s v="Jessica Myrick"/>
    <x v="0"/>
    <s v="United States"/>
    <s v="New York City"/>
    <x v="15"/>
    <n v="10035"/>
    <x v="3"/>
    <s v="FUR-FU-10003192"/>
    <x v="0"/>
    <x v="5"/>
    <s v="Luxo Adjustable Task Clamp Lamp"/>
    <n v="799.56000000000006"/>
    <n v="9"/>
    <n v="0"/>
    <n v="207.88559999999998"/>
  </r>
  <r>
    <n v="6192"/>
    <x v="3083"/>
    <x v="3"/>
    <x v="1096"/>
    <d v="2014-12-14T00:00:00"/>
    <s v="Same Day"/>
    <x v="596"/>
    <s v="Mitch Webber"/>
    <x v="0"/>
    <s v="United States"/>
    <s v="Seattle"/>
    <x v="4"/>
    <n v="98103"/>
    <x v="1"/>
    <s v="OFF-ST-10001325"/>
    <x v="1"/>
    <x v="4"/>
    <s v="Sterilite Officeware Hinged File Box"/>
    <n v="31.44"/>
    <n v="3"/>
    <n v="0"/>
    <n v="8.4888000000000012"/>
  </r>
  <r>
    <n v="6193"/>
    <x v="3084"/>
    <x v="3"/>
    <x v="66"/>
    <d v="2014-12-27T00:00:00"/>
    <s v="Standard Class"/>
    <x v="743"/>
    <s v="Alex Grayson"/>
    <x v="0"/>
    <s v="United States"/>
    <s v="Houston"/>
    <x v="5"/>
    <n v="77095"/>
    <x v="2"/>
    <s v="OFF-PA-10000019"/>
    <x v="1"/>
    <x v="10"/>
    <s v="Xerox 1931"/>
    <n v="25.920000000000005"/>
    <n v="5"/>
    <n v="0.2"/>
    <n v="9.0719999999999992"/>
  </r>
  <r>
    <n v="6194"/>
    <x v="3084"/>
    <x v="3"/>
    <x v="66"/>
    <d v="2014-12-27T00:00:00"/>
    <s v="Standard Class"/>
    <x v="743"/>
    <s v="Alex Grayson"/>
    <x v="0"/>
    <s v="United States"/>
    <s v="Houston"/>
    <x v="5"/>
    <n v="77095"/>
    <x v="2"/>
    <s v="OFF-BI-10003429"/>
    <x v="1"/>
    <x v="8"/>
    <s v="Cardinal HOLDit! Binder Insert Strips,Extra Strips"/>
    <n v="6.3299999999999992"/>
    <n v="5"/>
    <n v="0.8"/>
    <n v="-9.8114999999999988"/>
  </r>
  <r>
    <n v="6195"/>
    <x v="3084"/>
    <x v="3"/>
    <x v="66"/>
    <d v="2014-12-27T00:00:00"/>
    <s v="Standard Class"/>
    <x v="743"/>
    <s v="Alex Grayson"/>
    <x v="0"/>
    <s v="United States"/>
    <s v="Houston"/>
    <x v="5"/>
    <n v="77095"/>
    <x v="2"/>
    <s v="OFF-PA-10000176"/>
    <x v="1"/>
    <x v="10"/>
    <s v="Xerox 1887"/>
    <n v="75.88"/>
    <n v="5"/>
    <n v="0.2"/>
    <n v="26.557999999999993"/>
  </r>
  <r>
    <n v="6196"/>
    <x v="3085"/>
    <x v="3"/>
    <x v="208"/>
    <d v="2014-10-29T00:00:00"/>
    <s v="Standard Class"/>
    <x v="380"/>
    <s v="Charles McCrossin"/>
    <x v="0"/>
    <s v="United States"/>
    <s v="Philadelphia"/>
    <x v="9"/>
    <n v="19143"/>
    <x v="3"/>
    <s v="TEC-PH-10004165"/>
    <x v="2"/>
    <x v="7"/>
    <s v="Mitel MiVoice 5330e IP Phone"/>
    <n v="329.988"/>
    <n v="2"/>
    <n v="0.4"/>
    <n v="-76.997200000000021"/>
  </r>
  <r>
    <n v="6197"/>
    <x v="3085"/>
    <x v="3"/>
    <x v="208"/>
    <d v="2014-10-29T00:00:00"/>
    <s v="Standard Class"/>
    <x v="380"/>
    <s v="Charles McCrossin"/>
    <x v="0"/>
    <s v="United States"/>
    <s v="Philadelphia"/>
    <x v="9"/>
    <n v="19143"/>
    <x v="3"/>
    <s v="OFF-ST-10000352"/>
    <x v="1"/>
    <x v="4"/>
    <s v="Acco Perma 2700 Stacking Storage Drawers"/>
    <n v="71.376000000000005"/>
    <n v="3"/>
    <n v="0.2"/>
    <n v="-4.460999999999995"/>
  </r>
  <r>
    <n v="6198"/>
    <x v="3086"/>
    <x v="1"/>
    <x v="50"/>
    <d v="2012-11-17T00:00:00"/>
    <s v="Standard Class"/>
    <x v="154"/>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x v="154"/>
    <s v="Russell Applegate"/>
    <x v="0"/>
    <s v="United States"/>
    <s v="Columbus"/>
    <x v="14"/>
    <n v="47201"/>
    <x v="2"/>
    <s v="TEC-PH-10001536"/>
    <x v="2"/>
    <x v="7"/>
    <s v="Spigen Samsung Galaxy S5 Case Wallet"/>
    <n v="50.97"/>
    <n v="3"/>
    <n v="0"/>
    <n v="13.252199999999997"/>
  </r>
  <r>
    <n v="6200"/>
    <x v="3086"/>
    <x v="1"/>
    <x v="50"/>
    <d v="2012-11-17T00:00:00"/>
    <s v="Standard Class"/>
    <x v="154"/>
    <s v="Russell Applegate"/>
    <x v="0"/>
    <s v="United States"/>
    <s v="Columbus"/>
    <x v="14"/>
    <n v="47201"/>
    <x v="2"/>
    <s v="OFF-PA-10001790"/>
    <x v="1"/>
    <x v="10"/>
    <s v="Xerox 1910"/>
    <n v="96.08"/>
    <n v="2"/>
    <n v="0"/>
    <n v="46.118399999999994"/>
  </r>
  <r>
    <n v="6201"/>
    <x v="3087"/>
    <x v="1"/>
    <x v="392"/>
    <d v="2012-04-20T00:00:00"/>
    <s v="Standard Class"/>
    <x v="766"/>
    <s v="Sarah Brown"/>
    <x v="0"/>
    <s v="United States"/>
    <s v="Evanston"/>
    <x v="10"/>
    <n v="60201"/>
    <x v="2"/>
    <s v="TEC-CO-10001766"/>
    <x v="2"/>
    <x v="16"/>
    <s v="Canon PC940 Copier"/>
    <n v="1439.9680000000001"/>
    <n v="4"/>
    <n v="0.2"/>
    <n v="485.98919999999993"/>
  </r>
  <r>
    <n v="6202"/>
    <x v="3087"/>
    <x v="1"/>
    <x v="392"/>
    <d v="2012-04-20T00:00:00"/>
    <s v="Standard Class"/>
    <x v="766"/>
    <s v="Sarah Brown"/>
    <x v="0"/>
    <s v="United States"/>
    <s v="Evanston"/>
    <x v="10"/>
    <n v="60201"/>
    <x v="2"/>
    <s v="TEC-AC-10004396"/>
    <x v="2"/>
    <x v="11"/>
    <s v="Logitech Keyboard K120"/>
    <n v="43.56"/>
    <n v="3"/>
    <n v="0.2"/>
    <n v="-4.9004999999999974"/>
  </r>
  <r>
    <n v="6203"/>
    <x v="3088"/>
    <x v="0"/>
    <x v="186"/>
    <d v="2013-12-24T00:00:00"/>
    <s v="Standard Class"/>
    <x v="7"/>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x v="603"/>
    <s v="Susan Vittorini"/>
    <x v="0"/>
    <s v="United States"/>
    <s v="Columbus"/>
    <x v="24"/>
    <n v="43229"/>
    <x v="3"/>
    <s v="TEC-PH-10001305"/>
    <x v="2"/>
    <x v="7"/>
    <s v="Panasonic KX TS208W Corded phone"/>
    <n v="235.15199999999999"/>
    <n v="8"/>
    <n v="0.4"/>
    <n v="-47.030399999999986"/>
  </r>
  <r>
    <n v="6205"/>
    <x v="3090"/>
    <x v="3"/>
    <x v="96"/>
    <d v="2014-12-04T00:00:00"/>
    <s v="First Class"/>
    <x v="377"/>
    <s v="Matthew Grinstein"/>
    <x v="2"/>
    <s v="United States"/>
    <s v="Marion"/>
    <x v="24"/>
    <n v="43302"/>
    <x v="3"/>
    <s v="FUR-FU-10002885"/>
    <x v="0"/>
    <x v="5"/>
    <s v="Magna Visual Magnetic Picture Hangers"/>
    <n v="7.7120000000000006"/>
    <n v="2"/>
    <n v="0.2"/>
    <n v="1.7352000000000005"/>
  </r>
  <r>
    <n v="6206"/>
    <x v="3091"/>
    <x v="0"/>
    <x v="201"/>
    <d v="2013-10-25T00:00:00"/>
    <s v="Second Class"/>
    <x v="320"/>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x v="320"/>
    <s v="Chuck Magee"/>
    <x v="0"/>
    <s v="United States"/>
    <s v="Houston"/>
    <x v="5"/>
    <n v="77095"/>
    <x v="2"/>
    <s v="OFF-FA-10003112"/>
    <x v="1"/>
    <x v="13"/>
    <s v="Staples"/>
    <n v="25.248000000000001"/>
    <n v="4"/>
    <n v="0.2"/>
    <n v="7.8899999999999979"/>
  </r>
  <r>
    <n v="6208"/>
    <x v="3091"/>
    <x v="0"/>
    <x v="201"/>
    <d v="2013-10-25T00:00:00"/>
    <s v="Second Class"/>
    <x v="320"/>
    <s v="Chuck Magee"/>
    <x v="0"/>
    <s v="United States"/>
    <s v="Houston"/>
    <x v="5"/>
    <n v="77095"/>
    <x v="2"/>
    <s v="FUR-CH-10002372"/>
    <x v="0"/>
    <x v="1"/>
    <s v="Office Star - Ergonomically Designed Knee Chair"/>
    <n v="56.686"/>
    <n v="1"/>
    <n v="0.3"/>
    <n v="-14.576399999999996"/>
  </r>
  <r>
    <n v="6209"/>
    <x v="3092"/>
    <x v="3"/>
    <x v="365"/>
    <d v="2014-10-04T00:00:00"/>
    <s v="Standard Class"/>
    <x v="545"/>
    <s v="Michelle Ellison"/>
    <x v="1"/>
    <s v="United States"/>
    <s v="Marion"/>
    <x v="24"/>
    <n v="43302"/>
    <x v="3"/>
    <s v="OFF-ST-10000563"/>
    <x v="1"/>
    <x v="4"/>
    <s v="Fellowes Bankers Box Stor/Drawer Steel Plus"/>
    <n v="51.168000000000006"/>
    <n v="2"/>
    <n v="0.2"/>
    <n v="-6.3960000000000008"/>
  </r>
  <r>
    <n v="6210"/>
    <x v="3093"/>
    <x v="3"/>
    <x v="238"/>
    <d v="2014-08-26T00:00:00"/>
    <s v="Standard Class"/>
    <x v="453"/>
    <s v="Yana Sorensen"/>
    <x v="1"/>
    <s v="United States"/>
    <s v="Seattle"/>
    <x v="4"/>
    <n v="98103"/>
    <x v="1"/>
    <s v="OFF-BI-10003925"/>
    <x v="1"/>
    <x v="8"/>
    <s v="Fellowes PB300 Plastic Comb Binding Machine"/>
    <n v="2793.5280000000002"/>
    <n v="9"/>
    <n v="0.2"/>
    <n v="942.81569999999988"/>
  </r>
  <r>
    <n v="6211"/>
    <x v="3093"/>
    <x v="3"/>
    <x v="238"/>
    <d v="2014-08-26T00:00:00"/>
    <s v="Standard Class"/>
    <x v="453"/>
    <s v="Yana Sorensen"/>
    <x v="1"/>
    <s v="United States"/>
    <s v="Seattle"/>
    <x v="4"/>
    <n v="98103"/>
    <x v="1"/>
    <s v="OFF-ST-10003306"/>
    <x v="1"/>
    <x v="4"/>
    <s v="Letter Size Cart"/>
    <n v="1000.0200000000001"/>
    <n v="7"/>
    <n v="0"/>
    <n v="290.00579999999991"/>
  </r>
  <r>
    <n v="6212"/>
    <x v="3093"/>
    <x v="3"/>
    <x v="238"/>
    <d v="2014-08-26T00:00:00"/>
    <s v="Standard Class"/>
    <x v="453"/>
    <s v="Yana Sorensen"/>
    <x v="1"/>
    <s v="United States"/>
    <s v="Seattle"/>
    <x v="4"/>
    <n v="98103"/>
    <x v="1"/>
    <s v="FUR-FU-10001475"/>
    <x v="0"/>
    <x v="5"/>
    <s v="Contract Clock, 14&quot;, Brown"/>
    <n v="65.94"/>
    <n v="3"/>
    <n v="0"/>
    <n v="22.419600000000003"/>
  </r>
  <r>
    <n v="6213"/>
    <x v="3094"/>
    <x v="3"/>
    <x v="105"/>
    <d v="2014-11-17T00:00:00"/>
    <s v="Second Class"/>
    <x v="93"/>
    <s v="Maria Bertelson"/>
    <x v="0"/>
    <s v="United States"/>
    <s v="Longview"/>
    <x v="4"/>
    <n v="98632"/>
    <x v="1"/>
    <s v="OFF-FA-10003495"/>
    <x v="1"/>
    <x v="13"/>
    <s v="Staples"/>
    <n v="18.240000000000002"/>
    <n v="3"/>
    <n v="0"/>
    <n v="9.120000000000001"/>
  </r>
  <r>
    <n v="6214"/>
    <x v="3094"/>
    <x v="3"/>
    <x v="105"/>
    <d v="2014-11-17T00:00:00"/>
    <s v="Second Class"/>
    <x v="93"/>
    <s v="Maria Bertelson"/>
    <x v="0"/>
    <s v="United States"/>
    <s v="Longview"/>
    <x v="4"/>
    <n v="98632"/>
    <x v="1"/>
    <s v="OFF-AP-10004708"/>
    <x v="1"/>
    <x v="9"/>
    <s v="Fellowes Superior 10 Outlet Split Surge Protector"/>
    <n v="76.12"/>
    <n v="2"/>
    <n v="0"/>
    <n v="22.074799999999996"/>
  </r>
  <r>
    <n v="6215"/>
    <x v="3095"/>
    <x v="2"/>
    <x v="856"/>
    <d v="2011-10-15T00:00:00"/>
    <s v="Standard Class"/>
    <x v="238"/>
    <s v="Alan Shonely"/>
    <x v="0"/>
    <s v="United States"/>
    <s v="Redondo Beach"/>
    <x v="1"/>
    <n v="90278"/>
    <x v="1"/>
    <s v="OFF-EN-10001219"/>
    <x v="1"/>
    <x v="12"/>
    <s v="#10- 4 1/8&quot; x 9 1/2&quot; Security-Tint Envelopes"/>
    <n v="7.64"/>
    <n v="1"/>
    <n v="0"/>
    <n v="3.7435999999999998"/>
  </r>
  <r>
    <n v="6216"/>
    <x v="3096"/>
    <x v="1"/>
    <x v="109"/>
    <d v="2012-12-03T00:00:00"/>
    <s v="Standard Class"/>
    <x v="466"/>
    <s v="Mark Cousins"/>
    <x v="1"/>
    <s v="United States"/>
    <s v="New York City"/>
    <x v="15"/>
    <n v="10035"/>
    <x v="3"/>
    <s v="FUR-FU-10000087"/>
    <x v="0"/>
    <x v="5"/>
    <s v="Executive Impressions 14&quot; Two-Color Numerals Wall Clock"/>
    <n v="68.16"/>
    <n v="3"/>
    <n v="0"/>
    <n v="27.945600000000002"/>
  </r>
  <r>
    <n v="6217"/>
    <x v="3096"/>
    <x v="1"/>
    <x v="109"/>
    <d v="2012-12-03T00:00:00"/>
    <s v="Standard Class"/>
    <x v="466"/>
    <s v="Mark Cousins"/>
    <x v="1"/>
    <s v="United States"/>
    <s v="New York City"/>
    <x v="15"/>
    <n v="10035"/>
    <x v="3"/>
    <s v="OFF-EN-10001539"/>
    <x v="1"/>
    <x v="12"/>
    <s v="Staples"/>
    <n v="62.24"/>
    <n v="8"/>
    <n v="0"/>
    <n v="29.252800000000001"/>
  </r>
  <r>
    <n v="6218"/>
    <x v="3097"/>
    <x v="1"/>
    <x v="1097"/>
    <d v="2012-08-02T00:00:00"/>
    <s v="Standard Class"/>
    <x v="310"/>
    <s v="Patrick Gardner"/>
    <x v="0"/>
    <s v="United States"/>
    <s v="Louisville"/>
    <x v="0"/>
    <n v="40214"/>
    <x v="0"/>
    <s v="TEC-PH-10004897"/>
    <x v="2"/>
    <x v="7"/>
    <s v="Mediabridge Sport Armband iPhone 5s"/>
    <n v="29.97"/>
    <n v="3"/>
    <n v="0"/>
    <n v="0.29969999999999963"/>
  </r>
  <r>
    <n v="6219"/>
    <x v="3098"/>
    <x v="0"/>
    <x v="201"/>
    <d v="2013-10-27T00:00:00"/>
    <s v="Standard Class"/>
    <x v="559"/>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x v="559"/>
    <s v="Joy Smith"/>
    <x v="0"/>
    <s v="United States"/>
    <s v="Trenton"/>
    <x v="12"/>
    <n v="48183"/>
    <x v="2"/>
    <s v="TEC-PH-10001557"/>
    <x v="2"/>
    <x v="7"/>
    <s v="Pyle PMP37LED"/>
    <n v="191.98"/>
    <n v="2"/>
    <n v="0"/>
    <n v="51.834599999999995"/>
  </r>
  <r>
    <n v="6221"/>
    <x v="3098"/>
    <x v="0"/>
    <x v="201"/>
    <d v="2013-10-27T00:00:00"/>
    <s v="Standard Class"/>
    <x v="559"/>
    <s v="Joy Smith"/>
    <x v="0"/>
    <s v="United States"/>
    <s v="Trenton"/>
    <x v="12"/>
    <n v="48183"/>
    <x v="2"/>
    <s v="OFF-ST-10000617"/>
    <x v="1"/>
    <x v="4"/>
    <s v="Woodgrain Magazine Files by Perma"/>
    <n v="20.86"/>
    <n v="7"/>
    <n v="0"/>
    <n v="1.4601999999999977"/>
  </r>
  <r>
    <n v="6222"/>
    <x v="3099"/>
    <x v="3"/>
    <x v="32"/>
    <d v="2014-09-19T00:00:00"/>
    <s v="Second Class"/>
    <x v="677"/>
    <s v="Joy Bell-"/>
    <x v="0"/>
    <s v="United States"/>
    <s v="Los Angeles"/>
    <x v="1"/>
    <n v="90045"/>
    <x v="1"/>
    <s v="OFF-LA-10000121"/>
    <x v="1"/>
    <x v="2"/>
    <s v="Avery 48"/>
    <n v="56.699999999999996"/>
    <n v="9"/>
    <n v="0"/>
    <n v="26.081999999999997"/>
  </r>
  <r>
    <n v="6223"/>
    <x v="3100"/>
    <x v="3"/>
    <x v="331"/>
    <d v="2014-12-28T00:00:00"/>
    <s v="Standard Class"/>
    <x v="213"/>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x v="213"/>
    <s v="Darren Koutras"/>
    <x v="0"/>
    <s v="United States"/>
    <s v="Hendersonville"/>
    <x v="18"/>
    <n v="37075"/>
    <x v="0"/>
    <s v="OFF-AR-10000422"/>
    <x v="1"/>
    <x v="6"/>
    <s v="Pencil and Crayon Sharpener"/>
    <n v="12.263999999999999"/>
    <n v="7"/>
    <n v="0.2"/>
    <n v="1.0730999999999993"/>
  </r>
  <r>
    <n v="6225"/>
    <x v="3100"/>
    <x v="3"/>
    <x v="331"/>
    <d v="2014-12-28T00:00:00"/>
    <s v="Standard Class"/>
    <x v="213"/>
    <s v="Darren Koutras"/>
    <x v="0"/>
    <s v="United States"/>
    <s v="Hendersonville"/>
    <x v="18"/>
    <n v="37075"/>
    <x v="0"/>
    <s v="OFF-ST-10004123"/>
    <x v="1"/>
    <x v="4"/>
    <s v="Safco Industrial Wire Shelving System"/>
    <n v="218.35200000000003"/>
    <n v="3"/>
    <n v="0.2"/>
    <n v="-54.588000000000008"/>
  </r>
  <r>
    <n v="6226"/>
    <x v="3101"/>
    <x v="1"/>
    <x v="348"/>
    <d v="2012-10-09T00:00:00"/>
    <s v="Standard Class"/>
    <x v="223"/>
    <s v="Jeremy Farry"/>
    <x v="0"/>
    <s v="United States"/>
    <s v="Portland"/>
    <x v="21"/>
    <n v="97206"/>
    <x v="1"/>
    <s v="FUR-BO-10003660"/>
    <x v="0"/>
    <x v="0"/>
    <s v="Bush Cubix Collection Bookcases, Fully Assembled"/>
    <n v="66.294000000000011"/>
    <n v="1"/>
    <n v="0.7"/>
    <n v="-103.86059999999998"/>
  </r>
  <r>
    <n v="6227"/>
    <x v="3101"/>
    <x v="1"/>
    <x v="348"/>
    <d v="2012-10-09T00:00:00"/>
    <s v="Standard Class"/>
    <x v="223"/>
    <s v="Jeremy Farry"/>
    <x v="0"/>
    <s v="United States"/>
    <s v="Portland"/>
    <x v="21"/>
    <n v="97206"/>
    <x v="1"/>
    <s v="FUR-CH-10000422"/>
    <x v="0"/>
    <x v="1"/>
    <s v="Global Highback Leather Tilter in Burgundy"/>
    <n v="291.16800000000001"/>
    <n v="4"/>
    <n v="0.2"/>
    <n v="-14.558399999999978"/>
  </r>
  <r>
    <n v="6228"/>
    <x v="3102"/>
    <x v="2"/>
    <x v="981"/>
    <d v="2011-11-07T00:00:00"/>
    <s v="Standard Class"/>
    <x v="138"/>
    <s v="Patrick O'Brill"/>
    <x v="0"/>
    <s v="United States"/>
    <s v="Irving"/>
    <x v="5"/>
    <n v="75061"/>
    <x v="2"/>
    <s v="TEC-PH-10002923"/>
    <x v="2"/>
    <x v="7"/>
    <s v="Logitech B530 USB Headset - headset - Full size, Binaural"/>
    <n v="88.77600000000001"/>
    <n v="3"/>
    <n v="0.2"/>
    <n v="7.7679000000000009"/>
  </r>
  <r>
    <n v="6229"/>
    <x v="3103"/>
    <x v="0"/>
    <x v="115"/>
    <d v="2013-01-27T00:00:00"/>
    <s v="Standard Class"/>
    <x v="404"/>
    <s v="Bradley Talbott"/>
    <x v="2"/>
    <s v="United States"/>
    <s v="Cleveland"/>
    <x v="24"/>
    <n v="44105"/>
    <x v="3"/>
    <s v="TEC-PH-10004093"/>
    <x v="2"/>
    <x v="7"/>
    <s v="Panasonic Kx-TS550"/>
    <n v="110.376"/>
    <n v="4"/>
    <n v="0.4"/>
    <n v="-20.235600000000005"/>
  </r>
  <r>
    <n v="6230"/>
    <x v="3103"/>
    <x v="0"/>
    <x v="115"/>
    <d v="2013-01-27T00:00:00"/>
    <s v="Standard Class"/>
    <x v="404"/>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x v="508"/>
    <s v="Natalie Webber"/>
    <x v="0"/>
    <s v="United States"/>
    <s v="Waterloo"/>
    <x v="23"/>
    <n v="50701"/>
    <x v="2"/>
    <s v="OFF-AR-10001166"/>
    <x v="1"/>
    <x v="6"/>
    <s v="Staples"/>
    <n v="30.32"/>
    <n v="4"/>
    <n v="0"/>
    <n v="11.8248"/>
  </r>
  <r>
    <n v="6232"/>
    <x v="3105"/>
    <x v="3"/>
    <x v="220"/>
    <d v="2014-09-12T00:00:00"/>
    <s v="Same Day"/>
    <x v="226"/>
    <s v="Jennifer Ferguson"/>
    <x v="0"/>
    <s v="United States"/>
    <s v="Seattle"/>
    <x v="4"/>
    <n v="98105"/>
    <x v="1"/>
    <s v="FUR-CH-10003199"/>
    <x v="0"/>
    <x v="1"/>
    <s v="Office Star - Contemporary Task Swivel Chair"/>
    <n v="177.56800000000001"/>
    <n v="2"/>
    <n v="0.2"/>
    <n v="8.8783999999999921"/>
  </r>
  <r>
    <n v="6233"/>
    <x v="3105"/>
    <x v="3"/>
    <x v="220"/>
    <d v="2014-09-12T00:00:00"/>
    <s v="Same Day"/>
    <x v="226"/>
    <s v="Jennifer Ferguson"/>
    <x v="0"/>
    <s v="United States"/>
    <s v="Seattle"/>
    <x v="4"/>
    <n v="98105"/>
    <x v="1"/>
    <s v="OFF-PA-10002005"/>
    <x v="1"/>
    <x v="10"/>
    <s v="Xerox 225"/>
    <n v="19.440000000000001"/>
    <n v="3"/>
    <n v="0"/>
    <n v="9.3312000000000008"/>
  </r>
  <r>
    <n v="6234"/>
    <x v="3105"/>
    <x v="3"/>
    <x v="220"/>
    <d v="2014-09-12T00:00:00"/>
    <s v="Same Day"/>
    <x v="226"/>
    <s v="Jennifer Ferguson"/>
    <x v="0"/>
    <s v="United States"/>
    <s v="Seattle"/>
    <x v="4"/>
    <n v="98105"/>
    <x v="1"/>
    <s v="OFF-PA-10004101"/>
    <x v="1"/>
    <x v="10"/>
    <s v="Xerox 1894"/>
    <n v="71.28"/>
    <n v="11"/>
    <n v="0"/>
    <n v="34.214400000000005"/>
  </r>
  <r>
    <n v="6235"/>
    <x v="3105"/>
    <x v="3"/>
    <x v="220"/>
    <d v="2014-09-12T00:00:00"/>
    <s v="Same Day"/>
    <x v="226"/>
    <s v="Jennifer Ferguson"/>
    <x v="0"/>
    <s v="United States"/>
    <s v="Seattle"/>
    <x v="4"/>
    <n v="98105"/>
    <x v="1"/>
    <s v="OFF-BI-10004600"/>
    <x v="1"/>
    <x v="8"/>
    <s v="Ibico Ibimaster 300 Manual Binding System"/>
    <n v="1471.96"/>
    <n v="5"/>
    <n v="0.2"/>
    <n v="459.98749999999995"/>
  </r>
  <r>
    <n v="6236"/>
    <x v="3105"/>
    <x v="3"/>
    <x v="220"/>
    <d v="2014-09-12T00:00:00"/>
    <s v="Same Day"/>
    <x v="226"/>
    <s v="Jennifer Ferguson"/>
    <x v="0"/>
    <s v="United States"/>
    <s v="Seattle"/>
    <x v="4"/>
    <n v="98105"/>
    <x v="1"/>
    <s v="TEC-PH-10000127"/>
    <x v="2"/>
    <x v="7"/>
    <s v="iOttie XL Car Mount"/>
    <n v="79.959999999999994"/>
    <n v="5"/>
    <n v="0.2"/>
    <n v="-17.991000000000003"/>
  </r>
  <r>
    <n v="6237"/>
    <x v="3106"/>
    <x v="0"/>
    <x v="1098"/>
    <d v="2013-02-27T00:00:00"/>
    <s v="Standard Class"/>
    <x v="141"/>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x v="509"/>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x v="456"/>
    <s v="Helen Abelman"/>
    <x v="0"/>
    <s v="United States"/>
    <s v="San Jose"/>
    <x v="1"/>
    <n v="95123"/>
    <x v="1"/>
    <s v="FUR-FU-10004597"/>
    <x v="0"/>
    <x v="5"/>
    <s v="Eldon Cleatmat Chair Mats for Medium Pile Carpets"/>
    <n v="166.5"/>
    <n v="3"/>
    <n v="0"/>
    <n v="21.64500000000001"/>
  </r>
  <r>
    <n v="6240"/>
    <x v="3108"/>
    <x v="1"/>
    <x v="295"/>
    <d v="2012-12-16T00:00:00"/>
    <s v="Standard Class"/>
    <x v="456"/>
    <s v="Helen Abelman"/>
    <x v="0"/>
    <s v="United States"/>
    <s v="San Jose"/>
    <x v="1"/>
    <n v="95123"/>
    <x v="1"/>
    <s v="OFF-ST-10001496"/>
    <x v="1"/>
    <x v="4"/>
    <s v="Standard Rollaway File with Lock"/>
    <n v="360.38"/>
    <n v="2"/>
    <n v="0"/>
    <n v="93.698800000000006"/>
  </r>
  <r>
    <n v="6241"/>
    <x v="3109"/>
    <x v="0"/>
    <x v="517"/>
    <d v="2013-11-02T00:00:00"/>
    <s v="Second Class"/>
    <x v="109"/>
    <s v="Logan Haushalter"/>
    <x v="0"/>
    <s v="United States"/>
    <s v="Los Angeles"/>
    <x v="1"/>
    <n v="90008"/>
    <x v="1"/>
    <s v="OFF-BI-10004236"/>
    <x v="1"/>
    <x v="8"/>
    <s v="XtraLife ClearVue Slant-D Ring Binder, White, 3&quot;"/>
    <n v="11.744"/>
    <n v="1"/>
    <n v="0.2"/>
    <n v="3.8167999999999997"/>
  </r>
  <r>
    <n v="6242"/>
    <x v="3110"/>
    <x v="3"/>
    <x v="39"/>
    <d v="2014-06-01T00:00:00"/>
    <s v="Second Class"/>
    <x v="628"/>
    <s v="Lori Olson"/>
    <x v="1"/>
    <s v="United States"/>
    <s v="Concord"/>
    <x v="38"/>
    <n v="3301"/>
    <x v="3"/>
    <s v="FUR-FU-10001185"/>
    <x v="0"/>
    <x v="5"/>
    <s v="Advantus Employee of the Month Certificate Frame, 11 x 13-1/2"/>
    <n v="247.44"/>
    <n v="8"/>
    <n v="0"/>
    <n v="101.4504"/>
  </r>
  <r>
    <n v="6243"/>
    <x v="3111"/>
    <x v="2"/>
    <x v="1059"/>
    <d v="2011-12-28T00:00:00"/>
    <s v="Standard Class"/>
    <x v="503"/>
    <s v="Dennis Pardue"/>
    <x v="2"/>
    <s v="United States"/>
    <s v="Columbia"/>
    <x v="18"/>
    <n v="38401"/>
    <x v="0"/>
    <s v="OFF-BI-10000977"/>
    <x v="1"/>
    <x v="8"/>
    <s v="Ibico Plastic Spiral Binding Combs"/>
    <n v="18.240000000000002"/>
    <n v="2"/>
    <n v="0.7"/>
    <n v="-14.591999999999999"/>
  </r>
  <r>
    <n v="6244"/>
    <x v="3112"/>
    <x v="0"/>
    <x v="390"/>
    <d v="2013-11-29T00:00:00"/>
    <s v="Standard Class"/>
    <x v="615"/>
    <s v="Clay Rozendal"/>
    <x v="2"/>
    <s v="United States"/>
    <s v="Bellevue"/>
    <x v="4"/>
    <n v="98006"/>
    <x v="1"/>
    <s v="OFF-SU-10004782"/>
    <x v="1"/>
    <x v="14"/>
    <s v="Elite 5&quot; Scissors"/>
    <n v="25.349999999999998"/>
    <n v="3"/>
    <n v="0"/>
    <n v="7.6049999999999978"/>
  </r>
  <r>
    <n v="6245"/>
    <x v="3113"/>
    <x v="1"/>
    <x v="312"/>
    <d v="2012-11-25T00:00:00"/>
    <s v="Standard Class"/>
    <x v="683"/>
    <s v="Katrina Bavinger"/>
    <x v="2"/>
    <s v="United States"/>
    <s v="Seattle"/>
    <x v="4"/>
    <n v="98105"/>
    <x v="1"/>
    <s v="OFF-AR-10002067"/>
    <x v="1"/>
    <x v="6"/>
    <s v="Newell 334"/>
    <n v="119.03999999999999"/>
    <n v="6"/>
    <n v="0"/>
    <n v="30.950400000000002"/>
  </r>
  <r>
    <n v="6246"/>
    <x v="3113"/>
    <x v="1"/>
    <x v="312"/>
    <d v="2012-11-25T00:00:00"/>
    <s v="Standard Class"/>
    <x v="683"/>
    <s v="Katrina Bavinger"/>
    <x v="2"/>
    <s v="United States"/>
    <s v="Seattle"/>
    <x v="4"/>
    <n v="98105"/>
    <x v="1"/>
    <s v="FUR-FU-10002364"/>
    <x v="0"/>
    <x v="5"/>
    <s v="Eldon Expressions Wood Desk Accessories, Oak"/>
    <n v="22.14"/>
    <n v="3"/>
    <n v="0"/>
    <n v="6.4205999999999976"/>
  </r>
  <r>
    <n v="6247"/>
    <x v="3113"/>
    <x v="1"/>
    <x v="312"/>
    <d v="2012-11-25T00:00:00"/>
    <s v="Standard Class"/>
    <x v="683"/>
    <s v="Katrina Bavinger"/>
    <x v="2"/>
    <s v="United States"/>
    <s v="Seattle"/>
    <x v="4"/>
    <n v="98105"/>
    <x v="1"/>
    <s v="TEC-AC-10002018"/>
    <x v="2"/>
    <x v="11"/>
    <s v="AmazonBasics 3-Button USB Wired Mouse"/>
    <n v="13.98"/>
    <n v="2"/>
    <n v="0"/>
    <n v="6.011400000000001"/>
  </r>
  <r>
    <n v="6248"/>
    <x v="3114"/>
    <x v="3"/>
    <x v="148"/>
    <d v="2014-06-05T00:00:00"/>
    <s v="Standard Class"/>
    <x v="586"/>
    <s v="Maris LaWare"/>
    <x v="0"/>
    <s v="United States"/>
    <s v="Columbus"/>
    <x v="14"/>
    <n v="47201"/>
    <x v="2"/>
    <s v="OFF-BI-10000632"/>
    <x v="1"/>
    <x v="8"/>
    <s v="Satellite Sectional Post Binders"/>
    <n v="43.41"/>
    <n v="1"/>
    <n v="0"/>
    <n v="19.968599999999999"/>
  </r>
  <r>
    <n v="6249"/>
    <x v="3114"/>
    <x v="3"/>
    <x v="148"/>
    <d v="2014-06-05T00:00:00"/>
    <s v="Standard Class"/>
    <x v="586"/>
    <s v="Maris LaWare"/>
    <x v="0"/>
    <s v="United States"/>
    <s v="Columbus"/>
    <x v="14"/>
    <n v="47201"/>
    <x v="2"/>
    <s v="FUR-FU-10003981"/>
    <x v="0"/>
    <x v="5"/>
    <s v="Eldon Wave Desk Accessories"/>
    <n v="6.24"/>
    <n v="3"/>
    <n v="0"/>
    <n v="2.6208000000000005"/>
  </r>
  <r>
    <n v="6250"/>
    <x v="3114"/>
    <x v="3"/>
    <x v="148"/>
    <d v="2014-06-05T00:00:00"/>
    <s v="Standard Class"/>
    <x v="586"/>
    <s v="Maris LaWare"/>
    <x v="0"/>
    <s v="United States"/>
    <s v="Columbus"/>
    <x v="14"/>
    <n v="47201"/>
    <x v="2"/>
    <s v="OFF-AP-10001564"/>
    <x v="1"/>
    <x v="9"/>
    <s v="Hoover Commercial Lightweight Upright Vacuum with E-Z Empty Dirt Cup"/>
    <n v="465.16"/>
    <n v="2"/>
    <n v="0"/>
    <n v="120.94159999999999"/>
  </r>
  <r>
    <n v="6251"/>
    <x v="3114"/>
    <x v="3"/>
    <x v="148"/>
    <d v="2014-06-05T00:00:00"/>
    <s v="Standard Class"/>
    <x v="586"/>
    <s v="Maris LaWare"/>
    <x v="0"/>
    <s v="United States"/>
    <s v="Columbus"/>
    <x v="14"/>
    <n v="47201"/>
    <x v="2"/>
    <s v="OFF-PA-10004082"/>
    <x v="1"/>
    <x v="10"/>
    <s v="Adams Telephone Message Book w/Frequently-Called Numbers Space, 400 Messages per Book"/>
    <n v="7.98"/>
    <n v="1"/>
    <n v="0"/>
    <n v="3.99"/>
  </r>
  <r>
    <n v="6252"/>
    <x v="3115"/>
    <x v="2"/>
    <x v="266"/>
    <d v="2011-12-04T00:00:00"/>
    <s v="First Class"/>
    <x v="430"/>
    <s v="Matt Collins"/>
    <x v="0"/>
    <s v="United States"/>
    <s v="Chicago"/>
    <x v="10"/>
    <n v="60623"/>
    <x v="2"/>
    <s v="OFF-AP-10004249"/>
    <x v="1"/>
    <x v="9"/>
    <s v="Staples"/>
    <n v="2.3939999999999997"/>
    <n v="1"/>
    <n v="0.8"/>
    <n v="-6.344100000000001"/>
  </r>
  <r>
    <n v="6253"/>
    <x v="3116"/>
    <x v="2"/>
    <x v="884"/>
    <d v="2011-04-07T00:00:00"/>
    <s v="Same Day"/>
    <x v="91"/>
    <s v="Valerie Mitchum"/>
    <x v="2"/>
    <s v="United States"/>
    <s v="Marietta"/>
    <x v="32"/>
    <n v="30062"/>
    <x v="0"/>
    <s v="OFF-PA-10003441"/>
    <x v="1"/>
    <x v="10"/>
    <s v="Xerox 226"/>
    <n v="58.320000000000007"/>
    <n v="9"/>
    <n v="0"/>
    <n v="27.993600000000001"/>
  </r>
  <r>
    <n v="6254"/>
    <x v="3116"/>
    <x v="2"/>
    <x v="884"/>
    <d v="2011-04-07T00:00:00"/>
    <s v="Same Day"/>
    <x v="91"/>
    <s v="Valerie Mitchum"/>
    <x v="2"/>
    <s v="United States"/>
    <s v="Marietta"/>
    <x v="32"/>
    <n v="30062"/>
    <x v="0"/>
    <s v="TEC-PH-10004922"/>
    <x v="2"/>
    <x v="7"/>
    <s v="RCA Visys Integrated PBX 8-Line Router"/>
    <n v="200.96999999999997"/>
    <n v="3"/>
    <n v="0"/>
    <n v="50.242500000000007"/>
  </r>
  <r>
    <n v="6255"/>
    <x v="3117"/>
    <x v="1"/>
    <x v="1014"/>
    <d v="2012-09-14T00:00:00"/>
    <s v="Standard Class"/>
    <x v="100"/>
    <s v="Victoria Wilson"/>
    <x v="1"/>
    <s v="United States"/>
    <s v="Montgomery"/>
    <x v="19"/>
    <n v="36116"/>
    <x v="0"/>
    <s v="FUR-FU-10001731"/>
    <x v="0"/>
    <x v="5"/>
    <s v="Acrylic Self-Standing Desk Frames"/>
    <n v="21.36"/>
    <n v="8"/>
    <n v="0"/>
    <n v="8.1167999999999996"/>
  </r>
  <r>
    <n v="6256"/>
    <x v="3118"/>
    <x v="3"/>
    <x v="428"/>
    <d v="2014-09-16T00:00:00"/>
    <s v="Standard Class"/>
    <x v="136"/>
    <s v="Grace Kelly"/>
    <x v="1"/>
    <s v="United States"/>
    <s v="Plano"/>
    <x v="5"/>
    <n v="75023"/>
    <x v="2"/>
    <s v="OFF-LA-10000134"/>
    <x v="1"/>
    <x v="2"/>
    <s v="Avery 511"/>
    <n v="9.8560000000000016"/>
    <n v="4"/>
    <n v="0.2"/>
    <n v="3.4495999999999993"/>
  </r>
  <r>
    <n v="6257"/>
    <x v="3119"/>
    <x v="1"/>
    <x v="684"/>
    <d v="2012-09-08T00:00:00"/>
    <s v="Second Class"/>
    <x v="401"/>
    <s v="Alyssa Tate"/>
    <x v="2"/>
    <s v="United States"/>
    <s v="Tamarac"/>
    <x v="2"/>
    <n v="33319"/>
    <x v="0"/>
    <s v="OFF-BI-10003166"/>
    <x v="1"/>
    <x v="8"/>
    <s v="GBC Plasticlear Binding Covers"/>
    <n v="3.4440000000000008"/>
    <n v="1"/>
    <n v="0.7"/>
    <n v="-2.5255999999999998"/>
  </r>
  <r>
    <n v="6258"/>
    <x v="3120"/>
    <x v="3"/>
    <x v="808"/>
    <d v="2014-11-07T00:00:00"/>
    <s v="Second Class"/>
    <x v="255"/>
    <s v="Anthony Rawles"/>
    <x v="1"/>
    <s v="United States"/>
    <s v="Columbus"/>
    <x v="24"/>
    <n v="43229"/>
    <x v="3"/>
    <s v="OFF-SU-10000646"/>
    <x v="1"/>
    <x v="14"/>
    <s v="Premier Automatic Letter Opener"/>
    <n v="384.59200000000004"/>
    <n v="2"/>
    <n v="0.2"/>
    <n v="-81.725799999999978"/>
  </r>
  <r>
    <n v="6259"/>
    <x v="3121"/>
    <x v="1"/>
    <x v="262"/>
    <d v="2012-03-30T00:00:00"/>
    <s v="Second Class"/>
    <x v="581"/>
    <s v="John Huston"/>
    <x v="0"/>
    <s v="United States"/>
    <s v="New York City"/>
    <x v="15"/>
    <n v="10009"/>
    <x v="3"/>
    <s v="OFF-EN-10004459"/>
    <x v="1"/>
    <x v="12"/>
    <s v="Security-Tint Envelopes"/>
    <n v="22.919999999999998"/>
    <n v="3"/>
    <n v="0"/>
    <n v="11.230799999999999"/>
  </r>
  <r>
    <n v="6260"/>
    <x v="3122"/>
    <x v="1"/>
    <x v="863"/>
    <d v="2012-08-17T00:00:00"/>
    <s v="Second Class"/>
    <x v="267"/>
    <s v="Ralph Arnett"/>
    <x v="0"/>
    <s v="United States"/>
    <s v="Richmond"/>
    <x v="14"/>
    <n v="47374"/>
    <x v="2"/>
    <s v="OFF-BI-10003529"/>
    <x v="1"/>
    <x v="8"/>
    <s v="Avery Round Ring Poly Binders"/>
    <n v="11.36"/>
    <n v="4"/>
    <n v="0"/>
    <n v="5.5663999999999998"/>
  </r>
  <r>
    <n v="6261"/>
    <x v="3123"/>
    <x v="1"/>
    <x v="793"/>
    <d v="2012-05-18T00:00:00"/>
    <s v="Standard Class"/>
    <x v="197"/>
    <s v="Rose O'Brian"/>
    <x v="0"/>
    <s v="United States"/>
    <s v="Seattle"/>
    <x v="4"/>
    <n v="98115"/>
    <x v="1"/>
    <s v="OFF-BI-10002949"/>
    <x v="1"/>
    <x v="8"/>
    <s v="Prestige Round Ring Binders"/>
    <n v="14.592000000000002"/>
    <n v="3"/>
    <n v="0.2"/>
    <n v="4.9247999999999985"/>
  </r>
  <r>
    <n v="6262"/>
    <x v="3124"/>
    <x v="3"/>
    <x v="283"/>
    <d v="2014-07-28T00:00:00"/>
    <s v="Standard Class"/>
    <x v="756"/>
    <s v="Lisa Ryan"/>
    <x v="1"/>
    <s v="United States"/>
    <s v="Long Beach"/>
    <x v="15"/>
    <n v="11561"/>
    <x v="3"/>
    <s v="OFF-LA-10001158"/>
    <x v="1"/>
    <x v="2"/>
    <s v="Avery Address/Shipping Labels for Typewriters, 4&quot; x 2&quot;"/>
    <n v="41.4"/>
    <n v="4"/>
    <n v="0"/>
    <n v="19.872"/>
  </r>
  <r>
    <n v="6263"/>
    <x v="3125"/>
    <x v="0"/>
    <x v="446"/>
    <d v="2013-09-27T00:00:00"/>
    <s v="First Class"/>
    <x v="149"/>
    <s v="Michael Kennedy"/>
    <x v="1"/>
    <s v="United States"/>
    <s v="Rockford"/>
    <x v="10"/>
    <n v="61107"/>
    <x v="2"/>
    <s v="OFF-BI-10004584"/>
    <x v="1"/>
    <x v="8"/>
    <s v="GBC ProClick 150 Presentation Binding System"/>
    <n v="442.37199999999996"/>
    <n v="7"/>
    <n v="0.8"/>
    <n v="-729.91380000000004"/>
  </r>
  <r>
    <n v="6264"/>
    <x v="3126"/>
    <x v="3"/>
    <x v="1024"/>
    <d v="2014-05-11T00:00:00"/>
    <s v="Standard Class"/>
    <x v="453"/>
    <s v="Yana Sorensen"/>
    <x v="1"/>
    <s v="United States"/>
    <s v="Columbus"/>
    <x v="32"/>
    <n v="31907"/>
    <x v="0"/>
    <s v="OFF-BI-10004965"/>
    <x v="1"/>
    <x v="8"/>
    <s v="Ibico Covers for Plastic or Wire Binding Elements"/>
    <n v="34.5"/>
    <n v="3"/>
    <n v="0"/>
    <n v="15.524999999999999"/>
  </r>
  <r>
    <n v="6265"/>
    <x v="3127"/>
    <x v="0"/>
    <x v="1099"/>
    <d v="2013-10-07T00:00:00"/>
    <s v="Same Day"/>
    <x v="101"/>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x v="247"/>
    <s v="Annie Thurman"/>
    <x v="0"/>
    <s v="United States"/>
    <s v="Nashville"/>
    <x v="18"/>
    <n v="37211"/>
    <x v="0"/>
    <s v="OFF-PA-10000141"/>
    <x v="1"/>
    <x v="10"/>
    <s v="Ampad Evidence Wirebond Steno Books, 6&quot; x 9&quot;"/>
    <n v="3.4880000000000004"/>
    <n v="2"/>
    <n v="0.2"/>
    <n v="1.1771999999999998"/>
  </r>
  <r>
    <n v="6267"/>
    <x v="3128"/>
    <x v="2"/>
    <x v="935"/>
    <d v="2011-11-08T00:00:00"/>
    <s v="Standard Class"/>
    <x v="247"/>
    <s v="Annie Thurman"/>
    <x v="0"/>
    <s v="United States"/>
    <s v="Nashville"/>
    <x v="18"/>
    <n v="37211"/>
    <x v="0"/>
    <s v="OFF-PA-10001019"/>
    <x v="1"/>
    <x v="10"/>
    <s v="Xerox 1884"/>
    <n v="143.85600000000002"/>
    <n v="9"/>
    <n v="0.2"/>
    <n v="48.551399999999994"/>
  </r>
  <r>
    <n v="6268"/>
    <x v="3129"/>
    <x v="1"/>
    <x v="486"/>
    <d v="2012-10-04T00:00:00"/>
    <s v="Second Class"/>
    <x v="84"/>
    <s v="Robert Marley"/>
    <x v="2"/>
    <s v="United States"/>
    <s v="Cambridge"/>
    <x v="31"/>
    <n v="2138"/>
    <x v="3"/>
    <s v="TEC-PH-10002496"/>
    <x v="2"/>
    <x v="7"/>
    <s v="Cisco SPA301"/>
    <n v="311.98"/>
    <n v="2"/>
    <n v="0"/>
    <n v="93.593999999999994"/>
  </r>
  <r>
    <n v="6269"/>
    <x v="3129"/>
    <x v="1"/>
    <x v="486"/>
    <d v="2012-10-04T00:00:00"/>
    <s v="Second Class"/>
    <x v="84"/>
    <s v="Robert Marley"/>
    <x v="2"/>
    <s v="United States"/>
    <s v="Cambridge"/>
    <x v="31"/>
    <n v="2138"/>
    <x v="3"/>
    <s v="OFF-BI-10000829"/>
    <x v="1"/>
    <x v="8"/>
    <s v="Avery Non-Stick Binders"/>
    <n v="22.450000000000003"/>
    <n v="5"/>
    <n v="0"/>
    <n v="10.327"/>
  </r>
  <r>
    <n v="6270"/>
    <x v="3130"/>
    <x v="3"/>
    <x v="574"/>
    <d v="2014-12-07T00:00:00"/>
    <s v="Standard Class"/>
    <x v="179"/>
    <s v="Brenda Bowman"/>
    <x v="1"/>
    <s v="United States"/>
    <s v="Oakland"/>
    <x v="1"/>
    <n v="94601"/>
    <x v="1"/>
    <s v="TEC-PH-10001448"/>
    <x v="2"/>
    <x v="7"/>
    <s v="Anker Astro 15000mAh USB Portable Charger"/>
    <n v="39.992000000000004"/>
    <n v="1"/>
    <n v="0.2"/>
    <n v="-7.9984000000000073"/>
  </r>
  <r>
    <n v="6271"/>
    <x v="3130"/>
    <x v="3"/>
    <x v="574"/>
    <d v="2014-12-07T00:00:00"/>
    <s v="Standard Class"/>
    <x v="179"/>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x v="179"/>
    <s v="Brenda Bowman"/>
    <x v="1"/>
    <s v="United States"/>
    <s v="Oakland"/>
    <x v="1"/>
    <n v="94601"/>
    <x v="1"/>
    <s v="OFF-AR-10004022"/>
    <x v="1"/>
    <x v="6"/>
    <s v="Panasonic KP-380BK Classic Electric Pencil Sharpener"/>
    <n v="179.89999999999998"/>
    <n v="5"/>
    <n v="0"/>
    <n v="44.974999999999987"/>
  </r>
  <r>
    <n v="6273"/>
    <x v="3131"/>
    <x v="3"/>
    <x v="157"/>
    <d v="2014-12-13T00:00:00"/>
    <s v="First Class"/>
    <x v="155"/>
    <s v="Alejandro Savely"/>
    <x v="1"/>
    <s v="United States"/>
    <s v="Palatine"/>
    <x v="10"/>
    <n v="60067"/>
    <x v="2"/>
    <s v="TEC-AC-10001284"/>
    <x v="2"/>
    <x v="11"/>
    <s v="Enermax Briskie RF Wireless Keyboard and Mouse Combo"/>
    <n v="116.312"/>
    <n v="7"/>
    <n v="0.2"/>
    <n v="23.262400000000003"/>
  </r>
  <r>
    <n v="6274"/>
    <x v="3132"/>
    <x v="0"/>
    <x v="19"/>
    <d v="2013-07-23T00:00:00"/>
    <s v="Second Class"/>
    <x v="589"/>
    <s v="Dennis Kane"/>
    <x v="0"/>
    <s v="United States"/>
    <s v="Seattle"/>
    <x v="4"/>
    <n v="98105"/>
    <x v="1"/>
    <s v="FUR-FU-10001847"/>
    <x v="0"/>
    <x v="5"/>
    <s v="Eldon Image Series Black Desk Accessories"/>
    <n v="12.419999999999998"/>
    <n v="3"/>
    <n v="0"/>
    <n v="4.4711999999999996"/>
  </r>
  <r>
    <n v="6275"/>
    <x v="3132"/>
    <x v="0"/>
    <x v="19"/>
    <d v="2013-07-23T00:00:00"/>
    <s v="Second Class"/>
    <x v="589"/>
    <s v="Dennis Kane"/>
    <x v="0"/>
    <s v="United States"/>
    <s v="Seattle"/>
    <x v="4"/>
    <n v="98105"/>
    <x v="1"/>
    <s v="TEC-AC-10004595"/>
    <x v="2"/>
    <x v="11"/>
    <s v="First Data TMFD35 PIN Pad"/>
    <n v="428.40000000000003"/>
    <n v="3"/>
    <n v="0"/>
    <n v="89.963999999999999"/>
  </r>
  <r>
    <n v="6276"/>
    <x v="3132"/>
    <x v="0"/>
    <x v="19"/>
    <d v="2013-07-23T00:00:00"/>
    <s v="Second Class"/>
    <x v="589"/>
    <s v="Dennis Kane"/>
    <x v="0"/>
    <s v="United States"/>
    <s v="Seattle"/>
    <x v="4"/>
    <n v="98105"/>
    <x v="1"/>
    <s v="FUR-FU-10004164"/>
    <x v="0"/>
    <x v="5"/>
    <s v="Eldon 300 Class Desk Accessories, Black"/>
    <n v="24.75"/>
    <n v="5"/>
    <n v="0"/>
    <n v="10.890000000000002"/>
  </r>
  <r>
    <n v="6277"/>
    <x v="3132"/>
    <x v="0"/>
    <x v="19"/>
    <d v="2013-07-23T00:00:00"/>
    <s v="Second Class"/>
    <x v="589"/>
    <s v="Dennis Kane"/>
    <x v="0"/>
    <s v="United States"/>
    <s v="Seattle"/>
    <x v="4"/>
    <n v="98105"/>
    <x v="1"/>
    <s v="OFF-LA-10001074"/>
    <x v="1"/>
    <x v="2"/>
    <s v="Round Specialty Laser Printer Labels"/>
    <n v="87.71"/>
    <n v="7"/>
    <n v="0"/>
    <n v="41.223699999999994"/>
  </r>
  <r>
    <n v="6278"/>
    <x v="3132"/>
    <x v="0"/>
    <x v="19"/>
    <d v="2013-07-23T00:00:00"/>
    <s v="Second Class"/>
    <x v="589"/>
    <s v="Dennis Kane"/>
    <x v="0"/>
    <s v="United States"/>
    <s v="Seattle"/>
    <x v="4"/>
    <n v="98105"/>
    <x v="1"/>
    <s v="OFF-ST-10000604"/>
    <x v="1"/>
    <x v="4"/>
    <s v="Home/Office Personal File Carts"/>
    <n v="69.52"/>
    <n v="2"/>
    <n v="0"/>
    <n v="17.379999999999995"/>
  </r>
  <r>
    <n v="6279"/>
    <x v="3132"/>
    <x v="0"/>
    <x v="19"/>
    <d v="2013-07-23T00:00:00"/>
    <s v="Second Class"/>
    <x v="589"/>
    <s v="Dennis Kane"/>
    <x v="0"/>
    <s v="United States"/>
    <s v="Seattle"/>
    <x v="4"/>
    <n v="98105"/>
    <x v="1"/>
    <s v="TEC-PH-10000148"/>
    <x v="2"/>
    <x v="7"/>
    <s v="Cyber Acoustics AC-202b Speech Recognition Stereo Headset"/>
    <n v="20.784000000000002"/>
    <n v="2"/>
    <n v="0.2"/>
    <n v="-4.6764000000000001"/>
  </r>
  <r>
    <n v="6280"/>
    <x v="3132"/>
    <x v="0"/>
    <x v="19"/>
    <d v="2013-07-23T00:00:00"/>
    <s v="Second Class"/>
    <x v="589"/>
    <s v="Dennis Kane"/>
    <x v="0"/>
    <s v="United States"/>
    <s v="Seattle"/>
    <x v="4"/>
    <n v="98105"/>
    <x v="1"/>
    <s v="OFF-BI-10000042"/>
    <x v="1"/>
    <x v="8"/>
    <s v="Pressboard Data Binder, Crimson, 12&quot; X 8 1/2&quot;"/>
    <n v="12.816000000000001"/>
    <n v="3"/>
    <n v="0.2"/>
    <n v="4.1651999999999987"/>
  </r>
  <r>
    <n v="6281"/>
    <x v="3133"/>
    <x v="3"/>
    <x v="605"/>
    <d v="2014-05-17T00:00:00"/>
    <s v="Standard Class"/>
    <x v="101"/>
    <s v="Jonathan Howell"/>
    <x v="0"/>
    <s v="United States"/>
    <s v="Cincinnati"/>
    <x v="24"/>
    <n v="45231"/>
    <x v="3"/>
    <s v="OFF-LA-10000443"/>
    <x v="1"/>
    <x v="2"/>
    <s v="Avery 501"/>
    <n v="5.9039999999999999"/>
    <n v="2"/>
    <n v="0.2"/>
    <n v="1.9925999999999999"/>
  </r>
  <r>
    <n v="6282"/>
    <x v="3134"/>
    <x v="1"/>
    <x v="312"/>
    <d v="2012-11-26T00:00:00"/>
    <s v="Standard Class"/>
    <x v="523"/>
    <s v="Jamie Kunitz"/>
    <x v="0"/>
    <s v="United States"/>
    <s v="Marion"/>
    <x v="24"/>
    <n v="43302"/>
    <x v="3"/>
    <s v="FUR-FU-10002874"/>
    <x v="0"/>
    <x v="5"/>
    <s v="Ultra Commercial Grade Dual Valve Door Closer"/>
    <n v="63.824000000000005"/>
    <n v="2"/>
    <n v="0.2"/>
    <n v="9.5735999999999937"/>
  </r>
  <r>
    <n v="6283"/>
    <x v="3134"/>
    <x v="1"/>
    <x v="312"/>
    <d v="2012-11-26T00:00:00"/>
    <s v="Standard Class"/>
    <x v="523"/>
    <s v="Jamie Kunitz"/>
    <x v="0"/>
    <s v="United States"/>
    <s v="Marion"/>
    <x v="24"/>
    <n v="43302"/>
    <x v="3"/>
    <s v="OFF-ST-10003994"/>
    <x v="1"/>
    <x v="4"/>
    <s v="Belkin 19&quot; Center-Weighted Shelf, Gray"/>
    <n v="141.55199999999999"/>
    <n v="3"/>
    <n v="0.2"/>
    <n v="-26.541000000000004"/>
  </r>
  <r>
    <n v="6284"/>
    <x v="3135"/>
    <x v="0"/>
    <x v="446"/>
    <d v="2013-09-29T00:00:00"/>
    <s v="Standard Class"/>
    <x v="553"/>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x v="553"/>
    <s v="Edward Hooks"/>
    <x v="1"/>
    <s v="United States"/>
    <s v="Los Angeles"/>
    <x v="1"/>
    <n v="90049"/>
    <x v="1"/>
    <s v="FUR-CH-10000988"/>
    <x v="0"/>
    <x v="1"/>
    <s v="Hon Olson Stacker Stools"/>
    <n v="563.24"/>
    <n v="5"/>
    <n v="0.2"/>
    <n v="56.324000000000012"/>
  </r>
  <r>
    <n v="6286"/>
    <x v="3136"/>
    <x v="0"/>
    <x v="147"/>
    <d v="2013-10-27T00:00:00"/>
    <s v="Standard Class"/>
    <x v="100"/>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x v="344"/>
    <s v="Catherine Glotzbach"/>
    <x v="2"/>
    <s v="United States"/>
    <s v="Lebanon"/>
    <x v="18"/>
    <n v="37087"/>
    <x v="0"/>
    <s v="TEC-PH-10001061"/>
    <x v="2"/>
    <x v="7"/>
    <s v="Apple iPhone 5C"/>
    <n v="239.976"/>
    <n v="3"/>
    <n v="0.2"/>
    <n v="17.998199999999997"/>
  </r>
  <r>
    <n v="6288"/>
    <x v="3138"/>
    <x v="2"/>
    <x v="1001"/>
    <d v="2011-07-12T00:00:00"/>
    <s v="Standard Class"/>
    <x v="182"/>
    <s v="Ed Braxton"/>
    <x v="1"/>
    <s v="United States"/>
    <s v="San Francisco"/>
    <x v="1"/>
    <n v="94122"/>
    <x v="1"/>
    <s v="FUR-TA-10003715"/>
    <x v="0"/>
    <x v="3"/>
    <s v="Hon 2111 Invitation Series Corner Table"/>
    <n v="502.48800000000006"/>
    <n v="3"/>
    <n v="0.2"/>
    <n v="-87.935400000000044"/>
  </r>
  <r>
    <n v="6289"/>
    <x v="3138"/>
    <x v="2"/>
    <x v="1001"/>
    <d v="2011-07-12T00:00:00"/>
    <s v="Standard Class"/>
    <x v="182"/>
    <s v="Ed Braxton"/>
    <x v="1"/>
    <s v="United States"/>
    <s v="San Francisco"/>
    <x v="1"/>
    <n v="94122"/>
    <x v="1"/>
    <s v="OFF-BI-10001597"/>
    <x v="1"/>
    <x v="8"/>
    <s v="Wilson Jones Ledger-Size, Piano-Hinge Binder, 2&quot;, Blue"/>
    <n v="196.70400000000001"/>
    <n v="6"/>
    <n v="0.2"/>
    <n v="68.846399999999974"/>
  </r>
  <r>
    <n v="6290"/>
    <x v="3139"/>
    <x v="1"/>
    <x v="649"/>
    <d v="2012-03-18T00:00:00"/>
    <s v="Second Class"/>
    <x v="376"/>
    <s v="Nicole Fjeld"/>
    <x v="2"/>
    <s v="United States"/>
    <s v="Chico"/>
    <x v="1"/>
    <n v="95928"/>
    <x v="1"/>
    <s v="FUR-CH-10004063"/>
    <x v="0"/>
    <x v="1"/>
    <s v="Global Deluxe High-Back Manager's Chair"/>
    <n v="915.13600000000008"/>
    <n v="4"/>
    <n v="0.2"/>
    <n v="102.95279999999988"/>
  </r>
  <r>
    <n v="6291"/>
    <x v="3139"/>
    <x v="1"/>
    <x v="649"/>
    <d v="2012-03-18T00:00:00"/>
    <s v="Second Class"/>
    <x v="376"/>
    <s v="Nicole Fjeld"/>
    <x v="2"/>
    <s v="United States"/>
    <s v="Chico"/>
    <x v="1"/>
    <n v="95928"/>
    <x v="1"/>
    <s v="FUR-FU-10001979"/>
    <x v="0"/>
    <x v="5"/>
    <s v="Dana Halogen Swing-Arm Architect Lamp"/>
    <n v="327.76"/>
    <n v="8"/>
    <n v="0"/>
    <n v="91.772800000000018"/>
  </r>
  <r>
    <n v="6292"/>
    <x v="3140"/>
    <x v="3"/>
    <x v="574"/>
    <d v="2014-12-06T00:00:00"/>
    <s v="First Class"/>
    <x v="250"/>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x v="616"/>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x v="616"/>
    <s v="Annie Zypern"/>
    <x v="0"/>
    <s v="United States"/>
    <s v="Los Angeles"/>
    <x v="1"/>
    <n v="90008"/>
    <x v="1"/>
    <s v="OFF-AR-10004691"/>
    <x v="1"/>
    <x v="6"/>
    <s v="Boston 1730 StandUp Electric Pencil Sharpener"/>
    <n v="64.14"/>
    <n v="3"/>
    <n v="0"/>
    <n v="16.676400000000001"/>
  </r>
  <r>
    <n v="6295"/>
    <x v="3142"/>
    <x v="2"/>
    <x v="1101"/>
    <d v="2011-09-19T00:00:00"/>
    <s v="First Class"/>
    <x v="575"/>
    <s v="Randy Ferguson"/>
    <x v="1"/>
    <s v="United States"/>
    <s v="New York City"/>
    <x v="15"/>
    <n v="10024"/>
    <x v="3"/>
    <s v="OFF-BI-10002931"/>
    <x v="1"/>
    <x v="8"/>
    <s v="Avery Trapezoid Extra Heavy Duty 4&quot; Binders"/>
    <n v="33.552"/>
    <n v="1"/>
    <n v="0.2"/>
    <n v="12.581999999999999"/>
  </r>
  <r>
    <n v="6296"/>
    <x v="3143"/>
    <x v="2"/>
    <x v="129"/>
    <d v="2012-01-01T00:00:00"/>
    <s v="Standard Class"/>
    <x v="321"/>
    <s v="Anthony Jacobs"/>
    <x v="1"/>
    <s v="United States"/>
    <s v="Beverly"/>
    <x v="31"/>
    <n v="1915"/>
    <x v="3"/>
    <s v="OFF-AP-10002651"/>
    <x v="1"/>
    <x v="9"/>
    <s v="Hoover Upright Vacuum With Dirt Cup"/>
    <n v="1737.1799999999998"/>
    <n v="6"/>
    <n v="0"/>
    <n v="503.78219999999976"/>
  </r>
  <r>
    <n v="6297"/>
    <x v="3143"/>
    <x v="2"/>
    <x v="129"/>
    <d v="2012-01-01T00:00:00"/>
    <s v="Standard Class"/>
    <x v="321"/>
    <s v="Anthony Jacobs"/>
    <x v="1"/>
    <s v="United States"/>
    <s v="Beverly"/>
    <x v="31"/>
    <n v="1915"/>
    <x v="3"/>
    <s v="OFF-ST-10000689"/>
    <x v="1"/>
    <x v="4"/>
    <s v="Fellowes Strictly Business Drawer File, Letter/Legal Size"/>
    <n v="704.25"/>
    <n v="5"/>
    <n v="0"/>
    <n v="84.51"/>
  </r>
  <r>
    <n v="6298"/>
    <x v="3143"/>
    <x v="2"/>
    <x v="129"/>
    <d v="2012-01-01T00:00:00"/>
    <s v="Standard Class"/>
    <x v="321"/>
    <s v="Anthony Jacobs"/>
    <x v="1"/>
    <s v="United States"/>
    <s v="Beverly"/>
    <x v="31"/>
    <n v="1915"/>
    <x v="3"/>
    <s v="OFF-PA-10003302"/>
    <x v="1"/>
    <x v="10"/>
    <s v="Xerox 1906"/>
    <n v="141.76"/>
    <n v="4"/>
    <n v="0"/>
    <n v="66.627199999999988"/>
  </r>
  <r>
    <n v="6299"/>
    <x v="3144"/>
    <x v="2"/>
    <x v="618"/>
    <d v="2011-10-26T00:00:00"/>
    <s v="Standard Class"/>
    <x v="245"/>
    <s v="Sylvia Foulston"/>
    <x v="1"/>
    <s v="United States"/>
    <s v="San Diego"/>
    <x v="1"/>
    <n v="92024"/>
    <x v="1"/>
    <s v="OFF-BI-10001460"/>
    <x v="1"/>
    <x v="8"/>
    <s v="Plastic Binding Combs"/>
    <n v="36.36"/>
    <n v="3"/>
    <n v="0.2"/>
    <n v="12.2715"/>
  </r>
  <r>
    <n v="6300"/>
    <x v="3145"/>
    <x v="3"/>
    <x v="329"/>
    <d v="2014-12-04T00:00:00"/>
    <s v="First Class"/>
    <x v="595"/>
    <s v="Maria Zettner"/>
    <x v="2"/>
    <s v="United States"/>
    <s v="San Francisco"/>
    <x v="1"/>
    <n v="94109"/>
    <x v="1"/>
    <s v="FUR-FU-10003489"/>
    <x v="0"/>
    <x v="5"/>
    <s v="Contemporary Borderless Frame"/>
    <n v="25.83"/>
    <n v="3"/>
    <n v="0"/>
    <n v="9.5570999999999984"/>
  </r>
  <r>
    <n v="6301"/>
    <x v="3146"/>
    <x v="2"/>
    <x v="571"/>
    <d v="2011-06-12T00:00:00"/>
    <s v="Standard Class"/>
    <x v="641"/>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x v="641"/>
    <s v="Sarah Bern"/>
    <x v="0"/>
    <s v="United States"/>
    <s v="Chicago"/>
    <x v="10"/>
    <n v="60623"/>
    <x v="2"/>
    <s v="OFF-EN-10000461"/>
    <x v="1"/>
    <x v="12"/>
    <s v="#10- 4 1/8&quot; x 9 1/2&quot; Recycled Envelopes"/>
    <n v="13.984000000000002"/>
    <n v="2"/>
    <n v="0.2"/>
    <n v="4.7195999999999998"/>
  </r>
  <r>
    <n v="6303"/>
    <x v="3147"/>
    <x v="3"/>
    <x v="51"/>
    <d v="2014-11-28T00:00:00"/>
    <s v="Standard Class"/>
    <x v="117"/>
    <s v="Alan Hwang"/>
    <x v="0"/>
    <s v="United States"/>
    <s v="Dallas"/>
    <x v="5"/>
    <n v="75220"/>
    <x v="2"/>
    <s v="TEC-PH-10001305"/>
    <x v="2"/>
    <x v="7"/>
    <s v="Panasonic KX TS208W Corded phone"/>
    <n v="195.96000000000004"/>
    <n v="5"/>
    <n v="0.2"/>
    <n v="19.596000000000018"/>
  </r>
  <r>
    <n v="6304"/>
    <x v="3148"/>
    <x v="3"/>
    <x v="978"/>
    <d v="2014-06-21T00:00:00"/>
    <s v="Second Class"/>
    <x v="71"/>
    <s v="Neil Knudson"/>
    <x v="2"/>
    <s v="United States"/>
    <s v="Corpus Christi"/>
    <x v="5"/>
    <n v="78415"/>
    <x v="2"/>
    <s v="OFF-PA-10000167"/>
    <x v="1"/>
    <x v="10"/>
    <s v="Xerox 1925"/>
    <n v="74.352000000000004"/>
    <n v="3"/>
    <n v="0.2"/>
    <n v="23.234999999999992"/>
  </r>
  <r>
    <n v="6305"/>
    <x v="3149"/>
    <x v="3"/>
    <x v="1024"/>
    <d v="2014-05-06T00:00:00"/>
    <s v="Same Day"/>
    <x v="482"/>
    <s v="Arianne Irving"/>
    <x v="0"/>
    <s v="United States"/>
    <s v="New York City"/>
    <x v="15"/>
    <n v="10035"/>
    <x v="3"/>
    <s v="OFF-PA-10002947"/>
    <x v="1"/>
    <x v="10"/>
    <s v="Xerox 1923"/>
    <n v="6.68"/>
    <n v="1"/>
    <n v="0"/>
    <n v="3.2063999999999999"/>
  </r>
  <r>
    <n v="6306"/>
    <x v="3150"/>
    <x v="0"/>
    <x v="254"/>
    <d v="2013-11-07T00:00:00"/>
    <s v="Second Class"/>
    <x v="734"/>
    <s v="Tracy Poddar"/>
    <x v="1"/>
    <s v="United States"/>
    <s v="Eugene"/>
    <x v="21"/>
    <n v="97405"/>
    <x v="1"/>
    <s v="OFF-SU-10002301"/>
    <x v="1"/>
    <x v="14"/>
    <s v="Serrated Blade or Curved Handle Hand Letter Openers"/>
    <n v="17.584000000000003"/>
    <n v="7"/>
    <n v="0.2"/>
    <n v="-4.1761999999999997"/>
  </r>
  <r>
    <n v="6307"/>
    <x v="3150"/>
    <x v="0"/>
    <x v="254"/>
    <d v="2013-11-07T00:00:00"/>
    <s v="Second Class"/>
    <x v="734"/>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x v="734"/>
    <s v="Tracy Poddar"/>
    <x v="1"/>
    <s v="United States"/>
    <s v="Eugene"/>
    <x v="21"/>
    <n v="97405"/>
    <x v="1"/>
    <s v="OFF-PA-10004353"/>
    <x v="1"/>
    <x v="10"/>
    <s v="Southworth 25% Cotton Premium Laser Paper and Envelopes"/>
    <n v="47.952000000000005"/>
    <n v="3"/>
    <n v="0.2"/>
    <n v="16.783200000000001"/>
  </r>
  <r>
    <n v="6309"/>
    <x v="3150"/>
    <x v="0"/>
    <x v="254"/>
    <d v="2013-11-07T00:00:00"/>
    <s v="Second Class"/>
    <x v="734"/>
    <s v="Tracy Poddar"/>
    <x v="1"/>
    <s v="United States"/>
    <s v="Eugene"/>
    <x v="21"/>
    <n v="97405"/>
    <x v="1"/>
    <s v="FUR-CH-10000229"/>
    <x v="0"/>
    <x v="1"/>
    <s v="Global Enterprise Series Seating High-Back Swivel/Tilt Chairs"/>
    <n v="650.35200000000009"/>
    <n v="3"/>
    <n v="0.2"/>
    <n v="-97.552800000000076"/>
  </r>
  <r>
    <n v="6310"/>
    <x v="3150"/>
    <x v="0"/>
    <x v="254"/>
    <d v="2013-11-07T00:00:00"/>
    <s v="Second Class"/>
    <x v="734"/>
    <s v="Tracy Poddar"/>
    <x v="1"/>
    <s v="United States"/>
    <s v="Eugene"/>
    <x v="21"/>
    <n v="97405"/>
    <x v="1"/>
    <s v="OFF-LA-10003930"/>
    <x v="1"/>
    <x v="2"/>
    <s v="Dot Matrix Printer Tape Reel Labels, White, 5000/Box"/>
    <n v="629.18400000000008"/>
    <n v="8"/>
    <n v="0.2"/>
    <n v="228.07919999999999"/>
  </r>
  <r>
    <n v="6311"/>
    <x v="3150"/>
    <x v="0"/>
    <x v="254"/>
    <d v="2013-11-07T00:00:00"/>
    <s v="Second Class"/>
    <x v="734"/>
    <s v="Tracy Poddar"/>
    <x v="1"/>
    <s v="United States"/>
    <s v="Eugene"/>
    <x v="21"/>
    <n v="97405"/>
    <x v="1"/>
    <s v="OFF-PA-10000176"/>
    <x v="1"/>
    <x v="10"/>
    <s v="Xerox 1887"/>
    <n v="15.176"/>
    <n v="1"/>
    <n v="0.2"/>
    <n v="5.3115999999999985"/>
  </r>
  <r>
    <n v="6312"/>
    <x v="3151"/>
    <x v="2"/>
    <x v="1102"/>
    <d v="2011-09-16T00:00:00"/>
    <s v="Standard Class"/>
    <x v="752"/>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x v="243"/>
    <s v="Nat Gilpin"/>
    <x v="1"/>
    <s v="United States"/>
    <s v="Fairfield"/>
    <x v="29"/>
    <n v="6824"/>
    <x v="3"/>
    <s v="OFF-ST-10001932"/>
    <x v="1"/>
    <x v="4"/>
    <s v="Fellowes Staxonsteel Drawer Files"/>
    <n v="579.51"/>
    <n v="3"/>
    <n v="0"/>
    <n v="81.131400000000014"/>
  </r>
  <r>
    <n v="6314"/>
    <x v="3152"/>
    <x v="3"/>
    <x v="911"/>
    <d v="2014-02-22T00:00:00"/>
    <s v="Standard Class"/>
    <x v="243"/>
    <s v="Nat Gilpin"/>
    <x v="1"/>
    <s v="United States"/>
    <s v="Fairfield"/>
    <x v="29"/>
    <n v="6824"/>
    <x v="3"/>
    <s v="TEC-PH-10000923"/>
    <x v="2"/>
    <x v="7"/>
    <s v="Belkin SportFit Armband For iPhone 5s/5c, Fuchsia"/>
    <n v="14.99"/>
    <n v="1"/>
    <n v="0"/>
    <n v="7.3451000000000004"/>
  </r>
  <r>
    <n v="6315"/>
    <x v="3153"/>
    <x v="2"/>
    <x v="156"/>
    <d v="2011-11-29T00:00:00"/>
    <s v="Standard Class"/>
    <x v="243"/>
    <s v="Nat Gilpin"/>
    <x v="1"/>
    <s v="United States"/>
    <s v="Jackson"/>
    <x v="12"/>
    <n v="49201"/>
    <x v="2"/>
    <s v="OFF-AR-10000380"/>
    <x v="1"/>
    <x v="6"/>
    <s v="Hunt PowerHouse Electric Pencil Sharpener, Blue"/>
    <n v="151.91999999999999"/>
    <n v="4"/>
    <n v="0"/>
    <n v="45.575999999999979"/>
  </r>
  <r>
    <n v="6316"/>
    <x v="3153"/>
    <x v="2"/>
    <x v="156"/>
    <d v="2011-11-29T00:00:00"/>
    <s v="Standard Class"/>
    <x v="243"/>
    <s v="Nat Gilpin"/>
    <x v="1"/>
    <s v="United States"/>
    <s v="Jackson"/>
    <x v="12"/>
    <n v="49201"/>
    <x v="2"/>
    <s v="OFF-LA-10003930"/>
    <x v="1"/>
    <x v="2"/>
    <s v="Dot Matrix Printer Tape Reel Labels, White, 5000/Box"/>
    <n v="196.62"/>
    <n v="2"/>
    <n v="0"/>
    <n v="96.343800000000002"/>
  </r>
  <r>
    <n v="6317"/>
    <x v="3153"/>
    <x v="2"/>
    <x v="156"/>
    <d v="2011-11-29T00:00:00"/>
    <s v="Standard Class"/>
    <x v="243"/>
    <s v="Nat Gilpin"/>
    <x v="1"/>
    <s v="United States"/>
    <s v="Jackson"/>
    <x v="12"/>
    <n v="49201"/>
    <x v="2"/>
    <s v="OFF-PA-10001815"/>
    <x v="1"/>
    <x v="10"/>
    <s v="Xerox 1885"/>
    <n v="144.12"/>
    <n v="3"/>
    <n v="0"/>
    <n v="69.177599999999984"/>
  </r>
  <r>
    <n v="6318"/>
    <x v="3153"/>
    <x v="2"/>
    <x v="156"/>
    <d v="2011-11-29T00:00:00"/>
    <s v="Standard Class"/>
    <x v="243"/>
    <s v="Nat Gilpin"/>
    <x v="1"/>
    <s v="United States"/>
    <s v="Jackson"/>
    <x v="12"/>
    <n v="49201"/>
    <x v="2"/>
    <s v="OFF-PA-10004082"/>
    <x v="1"/>
    <x v="10"/>
    <s v="Adams Telephone Message Book w/Frequently-Called Numbers Space, 400 Messages per Book"/>
    <n v="15.96"/>
    <n v="2"/>
    <n v="0"/>
    <n v="7.98"/>
  </r>
  <r>
    <n v="6319"/>
    <x v="3154"/>
    <x v="3"/>
    <x v="920"/>
    <d v="2014-11-30T00:00:00"/>
    <s v="Second Class"/>
    <x v="494"/>
    <s v="Edward Becker"/>
    <x v="1"/>
    <s v="United States"/>
    <s v="Laguna Niguel"/>
    <x v="1"/>
    <n v="92677"/>
    <x v="1"/>
    <s v="TEC-PH-10004071"/>
    <x v="2"/>
    <x v="7"/>
    <s v="PayAnywhere Card Reader"/>
    <n v="39.960000000000008"/>
    <n v="5"/>
    <n v="0.2"/>
    <n v="3.4964999999999993"/>
  </r>
  <r>
    <n v="6320"/>
    <x v="3154"/>
    <x v="3"/>
    <x v="920"/>
    <d v="2014-11-30T00:00:00"/>
    <s v="Second Class"/>
    <x v="494"/>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x v="133"/>
    <s v="Sung Pak"/>
    <x v="1"/>
    <s v="United States"/>
    <s v="Jacksonville"/>
    <x v="2"/>
    <n v="32216"/>
    <x v="0"/>
    <s v="OFF-PA-10001800"/>
    <x v="1"/>
    <x v="10"/>
    <s v="Xerox 220"/>
    <n v="10.368000000000002"/>
    <n v="2"/>
    <n v="0.2"/>
    <n v="3.6288"/>
  </r>
  <r>
    <n v="6322"/>
    <x v="3156"/>
    <x v="2"/>
    <x v="303"/>
    <d v="2011-10-17T00:00:00"/>
    <s v="Standard Class"/>
    <x v="259"/>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x v="176"/>
    <s v="Ross Baird"/>
    <x v="2"/>
    <s v="United States"/>
    <s v="Midland"/>
    <x v="12"/>
    <n v="48640"/>
    <x v="2"/>
    <s v="OFF-EN-10004459"/>
    <x v="1"/>
    <x v="12"/>
    <s v="Security-Tint Envelopes"/>
    <n v="15.28"/>
    <n v="2"/>
    <n v="0"/>
    <n v="7.4871999999999996"/>
  </r>
  <r>
    <n v="6324"/>
    <x v="3158"/>
    <x v="2"/>
    <x v="1103"/>
    <d v="2011-06-23T00:00:00"/>
    <s v="Standard Class"/>
    <x v="551"/>
    <s v="Duane Benoit"/>
    <x v="0"/>
    <s v="United States"/>
    <s v="Newark"/>
    <x v="13"/>
    <n v="19711"/>
    <x v="3"/>
    <s v="TEC-MA-10000423"/>
    <x v="2"/>
    <x v="15"/>
    <s v="Texas Instruments TI-34 Scientific Calculator"/>
    <n v="65.97"/>
    <n v="3"/>
    <n v="0"/>
    <n v="31.005899999999997"/>
  </r>
  <r>
    <n v="6325"/>
    <x v="3159"/>
    <x v="1"/>
    <x v="1104"/>
    <d v="2012-11-02T00:00:00"/>
    <s v="Standard Class"/>
    <x v="240"/>
    <s v="Nona Balk"/>
    <x v="1"/>
    <s v="United States"/>
    <s v="San Francisco"/>
    <x v="1"/>
    <n v="94109"/>
    <x v="1"/>
    <s v="OFF-PA-10002986"/>
    <x v="1"/>
    <x v="10"/>
    <s v="Xerox 1898"/>
    <n v="33.4"/>
    <n v="5"/>
    <n v="0"/>
    <n v="16.032"/>
  </r>
  <r>
    <n v="6326"/>
    <x v="3159"/>
    <x v="1"/>
    <x v="1104"/>
    <d v="2012-11-02T00:00:00"/>
    <s v="Standard Class"/>
    <x v="240"/>
    <s v="Nona Balk"/>
    <x v="1"/>
    <s v="United States"/>
    <s v="San Francisco"/>
    <x v="1"/>
    <n v="94109"/>
    <x v="1"/>
    <s v="OFF-EN-10001434"/>
    <x v="1"/>
    <x v="12"/>
    <s v="Strathmore #10 Envelopes, Ultimate White"/>
    <n v="210.84"/>
    <n v="4"/>
    <n v="0"/>
    <n v="103.3116"/>
  </r>
  <r>
    <n v="6327"/>
    <x v="3160"/>
    <x v="2"/>
    <x v="407"/>
    <d v="2011-01-27T00:00:00"/>
    <s v="Standard Class"/>
    <x v="190"/>
    <s v="Xylona Preis"/>
    <x v="0"/>
    <s v="United States"/>
    <s v="Westland"/>
    <x v="12"/>
    <n v="48185"/>
    <x v="2"/>
    <s v="OFF-ST-10000760"/>
    <x v="1"/>
    <x v="4"/>
    <s v="Eldon Fold 'N Roll Cart System"/>
    <n v="13.98"/>
    <n v="1"/>
    <n v="0"/>
    <n v="4.0541999999999998"/>
  </r>
  <r>
    <n v="6328"/>
    <x v="3160"/>
    <x v="2"/>
    <x v="407"/>
    <d v="2011-01-27T00:00:00"/>
    <s v="Standard Class"/>
    <x v="190"/>
    <s v="Xylona Preis"/>
    <x v="0"/>
    <s v="United States"/>
    <s v="Westland"/>
    <x v="12"/>
    <n v="48185"/>
    <x v="2"/>
    <s v="FUR-FU-10002918"/>
    <x v="0"/>
    <x v="5"/>
    <s v="Eldon ClusterMat Chair Mat with Cordless Antistatic Protection"/>
    <n v="272.94"/>
    <n v="3"/>
    <n v="0"/>
    <n v="30.023400000000009"/>
  </r>
  <r>
    <n v="6329"/>
    <x v="3160"/>
    <x v="2"/>
    <x v="407"/>
    <d v="2011-01-27T00:00:00"/>
    <s v="Standard Class"/>
    <x v="190"/>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x v="190"/>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x v="190"/>
    <s v="Xylona Preis"/>
    <x v="0"/>
    <s v="United States"/>
    <s v="Westland"/>
    <x v="12"/>
    <n v="48185"/>
    <x v="2"/>
    <s v="OFF-ST-10003123"/>
    <x v="1"/>
    <x v="4"/>
    <s v="Fellowes Bases and Tops For Staxonsteel/High-Stak Systems"/>
    <n v="66.58"/>
    <n v="2"/>
    <n v="0"/>
    <n v="15.979199999999999"/>
  </r>
  <r>
    <n v="6332"/>
    <x v="3160"/>
    <x v="2"/>
    <x v="407"/>
    <d v="2011-01-27T00:00:00"/>
    <s v="Standard Class"/>
    <x v="190"/>
    <s v="Xylona Preis"/>
    <x v="0"/>
    <s v="United States"/>
    <s v="Westland"/>
    <x v="12"/>
    <n v="48185"/>
    <x v="2"/>
    <s v="OFF-AR-10004456"/>
    <x v="1"/>
    <x v="6"/>
    <s v="Panasonic KP-4ABK Battery-Operated Pencil Sharpener"/>
    <n v="43.92"/>
    <n v="3"/>
    <n v="0"/>
    <n v="12.736799999999999"/>
  </r>
  <r>
    <n v="6333"/>
    <x v="3160"/>
    <x v="2"/>
    <x v="407"/>
    <d v="2011-01-27T00:00:00"/>
    <s v="Standard Class"/>
    <x v="190"/>
    <s v="Xylona Preis"/>
    <x v="0"/>
    <s v="United States"/>
    <s v="Westland"/>
    <x v="12"/>
    <n v="48185"/>
    <x v="2"/>
    <s v="FUR-FU-10002268"/>
    <x v="0"/>
    <x v="5"/>
    <s v="Ultra Door Push Plate"/>
    <n v="14.73"/>
    <n v="3"/>
    <n v="0"/>
    <n v="4.8608999999999991"/>
  </r>
  <r>
    <n v="6334"/>
    <x v="3160"/>
    <x v="2"/>
    <x v="407"/>
    <d v="2011-01-27T00:00:00"/>
    <s v="Standard Class"/>
    <x v="190"/>
    <s v="Xylona Preis"/>
    <x v="0"/>
    <s v="United States"/>
    <s v="Westland"/>
    <x v="12"/>
    <n v="48185"/>
    <x v="2"/>
    <s v="OFF-BI-10004364"/>
    <x v="1"/>
    <x v="8"/>
    <s v="Storex Dura Pro Binders"/>
    <n v="29.700000000000003"/>
    <n v="5"/>
    <n v="0"/>
    <n v="13.365"/>
  </r>
  <r>
    <n v="6335"/>
    <x v="3161"/>
    <x v="2"/>
    <x v="384"/>
    <d v="2011-07-15T00:00:00"/>
    <s v="Standard Class"/>
    <x v="708"/>
    <s v="Mark Hamilton"/>
    <x v="0"/>
    <s v="United States"/>
    <s v="New York City"/>
    <x v="15"/>
    <n v="10011"/>
    <x v="3"/>
    <s v="OFF-PA-10001970"/>
    <x v="1"/>
    <x v="10"/>
    <s v="Xerox 1881"/>
    <n v="49.12"/>
    <n v="4"/>
    <n v="0"/>
    <n v="23.086399999999998"/>
  </r>
  <r>
    <n v="6336"/>
    <x v="3161"/>
    <x v="2"/>
    <x v="384"/>
    <d v="2011-07-15T00:00:00"/>
    <s v="Standard Class"/>
    <x v="708"/>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x v="696"/>
    <s v="Bruce Geld"/>
    <x v="0"/>
    <s v="United States"/>
    <s v="Los Angeles"/>
    <x v="1"/>
    <n v="90008"/>
    <x v="1"/>
    <s v="FUR-FU-10000672"/>
    <x v="0"/>
    <x v="5"/>
    <s v="Executive Impressions 10&quot; Spectator Wall Clock"/>
    <n v="47.04"/>
    <n v="4"/>
    <n v="0"/>
    <n v="15.993599999999997"/>
  </r>
  <r>
    <n v="6338"/>
    <x v="3162"/>
    <x v="0"/>
    <x v="133"/>
    <d v="2013-09-07T00:00:00"/>
    <s v="Standard Class"/>
    <x v="696"/>
    <s v="Bruce Geld"/>
    <x v="0"/>
    <s v="United States"/>
    <s v="Los Angeles"/>
    <x v="1"/>
    <n v="90008"/>
    <x v="1"/>
    <s v="TEC-PH-10004908"/>
    <x v="2"/>
    <x v="7"/>
    <s v="Panasonic KX TS3282W Corded phone"/>
    <n v="339.96000000000004"/>
    <n v="5"/>
    <n v="0.2"/>
    <n v="42.494999999999948"/>
  </r>
  <r>
    <n v="6339"/>
    <x v="3163"/>
    <x v="3"/>
    <x v="361"/>
    <d v="2014-10-10T00:00:00"/>
    <s v="Standard Class"/>
    <x v="477"/>
    <s v="Todd Sumrall"/>
    <x v="1"/>
    <s v="United States"/>
    <s v="New York City"/>
    <x v="15"/>
    <n v="10035"/>
    <x v="3"/>
    <s v="TEC-PH-10003095"/>
    <x v="2"/>
    <x v="7"/>
    <s v="Samsung HM1900 Bluetooth Headset"/>
    <n v="87.8"/>
    <n v="4"/>
    <n v="0"/>
    <n v="43.9"/>
  </r>
  <r>
    <n v="6340"/>
    <x v="3163"/>
    <x v="3"/>
    <x v="361"/>
    <d v="2014-10-10T00:00:00"/>
    <s v="Standard Class"/>
    <x v="477"/>
    <s v="Todd Sumrall"/>
    <x v="1"/>
    <s v="United States"/>
    <s v="New York City"/>
    <x v="15"/>
    <n v="10035"/>
    <x v="3"/>
    <s v="FUR-CH-10002880"/>
    <x v="0"/>
    <x v="1"/>
    <s v="Global High-Back Leather Tilter, Burgundy"/>
    <n v="221.38200000000001"/>
    <n v="2"/>
    <n v="0.1"/>
    <n v="2.4597999999999871"/>
  </r>
  <r>
    <n v="6341"/>
    <x v="3163"/>
    <x v="3"/>
    <x v="361"/>
    <d v="2014-10-10T00:00:00"/>
    <s v="Standard Class"/>
    <x v="477"/>
    <s v="Todd Sumrall"/>
    <x v="1"/>
    <s v="United States"/>
    <s v="New York City"/>
    <x v="15"/>
    <n v="10035"/>
    <x v="3"/>
    <s v="TEC-MA-10001047"/>
    <x v="2"/>
    <x v="15"/>
    <s v="3D Systems Cube Printer, 2nd Generation, Magenta"/>
    <n v="5199.96"/>
    <n v="4"/>
    <n v="0"/>
    <n v="1351.9895999999999"/>
  </r>
  <r>
    <n v="6342"/>
    <x v="3164"/>
    <x v="3"/>
    <x v="413"/>
    <d v="2014-01-03T00:00:00"/>
    <s v="First Class"/>
    <x v="551"/>
    <s v="Duane Benoit"/>
    <x v="0"/>
    <s v="United States"/>
    <s v="Lancaster"/>
    <x v="24"/>
    <n v="43130"/>
    <x v="3"/>
    <s v="OFF-ST-10002554"/>
    <x v="1"/>
    <x v="4"/>
    <s v="Tennsco Industrial Shelving"/>
    <n v="156.512"/>
    <n v="4"/>
    <n v="0.2"/>
    <n v="-35.215199999999996"/>
  </r>
  <r>
    <n v="6343"/>
    <x v="3165"/>
    <x v="1"/>
    <x v="1105"/>
    <d v="2012-03-10T00:00:00"/>
    <s v="First Class"/>
    <x v="670"/>
    <s v="Eugene Moren"/>
    <x v="2"/>
    <s v="United States"/>
    <s v="Newark"/>
    <x v="13"/>
    <n v="19711"/>
    <x v="3"/>
    <s v="TEC-AC-10004469"/>
    <x v="2"/>
    <x v="11"/>
    <s v="Microsoft Sculpt Comfort Mouse"/>
    <n v="119.85000000000001"/>
    <n v="3"/>
    <n v="0"/>
    <n v="52.734000000000009"/>
  </r>
  <r>
    <n v="6344"/>
    <x v="3165"/>
    <x v="1"/>
    <x v="1105"/>
    <d v="2012-03-10T00:00:00"/>
    <s v="First Class"/>
    <x v="670"/>
    <s v="Eugene Moren"/>
    <x v="2"/>
    <s v="United States"/>
    <s v="Newark"/>
    <x v="13"/>
    <n v="19711"/>
    <x v="3"/>
    <s v="OFF-BI-10000309"/>
    <x v="1"/>
    <x v="8"/>
    <s v="GBC Twin Loop Wire Binding Elements, 9/16&quot; Spine, Black"/>
    <n v="30.44"/>
    <n v="2"/>
    <n v="0"/>
    <n v="14.9156"/>
  </r>
  <r>
    <n v="6345"/>
    <x v="3165"/>
    <x v="1"/>
    <x v="1105"/>
    <d v="2012-03-10T00:00:00"/>
    <s v="First Class"/>
    <x v="670"/>
    <s v="Eugene Moren"/>
    <x v="2"/>
    <s v="United States"/>
    <s v="Newark"/>
    <x v="13"/>
    <n v="19711"/>
    <x v="3"/>
    <s v="OFF-BI-10001765"/>
    <x v="1"/>
    <x v="8"/>
    <s v="Wilson Jones Heavy-Duty Casebound Ring Binders with Metal Hinges"/>
    <n v="69.28"/>
    <n v="2"/>
    <n v="0"/>
    <n v="33.254399999999997"/>
  </r>
  <r>
    <n v="6346"/>
    <x v="3165"/>
    <x v="1"/>
    <x v="1105"/>
    <d v="2012-03-10T00:00:00"/>
    <s v="First Class"/>
    <x v="670"/>
    <s v="Eugene Moren"/>
    <x v="2"/>
    <s v="United States"/>
    <s v="Newark"/>
    <x v="13"/>
    <n v="19711"/>
    <x v="3"/>
    <s v="TEC-PH-10001619"/>
    <x v="2"/>
    <x v="7"/>
    <s v="LG G3"/>
    <n v="587.97"/>
    <n v="3"/>
    <n v="0"/>
    <n v="170.51129999999998"/>
  </r>
  <r>
    <n v="6347"/>
    <x v="3166"/>
    <x v="3"/>
    <x v="179"/>
    <d v="2014-10-21T00:00:00"/>
    <s v="Same Day"/>
    <x v="46"/>
    <s v="Rick Bensley"/>
    <x v="2"/>
    <s v="United States"/>
    <s v="New York City"/>
    <x v="15"/>
    <n v="10024"/>
    <x v="3"/>
    <s v="OFF-LA-10002034"/>
    <x v="1"/>
    <x v="2"/>
    <s v="Avery 478"/>
    <n v="24.55"/>
    <n v="5"/>
    <n v="0"/>
    <n v="12.029499999999999"/>
  </r>
  <r>
    <n v="6348"/>
    <x v="3167"/>
    <x v="1"/>
    <x v="489"/>
    <d v="2012-05-06T00:00:00"/>
    <s v="Standard Class"/>
    <x v="138"/>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x v="138"/>
    <s v="Patrick O'Brill"/>
    <x v="0"/>
    <s v="United States"/>
    <s v="San Francisco"/>
    <x v="1"/>
    <n v="94109"/>
    <x v="1"/>
    <s v="OFF-ST-10000876"/>
    <x v="1"/>
    <x v="4"/>
    <s v="Eldon Simplefile Box Office"/>
    <n v="37.32"/>
    <n v="3"/>
    <n v="0"/>
    <n v="10.4496"/>
  </r>
  <r>
    <n v="6350"/>
    <x v="3167"/>
    <x v="1"/>
    <x v="489"/>
    <d v="2012-05-06T00:00:00"/>
    <s v="Standard Class"/>
    <x v="138"/>
    <s v="Patrick O'Brill"/>
    <x v="0"/>
    <s v="United States"/>
    <s v="San Francisco"/>
    <x v="1"/>
    <n v="94109"/>
    <x v="1"/>
    <s v="OFF-SU-10002573"/>
    <x v="1"/>
    <x v="14"/>
    <s v="Acme 10&quot; Easy Grip Assistive Scissors"/>
    <n v="35.06"/>
    <n v="2"/>
    <n v="0"/>
    <n v="10.517999999999997"/>
  </r>
  <r>
    <n v="6351"/>
    <x v="3168"/>
    <x v="3"/>
    <x v="213"/>
    <d v="2014-09-09T00:00:00"/>
    <s v="Standard Class"/>
    <x v="151"/>
    <s v="Arthur Gainer"/>
    <x v="0"/>
    <s v="United States"/>
    <s v="Dallas"/>
    <x v="5"/>
    <n v="75217"/>
    <x v="2"/>
    <s v="FUR-FU-10004622"/>
    <x v="0"/>
    <x v="5"/>
    <s v="Eldon Advantage Foldable Chair Mats for Low Pile Carpets"/>
    <n v="108.40000000000002"/>
    <n v="5"/>
    <n v="0.6"/>
    <n v="-105.69000000000003"/>
  </r>
  <r>
    <n v="6352"/>
    <x v="3169"/>
    <x v="3"/>
    <x v="132"/>
    <d v="2014-11-09T00:00:00"/>
    <s v="Standard Class"/>
    <x v="667"/>
    <s v="Beth Fritzler"/>
    <x v="1"/>
    <s v="United States"/>
    <s v="Miami"/>
    <x v="2"/>
    <n v="33178"/>
    <x v="0"/>
    <s v="TEC-PH-10002549"/>
    <x v="2"/>
    <x v="7"/>
    <s v="Polycom SoundPoint IP 450 VoIP phone"/>
    <n v="361.37600000000003"/>
    <n v="2"/>
    <n v="0.2"/>
    <n v="27.103200000000001"/>
  </r>
  <r>
    <n v="6353"/>
    <x v="3170"/>
    <x v="1"/>
    <x v="1023"/>
    <d v="2012-09-19T00:00:00"/>
    <s v="Standard Class"/>
    <x v="668"/>
    <s v="Harry Greene"/>
    <x v="0"/>
    <s v="United States"/>
    <s v="Philadelphia"/>
    <x v="9"/>
    <n v="19120"/>
    <x v="3"/>
    <s v="OFF-BI-10004209"/>
    <x v="1"/>
    <x v="8"/>
    <s v="Fellowes Twister Kit, Gray/Clear, 3/pkg"/>
    <n v="2.4119999999999999"/>
    <n v="1"/>
    <n v="0.7"/>
    <n v="-2.0099999999999998"/>
  </r>
  <r>
    <n v="6354"/>
    <x v="3171"/>
    <x v="1"/>
    <x v="684"/>
    <d v="2012-09-12T00:00:00"/>
    <s v="Standard Class"/>
    <x v="29"/>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x v="29"/>
    <s v="Brendan Sweed"/>
    <x v="1"/>
    <s v="United States"/>
    <s v="New York City"/>
    <x v="15"/>
    <n v="10011"/>
    <x v="3"/>
    <s v="TEC-PH-10002922"/>
    <x v="2"/>
    <x v="7"/>
    <s v="ShoreTel ShorePhone IP 230 VoIP phone"/>
    <n v="337.98"/>
    <n v="2"/>
    <n v="0"/>
    <n v="101.39399999999998"/>
  </r>
  <r>
    <n v="6356"/>
    <x v="3172"/>
    <x v="2"/>
    <x v="191"/>
    <d v="2011-10-13T00:00:00"/>
    <s v="Standard Class"/>
    <x v="557"/>
    <s v="Joy Daniels"/>
    <x v="0"/>
    <s v="United States"/>
    <s v="Philadelphia"/>
    <x v="9"/>
    <n v="19120"/>
    <x v="3"/>
    <s v="OFF-ST-10000642"/>
    <x v="1"/>
    <x v="4"/>
    <s v="Tennsco Lockers, Gray"/>
    <n v="83.920000000000016"/>
    <n v="5"/>
    <n v="0.2"/>
    <n v="-13.637000000000011"/>
  </r>
  <r>
    <n v="6357"/>
    <x v="3173"/>
    <x v="3"/>
    <x v="205"/>
    <d v="2014-01-29T00:00:00"/>
    <s v="Standard Class"/>
    <x v="294"/>
    <s v="Chris Selesnick"/>
    <x v="1"/>
    <s v="United States"/>
    <s v="Seattle"/>
    <x v="4"/>
    <n v="98103"/>
    <x v="1"/>
    <s v="OFF-BI-10001757"/>
    <x v="1"/>
    <x v="8"/>
    <s v="Pressboard Hanging Data Binders for Unburst Sheets"/>
    <n v="19.68"/>
    <n v="5"/>
    <n v="0.2"/>
    <n v="6.8879999999999981"/>
  </r>
  <r>
    <n v="6358"/>
    <x v="3173"/>
    <x v="3"/>
    <x v="205"/>
    <d v="2014-01-29T00:00:00"/>
    <s v="Standard Class"/>
    <x v="294"/>
    <s v="Chris Selesnick"/>
    <x v="1"/>
    <s v="United States"/>
    <s v="Seattle"/>
    <x v="4"/>
    <n v="98103"/>
    <x v="1"/>
    <s v="OFF-PA-10004621"/>
    <x v="1"/>
    <x v="10"/>
    <s v="Xerox 212"/>
    <n v="25.92"/>
    <n v="4"/>
    <n v="0"/>
    <n v="12.441600000000001"/>
  </r>
  <r>
    <n v="6359"/>
    <x v="3173"/>
    <x v="3"/>
    <x v="205"/>
    <d v="2014-01-29T00:00:00"/>
    <s v="Standard Class"/>
    <x v="294"/>
    <s v="Chris Selesnick"/>
    <x v="1"/>
    <s v="United States"/>
    <s v="Seattle"/>
    <x v="4"/>
    <n v="98103"/>
    <x v="1"/>
    <s v="OFF-PA-10002262"/>
    <x v="1"/>
    <x v="10"/>
    <s v="Xerox 192"/>
    <n v="6.48"/>
    <n v="1"/>
    <n v="0"/>
    <n v="3.1104000000000003"/>
  </r>
  <r>
    <n v="6360"/>
    <x v="3173"/>
    <x v="3"/>
    <x v="205"/>
    <d v="2014-01-29T00:00:00"/>
    <s v="Standard Class"/>
    <x v="294"/>
    <s v="Chris Selesnick"/>
    <x v="1"/>
    <s v="United States"/>
    <s v="Seattle"/>
    <x v="4"/>
    <n v="98103"/>
    <x v="1"/>
    <s v="TEC-PH-10004100"/>
    <x v="2"/>
    <x v="7"/>
    <s v="Griffin GC17055 Auxiliary Audio Cable"/>
    <n v="86.352000000000004"/>
    <n v="6"/>
    <n v="0.2"/>
    <n v="8.6352000000000011"/>
  </r>
  <r>
    <n v="6361"/>
    <x v="3174"/>
    <x v="1"/>
    <x v="895"/>
    <d v="2012-12-15T00:00:00"/>
    <s v="Standard Class"/>
    <x v="763"/>
    <s v="Frank Carlisle"/>
    <x v="2"/>
    <s v="United States"/>
    <s v="Los Angeles"/>
    <x v="1"/>
    <n v="90032"/>
    <x v="1"/>
    <s v="OFF-AR-10003582"/>
    <x v="1"/>
    <x v="6"/>
    <s v="Boston Electric Pencil Sharpener, Model 1818, Charcoal Black"/>
    <n v="56.3"/>
    <n v="2"/>
    <n v="0"/>
    <n v="15.764000000000003"/>
  </r>
  <r>
    <n v="6362"/>
    <x v="3175"/>
    <x v="2"/>
    <x v="641"/>
    <d v="2011-11-30T00:00:00"/>
    <s v="Standard Class"/>
    <x v="339"/>
    <s v="Sanjit Engle"/>
    <x v="0"/>
    <s v="United States"/>
    <s v="Springfield"/>
    <x v="21"/>
    <n v="97477"/>
    <x v="1"/>
    <s v="OFF-AR-10003179"/>
    <x v="1"/>
    <x v="6"/>
    <s v="Dixon Ticonderoga Core-Lock Colored Pencils"/>
    <n v="51.016000000000005"/>
    <n v="7"/>
    <n v="0.2"/>
    <n v="8.2900999999999954"/>
  </r>
  <r>
    <n v="6363"/>
    <x v="3176"/>
    <x v="3"/>
    <x v="610"/>
    <d v="2014-11-26T00:00:00"/>
    <s v="Standard Class"/>
    <x v="237"/>
    <s v="Chloris Kastensmidt"/>
    <x v="0"/>
    <s v="United States"/>
    <s v="Renton"/>
    <x v="4"/>
    <n v="98059"/>
    <x v="1"/>
    <s v="OFF-BI-10001670"/>
    <x v="1"/>
    <x v="8"/>
    <s v="Vinyl Sectional Post Binders"/>
    <n v="150.80000000000001"/>
    <n v="5"/>
    <n v="0.2"/>
    <n v="56.55"/>
  </r>
  <r>
    <n v="6364"/>
    <x v="3176"/>
    <x v="3"/>
    <x v="610"/>
    <d v="2014-11-26T00:00:00"/>
    <s v="Standard Class"/>
    <x v="237"/>
    <s v="Chloris Kastensmidt"/>
    <x v="0"/>
    <s v="United States"/>
    <s v="Renton"/>
    <x v="4"/>
    <n v="98059"/>
    <x v="1"/>
    <s v="TEC-MA-10002073"/>
    <x v="2"/>
    <x v="15"/>
    <s v="3D Systems Cube Printer, 2nd Generation, White"/>
    <n v="1039.992"/>
    <n v="1"/>
    <n v="0.2"/>
    <n v="103.99920000000003"/>
  </r>
  <r>
    <n v="6365"/>
    <x v="3176"/>
    <x v="3"/>
    <x v="610"/>
    <d v="2014-11-26T00:00:00"/>
    <s v="Standard Class"/>
    <x v="237"/>
    <s v="Chloris Kastensmidt"/>
    <x v="0"/>
    <s v="United States"/>
    <s v="Renton"/>
    <x v="4"/>
    <n v="98059"/>
    <x v="1"/>
    <s v="OFF-PA-10003797"/>
    <x v="1"/>
    <x v="10"/>
    <s v="Xerox 209"/>
    <n v="51.84"/>
    <n v="8"/>
    <n v="0"/>
    <n v="24.883200000000002"/>
  </r>
  <r>
    <n v="6366"/>
    <x v="3177"/>
    <x v="3"/>
    <x v="1095"/>
    <d v="2014-04-06T00:00:00"/>
    <s v="First Class"/>
    <x v="284"/>
    <s v="Darrin Sayre"/>
    <x v="2"/>
    <s v="United States"/>
    <s v="New York City"/>
    <x v="15"/>
    <n v="10009"/>
    <x v="3"/>
    <s v="TEC-PH-10004006"/>
    <x v="2"/>
    <x v="7"/>
    <s v="Panasonic KX - TS880B Telephone"/>
    <n v="41.22"/>
    <n v="1"/>
    <n v="0"/>
    <n v="11.1294"/>
  </r>
  <r>
    <n v="6367"/>
    <x v="3177"/>
    <x v="3"/>
    <x v="1095"/>
    <d v="2014-04-06T00:00:00"/>
    <s v="First Class"/>
    <x v="284"/>
    <s v="Darrin Sayre"/>
    <x v="2"/>
    <s v="United States"/>
    <s v="New York City"/>
    <x v="15"/>
    <n v="10009"/>
    <x v="3"/>
    <s v="OFF-SU-10000646"/>
    <x v="1"/>
    <x v="14"/>
    <s v="Premier Automatic Letter Opener"/>
    <n v="240.37"/>
    <n v="1"/>
    <n v="0"/>
    <n v="7.2111000000000161"/>
  </r>
  <r>
    <n v="6368"/>
    <x v="3177"/>
    <x v="3"/>
    <x v="1095"/>
    <d v="2014-04-06T00:00:00"/>
    <s v="First Class"/>
    <x v="284"/>
    <s v="Darrin Sayre"/>
    <x v="2"/>
    <s v="United States"/>
    <s v="New York City"/>
    <x v="15"/>
    <n v="10009"/>
    <x v="3"/>
    <s v="TEC-PH-10002262"/>
    <x v="2"/>
    <x v="7"/>
    <s v="LG Electronics Tone+ HBS-730 Bluetooth Headset"/>
    <n v="119.02"/>
    <n v="2"/>
    <n v="0"/>
    <n v="33.325600000000009"/>
  </r>
  <r>
    <n v="6369"/>
    <x v="3178"/>
    <x v="3"/>
    <x v="240"/>
    <d v="2014-05-25T00:00:00"/>
    <s v="Standard Class"/>
    <x v="193"/>
    <s v="Sue Ann Reed"/>
    <x v="0"/>
    <s v="United States"/>
    <s v="San Jose"/>
    <x v="1"/>
    <n v="95123"/>
    <x v="1"/>
    <s v="OFF-BI-10002082"/>
    <x v="1"/>
    <x v="8"/>
    <s v="GBC Twin Loop Wire Binding Elements"/>
    <n v="133.12"/>
    <n v="5"/>
    <n v="0.2"/>
    <n v="49.92"/>
  </r>
  <r>
    <n v="6370"/>
    <x v="3179"/>
    <x v="0"/>
    <x v="339"/>
    <d v="2013-10-08T00:00:00"/>
    <s v="Standard Class"/>
    <x v="734"/>
    <s v="Tracy Poddar"/>
    <x v="1"/>
    <s v="United States"/>
    <s v="Grand Prairie"/>
    <x v="5"/>
    <n v="75051"/>
    <x v="2"/>
    <s v="FUR-FU-10001756"/>
    <x v="0"/>
    <x v="5"/>
    <s v="Eldon Expressions Desk Accessory, Wood Photo Frame, Mahogany"/>
    <n v="38.08"/>
    <n v="5"/>
    <n v="0.6"/>
    <n v="-29.512000000000008"/>
  </r>
  <r>
    <n v="6371"/>
    <x v="3180"/>
    <x v="0"/>
    <x v="831"/>
    <d v="2013-11-22T00:00:00"/>
    <s v="Same Day"/>
    <x v="451"/>
    <s v="Julie Kriz"/>
    <x v="2"/>
    <s v="United States"/>
    <s v="New York City"/>
    <x v="15"/>
    <n v="10009"/>
    <x v="3"/>
    <s v="FUR-BO-10002598"/>
    <x v="0"/>
    <x v="0"/>
    <s v="Hon Metal Bookcases, Putty"/>
    <n v="113.56800000000001"/>
    <n v="2"/>
    <n v="0.2"/>
    <n v="12.776399999999988"/>
  </r>
  <r>
    <n v="6372"/>
    <x v="3181"/>
    <x v="3"/>
    <x v="621"/>
    <d v="2014-10-06T00:00:00"/>
    <s v="Second Class"/>
    <x v="254"/>
    <s v="Chuck Clark"/>
    <x v="2"/>
    <s v="United States"/>
    <s v="New York City"/>
    <x v="15"/>
    <n v="10009"/>
    <x v="3"/>
    <s v="FUR-FU-10001934"/>
    <x v="0"/>
    <x v="5"/>
    <s v="Magnifier Swing Arm Lamp"/>
    <n v="83.92"/>
    <n v="4"/>
    <n v="0"/>
    <n v="21.819200000000002"/>
  </r>
  <r>
    <n v="6373"/>
    <x v="3181"/>
    <x v="3"/>
    <x v="621"/>
    <d v="2014-10-06T00:00:00"/>
    <s v="Second Class"/>
    <x v="254"/>
    <s v="Chuck Clark"/>
    <x v="2"/>
    <s v="United States"/>
    <s v="New York City"/>
    <x v="15"/>
    <n v="10009"/>
    <x v="3"/>
    <s v="OFF-AR-10001130"/>
    <x v="1"/>
    <x v="6"/>
    <s v="Quartet Alpha White Chalk, 12/Pack"/>
    <n v="6.63"/>
    <n v="3"/>
    <n v="0"/>
    <n v="3.1160999999999999"/>
  </r>
  <r>
    <n v="6374"/>
    <x v="3181"/>
    <x v="3"/>
    <x v="621"/>
    <d v="2014-10-06T00:00:00"/>
    <s v="Second Class"/>
    <x v="254"/>
    <s v="Chuck Clark"/>
    <x v="2"/>
    <s v="United States"/>
    <s v="New York City"/>
    <x v="15"/>
    <n v="10009"/>
    <x v="3"/>
    <s v="TEC-AC-10002049"/>
    <x v="2"/>
    <x v="11"/>
    <s v="Logitech G19 Programmable Gaming Keyboard"/>
    <n v="371.96999999999997"/>
    <n v="3"/>
    <n v="0"/>
    <n v="66.954599999999971"/>
  </r>
  <r>
    <n v="6375"/>
    <x v="3182"/>
    <x v="2"/>
    <x v="333"/>
    <d v="2011-05-03T00:00:00"/>
    <s v="Standard Class"/>
    <x v="156"/>
    <s v="Laura Armstrong"/>
    <x v="1"/>
    <s v="United States"/>
    <s v="Memphis"/>
    <x v="18"/>
    <n v="38109"/>
    <x v="0"/>
    <s v="FUR-CH-10001394"/>
    <x v="0"/>
    <x v="1"/>
    <s v="Global Leather Executive Chair"/>
    <n v="561.58400000000006"/>
    <n v="2"/>
    <n v="0.2"/>
    <n v="70.197999999999922"/>
  </r>
  <r>
    <n v="6376"/>
    <x v="3182"/>
    <x v="2"/>
    <x v="333"/>
    <d v="2011-05-03T00:00:00"/>
    <s v="Standard Class"/>
    <x v="156"/>
    <s v="Laura Armstrong"/>
    <x v="1"/>
    <s v="United States"/>
    <s v="Memphis"/>
    <x v="18"/>
    <n v="38109"/>
    <x v="0"/>
    <s v="OFF-ST-10000798"/>
    <x v="1"/>
    <x v="4"/>
    <s v="2300 Heavy-Duty Transfer File Systems by Perma"/>
    <n v="99.920000000000016"/>
    <n v="5"/>
    <n v="0.2"/>
    <n v="-1.249000000000013"/>
  </r>
  <r>
    <n v="6377"/>
    <x v="3183"/>
    <x v="0"/>
    <x v="877"/>
    <d v="2013-10-11T00:00:00"/>
    <s v="First Class"/>
    <x v="585"/>
    <s v="Arthur Wiediger"/>
    <x v="2"/>
    <s v="United States"/>
    <s v="Philadelphia"/>
    <x v="9"/>
    <n v="19143"/>
    <x v="3"/>
    <s v="OFF-LA-10000134"/>
    <x v="1"/>
    <x v="2"/>
    <s v="Avery 511"/>
    <n v="4.9280000000000008"/>
    <n v="2"/>
    <n v="0.2"/>
    <n v="1.7247999999999997"/>
  </r>
  <r>
    <n v="6378"/>
    <x v="3184"/>
    <x v="0"/>
    <x v="272"/>
    <d v="2013-12-23T00:00:00"/>
    <s v="Standard Class"/>
    <x v="546"/>
    <s v="Benjamin Patterson"/>
    <x v="0"/>
    <s v="United States"/>
    <s v="Los Angeles"/>
    <x v="1"/>
    <n v="90004"/>
    <x v="1"/>
    <s v="FUR-FU-10002364"/>
    <x v="0"/>
    <x v="5"/>
    <s v="Eldon Expressions Wood Desk Accessories, Oak"/>
    <n v="14.76"/>
    <n v="2"/>
    <n v="0"/>
    <n v="4.2803999999999984"/>
  </r>
  <r>
    <n v="6379"/>
    <x v="3185"/>
    <x v="3"/>
    <x v="318"/>
    <d v="2014-04-15T00:00:00"/>
    <s v="Standard Class"/>
    <x v="748"/>
    <s v="Dennis Bolton"/>
    <x v="2"/>
    <s v="United States"/>
    <s v="Waterbury"/>
    <x v="29"/>
    <n v="6708"/>
    <x v="3"/>
    <s v="TEC-AC-10004571"/>
    <x v="2"/>
    <x v="11"/>
    <s v="Logitech G700s Rechargeable Gaming Mouse"/>
    <n v="99.99"/>
    <n v="1"/>
    <n v="0"/>
    <n v="41.995800000000003"/>
  </r>
  <r>
    <n v="6380"/>
    <x v="3185"/>
    <x v="3"/>
    <x v="318"/>
    <d v="2014-04-15T00:00:00"/>
    <s v="Standard Class"/>
    <x v="748"/>
    <s v="Dennis Bolton"/>
    <x v="2"/>
    <s v="United States"/>
    <s v="Waterbury"/>
    <x v="29"/>
    <n v="6708"/>
    <x v="3"/>
    <s v="OFF-ST-10003692"/>
    <x v="1"/>
    <x v="4"/>
    <s v="Recycled Steel Personal File for Hanging File Folders"/>
    <n v="286.14999999999998"/>
    <n v="5"/>
    <n v="0"/>
    <n v="71.537499999999994"/>
  </r>
  <r>
    <n v="6381"/>
    <x v="3186"/>
    <x v="2"/>
    <x v="918"/>
    <d v="2011-04-13T00:00:00"/>
    <s v="Standard Class"/>
    <x v="480"/>
    <s v="Pauline Chand"/>
    <x v="2"/>
    <s v="United States"/>
    <s v="Chandler"/>
    <x v="16"/>
    <n v="85224"/>
    <x v="1"/>
    <s v="OFF-FA-10001883"/>
    <x v="1"/>
    <x v="13"/>
    <s v="Alliance Super-Size Bands, Assorted Sizes"/>
    <n v="49.792000000000002"/>
    <n v="8"/>
    <n v="0.2"/>
    <n v="-11.825600000000001"/>
  </r>
  <r>
    <n v="6382"/>
    <x v="3187"/>
    <x v="0"/>
    <x v="892"/>
    <d v="2013-04-03T00:00:00"/>
    <s v="Standard Class"/>
    <x v="180"/>
    <s v="Troy Blackwell"/>
    <x v="0"/>
    <s v="United States"/>
    <s v="Springfield"/>
    <x v="24"/>
    <n v="45503"/>
    <x v="3"/>
    <s v="FUR-BO-10004015"/>
    <x v="0"/>
    <x v="0"/>
    <s v="Bush Andora Bookcase, Maple/Graphite Gray Finish"/>
    <n v="299.97499999999997"/>
    <n v="5"/>
    <n v="0.5"/>
    <n v="-167.98600000000002"/>
  </r>
  <r>
    <n v="6383"/>
    <x v="3187"/>
    <x v="0"/>
    <x v="892"/>
    <d v="2013-04-03T00:00:00"/>
    <s v="Standard Class"/>
    <x v="180"/>
    <s v="Troy Blackwell"/>
    <x v="0"/>
    <s v="United States"/>
    <s v="Springfield"/>
    <x v="24"/>
    <n v="45503"/>
    <x v="3"/>
    <s v="TEC-PH-10000141"/>
    <x v="2"/>
    <x v="7"/>
    <s v="Clearsounds A400"/>
    <n v="158.37599999999998"/>
    <n v="4"/>
    <n v="0.4"/>
    <n v="-36.954399999999993"/>
  </r>
  <r>
    <n v="6384"/>
    <x v="3188"/>
    <x v="3"/>
    <x v="787"/>
    <d v="2014-01-19T00:00:00"/>
    <s v="First Class"/>
    <x v="621"/>
    <s v="Tim Brockman"/>
    <x v="0"/>
    <s v="United States"/>
    <s v="Austin"/>
    <x v="5"/>
    <n v="78745"/>
    <x v="2"/>
    <s v="OFF-BI-10001597"/>
    <x v="1"/>
    <x v="8"/>
    <s v="Wilson Jones Ledger-Size, Piano-Hinge Binder, 2&quot;, Blue"/>
    <n v="32.783999999999992"/>
    <n v="4"/>
    <n v="0.8"/>
    <n v="-52.454400000000007"/>
  </r>
  <r>
    <n v="6385"/>
    <x v="3188"/>
    <x v="3"/>
    <x v="787"/>
    <d v="2014-01-19T00:00:00"/>
    <s v="First Class"/>
    <x v="621"/>
    <s v="Tim Brockman"/>
    <x v="0"/>
    <s v="United States"/>
    <s v="Austin"/>
    <x v="5"/>
    <n v="78745"/>
    <x v="2"/>
    <s v="TEC-AC-10003628"/>
    <x v="2"/>
    <x v="11"/>
    <s v="Logitech 910-002974 M325 Wireless Mouse for Web Scrolling"/>
    <n v="47.984000000000002"/>
    <n v="2"/>
    <n v="0.2"/>
    <n v="14.395200000000004"/>
  </r>
  <r>
    <n v="6386"/>
    <x v="3188"/>
    <x v="3"/>
    <x v="787"/>
    <d v="2014-01-19T00:00:00"/>
    <s v="First Class"/>
    <x v="621"/>
    <s v="Tim Brockman"/>
    <x v="0"/>
    <s v="United States"/>
    <s v="Austin"/>
    <x v="5"/>
    <n v="78745"/>
    <x v="2"/>
    <s v="TEC-AC-10002331"/>
    <x v="2"/>
    <x v="11"/>
    <s v="Maxell 74 Minute CDR, 10/Pack"/>
    <n v="62.591999999999999"/>
    <n v="8"/>
    <n v="0.2"/>
    <n v="13.300799999999999"/>
  </r>
  <r>
    <n v="6387"/>
    <x v="3188"/>
    <x v="3"/>
    <x v="787"/>
    <d v="2014-01-19T00:00:00"/>
    <s v="First Class"/>
    <x v="621"/>
    <s v="Tim Brockman"/>
    <x v="0"/>
    <s v="United States"/>
    <s v="Austin"/>
    <x v="5"/>
    <n v="78745"/>
    <x v="2"/>
    <s v="OFF-BI-10001098"/>
    <x v="1"/>
    <x v="8"/>
    <s v="Acco D-Ring Binder w/DublLock"/>
    <n v="4.2759999999999989"/>
    <n v="1"/>
    <n v="0.8"/>
    <n v="-6.6278000000000006"/>
  </r>
  <r>
    <n v="6388"/>
    <x v="3189"/>
    <x v="2"/>
    <x v="1106"/>
    <d v="2011-02-05T00:00:00"/>
    <s v="Standard Class"/>
    <x v="160"/>
    <s v="Mike Vittorini"/>
    <x v="0"/>
    <s v="United States"/>
    <s v="Detroit"/>
    <x v="12"/>
    <n v="48234"/>
    <x v="2"/>
    <s v="OFF-PA-10001204"/>
    <x v="1"/>
    <x v="10"/>
    <s v="Xerox 1972"/>
    <n v="10.56"/>
    <n v="2"/>
    <n v="0"/>
    <n v="4.7519999999999998"/>
  </r>
  <r>
    <n v="6389"/>
    <x v="3189"/>
    <x v="2"/>
    <x v="1106"/>
    <d v="2011-02-05T00:00:00"/>
    <s v="Standard Class"/>
    <x v="160"/>
    <s v="Mike Vittorini"/>
    <x v="0"/>
    <s v="United States"/>
    <s v="Detroit"/>
    <x v="12"/>
    <n v="48234"/>
    <x v="2"/>
    <s v="OFF-ST-10000991"/>
    <x v="1"/>
    <x v="4"/>
    <s v="Space Solutions HD Industrial Steel Shelving."/>
    <n v="229.94"/>
    <n v="2"/>
    <n v="0"/>
    <n v="6.8982000000000028"/>
  </r>
  <r>
    <n v="6390"/>
    <x v="3190"/>
    <x v="1"/>
    <x v="1107"/>
    <d v="2012-02-11T00:00:00"/>
    <s v="Standard Class"/>
    <x v="460"/>
    <s v="Damala Kotsonis"/>
    <x v="1"/>
    <s v="United States"/>
    <s v="Springfield"/>
    <x v="17"/>
    <n v="22153"/>
    <x v="0"/>
    <s v="OFF-EN-10000056"/>
    <x v="1"/>
    <x v="12"/>
    <s v="Cameo Buff Policy Envelopes"/>
    <n v="311.14999999999998"/>
    <n v="5"/>
    <n v="0"/>
    <n v="146.24049999999997"/>
  </r>
  <r>
    <n v="6391"/>
    <x v="3190"/>
    <x v="1"/>
    <x v="1107"/>
    <d v="2012-02-11T00:00:00"/>
    <s v="Standard Class"/>
    <x v="460"/>
    <s v="Damala Kotsonis"/>
    <x v="1"/>
    <s v="United States"/>
    <s v="Springfield"/>
    <x v="17"/>
    <n v="22153"/>
    <x v="0"/>
    <s v="OFF-PA-10003349"/>
    <x v="1"/>
    <x v="10"/>
    <s v="Xerox 1957"/>
    <n v="12.96"/>
    <n v="2"/>
    <n v="0"/>
    <n v="6.3504000000000005"/>
  </r>
  <r>
    <n v="6392"/>
    <x v="3191"/>
    <x v="0"/>
    <x v="882"/>
    <d v="2013-12-20T00:00:00"/>
    <s v="Standard Class"/>
    <x v="7"/>
    <s v="Pete Kriz"/>
    <x v="0"/>
    <s v="United States"/>
    <s v="New York City"/>
    <x v="15"/>
    <n v="10011"/>
    <x v="3"/>
    <s v="OFF-PA-10001471"/>
    <x v="1"/>
    <x v="10"/>
    <s v="Strathmore Photo Frame Cards"/>
    <n v="14.62"/>
    <n v="2"/>
    <n v="0"/>
    <n v="6.7251999999999992"/>
  </r>
  <r>
    <n v="6393"/>
    <x v="3191"/>
    <x v="0"/>
    <x v="882"/>
    <d v="2013-12-20T00:00:00"/>
    <s v="Standard Class"/>
    <x v="7"/>
    <s v="Pete Kriz"/>
    <x v="0"/>
    <s v="United States"/>
    <s v="New York City"/>
    <x v="15"/>
    <n v="10011"/>
    <x v="3"/>
    <s v="OFF-LA-10003190"/>
    <x v="1"/>
    <x v="2"/>
    <s v="Avery 474"/>
    <n v="5.76"/>
    <n v="2"/>
    <n v="0"/>
    <n v="2.8224"/>
  </r>
  <r>
    <n v="6394"/>
    <x v="3191"/>
    <x v="0"/>
    <x v="882"/>
    <d v="2013-12-20T00:00:00"/>
    <s v="Standard Class"/>
    <x v="7"/>
    <s v="Pete Kriz"/>
    <x v="0"/>
    <s v="United States"/>
    <s v="New York City"/>
    <x v="15"/>
    <n v="10011"/>
    <x v="3"/>
    <s v="OFF-FA-10000621"/>
    <x v="1"/>
    <x v="13"/>
    <s v="OIC Colored Binder Clips, Assorted Sizes"/>
    <n v="21.48"/>
    <n v="6"/>
    <n v="0"/>
    <n v="10.5252"/>
  </r>
  <r>
    <n v="6395"/>
    <x v="3191"/>
    <x v="0"/>
    <x v="882"/>
    <d v="2013-12-20T00:00:00"/>
    <s v="Standard Class"/>
    <x v="7"/>
    <s v="Pete Kriz"/>
    <x v="0"/>
    <s v="United States"/>
    <s v="New York City"/>
    <x v="15"/>
    <n v="10011"/>
    <x v="3"/>
    <s v="FUR-FU-10002937"/>
    <x v="0"/>
    <x v="5"/>
    <s v="GE 48&quot; Fluorescent Tube, Cool White Energy Saver, 34 Watts, 30/Box"/>
    <n v="396.92"/>
    <n v="4"/>
    <n v="0"/>
    <n v="198.46"/>
  </r>
  <r>
    <n v="6396"/>
    <x v="3191"/>
    <x v="0"/>
    <x v="882"/>
    <d v="2013-12-20T00:00:00"/>
    <s v="Standard Class"/>
    <x v="7"/>
    <s v="Pete Kriz"/>
    <x v="0"/>
    <s v="United States"/>
    <s v="New York City"/>
    <x v="15"/>
    <n v="10011"/>
    <x v="3"/>
    <s v="OFF-ST-10004507"/>
    <x v="1"/>
    <x v="4"/>
    <s v="Advantus Rolling Storage Box"/>
    <n v="17.149999999999999"/>
    <n v="1"/>
    <n v="0"/>
    <n v="4.6304999999999996"/>
  </r>
  <r>
    <n v="6397"/>
    <x v="3191"/>
    <x v="0"/>
    <x v="882"/>
    <d v="2013-12-20T00:00:00"/>
    <s v="Standard Class"/>
    <x v="7"/>
    <s v="Pete Kriz"/>
    <x v="0"/>
    <s v="United States"/>
    <s v="New York City"/>
    <x v="15"/>
    <n v="10011"/>
    <x v="3"/>
    <s v="OFF-BI-10000279"/>
    <x v="1"/>
    <x v="8"/>
    <s v="Acco Recycled 2&quot; Capacity Laser Printer Hanging Data Binders"/>
    <n v="23.12"/>
    <n v="2"/>
    <n v="0.2"/>
    <n v="7.8029999999999982"/>
  </r>
  <r>
    <n v="6398"/>
    <x v="3192"/>
    <x v="3"/>
    <x v="1108"/>
    <d v="2014-11-05T00:00:00"/>
    <s v="Standard Class"/>
    <x v="571"/>
    <s v="Adrian Hane"/>
    <x v="2"/>
    <s v="United States"/>
    <s v="Dallas"/>
    <x v="5"/>
    <n v="75217"/>
    <x v="2"/>
    <s v="OFF-AR-10003651"/>
    <x v="1"/>
    <x v="6"/>
    <s v="Newell 350"/>
    <n v="5.2480000000000002"/>
    <n v="2"/>
    <n v="0.2"/>
    <n v="0.59039999999999915"/>
  </r>
  <r>
    <n v="6399"/>
    <x v="3193"/>
    <x v="3"/>
    <x v="634"/>
    <d v="2014-08-13T00:00:00"/>
    <s v="Standard Class"/>
    <x v="39"/>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x v="39"/>
    <s v="Gary Mitchum"/>
    <x v="2"/>
    <s v="United States"/>
    <s v="Concord"/>
    <x v="38"/>
    <n v="3301"/>
    <x v="3"/>
    <s v="OFF-LA-10002195"/>
    <x v="1"/>
    <x v="2"/>
    <s v="Avery 481"/>
    <n v="24.64"/>
    <n v="8"/>
    <n v="0"/>
    <n v="11.827199999999999"/>
  </r>
  <r>
    <n v="6401"/>
    <x v="3193"/>
    <x v="3"/>
    <x v="634"/>
    <d v="2014-08-13T00:00:00"/>
    <s v="Standard Class"/>
    <x v="39"/>
    <s v="Gary Mitchum"/>
    <x v="2"/>
    <s v="United States"/>
    <s v="Concord"/>
    <x v="38"/>
    <n v="3301"/>
    <x v="3"/>
    <s v="OFF-AR-10000380"/>
    <x v="1"/>
    <x v="6"/>
    <s v="Hunt PowerHouse Electric Pencil Sharpener, Blue"/>
    <n v="227.88"/>
    <n v="6"/>
    <n v="0"/>
    <n v="68.363999999999976"/>
  </r>
  <r>
    <n v="6402"/>
    <x v="3194"/>
    <x v="3"/>
    <x v="1109"/>
    <d v="2014-06-01T00:00:00"/>
    <s v="First Class"/>
    <x v="232"/>
    <s v="Bruce Degenhardt"/>
    <x v="0"/>
    <s v="United States"/>
    <s v="Lafayette"/>
    <x v="28"/>
    <n v="70506"/>
    <x v="0"/>
    <s v="FUR-BO-10000330"/>
    <x v="0"/>
    <x v="0"/>
    <s v="Sauder Camden County Barrister Bookcase, Planked Cherry Finish"/>
    <n v="241.96"/>
    <n v="2"/>
    <n v="0"/>
    <n v="33.874400000000009"/>
  </r>
  <r>
    <n v="6403"/>
    <x v="3194"/>
    <x v="3"/>
    <x v="1109"/>
    <d v="2014-06-01T00:00:00"/>
    <s v="First Class"/>
    <x v="232"/>
    <s v="Bruce Degenhardt"/>
    <x v="0"/>
    <s v="United States"/>
    <s v="Lafayette"/>
    <x v="28"/>
    <n v="70506"/>
    <x v="0"/>
    <s v="OFF-BI-10000591"/>
    <x v="1"/>
    <x v="8"/>
    <s v="Avery Binder Labels"/>
    <n v="3.89"/>
    <n v="1"/>
    <n v="0"/>
    <n v="1.8672"/>
  </r>
  <r>
    <n v="6404"/>
    <x v="3194"/>
    <x v="3"/>
    <x v="1109"/>
    <d v="2014-06-01T00:00:00"/>
    <s v="First Class"/>
    <x v="232"/>
    <s v="Bruce Degenhardt"/>
    <x v="0"/>
    <s v="United States"/>
    <s v="Lafayette"/>
    <x v="28"/>
    <n v="70506"/>
    <x v="0"/>
    <s v="FUR-FU-10001731"/>
    <x v="0"/>
    <x v="5"/>
    <s v="Acrylic Self-Standing Desk Frames"/>
    <n v="8.01"/>
    <n v="3"/>
    <n v="0"/>
    <n v="3.0438000000000001"/>
  </r>
  <r>
    <n v="6405"/>
    <x v="3195"/>
    <x v="1"/>
    <x v="672"/>
    <d v="2012-12-05T00:00:00"/>
    <s v="Standard Class"/>
    <x v="528"/>
    <s v="Raymond Messe"/>
    <x v="0"/>
    <s v="United States"/>
    <s v="Raleigh"/>
    <x v="3"/>
    <n v="27604"/>
    <x v="0"/>
    <s v="TEC-PH-10001198"/>
    <x v="2"/>
    <x v="7"/>
    <s v="Avaya 4621SW VoIP phone"/>
    <n v="177.48000000000002"/>
    <n v="3"/>
    <n v="0.2"/>
    <n v="19.966499999999982"/>
  </r>
  <r>
    <n v="6406"/>
    <x v="3196"/>
    <x v="3"/>
    <x v="515"/>
    <d v="2014-09-03T00:00:00"/>
    <s v="Second Class"/>
    <x v="308"/>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x v="308"/>
    <s v="Bart Watters"/>
    <x v="1"/>
    <s v="United States"/>
    <s v="Spokane"/>
    <x v="4"/>
    <n v="99207"/>
    <x v="1"/>
    <s v="OFF-ST-10002370"/>
    <x v="1"/>
    <x v="4"/>
    <s v="Sortfiler Multipurpose Personal File Organizer, Black"/>
    <n v="149.73000000000002"/>
    <n v="7"/>
    <n v="0"/>
    <n v="43.421699999999994"/>
  </r>
  <r>
    <n v="6408"/>
    <x v="3197"/>
    <x v="3"/>
    <x v="304"/>
    <d v="2014-05-16T00:00:00"/>
    <s v="First Class"/>
    <x v="218"/>
    <s v="Greg Tran"/>
    <x v="0"/>
    <s v="United States"/>
    <s v="Houston"/>
    <x v="5"/>
    <n v="77041"/>
    <x v="2"/>
    <s v="FUR-CH-10003981"/>
    <x v="0"/>
    <x v="1"/>
    <s v="Global Commerce Series Low-Back Swivel/Tilt Chairs"/>
    <n v="899.43"/>
    <n v="5"/>
    <n v="0.3"/>
    <n v="-12.84900000000016"/>
  </r>
  <r>
    <n v="6409"/>
    <x v="3197"/>
    <x v="3"/>
    <x v="304"/>
    <d v="2014-05-16T00:00:00"/>
    <s v="First Class"/>
    <x v="218"/>
    <s v="Greg Tran"/>
    <x v="0"/>
    <s v="United States"/>
    <s v="Houston"/>
    <x v="5"/>
    <n v="77041"/>
    <x v="2"/>
    <s v="OFF-AR-10001446"/>
    <x v="1"/>
    <x v="6"/>
    <s v="Newell 309"/>
    <n v="46.2"/>
    <n v="5"/>
    <n v="0.2"/>
    <n v="5.7749999999999986"/>
  </r>
  <r>
    <n v="6410"/>
    <x v="3197"/>
    <x v="3"/>
    <x v="304"/>
    <d v="2014-05-16T00:00:00"/>
    <s v="First Class"/>
    <x v="218"/>
    <s v="Greg Tran"/>
    <x v="0"/>
    <s v="United States"/>
    <s v="Houston"/>
    <x v="5"/>
    <n v="77041"/>
    <x v="2"/>
    <s v="OFF-PA-10000300"/>
    <x v="1"/>
    <x v="10"/>
    <s v="Xerox 1936"/>
    <n v="47.952000000000005"/>
    <n v="3"/>
    <n v="0.2"/>
    <n v="16.183799999999998"/>
  </r>
  <r>
    <n v="6411"/>
    <x v="3197"/>
    <x v="3"/>
    <x v="304"/>
    <d v="2014-05-16T00:00:00"/>
    <s v="First Class"/>
    <x v="218"/>
    <s v="Greg Tran"/>
    <x v="0"/>
    <s v="United States"/>
    <s v="Houston"/>
    <x v="5"/>
    <n v="77041"/>
    <x v="2"/>
    <s v="TEC-PH-10004071"/>
    <x v="2"/>
    <x v="7"/>
    <s v="PayAnywhere Card Reader"/>
    <n v="7.9920000000000009"/>
    <n v="1"/>
    <n v="0.2"/>
    <n v="0.69930000000000003"/>
  </r>
  <r>
    <n v="6412"/>
    <x v="3197"/>
    <x v="3"/>
    <x v="304"/>
    <d v="2014-05-16T00:00:00"/>
    <s v="First Class"/>
    <x v="218"/>
    <s v="Greg Tran"/>
    <x v="0"/>
    <s v="United States"/>
    <s v="Houston"/>
    <x v="5"/>
    <n v="77041"/>
    <x v="2"/>
    <s v="OFF-PA-10003134"/>
    <x v="1"/>
    <x v="10"/>
    <s v="Xerox 1937"/>
    <n v="76.864000000000004"/>
    <n v="2"/>
    <n v="0.2"/>
    <n v="26.902399999999993"/>
  </r>
  <r>
    <n v="6413"/>
    <x v="3198"/>
    <x v="3"/>
    <x v="629"/>
    <d v="2014-08-24T00:00:00"/>
    <s v="Standard Class"/>
    <x v="571"/>
    <s v="Adrian Hane"/>
    <x v="2"/>
    <s v="United States"/>
    <s v="Louisville"/>
    <x v="0"/>
    <n v="40214"/>
    <x v="0"/>
    <s v="OFF-BI-10002735"/>
    <x v="1"/>
    <x v="8"/>
    <s v="GBC Prestige Therm-A-Bind Covers"/>
    <n v="102.93"/>
    <n v="3"/>
    <n v="0"/>
    <n v="48.377100000000006"/>
  </r>
  <r>
    <n v="6414"/>
    <x v="3198"/>
    <x v="3"/>
    <x v="629"/>
    <d v="2014-08-24T00:00:00"/>
    <s v="Standard Class"/>
    <x v="571"/>
    <s v="Adrian Hane"/>
    <x v="2"/>
    <s v="United States"/>
    <s v="Louisville"/>
    <x v="0"/>
    <n v="40214"/>
    <x v="0"/>
    <s v="TEC-AC-10004510"/>
    <x v="2"/>
    <x v="11"/>
    <s v="Logitech Desktop MK120 Mouse and keyboard Combo"/>
    <n v="98.16"/>
    <n v="6"/>
    <n v="0"/>
    <n v="9.8159999999999954"/>
  </r>
  <r>
    <n v="6415"/>
    <x v="3199"/>
    <x v="3"/>
    <x v="468"/>
    <d v="2014-11-15T00:00:00"/>
    <s v="Second Class"/>
    <x v="660"/>
    <s v="Daniel Raglin"/>
    <x v="2"/>
    <s v="United States"/>
    <s v="Hollywood"/>
    <x v="2"/>
    <n v="33021"/>
    <x v="0"/>
    <s v="OFF-BI-10004099"/>
    <x v="1"/>
    <x v="8"/>
    <s v="GBC VeloBinder Strips"/>
    <n v="11.520000000000001"/>
    <n v="5"/>
    <n v="0.7"/>
    <n v="-7.6799999999999962"/>
  </r>
  <r>
    <n v="6416"/>
    <x v="3200"/>
    <x v="3"/>
    <x v="170"/>
    <d v="2014-08-22T00:00:00"/>
    <s v="Same Day"/>
    <x v="393"/>
    <s v="Dionis Lloyd"/>
    <x v="1"/>
    <s v="United States"/>
    <s v="Chandler"/>
    <x v="16"/>
    <n v="85224"/>
    <x v="1"/>
    <s v="OFF-PA-10003395"/>
    <x v="1"/>
    <x v="10"/>
    <s v="Xerox 1941"/>
    <n v="83.88"/>
    <n v="1"/>
    <n v="0.2"/>
    <n v="29.357999999999997"/>
  </r>
  <r>
    <n v="6417"/>
    <x v="3201"/>
    <x v="0"/>
    <x v="387"/>
    <d v="2013-03-13T00:00:00"/>
    <s v="Standard Class"/>
    <x v="379"/>
    <s v="Brian DeCherney"/>
    <x v="0"/>
    <s v="United States"/>
    <s v="Philadelphia"/>
    <x v="9"/>
    <n v="19120"/>
    <x v="3"/>
    <s v="TEC-PH-10002890"/>
    <x v="2"/>
    <x v="7"/>
    <s v="AT&amp;T 17929 Lendline Telephone"/>
    <n v="108.57600000000001"/>
    <n v="4"/>
    <n v="0.4"/>
    <n v="-25.334400000000002"/>
  </r>
  <r>
    <n v="6418"/>
    <x v="3201"/>
    <x v="0"/>
    <x v="387"/>
    <d v="2013-03-13T00:00:00"/>
    <s v="Standard Class"/>
    <x v="379"/>
    <s v="Brian DeCherney"/>
    <x v="0"/>
    <s v="United States"/>
    <s v="Philadelphia"/>
    <x v="9"/>
    <n v="19120"/>
    <x v="3"/>
    <s v="OFF-FA-10004968"/>
    <x v="1"/>
    <x v="13"/>
    <s v="Rubber Band Ball"/>
    <n v="5.9840000000000009"/>
    <n v="2"/>
    <n v="0.2"/>
    <n v="-1.3463999999999998"/>
  </r>
  <r>
    <n v="6419"/>
    <x v="3202"/>
    <x v="0"/>
    <x v="731"/>
    <d v="2013-11-06T00:00:00"/>
    <s v="Standard Class"/>
    <x v="304"/>
    <s v="Helen Wasserman"/>
    <x v="1"/>
    <s v="United States"/>
    <s v="Tulsa"/>
    <x v="26"/>
    <n v="74133"/>
    <x v="2"/>
    <s v="OFF-SU-10001218"/>
    <x v="1"/>
    <x v="14"/>
    <s v="Fiskars Softgrip Scissors"/>
    <n v="21.96"/>
    <n v="2"/>
    <n v="0"/>
    <n v="6.1488000000000014"/>
  </r>
  <r>
    <n v="6420"/>
    <x v="3202"/>
    <x v="0"/>
    <x v="731"/>
    <d v="2013-11-06T00:00:00"/>
    <s v="Standard Class"/>
    <x v="304"/>
    <s v="Helen Wasserman"/>
    <x v="1"/>
    <s v="United States"/>
    <s v="Tulsa"/>
    <x v="26"/>
    <n v="74133"/>
    <x v="2"/>
    <s v="FUR-CH-10002084"/>
    <x v="0"/>
    <x v="1"/>
    <s v="Hon Mobius Operator's Chair"/>
    <n v="368.96999999999997"/>
    <n v="3"/>
    <n v="0"/>
    <n v="81.173400000000001"/>
  </r>
  <r>
    <n v="6421"/>
    <x v="3202"/>
    <x v="0"/>
    <x v="731"/>
    <d v="2013-11-06T00:00:00"/>
    <s v="Standard Class"/>
    <x v="304"/>
    <s v="Helen Wasserman"/>
    <x v="1"/>
    <s v="United States"/>
    <s v="Tulsa"/>
    <x v="26"/>
    <n v="74133"/>
    <x v="2"/>
    <s v="OFF-AR-10004269"/>
    <x v="1"/>
    <x v="6"/>
    <s v="Newell 31"/>
    <n v="12.39"/>
    <n v="3"/>
    <n v="0"/>
    <n v="3.4692000000000003"/>
  </r>
  <r>
    <n v="6422"/>
    <x v="3202"/>
    <x v="0"/>
    <x v="731"/>
    <d v="2013-11-06T00:00:00"/>
    <s v="Standard Class"/>
    <x v="304"/>
    <s v="Helen Wasserman"/>
    <x v="1"/>
    <s v="United States"/>
    <s v="Tulsa"/>
    <x v="26"/>
    <n v="74133"/>
    <x v="2"/>
    <s v="OFF-ST-10001128"/>
    <x v="1"/>
    <x v="4"/>
    <s v="Carina Mini System Audio Rack, Model AR050B"/>
    <n v="332.94"/>
    <n v="3"/>
    <n v="0"/>
    <n v="9.9882000000000204"/>
  </r>
  <r>
    <n v="6423"/>
    <x v="3203"/>
    <x v="2"/>
    <x v="711"/>
    <d v="2011-08-01T00:00:00"/>
    <s v="Standard Class"/>
    <x v="705"/>
    <s v="Jack O'Briant"/>
    <x v="1"/>
    <s v="United States"/>
    <s v="Draper"/>
    <x v="7"/>
    <n v="84020"/>
    <x v="1"/>
    <s v="TEC-AC-10002006"/>
    <x v="2"/>
    <x v="11"/>
    <s v="Memorex Micro Travel Drive 16 GB"/>
    <n v="111.93"/>
    <n v="7"/>
    <n v="0"/>
    <n v="34.698299999999996"/>
  </r>
  <r>
    <n v="6424"/>
    <x v="3204"/>
    <x v="1"/>
    <x v="1040"/>
    <d v="2012-10-27T00:00:00"/>
    <s v="First Class"/>
    <x v="372"/>
    <s v="Robert Dilbeck"/>
    <x v="2"/>
    <s v="United States"/>
    <s v="Oakland"/>
    <x v="1"/>
    <n v="94601"/>
    <x v="1"/>
    <s v="FUR-CH-10003956"/>
    <x v="0"/>
    <x v="1"/>
    <s v="Novimex High-Tech Fabric Mesh Task Chair"/>
    <n v="454.27200000000005"/>
    <n v="8"/>
    <n v="0.2"/>
    <n v="-73.819200000000052"/>
  </r>
  <r>
    <n v="6425"/>
    <x v="3205"/>
    <x v="3"/>
    <x v="971"/>
    <d v="2014-08-25T00:00:00"/>
    <s v="Standard Class"/>
    <x v="770"/>
    <s v="Doug O'Connell"/>
    <x v="0"/>
    <s v="United States"/>
    <s v="Lawrence"/>
    <x v="31"/>
    <n v="1841"/>
    <x v="3"/>
    <s v="OFF-PA-10000552"/>
    <x v="1"/>
    <x v="10"/>
    <s v="Xerox 200"/>
    <n v="19.440000000000001"/>
    <n v="3"/>
    <n v="0"/>
    <n v="9.3312000000000008"/>
  </r>
  <r>
    <n v="6426"/>
    <x v="3206"/>
    <x v="0"/>
    <x v="454"/>
    <d v="2013-05-28T00:00:00"/>
    <s v="Standard Class"/>
    <x v="666"/>
    <s v="Christopher Conant"/>
    <x v="0"/>
    <s v="United States"/>
    <s v="Philadelphia"/>
    <x v="9"/>
    <n v="19120"/>
    <x v="3"/>
    <s v="TEC-CO-10004722"/>
    <x v="2"/>
    <x v="16"/>
    <s v="Canon imageCLASS 2200 Advanced Copier"/>
    <n v="8399.9759999999987"/>
    <n v="4"/>
    <n v="0.4"/>
    <n v="1119.996799999999"/>
  </r>
  <r>
    <n v="6427"/>
    <x v="3206"/>
    <x v="0"/>
    <x v="454"/>
    <d v="2013-05-28T00:00:00"/>
    <s v="Standard Class"/>
    <x v="666"/>
    <s v="Christopher Conant"/>
    <x v="0"/>
    <s v="United States"/>
    <s v="Philadelphia"/>
    <x v="9"/>
    <n v="19120"/>
    <x v="3"/>
    <s v="OFF-BI-10004308"/>
    <x v="1"/>
    <x v="8"/>
    <s v="Avery Legal 4-Ring Binder"/>
    <n v="6.2940000000000014"/>
    <n v="1"/>
    <n v="0.7"/>
    <n v="-4.1959999999999997"/>
  </r>
  <r>
    <n v="6428"/>
    <x v="3206"/>
    <x v="0"/>
    <x v="454"/>
    <d v="2013-05-28T00:00:00"/>
    <s v="Standard Class"/>
    <x v="666"/>
    <s v="Christopher Conant"/>
    <x v="0"/>
    <s v="United States"/>
    <s v="Philadelphia"/>
    <x v="9"/>
    <n v="19120"/>
    <x v="3"/>
    <s v="OFF-PA-10000029"/>
    <x v="1"/>
    <x v="10"/>
    <s v="Xerox 224"/>
    <n v="10.368000000000002"/>
    <n v="2"/>
    <n v="0.2"/>
    <n v="3.6288"/>
  </r>
  <r>
    <n v="6429"/>
    <x v="3206"/>
    <x v="0"/>
    <x v="454"/>
    <d v="2013-05-28T00:00:00"/>
    <s v="Standard Class"/>
    <x v="666"/>
    <s v="Christopher Conant"/>
    <x v="0"/>
    <s v="United States"/>
    <s v="Philadelphia"/>
    <x v="9"/>
    <n v="19120"/>
    <x v="3"/>
    <s v="TEC-PH-10004080"/>
    <x v="2"/>
    <x v="7"/>
    <s v="Avaya 5410 Digital phone"/>
    <n v="122.38199999999999"/>
    <n v="3"/>
    <n v="0.4"/>
    <n v="-24.476399999999998"/>
  </r>
  <r>
    <n v="6430"/>
    <x v="3207"/>
    <x v="2"/>
    <x v="935"/>
    <d v="2011-11-07T00:00:00"/>
    <s v="Standard Class"/>
    <x v="129"/>
    <s v="Shahid Hopkins"/>
    <x v="0"/>
    <s v="United States"/>
    <s v="Jacksonville"/>
    <x v="3"/>
    <n v="28540"/>
    <x v="0"/>
    <s v="OFF-ST-10001558"/>
    <x v="1"/>
    <x v="4"/>
    <s v="Acco Perma 4000 Stacking Storage Drawers"/>
    <n v="25.983999999999998"/>
    <n v="2"/>
    <n v="0.2"/>
    <n v="-1.6239999999999997"/>
  </r>
  <r>
    <n v="6431"/>
    <x v="3207"/>
    <x v="2"/>
    <x v="935"/>
    <d v="2011-11-07T00:00:00"/>
    <s v="Standard Class"/>
    <x v="129"/>
    <s v="Shahid Hopkins"/>
    <x v="0"/>
    <s v="United States"/>
    <s v="Jacksonville"/>
    <x v="3"/>
    <n v="28540"/>
    <x v="0"/>
    <s v="FUR-TA-10001768"/>
    <x v="0"/>
    <x v="3"/>
    <s v="Hon Racetrack Conference Tables"/>
    <n v="945.03600000000006"/>
    <n v="6"/>
    <n v="0.4"/>
    <n v="-299.26140000000009"/>
  </r>
  <r>
    <n v="6432"/>
    <x v="3207"/>
    <x v="2"/>
    <x v="935"/>
    <d v="2011-11-07T00:00:00"/>
    <s v="Standard Class"/>
    <x v="129"/>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x v="129"/>
    <s v="Shahid Hopkins"/>
    <x v="0"/>
    <s v="United States"/>
    <s v="Jacksonville"/>
    <x v="3"/>
    <n v="28540"/>
    <x v="0"/>
    <s v="FUR-FU-10001468"/>
    <x v="0"/>
    <x v="5"/>
    <s v="Tenex Antistatic Computer Chair Mats"/>
    <n v="410.35199999999998"/>
    <n v="3"/>
    <n v="0.2"/>
    <n v="-51.29400000000004"/>
  </r>
  <r>
    <n v="6434"/>
    <x v="3208"/>
    <x v="1"/>
    <x v="1110"/>
    <d v="2012-04-04T00:00:00"/>
    <s v="Standard Class"/>
    <x v="712"/>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x v="712"/>
    <s v="Fred Chung"/>
    <x v="1"/>
    <s v="United States"/>
    <s v="Chicago"/>
    <x v="10"/>
    <n v="60610"/>
    <x v="2"/>
    <s v="TEC-PH-10002890"/>
    <x v="2"/>
    <x v="7"/>
    <s v="AT&amp;T 17929 Lendline Telephone"/>
    <n v="180.96"/>
    <n v="5"/>
    <n v="0.2"/>
    <n v="13.571999999999996"/>
  </r>
  <r>
    <n v="6436"/>
    <x v="3209"/>
    <x v="3"/>
    <x v="837"/>
    <d v="2014-05-30T00:00:00"/>
    <s v="First Class"/>
    <x v="506"/>
    <s v="James Galang"/>
    <x v="0"/>
    <s v="United States"/>
    <s v="Pocatello"/>
    <x v="45"/>
    <n v="83201"/>
    <x v="1"/>
    <s v="FUR-FU-10004963"/>
    <x v="0"/>
    <x v="5"/>
    <s v="Eldon 400 Class Desk Accessories, Black Carbon"/>
    <n v="35"/>
    <n v="4"/>
    <n v="0"/>
    <n v="14.700000000000003"/>
  </r>
  <r>
    <n v="6437"/>
    <x v="3209"/>
    <x v="3"/>
    <x v="837"/>
    <d v="2014-05-30T00:00:00"/>
    <s v="First Class"/>
    <x v="506"/>
    <s v="James Galang"/>
    <x v="0"/>
    <s v="United States"/>
    <s v="Pocatello"/>
    <x v="45"/>
    <n v="83201"/>
    <x v="1"/>
    <s v="OFF-ST-10000025"/>
    <x v="1"/>
    <x v="4"/>
    <s v="Fellowes Stor/Drawer Steel Plus Storage Drawers"/>
    <n v="477.15000000000003"/>
    <n v="5"/>
    <n v="0"/>
    <n v="28.628999999999962"/>
  </r>
  <r>
    <n v="6438"/>
    <x v="3209"/>
    <x v="3"/>
    <x v="837"/>
    <d v="2014-05-30T00:00:00"/>
    <s v="First Class"/>
    <x v="506"/>
    <s v="James Galang"/>
    <x v="0"/>
    <s v="United States"/>
    <s v="Pocatello"/>
    <x v="45"/>
    <n v="83201"/>
    <x v="1"/>
    <s v="TEC-PH-10004389"/>
    <x v="2"/>
    <x v="7"/>
    <s v="Nokia Lumia 925"/>
    <n v="302.37599999999998"/>
    <n v="3"/>
    <n v="0.2"/>
    <n v="22.678200000000018"/>
  </r>
  <r>
    <n v="6439"/>
    <x v="3210"/>
    <x v="3"/>
    <x v="817"/>
    <d v="2014-12-20T00:00:00"/>
    <s v="Standard Class"/>
    <x v="62"/>
    <s v="Lena Creighton"/>
    <x v="0"/>
    <s v="United States"/>
    <s v="Plano"/>
    <x v="5"/>
    <n v="75023"/>
    <x v="2"/>
    <s v="FUR-TA-10000577"/>
    <x v="0"/>
    <x v="3"/>
    <s v="Bretford CR4500 Series Slim Rectangular Table"/>
    <n v="974.98799999999983"/>
    <n v="4"/>
    <n v="0.3"/>
    <n v="-97.49879999999996"/>
  </r>
  <r>
    <n v="6440"/>
    <x v="3211"/>
    <x v="2"/>
    <x v="777"/>
    <d v="2011-10-06T00:00:00"/>
    <s v="First Class"/>
    <x v="417"/>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x v="308"/>
    <s v="Bart Watters"/>
    <x v="1"/>
    <s v="United States"/>
    <s v="New York City"/>
    <x v="15"/>
    <n v="10024"/>
    <x v="3"/>
    <s v="OFF-AR-10001860"/>
    <x v="1"/>
    <x v="6"/>
    <s v="BIC Liqua Brite Liner"/>
    <n v="34.700000000000003"/>
    <n v="5"/>
    <n v="0"/>
    <n v="12.492000000000001"/>
  </r>
  <r>
    <n v="6442"/>
    <x v="3212"/>
    <x v="0"/>
    <x v="63"/>
    <d v="2013-10-21T00:00:00"/>
    <s v="Standard Class"/>
    <x v="308"/>
    <s v="Bart Watters"/>
    <x v="1"/>
    <s v="United States"/>
    <s v="New York City"/>
    <x v="15"/>
    <n v="10024"/>
    <x v="3"/>
    <s v="OFF-ST-10003123"/>
    <x v="1"/>
    <x v="4"/>
    <s v="Fellowes Bases and Tops For Staxonsteel/High-Stak Systems"/>
    <n v="99.87"/>
    <n v="3"/>
    <n v="0"/>
    <n v="23.968799999999998"/>
  </r>
  <r>
    <n v="6443"/>
    <x v="3212"/>
    <x v="0"/>
    <x v="63"/>
    <d v="2013-10-21T00:00:00"/>
    <s v="Standard Class"/>
    <x v="308"/>
    <s v="Bart Watters"/>
    <x v="1"/>
    <s v="United States"/>
    <s v="New York City"/>
    <x v="15"/>
    <n v="10024"/>
    <x v="3"/>
    <s v="OFF-PA-10001295"/>
    <x v="1"/>
    <x v="10"/>
    <s v="Computer Printout Paper with Letter-Trim Perforations"/>
    <n v="37.94"/>
    <n v="2"/>
    <n v="0"/>
    <n v="18.211199999999998"/>
  </r>
  <r>
    <n v="6444"/>
    <x v="3212"/>
    <x v="0"/>
    <x v="63"/>
    <d v="2013-10-21T00:00:00"/>
    <s v="Standard Class"/>
    <x v="308"/>
    <s v="Bart Watters"/>
    <x v="1"/>
    <s v="United States"/>
    <s v="New York City"/>
    <x v="15"/>
    <n v="10024"/>
    <x v="3"/>
    <s v="OFF-LA-10000407"/>
    <x v="1"/>
    <x v="2"/>
    <s v="Avery White Multi-Purpose Labels"/>
    <n v="24.900000000000002"/>
    <n v="5"/>
    <n v="0"/>
    <n v="11.454000000000001"/>
  </r>
  <r>
    <n v="6445"/>
    <x v="3212"/>
    <x v="0"/>
    <x v="63"/>
    <d v="2013-10-21T00:00:00"/>
    <s v="Standard Class"/>
    <x v="308"/>
    <s v="Bart Watters"/>
    <x v="1"/>
    <s v="United States"/>
    <s v="New York City"/>
    <x v="15"/>
    <n v="10024"/>
    <x v="3"/>
    <s v="FUR-FU-10003535"/>
    <x v="0"/>
    <x v="5"/>
    <s v="Howard Miller Distant Time Traveler Alarm Clock"/>
    <n v="82.26"/>
    <n v="3"/>
    <n v="0"/>
    <n v="33.726600000000005"/>
  </r>
  <r>
    <n v="6446"/>
    <x v="3213"/>
    <x v="1"/>
    <x v="616"/>
    <d v="2012-03-10T00:00:00"/>
    <s v="Standard Class"/>
    <x v="370"/>
    <s v="Jennifer Jackson"/>
    <x v="0"/>
    <s v="United States"/>
    <s v="Chicago"/>
    <x v="10"/>
    <n v="60623"/>
    <x v="2"/>
    <s v="OFF-FA-10000611"/>
    <x v="1"/>
    <x v="13"/>
    <s v="Binder Clips by OIC"/>
    <n v="7.1039999999999992"/>
    <n v="6"/>
    <n v="0.2"/>
    <n v="2.4863999999999997"/>
  </r>
  <r>
    <n v="6447"/>
    <x v="3214"/>
    <x v="3"/>
    <x v="168"/>
    <d v="2014-03-07T00:00:00"/>
    <s v="Second Class"/>
    <x v="499"/>
    <s v="Tonja Turnell"/>
    <x v="2"/>
    <s v="United States"/>
    <s v="Houston"/>
    <x v="5"/>
    <n v="77095"/>
    <x v="2"/>
    <s v="FUR-FU-10004848"/>
    <x v="0"/>
    <x v="5"/>
    <s v="Howard Miller 13-3/4&quot; Diameter Brushed Chrome Round Wall Clock"/>
    <n v="103.50000000000001"/>
    <n v="5"/>
    <n v="0.6"/>
    <n v="-77.625"/>
  </r>
  <r>
    <n v="6448"/>
    <x v="3214"/>
    <x v="3"/>
    <x v="168"/>
    <d v="2014-03-07T00:00:00"/>
    <s v="Second Class"/>
    <x v="499"/>
    <s v="Tonja Turnell"/>
    <x v="2"/>
    <s v="United States"/>
    <s v="Houston"/>
    <x v="5"/>
    <n v="77095"/>
    <x v="2"/>
    <s v="OFF-LA-10002381"/>
    <x v="1"/>
    <x v="2"/>
    <s v="Avery 497"/>
    <n v="2.4640000000000004"/>
    <n v="1"/>
    <n v="0.2"/>
    <n v="0.86239999999999983"/>
  </r>
  <r>
    <n v="6449"/>
    <x v="3214"/>
    <x v="3"/>
    <x v="168"/>
    <d v="2014-03-07T00:00:00"/>
    <s v="Second Class"/>
    <x v="499"/>
    <s v="Tonja Turnell"/>
    <x v="2"/>
    <s v="United States"/>
    <s v="Houston"/>
    <x v="5"/>
    <n v="77095"/>
    <x v="2"/>
    <s v="OFF-ST-10000918"/>
    <x v="1"/>
    <x v="4"/>
    <s v="Crate-A-Files"/>
    <n v="8.7200000000000006"/>
    <n v="1"/>
    <n v="0.2"/>
    <n v="0.65399999999999947"/>
  </r>
  <r>
    <n v="6450"/>
    <x v="3215"/>
    <x v="1"/>
    <x v="12"/>
    <d v="2012-09-29T00:00:00"/>
    <s v="Standard Class"/>
    <x v="552"/>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x v="552"/>
    <s v="Erica Hackney"/>
    <x v="0"/>
    <s v="United States"/>
    <s v="Meriden"/>
    <x v="29"/>
    <n v="6450"/>
    <x v="3"/>
    <s v="OFF-PA-10002222"/>
    <x v="1"/>
    <x v="10"/>
    <s v="Xerox Color Copier Paper, 11&quot; x 17&quot;, Ream"/>
    <n v="45.68"/>
    <n v="2"/>
    <n v="0"/>
    <n v="21.012799999999999"/>
  </r>
  <r>
    <n v="6452"/>
    <x v="3215"/>
    <x v="1"/>
    <x v="12"/>
    <d v="2012-09-29T00:00:00"/>
    <s v="Standard Class"/>
    <x v="552"/>
    <s v="Erica Hackney"/>
    <x v="0"/>
    <s v="United States"/>
    <s v="Meriden"/>
    <x v="29"/>
    <n v="6450"/>
    <x v="3"/>
    <s v="OFF-AR-10004930"/>
    <x v="1"/>
    <x v="6"/>
    <s v="Turquoise Lead Holder with Pocket Clip"/>
    <n v="6.7"/>
    <n v="1"/>
    <n v="0"/>
    <n v="2.2109999999999994"/>
  </r>
  <r>
    <n v="6453"/>
    <x v="3216"/>
    <x v="1"/>
    <x v="546"/>
    <d v="2012-12-23T00:00:00"/>
    <s v="Second Class"/>
    <x v="701"/>
    <s v="Patrick Ryan"/>
    <x v="0"/>
    <s v="United States"/>
    <s v="Glenview"/>
    <x v="10"/>
    <n v="60025"/>
    <x v="2"/>
    <s v="TEC-PH-10001750"/>
    <x v="2"/>
    <x v="7"/>
    <s v="Samsung Rugby III"/>
    <n v="158.376"/>
    <n v="3"/>
    <n v="0.2"/>
    <n v="13.857900000000008"/>
  </r>
  <r>
    <n v="6454"/>
    <x v="3217"/>
    <x v="1"/>
    <x v="1049"/>
    <d v="2012-10-13T00:00:00"/>
    <s v="Standard Class"/>
    <x v="537"/>
    <s v="Brian Thompson"/>
    <x v="0"/>
    <s v="United States"/>
    <s v="Houston"/>
    <x v="5"/>
    <n v="77036"/>
    <x v="2"/>
    <s v="OFF-AR-10000657"/>
    <x v="1"/>
    <x v="6"/>
    <s v="Binney &amp; Smith inkTank Desk Highlighter, Chisel Tip, Yellow, 12/Box"/>
    <n v="3.44"/>
    <n v="2"/>
    <n v="0.2"/>
    <n v="0.55899999999999961"/>
  </r>
  <r>
    <n v="6455"/>
    <x v="3218"/>
    <x v="3"/>
    <x v="689"/>
    <d v="2014-08-04T00:00:00"/>
    <s v="First Class"/>
    <x v="685"/>
    <s v="Erin Creighton"/>
    <x v="0"/>
    <s v="United States"/>
    <s v="San Francisco"/>
    <x v="1"/>
    <n v="94110"/>
    <x v="1"/>
    <s v="OFF-ST-10003442"/>
    <x v="1"/>
    <x v="4"/>
    <s v="Eldon Portable Mobile Manager"/>
    <n v="56.56"/>
    <n v="2"/>
    <n v="0"/>
    <n v="15.2712"/>
  </r>
  <r>
    <n v="6456"/>
    <x v="3218"/>
    <x v="3"/>
    <x v="689"/>
    <d v="2014-08-04T00:00:00"/>
    <s v="First Class"/>
    <x v="685"/>
    <s v="Erin Creighton"/>
    <x v="0"/>
    <s v="United States"/>
    <s v="San Francisco"/>
    <x v="1"/>
    <n v="94110"/>
    <x v="1"/>
    <s v="FUR-FU-10003142"/>
    <x v="0"/>
    <x v="5"/>
    <s v="Master Big Foot Doorstop, Beige"/>
    <n v="36.96"/>
    <n v="7"/>
    <n v="0"/>
    <n v="11.457599999999998"/>
  </r>
  <r>
    <n v="6457"/>
    <x v="3219"/>
    <x v="2"/>
    <x v="79"/>
    <d v="2011-08-11T00:00:00"/>
    <s v="Standard Class"/>
    <x v="70"/>
    <s v="Stephanie Phelps"/>
    <x v="1"/>
    <s v="United States"/>
    <s v="New York City"/>
    <x v="15"/>
    <n v="10009"/>
    <x v="3"/>
    <s v="TEC-PH-10002468"/>
    <x v="2"/>
    <x v="7"/>
    <s v="Plantronics CS 50-USB - headset - Convertible, Monaural"/>
    <n v="135.99"/>
    <n v="1"/>
    <n v="0"/>
    <n v="36.717300000000009"/>
  </r>
  <r>
    <n v="6458"/>
    <x v="3219"/>
    <x v="2"/>
    <x v="79"/>
    <d v="2011-08-11T00:00:00"/>
    <s v="Standard Class"/>
    <x v="7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x v="321"/>
    <s v="Anthony Jacobs"/>
    <x v="1"/>
    <s v="United States"/>
    <s v="Baltimore"/>
    <x v="39"/>
    <n v="21215"/>
    <x v="3"/>
    <s v="OFF-AR-10001919"/>
    <x v="1"/>
    <x v="6"/>
    <s v="OIC #2 Pencils, Medium Soft"/>
    <n v="3.76"/>
    <n v="2"/>
    <n v="0"/>
    <n v="1.0903999999999998"/>
  </r>
  <r>
    <n v="6460"/>
    <x v="3220"/>
    <x v="3"/>
    <x v="304"/>
    <d v="2014-05-18T00:00:00"/>
    <s v="First Class"/>
    <x v="321"/>
    <s v="Anthony Jacobs"/>
    <x v="1"/>
    <s v="United States"/>
    <s v="Baltimore"/>
    <x v="39"/>
    <n v="21215"/>
    <x v="3"/>
    <s v="OFF-AR-10003045"/>
    <x v="1"/>
    <x v="6"/>
    <s v="Prang Colored Pencils"/>
    <n v="14.7"/>
    <n v="5"/>
    <n v="0"/>
    <n v="6.6150000000000002"/>
  </r>
  <r>
    <n v="6461"/>
    <x v="3220"/>
    <x v="3"/>
    <x v="304"/>
    <d v="2014-05-18T00:00:00"/>
    <s v="First Class"/>
    <x v="321"/>
    <s v="Anthony Jacobs"/>
    <x v="1"/>
    <s v="United States"/>
    <s v="Baltimore"/>
    <x v="39"/>
    <n v="21215"/>
    <x v="3"/>
    <s v="OFF-AR-10003338"/>
    <x v="1"/>
    <x v="6"/>
    <s v="Eberhard Faber 3 1/2&quot; Golf Pencils"/>
    <n v="37.200000000000003"/>
    <n v="5"/>
    <n v="0"/>
    <n v="9.3000000000000007"/>
  </r>
  <r>
    <n v="6462"/>
    <x v="3220"/>
    <x v="3"/>
    <x v="304"/>
    <d v="2014-05-18T00:00:00"/>
    <s v="First Class"/>
    <x v="321"/>
    <s v="Anthony Jacobs"/>
    <x v="1"/>
    <s v="United States"/>
    <s v="Baltimore"/>
    <x v="39"/>
    <n v="21215"/>
    <x v="3"/>
    <s v="TEC-AC-10003280"/>
    <x v="2"/>
    <x v="11"/>
    <s v="Belkin F8E887 USB Wired Ergonomic Keyboard"/>
    <n v="89.97"/>
    <n v="3"/>
    <n v="0"/>
    <n v="18.893699999999995"/>
  </r>
  <r>
    <n v="6463"/>
    <x v="3220"/>
    <x v="3"/>
    <x v="304"/>
    <d v="2014-05-18T00:00:00"/>
    <s v="First Class"/>
    <x v="321"/>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x v="321"/>
    <s v="Anthony Jacobs"/>
    <x v="1"/>
    <s v="United States"/>
    <s v="Baltimore"/>
    <x v="39"/>
    <n v="21215"/>
    <x v="3"/>
    <s v="OFF-LA-10004544"/>
    <x v="1"/>
    <x v="2"/>
    <s v="Avery 505"/>
    <n v="74"/>
    <n v="5"/>
    <n v="0"/>
    <n v="37"/>
  </r>
  <r>
    <n v="6465"/>
    <x v="3221"/>
    <x v="0"/>
    <x v="897"/>
    <d v="2013-09-29T00:00:00"/>
    <s v="Standard Class"/>
    <x v="357"/>
    <s v="Ann Steele"/>
    <x v="2"/>
    <s v="United States"/>
    <s v="Louisville"/>
    <x v="0"/>
    <n v="40214"/>
    <x v="0"/>
    <s v="FUR-FU-10004586"/>
    <x v="0"/>
    <x v="5"/>
    <s v="G.E. Longer-Life Indoor Recessed Floodlight Bulbs"/>
    <n v="13.28"/>
    <n v="2"/>
    <n v="0"/>
    <n v="6.3743999999999996"/>
  </r>
  <r>
    <n v="6466"/>
    <x v="3222"/>
    <x v="1"/>
    <x v="50"/>
    <d v="2012-11-17T00:00:00"/>
    <s v="Standard Class"/>
    <x v="211"/>
    <s v="Allen Armold"/>
    <x v="0"/>
    <s v="United States"/>
    <s v="Lebanon"/>
    <x v="18"/>
    <n v="37087"/>
    <x v="0"/>
    <s v="OFF-ST-10003572"/>
    <x v="1"/>
    <x v="4"/>
    <s v="Portfile Personal File Boxes"/>
    <n v="84.960000000000008"/>
    <n v="6"/>
    <n v="0.2"/>
    <n v="6.3719999999999999"/>
  </r>
  <r>
    <n v="6467"/>
    <x v="3223"/>
    <x v="3"/>
    <x v="1053"/>
    <d v="2014-05-26T00:00:00"/>
    <s v="Second Class"/>
    <x v="13"/>
    <s v="Eric Hoffmann"/>
    <x v="0"/>
    <s v="United States"/>
    <s v="Los Angeles"/>
    <x v="1"/>
    <n v="90008"/>
    <x v="1"/>
    <s v="TEC-AC-10002331"/>
    <x v="2"/>
    <x v="11"/>
    <s v="Maxell 74 Minute CDR, 10/Pack"/>
    <n v="68.459999999999994"/>
    <n v="7"/>
    <n v="0"/>
    <n v="25.330199999999998"/>
  </r>
  <r>
    <n v="6468"/>
    <x v="3224"/>
    <x v="0"/>
    <x v="499"/>
    <d v="2013-12-09T00:00:00"/>
    <s v="Standard Class"/>
    <x v="489"/>
    <s v="Deborah Brumfield"/>
    <x v="2"/>
    <s v="United States"/>
    <s v="Providence"/>
    <x v="34"/>
    <n v="2908"/>
    <x v="3"/>
    <s v="OFF-ST-10000142"/>
    <x v="1"/>
    <x v="4"/>
    <s v="Deluxe Rollaway Locking File with Drawer"/>
    <n v="2079.4"/>
    <n v="5"/>
    <n v="0"/>
    <n v="582.23199999999997"/>
  </r>
  <r>
    <n v="6469"/>
    <x v="3224"/>
    <x v="0"/>
    <x v="499"/>
    <d v="2013-12-09T00:00:00"/>
    <s v="Standard Class"/>
    <x v="489"/>
    <s v="Deborah Brumfield"/>
    <x v="2"/>
    <s v="United States"/>
    <s v="Providence"/>
    <x v="34"/>
    <n v="2908"/>
    <x v="3"/>
    <s v="TEC-PH-10000441"/>
    <x v="2"/>
    <x v="7"/>
    <s v="VTech DS6151"/>
    <n v="629.94999999999993"/>
    <n v="5"/>
    <n v="0"/>
    <n v="176.38600000000002"/>
  </r>
  <r>
    <n v="6470"/>
    <x v="3224"/>
    <x v="0"/>
    <x v="499"/>
    <d v="2013-12-09T00:00:00"/>
    <s v="Standard Class"/>
    <x v="489"/>
    <s v="Deborah Brumfield"/>
    <x v="2"/>
    <s v="United States"/>
    <s v="Providence"/>
    <x v="34"/>
    <n v="2908"/>
    <x v="3"/>
    <s v="FUR-FU-10004864"/>
    <x v="0"/>
    <x v="5"/>
    <s v="Eldon 500 Class Desk Accessories"/>
    <n v="72.42"/>
    <n v="6"/>
    <n v="0"/>
    <n v="23.898600000000002"/>
  </r>
  <r>
    <n v="6471"/>
    <x v="3225"/>
    <x v="1"/>
    <x v="1111"/>
    <d v="2012-09-02T00:00:00"/>
    <s v="Standard Class"/>
    <x v="385"/>
    <s v="Chad Cunningham"/>
    <x v="2"/>
    <s v="United States"/>
    <s v="Detroit"/>
    <x v="12"/>
    <n v="48234"/>
    <x v="2"/>
    <s v="TEC-PH-10001750"/>
    <x v="2"/>
    <x v="7"/>
    <s v="Samsung Rugby III"/>
    <n v="131.97999999999999"/>
    <n v="2"/>
    <n v="0"/>
    <n v="35.634600000000006"/>
  </r>
  <r>
    <n v="6472"/>
    <x v="3225"/>
    <x v="1"/>
    <x v="1111"/>
    <d v="2012-09-02T00:00:00"/>
    <s v="Standard Class"/>
    <x v="385"/>
    <s v="Chad Cunningham"/>
    <x v="2"/>
    <s v="United States"/>
    <s v="Detroit"/>
    <x v="12"/>
    <n v="48234"/>
    <x v="2"/>
    <s v="TEC-AC-10004510"/>
    <x v="2"/>
    <x v="11"/>
    <s v="Logitech Desktop MK120 Mouse and keyboard Combo"/>
    <n v="114.52"/>
    <n v="7"/>
    <n v="0"/>
    <n v="11.451999999999995"/>
  </r>
  <r>
    <n v="6473"/>
    <x v="3226"/>
    <x v="2"/>
    <x v="571"/>
    <d v="2011-06-10T00:00:00"/>
    <s v="Standard Class"/>
    <x v="725"/>
    <s v="Valerie Takahito"/>
    <x v="2"/>
    <s v="United States"/>
    <s v="Houston"/>
    <x v="5"/>
    <n v="77070"/>
    <x v="2"/>
    <s v="OFF-LA-10001074"/>
    <x v="1"/>
    <x v="2"/>
    <s v="Round Specialty Laser Printer Labels"/>
    <n v="100.24000000000001"/>
    <n v="10"/>
    <n v="0.2"/>
    <n v="33.830999999999989"/>
  </r>
  <r>
    <n v="6474"/>
    <x v="3227"/>
    <x v="0"/>
    <x v="196"/>
    <d v="2013-03-21T00:00:00"/>
    <s v="Second Class"/>
    <x v="72"/>
    <s v="Dave Brooks"/>
    <x v="0"/>
    <s v="United States"/>
    <s v="Columbia"/>
    <x v="18"/>
    <n v="38401"/>
    <x v="0"/>
    <s v="OFF-AP-10003590"/>
    <x v="1"/>
    <x v="9"/>
    <s v="Hoover WindTunnel Plus Canister Vacuum"/>
    <n v="871.80000000000007"/>
    <n v="3"/>
    <n v="0.2"/>
    <n v="87.180000000000092"/>
  </r>
  <r>
    <n v="6475"/>
    <x v="3228"/>
    <x v="2"/>
    <x v="1112"/>
    <d v="2011-01-16T00:00:00"/>
    <s v="First Class"/>
    <x v="29"/>
    <s v="Brendan Sweed"/>
    <x v="1"/>
    <s v="United States"/>
    <s v="Philadelphia"/>
    <x v="9"/>
    <n v="19140"/>
    <x v="3"/>
    <s v="FUR-BO-10003433"/>
    <x v="0"/>
    <x v="0"/>
    <s v="Sauder Cornerstone Collection Library"/>
    <n v="61.96"/>
    <n v="4"/>
    <n v="0.5"/>
    <n v="-53.285600000000009"/>
  </r>
  <r>
    <n v="6476"/>
    <x v="3229"/>
    <x v="3"/>
    <x v="95"/>
    <d v="2014-06-11T00:00:00"/>
    <s v="Standard Class"/>
    <x v="749"/>
    <s v="Nick Radford"/>
    <x v="0"/>
    <s v="United States"/>
    <s v="Pembroke Pines"/>
    <x v="2"/>
    <n v="33024"/>
    <x v="0"/>
    <s v="OFF-BI-10002432"/>
    <x v="1"/>
    <x v="8"/>
    <s v="Wilson Jones Standard D-Ring Binders"/>
    <n v="4.5540000000000003"/>
    <n v="3"/>
    <n v="0.7"/>
    <n v="-3.4913999999999987"/>
  </r>
  <r>
    <n v="6477"/>
    <x v="3229"/>
    <x v="3"/>
    <x v="95"/>
    <d v="2014-06-11T00:00:00"/>
    <s v="Standard Class"/>
    <x v="749"/>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x v="749"/>
    <s v="Nick Radford"/>
    <x v="0"/>
    <s v="United States"/>
    <s v="Pembroke Pines"/>
    <x v="2"/>
    <n v="33024"/>
    <x v="0"/>
    <s v="TEC-AC-10003832"/>
    <x v="2"/>
    <x v="11"/>
    <s v="Logitech P710e Mobile Speakerphone"/>
    <n v="205.99200000000002"/>
    <n v="1"/>
    <n v="0.2"/>
    <n v="-2.5749000000000279"/>
  </r>
  <r>
    <n v="6479"/>
    <x v="3229"/>
    <x v="3"/>
    <x v="95"/>
    <d v="2014-06-11T00:00:00"/>
    <s v="Standard Class"/>
    <x v="749"/>
    <s v="Nick Radford"/>
    <x v="0"/>
    <s v="United States"/>
    <s v="Pembroke Pines"/>
    <x v="2"/>
    <n v="33024"/>
    <x v="0"/>
    <s v="OFF-PA-10000809"/>
    <x v="1"/>
    <x v="10"/>
    <s v="Xerox 206"/>
    <n v="15.552000000000003"/>
    <n v="3"/>
    <n v="0.2"/>
    <n v="5.4432"/>
  </r>
  <r>
    <n v="6480"/>
    <x v="3229"/>
    <x v="3"/>
    <x v="95"/>
    <d v="2014-06-11T00:00:00"/>
    <s v="Standard Class"/>
    <x v="749"/>
    <s v="Nick Radford"/>
    <x v="0"/>
    <s v="United States"/>
    <s v="Pembroke Pines"/>
    <x v="2"/>
    <n v="33024"/>
    <x v="0"/>
    <s v="TEC-PH-10000441"/>
    <x v="2"/>
    <x v="7"/>
    <s v="VTech DS6151"/>
    <n v="503.96000000000004"/>
    <n v="5"/>
    <n v="0.2"/>
    <n v="50.396000000000015"/>
  </r>
  <r>
    <n v="6481"/>
    <x v="3229"/>
    <x v="3"/>
    <x v="95"/>
    <d v="2014-06-11T00:00:00"/>
    <s v="Standard Class"/>
    <x v="749"/>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x v="749"/>
    <s v="Nick Radford"/>
    <x v="0"/>
    <s v="United States"/>
    <s v="Pembroke Pines"/>
    <x v="2"/>
    <n v="33024"/>
    <x v="0"/>
    <s v="FUR-BO-10002824"/>
    <x v="0"/>
    <x v="0"/>
    <s v="Bush Mission Pointe Library"/>
    <n v="241.56799999999998"/>
    <n v="2"/>
    <n v="0.2"/>
    <n v="0"/>
  </r>
  <r>
    <n v="6483"/>
    <x v="3229"/>
    <x v="3"/>
    <x v="95"/>
    <d v="2014-06-11T00:00:00"/>
    <s v="Standard Class"/>
    <x v="749"/>
    <s v="Nick Radford"/>
    <x v="0"/>
    <s v="United States"/>
    <s v="Pembroke Pines"/>
    <x v="2"/>
    <n v="33024"/>
    <x v="0"/>
    <s v="TEC-AC-10002942"/>
    <x v="2"/>
    <x v="11"/>
    <s v="WD My Passport Ultra 1TB Portable External Hard Drive"/>
    <n v="110.4"/>
    <n v="2"/>
    <n v="0.2"/>
    <n v="-4.1400000000000077"/>
  </r>
  <r>
    <n v="6484"/>
    <x v="3230"/>
    <x v="3"/>
    <x v="95"/>
    <d v="2014-06-10T00:00:00"/>
    <s v="Standard Class"/>
    <x v="471"/>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x v="471"/>
    <s v="Katherine Nockton"/>
    <x v="1"/>
    <s v="United States"/>
    <s v="New York City"/>
    <x v="15"/>
    <n v="10011"/>
    <x v="3"/>
    <s v="TEC-MA-10003173"/>
    <x v="2"/>
    <x v="15"/>
    <s v="Hewlett-Packard 300S Scientific Calculator"/>
    <n v="78.66"/>
    <n v="6"/>
    <n v="0"/>
    <n v="36.183599999999991"/>
  </r>
  <r>
    <n v="6486"/>
    <x v="3230"/>
    <x v="3"/>
    <x v="95"/>
    <d v="2014-06-10T00:00:00"/>
    <s v="Standard Class"/>
    <x v="471"/>
    <s v="Katherine Nockton"/>
    <x v="1"/>
    <s v="United States"/>
    <s v="New York City"/>
    <x v="15"/>
    <n v="10011"/>
    <x v="3"/>
    <s v="OFF-PA-10004156"/>
    <x v="1"/>
    <x v="10"/>
    <s v="Xerox 188"/>
    <n v="45.36"/>
    <n v="4"/>
    <n v="0"/>
    <n v="22.226399999999998"/>
  </r>
  <r>
    <n v="6487"/>
    <x v="3231"/>
    <x v="1"/>
    <x v="1113"/>
    <d v="2012-03-26T00:00:00"/>
    <s v="Standard Class"/>
    <x v="493"/>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x v="493"/>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x v="493"/>
    <s v="Julia West"/>
    <x v="0"/>
    <s v="United States"/>
    <s v="Jacksonville"/>
    <x v="3"/>
    <n v="28540"/>
    <x v="0"/>
    <s v="OFF-PA-10002254"/>
    <x v="1"/>
    <x v="10"/>
    <s v="Xerox 1883"/>
    <n v="295.45600000000002"/>
    <n v="14"/>
    <n v="0.2"/>
    <n v="96.023199999999974"/>
  </r>
  <r>
    <n v="6490"/>
    <x v="3232"/>
    <x v="3"/>
    <x v="20"/>
    <d v="2014-09-25T00:00:00"/>
    <s v="Standard Class"/>
    <x v="341"/>
    <s v="Jessica Myrick"/>
    <x v="0"/>
    <s v="United States"/>
    <s v="New York City"/>
    <x v="15"/>
    <n v="10011"/>
    <x v="3"/>
    <s v="OFF-PA-10004782"/>
    <x v="1"/>
    <x v="10"/>
    <s v="Xerox 228"/>
    <n v="32.400000000000006"/>
    <n v="5"/>
    <n v="0"/>
    <n v="15.552000000000001"/>
  </r>
  <r>
    <n v="6491"/>
    <x v="3233"/>
    <x v="2"/>
    <x v="1114"/>
    <d v="2011-09-19T00:00:00"/>
    <s v="Standard Class"/>
    <x v="751"/>
    <s v="Monica Federle"/>
    <x v="1"/>
    <s v="United States"/>
    <s v="Philadelphia"/>
    <x v="9"/>
    <n v="19120"/>
    <x v="3"/>
    <s v="FUR-FU-10000222"/>
    <x v="0"/>
    <x v="5"/>
    <s v="Seth Thomas 16&quot; Steel Case Clock"/>
    <n v="103.93599999999999"/>
    <n v="4"/>
    <n v="0.2"/>
    <n v="16.889599999999998"/>
  </r>
  <r>
    <n v="6492"/>
    <x v="3234"/>
    <x v="0"/>
    <x v="73"/>
    <d v="2013-11-26T00:00:00"/>
    <s v="Standard Class"/>
    <x v="135"/>
    <s v="Frank Atkinson"/>
    <x v="1"/>
    <s v="United States"/>
    <s v="Orlando"/>
    <x v="2"/>
    <n v="32839"/>
    <x v="0"/>
    <s v="FUR-BO-10004695"/>
    <x v="0"/>
    <x v="0"/>
    <s v="O'Sullivan 2-Door Barrister Bookcase in Odessa Pine"/>
    <n v="289.56799999999998"/>
    <n v="2"/>
    <n v="0.2"/>
    <n v="10.858799999999974"/>
  </r>
  <r>
    <n v="6493"/>
    <x v="3234"/>
    <x v="0"/>
    <x v="73"/>
    <d v="2013-11-26T00:00:00"/>
    <s v="Standard Class"/>
    <x v="135"/>
    <s v="Frank Atkinson"/>
    <x v="1"/>
    <s v="United States"/>
    <s v="Orlando"/>
    <x v="2"/>
    <n v="32839"/>
    <x v="0"/>
    <s v="OFF-ST-10003327"/>
    <x v="1"/>
    <x v="4"/>
    <s v="Akro-Mils 12-Gallon Tote"/>
    <n v="39.72"/>
    <n v="5"/>
    <n v="0.2"/>
    <n v="4.4684999999999953"/>
  </r>
  <r>
    <n v="6494"/>
    <x v="3234"/>
    <x v="0"/>
    <x v="73"/>
    <d v="2013-11-26T00:00:00"/>
    <s v="Standard Class"/>
    <x v="135"/>
    <s v="Frank Atkinson"/>
    <x v="1"/>
    <s v="United States"/>
    <s v="Orlando"/>
    <x v="2"/>
    <n v="32839"/>
    <x v="0"/>
    <s v="TEC-PH-10003357"/>
    <x v="2"/>
    <x v="7"/>
    <s v="Grandstream GXP2100 Mainstream Business Phone"/>
    <n v="244.768"/>
    <n v="4"/>
    <n v="0.2"/>
    <n v="24.476800000000004"/>
  </r>
  <r>
    <n v="6495"/>
    <x v="3235"/>
    <x v="3"/>
    <x v="960"/>
    <d v="2014-11-02T00:00:00"/>
    <s v="Second Class"/>
    <x v="168"/>
    <s v="Keith Herrera"/>
    <x v="0"/>
    <s v="United States"/>
    <s v="Houston"/>
    <x v="5"/>
    <n v="77095"/>
    <x v="2"/>
    <s v="TEC-AC-10002167"/>
    <x v="2"/>
    <x v="11"/>
    <s v="Imation 8gb Micro Traveldrive Usb 2.0 Flash Drive"/>
    <n v="24"/>
    <n v="2"/>
    <n v="0.2"/>
    <n v="-2.6999999999999993"/>
  </r>
  <r>
    <n v="6496"/>
    <x v="3235"/>
    <x v="3"/>
    <x v="960"/>
    <d v="2014-11-02T00:00:00"/>
    <s v="Second Class"/>
    <x v="168"/>
    <s v="Keith Herrera"/>
    <x v="0"/>
    <s v="United States"/>
    <s v="Houston"/>
    <x v="5"/>
    <n v="77095"/>
    <x v="2"/>
    <s v="OFF-PA-10001937"/>
    <x v="1"/>
    <x v="10"/>
    <s v="Xerox 21"/>
    <n v="15.552000000000003"/>
    <n v="3"/>
    <n v="0.2"/>
    <n v="5.4432"/>
  </r>
  <r>
    <n v="6497"/>
    <x v="3235"/>
    <x v="3"/>
    <x v="960"/>
    <d v="2014-11-02T00:00:00"/>
    <s v="Second Class"/>
    <x v="168"/>
    <s v="Keith Herrera"/>
    <x v="0"/>
    <s v="United States"/>
    <s v="Houston"/>
    <x v="5"/>
    <n v="77095"/>
    <x v="2"/>
    <s v="TEC-AC-10004510"/>
    <x v="2"/>
    <x v="11"/>
    <s v="Logitech Desktop MK120 Mouse and keyboard Combo"/>
    <n v="26.176000000000002"/>
    <n v="2"/>
    <n v="0.2"/>
    <n v="-3.272000000000002"/>
  </r>
  <r>
    <n v="6498"/>
    <x v="3236"/>
    <x v="1"/>
    <x v="1115"/>
    <d v="2012-07-28T00:00:00"/>
    <s v="Standard Class"/>
    <x v="776"/>
    <s v="Shirley Schmidt"/>
    <x v="2"/>
    <s v="United States"/>
    <s v="Louisville"/>
    <x v="0"/>
    <n v="40214"/>
    <x v="0"/>
    <s v="FUR-FU-10001487"/>
    <x v="0"/>
    <x v="5"/>
    <s v="Eldon Expressions Wood and Plastic Desk Accessories, Cherry Wood"/>
    <n v="20.94"/>
    <n v="3"/>
    <n v="0"/>
    <n v="6.0725999999999987"/>
  </r>
  <r>
    <n v="6499"/>
    <x v="3236"/>
    <x v="1"/>
    <x v="1115"/>
    <d v="2012-07-28T00:00:00"/>
    <s v="Standard Class"/>
    <x v="776"/>
    <s v="Shirley Schmidt"/>
    <x v="2"/>
    <s v="United States"/>
    <s v="Louisville"/>
    <x v="0"/>
    <n v="40214"/>
    <x v="0"/>
    <s v="OFF-BI-10000069"/>
    <x v="1"/>
    <x v="8"/>
    <s v="GBC Prepunched Paper, 19-Hole, for Binding Systems, 24-lb"/>
    <n v="135.09"/>
    <n v="9"/>
    <n v="0"/>
    <n v="62.14139999999999"/>
  </r>
  <r>
    <n v="6500"/>
    <x v="3236"/>
    <x v="1"/>
    <x v="1115"/>
    <d v="2012-07-28T00:00:00"/>
    <s v="Standard Class"/>
    <x v="776"/>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x v="776"/>
    <s v="Shirley Schmidt"/>
    <x v="2"/>
    <s v="United States"/>
    <s v="Louisville"/>
    <x v="0"/>
    <n v="40214"/>
    <x v="0"/>
    <s v="OFF-BI-10000069"/>
    <x v="1"/>
    <x v="8"/>
    <s v="GBC Prepunched Paper, 19-Hole, for Binding Systems, 24-lb"/>
    <n v="90.06"/>
    <n v="6"/>
    <n v="0"/>
    <n v="41.427599999999991"/>
  </r>
  <r>
    <n v="6502"/>
    <x v="3237"/>
    <x v="2"/>
    <x v="981"/>
    <d v="2011-11-06T00:00:00"/>
    <s v="Standard Class"/>
    <x v="702"/>
    <s v="Liz Carlisle"/>
    <x v="0"/>
    <s v="United States"/>
    <s v="Medina"/>
    <x v="24"/>
    <n v="44256"/>
    <x v="3"/>
    <s v="TEC-PH-10001299"/>
    <x v="2"/>
    <x v="7"/>
    <s v="Polycom CX300 Desktop Phone USB VoIP phone"/>
    <n v="539.96399999999994"/>
    <n v="6"/>
    <n v="0.4"/>
    <n v="-107.99280000000002"/>
  </r>
  <r>
    <n v="6503"/>
    <x v="3237"/>
    <x v="2"/>
    <x v="981"/>
    <d v="2011-11-06T00:00:00"/>
    <s v="Standard Class"/>
    <x v="702"/>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x v="702"/>
    <s v="Liz Carlisle"/>
    <x v="0"/>
    <s v="United States"/>
    <s v="Medina"/>
    <x v="24"/>
    <n v="44256"/>
    <x v="3"/>
    <s v="OFF-BI-10001098"/>
    <x v="1"/>
    <x v="8"/>
    <s v="Acco D-Ring Binder w/DublLock"/>
    <n v="19.242000000000001"/>
    <n v="3"/>
    <n v="0.7"/>
    <n v="-13.4694"/>
  </r>
  <r>
    <n v="6505"/>
    <x v="3238"/>
    <x v="3"/>
    <x v="701"/>
    <d v="2014-11-23T00:00:00"/>
    <s v="Second Class"/>
    <x v="100"/>
    <s v="Victoria Wilson"/>
    <x v="1"/>
    <s v="United States"/>
    <s v="New York City"/>
    <x v="15"/>
    <n v="10011"/>
    <x v="3"/>
    <s v="OFF-ST-10000142"/>
    <x v="1"/>
    <x v="4"/>
    <s v="Deluxe Rollaway Locking File with Drawer"/>
    <n v="1247.6399999999999"/>
    <n v="3"/>
    <n v="0"/>
    <n v="349.33919999999995"/>
  </r>
  <r>
    <n v="6506"/>
    <x v="3239"/>
    <x v="0"/>
    <x v="190"/>
    <d v="2013-07-01T00:00:00"/>
    <s v="Standard Class"/>
    <x v="777"/>
    <s v="Lela Donovan"/>
    <x v="1"/>
    <s v="United States"/>
    <s v="Chicago"/>
    <x v="10"/>
    <n v="60653"/>
    <x v="2"/>
    <s v="OFF-AR-10001547"/>
    <x v="1"/>
    <x v="6"/>
    <s v="Newell 311"/>
    <n v="5.3040000000000003"/>
    <n v="3"/>
    <n v="0.2"/>
    <n v="0.46409999999999996"/>
  </r>
  <r>
    <n v="6507"/>
    <x v="3240"/>
    <x v="0"/>
    <x v="790"/>
    <d v="2013-10-12T00:00:00"/>
    <s v="Second Class"/>
    <x v="259"/>
    <s v="Sibella Parks"/>
    <x v="1"/>
    <s v="United States"/>
    <s v="Philadelphia"/>
    <x v="9"/>
    <n v="19143"/>
    <x v="3"/>
    <s v="OFF-PA-10001593"/>
    <x v="1"/>
    <x v="10"/>
    <s v="Xerox 1947"/>
    <n v="19.136000000000003"/>
    <n v="4"/>
    <n v="0.2"/>
    <n v="5.9799999999999986"/>
  </r>
  <r>
    <n v="6508"/>
    <x v="3240"/>
    <x v="0"/>
    <x v="790"/>
    <d v="2013-10-12T00:00:00"/>
    <s v="Second Class"/>
    <x v="259"/>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x v="83"/>
    <s v="David Kendrick"/>
    <x v="1"/>
    <s v="United States"/>
    <s v="New York City"/>
    <x v="15"/>
    <n v="10009"/>
    <x v="3"/>
    <s v="OFF-PA-10001970"/>
    <x v="1"/>
    <x v="10"/>
    <s v="Xerox 1908"/>
    <n v="279.89999999999998"/>
    <n v="5"/>
    <n v="0"/>
    <n v="137.15100000000001"/>
  </r>
  <r>
    <n v="6510"/>
    <x v="3241"/>
    <x v="3"/>
    <x v="698"/>
    <d v="2014-12-27T00:00:00"/>
    <s v="Standard Class"/>
    <x v="83"/>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x v="83"/>
    <s v="David Kendrick"/>
    <x v="1"/>
    <s v="United States"/>
    <s v="New York City"/>
    <x v="15"/>
    <n v="10009"/>
    <x v="3"/>
    <s v="OFF-PA-10004156"/>
    <x v="1"/>
    <x v="10"/>
    <s v="Xerox 188"/>
    <n v="34.019999999999996"/>
    <n v="3"/>
    <n v="0"/>
    <n v="16.669799999999999"/>
  </r>
  <r>
    <n v="6512"/>
    <x v="3242"/>
    <x v="3"/>
    <x v="904"/>
    <d v="2014-03-11T00:00:00"/>
    <s v="Standard Class"/>
    <x v="763"/>
    <s v="Frank Carlisle"/>
    <x v="2"/>
    <s v="United States"/>
    <s v="San Francisco"/>
    <x v="1"/>
    <n v="94109"/>
    <x v="1"/>
    <s v="OFF-AR-10003158"/>
    <x v="1"/>
    <x v="6"/>
    <s v="Fluorescent Highlighters by Dixon"/>
    <n v="23.88"/>
    <n v="6"/>
    <n v="0"/>
    <n v="8.1191999999999993"/>
  </r>
  <r>
    <n v="6513"/>
    <x v="3242"/>
    <x v="3"/>
    <x v="904"/>
    <d v="2014-03-11T00:00:00"/>
    <s v="Standard Class"/>
    <x v="763"/>
    <s v="Frank Carlisle"/>
    <x v="2"/>
    <s v="United States"/>
    <s v="San Francisco"/>
    <x v="1"/>
    <n v="94109"/>
    <x v="1"/>
    <s v="OFF-LA-10004559"/>
    <x v="1"/>
    <x v="2"/>
    <s v="Avery 49"/>
    <n v="11.52"/>
    <n v="4"/>
    <n v="0"/>
    <n v="5.6448"/>
  </r>
  <r>
    <n v="6514"/>
    <x v="3242"/>
    <x v="3"/>
    <x v="904"/>
    <d v="2014-03-11T00:00:00"/>
    <s v="Standard Class"/>
    <x v="763"/>
    <s v="Frank Carlisle"/>
    <x v="2"/>
    <s v="United States"/>
    <s v="San Francisco"/>
    <x v="1"/>
    <n v="94109"/>
    <x v="1"/>
    <s v="OFF-PA-10001033"/>
    <x v="1"/>
    <x v="10"/>
    <s v="Xerox 1893"/>
    <n v="286.93"/>
    <n v="7"/>
    <n v="0"/>
    <n v="140.59569999999999"/>
  </r>
  <r>
    <n v="6515"/>
    <x v="3242"/>
    <x v="3"/>
    <x v="904"/>
    <d v="2014-03-11T00:00:00"/>
    <s v="Standard Class"/>
    <x v="763"/>
    <s v="Frank Carlisle"/>
    <x v="2"/>
    <s v="United States"/>
    <s v="San Francisco"/>
    <x v="1"/>
    <n v="94109"/>
    <x v="1"/>
    <s v="TEC-PH-10001336"/>
    <x v="2"/>
    <x v="7"/>
    <s v="Digium D40 VoIP phone"/>
    <n v="206.38400000000001"/>
    <n v="2"/>
    <n v="0.2"/>
    <n v="23.218199999999996"/>
  </r>
  <r>
    <n v="6516"/>
    <x v="3243"/>
    <x v="3"/>
    <x v="175"/>
    <d v="2014-09-20T00:00:00"/>
    <s v="Standard Class"/>
    <x v="502"/>
    <s v="Rick Duston"/>
    <x v="0"/>
    <s v="United States"/>
    <s v="San Francisco"/>
    <x v="1"/>
    <n v="94122"/>
    <x v="1"/>
    <s v="FUR-CH-10002961"/>
    <x v="0"/>
    <x v="1"/>
    <s v="Leather Task Chair, Black"/>
    <n v="218.35200000000003"/>
    <n v="3"/>
    <n v="0.2"/>
    <n v="0"/>
  </r>
  <r>
    <n v="6517"/>
    <x v="3243"/>
    <x v="3"/>
    <x v="175"/>
    <d v="2014-09-20T00:00:00"/>
    <s v="Standard Class"/>
    <x v="502"/>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x v="502"/>
    <s v="Rick Duston"/>
    <x v="0"/>
    <s v="United States"/>
    <s v="San Francisco"/>
    <x v="1"/>
    <n v="94122"/>
    <x v="1"/>
    <s v="OFF-AR-10001915"/>
    <x v="1"/>
    <x v="6"/>
    <s v="Peel-Off China Markers"/>
    <n v="99.3"/>
    <n v="10"/>
    <n v="0"/>
    <n v="41.706000000000003"/>
  </r>
  <r>
    <n v="6519"/>
    <x v="3243"/>
    <x v="3"/>
    <x v="175"/>
    <d v="2014-09-20T00:00:00"/>
    <s v="Standard Class"/>
    <x v="502"/>
    <s v="Rick Duston"/>
    <x v="0"/>
    <s v="United States"/>
    <s v="San Francisco"/>
    <x v="1"/>
    <n v="94122"/>
    <x v="1"/>
    <s v="OFF-AP-10001205"/>
    <x v="1"/>
    <x v="9"/>
    <s v="Belkin 5 Outlet SurgeMaster Power Centers"/>
    <n v="108.96"/>
    <n v="2"/>
    <n v="0"/>
    <n v="30.508800000000008"/>
  </r>
  <r>
    <n v="6520"/>
    <x v="3243"/>
    <x v="3"/>
    <x v="175"/>
    <d v="2014-09-20T00:00:00"/>
    <s v="Standard Class"/>
    <x v="502"/>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x v="481"/>
    <s v="Andy Reiter"/>
    <x v="0"/>
    <s v="United States"/>
    <s v="Jackson"/>
    <x v="12"/>
    <n v="49201"/>
    <x v="2"/>
    <s v="OFF-BI-10004995"/>
    <x v="1"/>
    <x v="8"/>
    <s v="GBC DocuBind P400 Electric Binding System"/>
    <n v="5443.96"/>
    <n v="4"/>
    <n v="0"/>
    <n v="2504.2215999999999"/>
  </r>
  <r>
    <n v="6522"/>
    <x v="3244"/>
    <x v="3"/>
    <x v="1034"/>
    <d v="2014-01-19T00:00:00"/>
    <s v="Second Class"/>
    <x v="481"/>
    <s v="Andy Reiter"/>
    <x v="0"/>
    <s v="United States"/>
    <s v="Jackson"/>
    <x v="12"/>
    <n v="49201"/>
    <x v="2"/>
    <s v="FUR-CH-10004626"/>
    <x v="0"/>
    <x v="1"/>
    <s v="Office Star Flex Back Scooter Chair with Aluminum Finish Frame"/>
    <n v="302.67"/>
    <n v="3"/>
    <n v="0"/>
    <n v="72.640799999999999"/>
  </r>
  <r>
    <n v="6523"/>
    <x v="3244"/>
    <x v="3"/>
    <x v="1034"/>
    <d v="2014-01-19T00:00:00"/>
    <s v="Second Class"/>
    <x v="481"/>
    <s v="Andy Reiter"/>
    <x v="0"/>
    <s v="United States"/>
    <s v="Jackson"/>
    <x v="12"/>
    <n v="49201"/>
    <x v="2"/>
    <s v="OFF-PA-10001260"/>
    <x v="1"/>
    <x v="10"/>
    <s v="TOPS Money Receipt Book, Consecutively Numbered in Red,"/>
    <n v="56.07"/>
    <n v="7"/>
    <n v="0"/>
    <n v="25.231499999999997"/>
  </r>
  <r>
    <n v="6524"/>
    <x v="3245"/>
    <x v="0"/>
    <x v="274"/>
    <d v="2013-07-14T00:00:00"/>
    <s v="Standard Class"/>
    <x v="385"/>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x v="385"/>
    <s v="Chad Cunningham"/>
    <x v="2"/>
    <s v="United States"/>
    <s v="Philadelphia"/>
    <x v="9"/>
    <n v="19120"/>
    <x v="3"/>
    <s v="TEC-PH-10002310"/>
    <x v="2"/>
    <x v="7"/>
    <s v="Panasonic KX T7731-B Digital phone"/>
    <n v="59.993999999999993"/>
    <n v="1"/>
    <n v="0.4"/>
    <n v="-12.998700000000007"/>
  </r>
  <r>
    <n v="6526"/>
    <x v="3245"/>
    <x v="0"/>
    <x v="274"/>
    <d v="2013-07-14T00:00:00"/>
    <s v="Standard Class"/>
    <x v="385"/>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x v="385"/>
    <s v="Chad Cunningham"/>
    <x v="2"/>
    <s v="United States"/>
    <s v="Philadelphia"/>
    <x v="9"/>
    <n v="19120"/>
    <x v="3"/>
    <s v="OFF-BI-10001308"/>
    <x v="1"/>
    <x v="8"/>
    <s v="GBC Standard Plastic Binding Systems' Combs"/>
    <n v="9.4200000000000017"/>
    <n v="5"/>
    <n v="0.7"/>
    <n v="-7.8500000000000014"/>
  </r>
  <r>
    <n v="6528"/>
    <x v="3246"/>
    <x v="0"/>
    <x v="443"/>
    <d v="2013-12-29T00:00:00"/>
    <s v="Second Class"/>
    <x v="662"/>
    <s v="Carol Adams"/>
    <x v="1"/>
    <s v="United States"/>
    <s v="Warwick"/>
    <x v="34"/>
    <n v="2886"/>
    <x v="3"/>
    <s v="TEC-CO-10002095"/>
    <x v="2"/>
    <x v="16"/>
    <s v="Hewlett Packard 610 Color Digital Copier / Printer"/>
    <n v="1999.96"/>
    <n v="4"/>
    <n v="0"/>
    <n v="899.98199999999997"/>
  </r>
  <r>
    <n v="6529"/>
    <x v="3247"/>
    <x v="2"/>
    <x v="1091"/>
    <d v="2011-12-26T00:00:00"/>
    <s v="Standard Class"/>
    <x v="404"/>
    <s v="Bradley Talbott"/>
    <x v="2"/>
    <s v="United States"/>
    <s v="New York City"/>
    <x v="15"/>
    <n v="10024"/>
    <x v="3"/>
    <s v="OFF-ST-10004946"/>
    <x v="1"/>
    <x v="4"/>
    <s v="Desktop 3-Pocket Hot File"/>
    <n v="216.4"/>
    <n v="4"/>
    <n v="0"/>
    <n v="56.26400000000001"/>
  </r>
  <r>
    <n v="6530"/>
    <x v="3248"/>
    <x v="2"/>
    <x v="1116"/>
    <d v="2011-02-28T00:00:00"/>
    <s v="Standard Class"/>
    <x v="675"/>
    <s v="Michael Grace"/>
    <x v="2"/>
    <s v="United States"/>
    <s v="El Paso"/>
    <x v="5"/>
    <n v="79907"/>
    <x v="2"/>
    <s v="OFF-LA-10004425"/>
    <x v="1"/>
    <x v="2"/>
    <s v="Staples"/>
    <n v="6.9360000000000008"/>
    <n v="3"/>
    <n v="0.2"/>
    <n v="2.3409000000000004"/>
  </r>
  <r>
    <n v="6531"/>
    <x v="3248"/>
    <x v="2"/>
    <x v="1116"/>
    <d v="2011-02-28T00:00:00"/>
    <s v="Standard Class"/>
    <x v="675"/>
    <s v="Michael Grace"/>
    <x v="2"/>
    <s v="United States"/>
    <s v="El Paso"/>
    <x v="5"/>
    <n v="79907"/>
    <x v="2"/>
    <s v="OFF-BI-10000320"/>
    <x v="1"/>
    <x v="8"/>
    <s v="GBC Plastic Binding Combs"/>
    <n v="4.427999999999999"/>
    <n v="3"/>
    <n v="0.8"/>
    <n v="-6.8633999999999986"/>
  </r>
  <r>
    <n v="6532"/>
    <x v="3249"/>
    <x v="3"/>
    <x v="769"/>
    <d v="2014-12-09T00:00:00"/>
    <s v="Standard Class"/>
    <x v="236"/>
    <s v="Theone Pippenger"/>
    <x v="0"/>
    <s v="United States"/>
    <s v="Rochester"/>
    <x v="11"/>
    <n v="55901"/>
    <x v="2"/>
    <s v="OFF-AR-10001315"/>
    <x v="1"/>
    <x v="6"/>
    <s v="Newell 310"/>
    <n v="8.8000000000000007"/>
    <n v="5"/>
    <n v="0"/>
    <n v="2.5519999999999996"/>
  </r>
  <r>
    <n v="6533"/>
    <x v="3249"/>
    <x v="3"/>
    <x v="769"/>
    <d v="2014-12-09T00:00:00"/>
    <s v="Standard Class"/>
    <x v="236"/>
    <s v="Theone Pippenger"/>
    <x v="0"/>
    <s v="United States"/>
    <s v="Rochester"/>
    <x v="11"/>
    <n v="55901"/>
    <x v="2"/>
    <s v="TEC-AC-10004595"/>
    <x v="2"/>
    <x v="11"/>
    <s v="First Data TMFD35 PIN Pad"/>
    <n v="142.80000000000001"/>
    <n v="1"/>
    <n v="0"/>
    <n v="29.988"/>
  </r>
  <r>
    <n v="6534"/>
    <x v="3249"/>
    <x v="3"/>
    <x v="769"/>
    <d v="2014-12-09T00:00:00"/>
    <s v="Standard Class"/>
    <x v="236"/>
    <s v="Theone Pippenger"/>
    <x v="0"/>
    <s v="United States"/>
    <s v="Rochester"/>
    <x v="11"/>
    <n v="55901"/>
    <x v="2"/>
    <s v="TEC-AC-10001539"/>
    <x v="2"/>
    <x v="11"/>
    <s v="Logitech G430 Surround Sound Gaming Headset with Dolby 7.1 Technology"/>
    <n v="399.95"/>
    <n v="5"/>
    <n v="0"/>
    <n v="143.982"/>
  </r>
  <r>
    <n v="6535"/>
    <x v="3250"/>
    <x v="2"/>
    <x v="664"/>
    <d v="2011-11-22T00:00:00"/>
    <s v="Standard Class"/>
    <x v="218"/>
    <s v="Greg Tran"/>
    <x v="0"/>
    <s v="United States"/>
    <s v="Buffalo"/>
    <x v="15"/>
    <n v="14215"/>
    <x v="3"/>
    <s v="OFF-BI-10001359"/>
    <x v="1"/>
    <x v="8"/>
    <s v="GBC DocuBind TL300 Electric Binding System"/>
    <n v="2152.7760000000003"/>
    <n v="3"/>
    <n v="0.2"/>
    <n v="726.56189999999981"/>
  </r>
  <r>
    <n v="6536"/>
    <x v="3250"/>
    <x v="2"/>
    <x v="664"/>
    <d v="2011-11-22T00:00:00"/>
    <s v="Standard Class"/>
    <x v="218"/>
    <s v="Greg Tran"/>
    <x v="0"/>
    <s v="United States"/>
    <s v="Buffalo"/>
    <x v="15"/>
    <n v="14215"/>
    <x v="3"/>
    <s v="FUR-BO-10002213"/>
    <x v="0"/>
    <x v="0"/>
    <s v="DMI Eclipse Executive Suite Bookcases"/>
    <n v="4007.8400000000006"/>
    <n v="10"/>
    <n v="0.2"/>
    <n v="-50.098000000000297"/>
  </r>
  <r>
    <n v="6537"/>
    <x v="3251"/>
    <x v="2"/>
    <x v="22"/>
    <d v="2011-10-23T00:00:00"/>
    <s v="First Class"/>
    <x v="92"/>
    <s v="Fred Hopkins"/>
    <x v="1"/>
    <s v="United States"/>
    <s v="Knoxville"/>
    <x v="18"/>
    <n v="37918"/>
    <x v="0"/>
    <s v="FUR-TA-10003008"/>
    <x v="0"/>
    <x v="3"/>
    <s v="Lesro Round Back Collection Coffee Table, End Table"/>
    <n v="328.59000000000003"/>
    <n v="3"/>
    <n v="0.4"/>
    <n v="-147.8655"/>
  </r>
  <r>
    <n v="6538"/>
    <x v="3251"/>
    <x v="2"/>
    <x v="22"/>
    <d v="2011-10-23T00:00:00"/>
    <s v="First Class"/>
    <x v="92"/>
    <s v="Fred Hopkins"/>
    <x v="1"/>
    <s v="United States"/>
    <s v="Knoxville"/>
    <x v="18"/>
    <n v="37918"/>
    <x v="0"/>
    <s v="OFF-ST-10000934"/>
    <x v="1"/>
    <x v="4"/>
    <s v="Contico 72&quot;H Heavy-Duty Storage System"/>
    <n v="98.352000000000004"/>
    <n v="3"/>
    <n v="0.2"/>
    <n v="-24.588000000000001"/>
  </r>
  <r>
    <n v="6539"/>
    <x v="3252"/>
    <x v="1"/>
    <x v="969"/>
    <d v="2012-10-30T00:00:00"/>
    <s v="Standard Class"/>
    <x v="96"/>
    <s v="Heather Kirkland"/>
    <x v="1"/>
    <s v="United States"/>
    <s v="Newark"/>
    <x v="13"/>
    <n v="19711"/>
    <x v="3"/>
    <s v="TEC-PH-10004042"/>
    <x v="2"/>
    <x v="7"/>
    <s v="ClearOne Communications CHAT 70 OC Speaker Phone"/>
    <n v="158.99"/>
    <n v="1"/>
    <n v="0"/>
    <n v="41.337400000000002"/>
  </r>
  <r>
    <n v="6540"/>
    <x v="3252"/>
    <x v="1"/>
    <x v="969"/>
    <d v="2012-10-30T00:00:00"/>
    <s v="Standard Class"/>
    <x v="96"/>
    <s v="Heather Kirkland"/>
    <x v="1"/>
    <s v="United States"/>
    <s v="Newark"/>
    <x v="13"/>
    <n v="19711"/>
    <x v="3"/>
    <s v="FUR-CH-10002439"/>
    <x v="0"/>
    <x v="1"/>
    <s v="Iceberg Nesting Folding Chair, 19w x 6d x 43h"/>
    <n v="291.10000000000002"/>
    <n v="5"/>
    <n v="0"/>
    <n v="75.686000000000007"/>
  </r>
  <r>
    <n v="6541"/>
    <x v="3253"/>
    <x v="3"/>
    <x v="673"/>
    <d v="2014-11-20T00:00:00"/>
    <s v="First Class"/>
    <x v="417"/>
    <s v="Chris Cortes"/>
    <x v="0"/>
    <s v="United States"/>
    <s v="Seattle"/>
    <x v="4"/>
    <n v="98103"/>
    <x v="1"/>
    <s v="OFF-PA-10001363"/>
    <x v="1"/>
    <x v="10"/>
    <s v="Xerox 1933"/>
    <n v="73.679999999999993"/>
    <n v="6"/>
    <n v="0"/>
    <n v="34.629599999999996"/>
  </r>
  <r>
    <n v="6542"/>
    <x v="3253"/>
    <x v="3"/>
    <x v="673"/>
    <d v="2014-11-20T00:00:00"/>
    <s v="First Class"/>
    <x v="417"/>
    <s v="Chris Cortes"/>
    <x v="0"/>
    <s v="United States"/>
    <s v="Seattle"/>
    <x v="4"/>
    <n v="98103"/>
    <x v="1"/>
    <s v="FUR-FU-10003394"/>
    <x v="0"/>
    <x v="5"/>
    <s v="Tenex &quot;The Solids&quot; Textured Chair Mats"/>
    <n v="139.91999999999999"/>
    <n v="2"/>
    <n v="0"/>
    <n v="23.786399999999986"/>
  </r>
  <r>
    <n v="6543"/>
    <x v="3253"/>
    <x v="3"/>
    <x v="673"/>
    <d v="2014-11-20T00:00:00"/>
    <s v="First Class"/>
    <x v="417"/>
    <s v="Chris Cortes"/>
    <x v="0"/>
    <s v="United States"/>
    <s v="Seattle"/>
    <x v="4"/>
    <n v="98103"/>
    <x v="1"/>
    <s v="TEC-PH-10003171"/>
    <x v="2"/>
    <x v="7"/>
    <s v="Plantronics Encore H101 Dual Earpieces Headset"/>
    <n v="107.88"/>
    <n v="3"/>
    <n v="0.2"/>
    <n v="10.787999999999997"/>
  </r>
  <r>
    <n v="6544"/>
    <x v="3253"/>
    <x v="3"/>
    <x v="673"/>
    <d v="2014-11-20T00:00:00"/>
    <s v="First Class"/>
    <x v="417"/>
    <s v="Chris Cortes"/>
    <x v="0"/>
    <s v="United States"/>
    <s v="Seattle"/>
    <x v="4"/>
    <n v="98103"/>
    <x v="1"/>
    <s v="OFF-ST-10003123"/>
    <x v="1"/>
    <x v="4"/>
    <s v="Fellowes Bases and Tops For Staxonsteel/High-Stak Systems"/>
    <n v="33.29"/>
    <n v="1"/>
    <n v="0"/>
    <n v="7.9895999999999994"/>
  </r>
  <r>
    <n v="6545"/>
    <x v="3254"/>
    <x v="3"/>
    <x v="304"/>
    <d v="2014-05-19T00:00:00"/>
    <s v="Standard Class"/>
    <x v="24"/>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x v="24"/>
    <s v="Darren Powers"/>
    <x v="0"/>
    <s v="United States"/>
    <s v="Cleveland"/>
    <x v="24"/>
    <n v="44105"/>
    <x v="3"/>
    <s v="OFF-LA-10000973"/>
    <x v="1"/>
    <x v="2"/>
    <s v="Avery 502"/>
    <n v="5.04"/>
    <n v="2"/>
    <n v="0.2"/>
    <n v="1.764"/>
  </r>
  <r>
    <n v="6547"/>
    <x v="3254"/>
    <x v="3"/>
    <x v="304"/>
    <d v="2014-05-19T00:00:00"/>
    <s v="Standard Class"/>
    <x v="24"/>
    <s v="Darren Powers"/>
    <x v="0"/>
    <s v="United States"/>
    <s v="Cleveland"/>
    <x v="24"/>
    <n v="44105"/>
    <x v="3"/>
    <s v="OFF-PA-10000483"/>
    <x v="1"/>
    <x v="10"/>
    <s v="Xerox 19"/>
    <n v="24.784000000000002"/>
    <n v="1"/>
    <n v="0.2"/>
    <n v="7.7449999999999983"/>
  </r>
  <r>
    <n v="6548"/>
    <x v="3255"/>
    <x v="2"/>
    <x v="72"/>
    <d v="2011-03-05T00:00:00"/>
    <s v="Standard Class"/>
    <x v="665"/>
    <s v="Vicky Freymann"/>
    <x v="2"/>
    <s v="United States"/>
    <s v="Elmhurst"/>
    <x v="10"/>
    <n v="60126"/>
    <x v="2"/>
    <s v="FUR-CH-10000863"/>
    <x v="0"/>
    <x v="1"/>
    <s v="Novimex Swivel Fabric Task Chair"/>
    <n v="634.11599999999999"/>
    <n v="6"/>
    <n v="0.3"/>
    <n v="-172.11720000000003"/>
  </r>
  <r>
    <n v="6549"/>
    <x v="3255"/>
    <x v="2"/>
    <x v="72"/>
    <d v="2011-03-05T00:00:00"/>
    <s v="Standard Class"/>
    <x v="66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x v="689"/>
    <s v="Gary Hansen"/>
    <x v="2"/>
    <s v="United States"/>
    <s v="Lakeville"/>
    <x v="11"/>
    <n v="55044"/>
    <x v="2"/>
    <s v="FUR-CH-10002304"/>
    <x v="0"/>
    <x v="1"/>
    <s v="Global Stack Chair without Arms, Black"/>
    <n v="155.88"/>
    <n v="6"/>
    <n v="0"/>
    <n v="38.970000000000006"/>
  </r>
  <r>
    <n v="6551"/>
    <x v="3257"/>
    <x v="1"/>
    <x v="549"/>
    <d v="2012-11-03T00:00:00"/>
    <s v="Second Class"/>
    <x v="423"/>
    <s v="Justin Hirsh"/>
    <x v="0"/>
    <s v="United States"/>
    <s v="New York City"/>
    <x v="15"/>
    <n v="10035"/>
    <x v="3"/>
    <s v="FUR-CH-10000422"/>
    <x v="0"/>
    <x v="1"/>
    <s v="Global Highback Leather Tilter in Burgundy"/>
    <n v="327.56399999999996"/>
    <n v="4"/>
    <n v="0.1"/>
    <n v="21.837600000000023"/>
  </r>
  <r>
    <n v="6552"/>
    <x v="3258"/>
    <x v="3"/>
    <x v="819"/>
    <d v="2014-12-22T00:00:00"/>
    <s v="Second Class"/>
    <x v="46"/>
    <s v="Rick Bensley"/>
    <x v="2"/>
    <s v="United States"/>
    <s v="Los Angeles"/>
    <x v="1"/>
    <n v="90036"/>
    <x v="1"/>
    <s v="OFF-PA-10002986"/>
    <x v="1"/>
    <x v="10"/>
    <s v="Xerox 1898"/>
    <n v="13.36"/>
    <n v="2"/>
    <n v="0"/>
    <n v="6.4127999999999998"/>
  </r>
  <r>
    <n v="6553"/>
    <x v="3258"/>
    <x v="3"/>
    <x v="819"/>
    <d v="2014-12-22T00:00:00"/>
    <s v="Second Class"/>
    <x v="46"/>
    <s v="Rick Bensley"/>
    <x v="2"/>
    <s v="United States"/>
    <s v="Los Angeles"/>
    <x v="1"/>
    <n v="90036"/>
    <x v="1"/>
    <s v="OFF-ST-10002289"/>
    <x v="1"/>
    <x v="4"/>
    <s v="Safco Wire Cube Shelving System, For Use as 4 or 5 14&quot; Cubes, Black"/>
    <n v="158.9"/>
    <n v="5"/>
    <n v="0"/>
    <n v="7.9449999999999932"/>
  </r>
  <r>
    <n v="6554"/>
    <x v="3259"/>
    <x v="2"/>
    <x v="22"/>
    <d v="2011-10-22T00:00:00"/>
    <s v="Second Class"/>
    <x v="60"/>
    <s v="Lindsay Shagiari"/>
    <x v="2"/>
    <s v="United States"/>
    <s v="Chicago"/>
    <x v="10"/>
    <n v="60653"/>
    <x v="2"/>
    <s v="TEC-AC-10001606"/>
    <x v="2"/>
    <x v="11"/>
    <s v="Logitech Wireless Performance Mouse MX for PC and Mac"/>
    <n v="319.96800000000002"/>
    <n v="4"/>
    <n v="0.2"/>
    <n v="71.992800000000003"/>
  </r>
  <r>
    <n v="6555"/>
    <x v="3259"/>
    <x v="2"/>
    <x v="22"/>
    <d v="2011-10-22T00:00:00"/>
    <s v="Second Class"/>
    <x v="60"/>
    <s v="Lindsay Shagiari"/>
    <x v="2"/>
    <s v="United States"/>
    <s v="Chicago"/>
    <x v="10"/>
    <n v="60653"/>
    <x v="2"/>
    <s v="OFF-ST-10003805"/>
    <x v="1"/>
    <x v="4"/>
    <s v="24 Capacity Maxi Data Binder Racks, Pearl"/>
    <n v="505.32000000000005"/>
    <n v="3"/>
    <n v="0.2"/>
    <n v="31.582499999999953"/>
  </r>
  <r>
    <n v="6556"/>
    <x v="3259"/>
    <x v="2"/>
    <x v="22"/>
    <d v="2011-10-22T00:00:00"/>
    <s v="Second Class"/>
    <x v="60"/>
    <s v="Lindsay Shagiari"/>
    <x v="2"/>
    <s v="United States"/>
    <s v="Chicago"/>
    <x v="10"/>
    <n v="60653"/>
    <x v="2"/>
    <s v="OFF-PA-10002109"/>
    <x v="1"/>
    <x v="10"/>
    <s v="Wirebound Voice Message Log Book"/>
    <n v="3.8079999999999998"/>
    <n v="1"/>
    <n v="0.2"/>
    <n v="1.2375999999999996"/>
  </r>
  <r>
    <n v="6557"/>
    <x v="3259"/>
    <x v="2"/>
    <x v="22"/>
    <d v="2011-10-22T00:00:00"/>
    <s v="Second Class"/>
    <x v="60"/>
    <s v="Lindsay Shagiari"/>
    <x v="2"/>
    <s v="United States"/>
    <s v="Chicago"/>
    <x v="10"/>
    <n v="60653"/>
    <x v="2"/>
    <s v="OFF-BI-10000632"/>
    <x v="1"/>
    <x v="8"/>
    <s v="Satellite Sectional Post Binders"/>
    <n v="8.6819999999999968"/>
    <n v="1"/>
    <n v="0.8"/>
    <n v="-14.759400000000003"/>
  </r>
  <r>
    <n v="6558"/>
    <x v="3259"/>
    <x v="2"/>
    <x v="22"/>
    <d v="2011-10-22T00:00:00"/>
    <s v="Second Class"/>
    <x v="60"/>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x v="494"/>
    <s v="Edward Becker"/>
    <x v="1"/>
    <s v="United States"/>
    <s v="Buffalo"/>
    <x v="15"/>
    <n v="14215"/>
    <x v="3"/>
    <s v="FUR-CH-10004997"/>
    <x v="0"/>
    <x v="1"/>
    <s v="Hon Every-Day Series Multi-Task Chairs"/>
    <n v="1522.6379999999999"/>
    <n v="9"/>
    <n v="0.1"/>
    <n v="169.18200000000004"/>
  </r>
  <r>
    <n v="6560"/>
    <x v="3261"/>
    <x v="0"/>
    <x v="658"/>
    <d v="2013-07-27T00:00:00"/>
    <s v="Standard Class"/>
    <x v="460"/>
    <s v="Damala Kotsonis"/>
    <x v="1"/>
    <s v="United States"/>
    <s v="Roseville"/>
    <x v="1"/>
    <n v="95661"/>
    <x v="1"/>
    <s v="OFF-EN-10003001"/>
    <x v="1"/>
    <x v="12"/>
    <s v="Ames Color-File Green Diamond Border X-ray Mailers"/>
    <n v="419.90000000000003"/>
    <n v="5"/>
    <n v="0"/>
    <n v="197.35299999999998"/>
  </r>
  <r>
    <n v="6561"/>
    <x v="3261"/>
    <x v="0"/>
    <x v="658"/>
    <d v="2013-07-27T00:00:00"/>
    <s v="Standard Class"/>
    <x v="460"/>
    <s v="Damala Kotsonis"/>
    <x v="1"/>
    <s v="United States"/>
    <s v="Roseville"/>
    <x v="1"/>
    <n v="95661"/>
    <x v="1"/>
    <s v="OFF-LA-10003766"/>
    <x v="1"/>
    <x v="2"/>
    <s v="Self-Adhesive Removable Labels"/>
    <n v="3.15"/>
    <n v="1"/>
    <n v="0"/>
    <n v="1.512"/>
  </r>
  <r>
    <n v="6562"/>
    <x v="3262"/>
    <x v="3"/>
    <x v="185"/>
    <d v="2014-04-03T00:00:00"/>
    <s v="First Class"/>
    <x v="609"/>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x v="564"/>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x v="564"/>
    <s v="Carol Triggs"/>
    <x v="0"/>
    <s v="United States"/>
    <s v="Lawrence"/>
    <x v="31"/>
    <n v="1841"/>
    <x v="3"/>
    <s v="FUR-TA-10003469"/>
    <x v="0"/>
    <x v="3"/>
    <s v="Balt Split Level Computer Training Table"/>
    <n v="194.25"/>
    <n v="2"/>
    <n v="0.3"/>
    <n v="-38.849999999999994"/>
  </r>
  <r>
    <n v="6565"/>
    <x v="3263"/>
    <x v="2"/>
    <x v="1118"/>
    <d v="2011-05-12T00:00:00"/>
    <s v="Standard Class"/>
    <x v="564"/>
    <s v="Carol Triggs"/>
    <x v="0"/>
    <s v="United States"/>
    <s v="Lawrence"/>
    <x v="31"/>
    <n v="1841"/>
    <x v="3"/>
    <s v="OFF-AR-10002578"/>
    <x v="1"/>
    <x v="6"/>
    <s v="Newell 335"/>
    <n v="8.64"/>
    <n v="3"/>
    <n v="0"/>
    <n v="2.5055999999999998"/>
  </r>
  <r>
    <n v="6566"/>
    <x v="3263"/>
    <x v="2"/>
    <x v="1118"/>
    <d v="2011-05-12T00:00:00"/>
    <s v="Standard Class"/>
    <x v="564"/>
    <s v="Carol Triggs"/>
    <x v="0"/>
    <s v="United States"/>
    <s v="Lawrence"/>
    <x v="31"/>
    <n v="1841"/>
    <x v="3"/>
    <s v="FUR-CH-10004675"/>
    <x v="0"/>
    <x v="1"/>
    <s v="Lifetime Advantage Folding Chairs, 4/Carton"/>
    <n v="872.32"/>
    <n v="4"/>
    <n v="0"/>
    <n v="244.24959999999999"/>
  </r>
  <r>
    <n v="6567"/>
    <x v="3264"/>
    <x v="3"/>
    <x v="1119"/>
    <d v="2014-02-09T00:00:00"/>
    <s v="Second Class"/>
    <x v="90"/>
    <s v="Cassandra Brandow"/>
    <x v="0"/>
    <s v="United States"/>
    <s v="Waco"/>
    <x v="5"/>
    <n v="76706"/>
    <x v="2"/>
    <s v="OFF-BI-10004632"/>
    <x v="1"/>
    <x v="8"/>
    <s v="Ibico Hi-Tech Manual Binding System"/>
    <n v="243.99199999999996"/>
    <n v="4"/>
    <n v="0.8"/>
    <n v="-426.9860000000001"/>
  </r>
  <r>
    <n v="6568"/>
    <x v="3264"/>
    <x v="3"/>
    <x v="1119"/>
    <d v="2014-02-09T00:00:00"/>
    <s v="Second Class"/>
    <x v="90"/>
    <s v="Cassandra Brandow"/>
    <x v="0"/>
    <s v="United States"/>
    <s v="Waco"/>
    <x v="5"/>
    <n v="76706"/>
    <x v="2"/>
    <s v="OFF-AR-10003087"/>
    <x v="1"/>
    <x v="6"/>
    <s v="Staples"/>
    <n v="7.120000000000001"/>
    <n v="5"/>
    <n v="0.2"/>
    <n v="0.71199999999999974"/>
  </r>
  <r>
    <n v="6569"/>
    <x v="3265"/>
    <x v="2"/>
    <x v="891"/>
    <d v="2011-04-22T00:00:00"/>
    <s v="Standard Class"/>
    <x v="27"/>
    <s v="Kunst Miller"/>
    <x v="0"/>
    <s v="United States"/>
    <s v="Houston"/>
    <x v="5"/>
    <n v="77095"/>
    <x v="2"/>
    <s v="OFF-AR-10001868"/>
    <x v="1"/>
    <x v="6"/>
    <s v="Prang Dustless Chalk Sticks"/>
    <n v="2.6880000000000002"/>
    <n v="2"/>
    <n v="0.2"/>
    <n v="1.008"/>
  </r>
  <r>
    <n v="6570"/>
    <x v="3265"/>
    <x v="2"/>
    <x v="891"/>
    <d v="2011-04-22T00:00:00"/>
    <s v="Standard Class"/>
    <x v="27"/>
    <s v="Kunst Miller"/>
    <x v="0"/>
    <s v="United States"/>
    <s v="Houston"/>
    <x v="5"/>
    <n v="77095"/>
    <x v="2"/>
    <s v="FUR-CH-10002602"/>
    <x v="0"/>
    <x v="1"/>
    <s v="DMI Arturo Collection Mission-style Design Wood Chair"/>
    <n v="317.05799999999999"/>
    <n v="3"/>
    <n v="0.3"/>
    <n v="-18.117599999999996"/>
  </r>
  <r>
    <n v="6571"/>
    <x v="3265"/>
    <x v="2"/>
    <x v="891"/>
    <d v="2011-04-22T00:00:00"/>
    <s v="Standard Class"/>
    <x v="27"/>
    <s v="Kunst Miller"/>
    <x v="0"/>
    <s v="United States"/>
    <s v="Houston"/>
    <x v="5"/>
    <n v="77095"/>
    <x v="2"/>
    <s v="OFF-EN-10000056"/>
    <x v="1"/>
    <x v="12"/>
    <s v="Cameo Buff Policy Envelopes"/>
    <n v="149.352"/>
    <n v="3"/>
    <n v="0.2"/>
    <n v="50.40629999999998"/>
  </r>
  <r>
    <n v="6572"/>
    <x v="3265"/>
    <x v="2"/>
    <x v="891"/>
    <d v="2011-04-22T00:00:00"/>
    <s v="Standard Class"/>
    <x v="27"/>
    <s v="Kunst Miller"/>
    <x v="0"/>
    <s v="United States"/>
    <s v="Houston"/>
    <x v="5"/>
    <n v="77095"/>
    <x v="2"/>
    <s v="TEC-AC-10000474"/>
    <x v="2"/>
    <x v="11"/>
    <s v="Kensington Expert Mouse Optical USB Trackball for PC or Mac"/>
    <n v="227.976"/>
    <n v="3"/>
    <n v="0.2"/>
    <n v="28.496999999999957"/>
  </r>
  <r>
    <n v="6573"/>
    <x v="3266"/>
    <x v="0"/>
    <x v="1120"/>
    <d v="2013-05-17T00:00:00"/>
    <s v="Standard Class"/>
    <x v="742"/>
    <s v="Roger Demir"/>
    <x v="0"/>
    <s v="United States"/>
    <s v="Seattle"/>
    <x v="4"/>
    <n v="98105"/>
    <x v="1"/>
    <s v="OFF-PA-10003971"/>
    <x v="1"/>
    <x v="10"/>
    <s v="Xerox 1965"/>
    <n v="11.96"/>
    <n v="2"/>
    <n v="0"/>
    <n v="5.8604000000000003"/>
  </r>
  <r>
    <n v="6574"/>
    <x v="3267"/>
    <x v="0"/>
    <x v="881"/>
    <d v="2013-12-01T00:00:00"/>
    <s v="Standard Class"/>
    <x v="771"/>
    <s v="Barry Pond"/>
    <x v="1"/>
    <s v="United States"/>
    <s v="Plainfield"/>
    <x v="30"/>
    <n v="7060"/>
    <x v="3"/>
    <s v="OFF-ST-10000689"/>
    <x v="1"/>
    <x v="4"/>
    <s v="Fellowes Strictly Business Drawer File, Letter/Legal Size"/>
    <n v="563.4"/>
    <n v="4"/>
    <n v="0"/>
    <n v="67.608000000000004"/>
  </r>
  <r>
    <n v="6575"/>
    <x v="3267"/>
    <x v="0"/>
    <x v="881"/>
    <d v="2013-12-01T00:00:00"/>
    <s v="Standard Class"/>
    <x v="771"/>
    <s v="Barry Pond"/>
    <x v="1"/>
    <s v="United States"/>
    <s v="Plainfield"/>
    <x v="30"/>
    <n v="7060"/>
    <x v="3"/>
    <s v="TEC-MA-10004255"/>
    <x v="2"/>
    <x v="15"/>
    <s v="Konica Minolta magicolor 1690MF Multifunction Printer"/>
    <n v="319.92"/>
    <n v="8"/>
    <n v="0"/>
    <n v="118.37040000000002"/>
  </r>
  <r>
    <n v="6576"/>
    <x v="3268"/>
    <x v="3"/>
    <x v="448"/>
    <d v="2014-03-09T00:00:00"/>
    <s v="Standard Class"/>
    <x v="719"/>
    <s v="Ed Jacobs"/>
    <x v="0"/>
    <s v="United States"/>
    <s v="Los Angeles"/>
    <x v="1"/>
    <n v="90008"/>
    <x v="1"/>
    <s v="TEC-AC-10000990"/>
    <x v="2"/>
    <x v="11"/>
    <s v="Imation Bio 2GB USB Flash Drive Imation Corp"/>
    <n v="1049.44"/>
    <n v="8"/>
    <n v="0"/>
    <n v="440.76480000000004"/>
  </r>
  <r>
    <n v="6577"/>
    <x v="3268"/>
    <x v="3"/>
    <x v="448"/>
    <d v="2014-03-09T00:00:00"/>
    <s v="Standard Class"/>
    <x v="719"/>
    <s v="Ed Jacobs"/>
    <x v="0"/>
    <s v="United States"/>
    <s v="Los Angeles"/>
    <x v="1"/>
    <n v="90008"/>
    <x v="1"/>
    <s v="FUR-CH-10003968"/>
    <x v="0"/>
    <x v="1"/>
    <s v="Novimex Turbo Task Chair"/>
    <n v="170.35200000000003"/>
    <n v="3"/>
    <n v="0.2"/>
    <n v="-17.035200000000003"/>
  </r>
  <r>
    <n v="6578"/>
    <x v="3269"/>
    <x v="1"/>
    <x v="401"/>
    <d v="2012-12-11T00:00:00"/>
    <s v="Second Class"/>
    <x v="197"/>
    <s v="Rose O'Brian"/>
    <x v="0"/>
    <s v="United States"/>
    <s v="Arlington"/>
    <x v="17"/>
    <n v="22204"/>
    <x v="0"/>
    <s v="TEC-PH-10001615"/>
    <x v="2"/>
    <x v="7"/>
    <s v="AT&amp;T CL82213"/>
    <n v="173.94"/>
    <n v="6"/>
    <n v="0"/>
    <n v="50.442599999999977"/>
  </r>
  <r>
    <n v="6579"/>
    <x v="3270"/>
    <x v="2"/>
    <x v="55"/>
    <d v="2011-08-30T00:00:00"/>
    <s v="Standard Class"/>
    <x v="596"/>
    <s v="Mitch Webber"/>
    <x v="0"/>
    <s v="United States"/>
    <s v="Seattle"/>
    <x v="4"/>
    <n v="98103"/>
    <x v="1"/>
    <s v="TEC-PH-10000895"/>
    <x v="2"/>
    <x v="7"/>
    <s v="Polycom VVX 310 VoIP phone"/>
    <n v="1007.9440000000002"/>
    <n v="7"/>
    <n v="0.2"/>
    <n v="75.595799999999997"/>
  </r>
  <r>
    <n v="6580"/>
    <x v="3271"/>
    <x v="0"/>
    <x v="332"/>
    <d v="2013-10-23T00:00:00"/>
    <s v="Same Day"/>
    <x v="652"/>
    <s v="MaryBeth Skach"/>
    <x v="0"/>
    <s v="United States"/>
    <s v="Seattle"/>
    <x v="4"/>
    <n v="98105"/>
    <x v="1"/>
    <s v="OFF-PA-10003001"/>
    <x v="1"/>
    <x v="10"/>
    <s v="Xerox 1986"/>
    <n v="6.68"/>
    <n v="1"/>
    <n v="0"/>
    <n v="3.2063999999999999"/>
  </r>
  <r>
    <n v="6581"/>
    <x v="3271"/>
    <x v="0"/>
    <x v="332"/>
    <d v="2013-10-23T00:00:00"/>
    <s v="Same Day"/>
    <x v="652"/>
    <s v="MaryBeth Skach"/>
    <x v="0"/>
    <s v="United States"/>
    <s v="Seattle"/>
    <x v="4"/>
    <n v="98105"/>
    <x v="1"/>
    <s v="OFF-AR-10002766"/>
    <x v="1"/>
    <x v="6"/>
    <s v="Prang Drawing Pencil Set"/>
    <n v="8.34"/>
    <n v="3"/>
    <n v="0"/>
    <n v="2.2517999999999998"/>
  </r>
  <r>
    <n v="6582"/>
    <x v="3271"/>
    <x v="0"/>
    <x v="332"/>
    <d v="2013-10-23T00:00:00"/>
    <s v="Same Day"/>
    <x v="652"/>
    <s v="MaryBeth Skach"/>
    <x v="0"/>
    <s v="United States"/>
    <s v="Seattle"/>
    <x v="4"/>
    <n v="98105"/>
    <x v="1"/>
    <s v="FUR-FU-10003095"/>
    <x v="0"/>
    <x v="5"/>
    <s v="Linden 12&quot; Wall Clock With Oak Frame"/>
    <n v="101.94"/>
    <n v="3"/>
    <n v="0"/>
    <n v="30.581999999999987"/>
  </r>
  <r>
    <n v="6583"/>
    <x v="3272"/>
    <x v="0"/>
    <x v="1121"/>
    <d v="2013-08-12T00:00:00"/>
    <s v="Standard Class"/>
    <x v="61"/>
    <s v="Dorothy Wardle"/>
    <x v="1"/>
    <s v="United States"/>
    <s v="Edmonds"/>
    <x v="4"/>
    <n v="98026"/>
    <x v="1"/>
    <s v="TEC-AC-10003610"/>
    <x v="2"/>
    <x v="11"/>
    <s v="Logitech Illuminated - Keyboard"/>
    <n v="179.97"/>
    <n v="3"/>
    <n v="0"/>
    <n v="86.385600000000011"/>
  </r>
  <r>
    <n v="6584"/>
    <x v="3273"/>
    <x v="3"/>
    <x v="246"/>
    <d v="2014-07-28T00:00:00"/>
    <s v="Standard Class"/>
    <x v="562"/>
    <s v="Anne McFarland"/>
    <x v="0"/>
    <s v="United States"/>
    <s v="Salem"/>
    <x v="17"/>
    <n v="24153"/>
    <x v="0"/>
    <s v="OFF-AR-10003727"/>
    <x v="1"/>
    <x v="6"/>
    <s v="Berol Giant Pencil Sharpener"/>
    <n v="101.94"/>
    <n v="6"/>
    <n v="0"/>
    <n v="29.562599999999986"/>
  </r>
  <r>
    <n v="6585"/>
    <x v="3273"/>
    <x v="3"/>
    <x v="246"/>
    <d v="2014-07-28T00:00:00"/>
    <s v="Standard Class"/>
    <x v="562"/>
    <s v="Anne McFarland"/>
    <x v="0"/>
    <s v="United States"/>
    <s v="Salem"/>
    <x v="17"/>
    <n v="24153"/>
    <x v="0"/>
    <s v="TEC-PH-10002660"/>
    <x v="2"/>
    <x v="7"/>
    <s v="Nortel Networks T7316 E Nt8 B27"/>
    <n v="271.95999999999998"/>
    <n v="4"/>
    <n v="0"/>
    <n v="67.990000000000009"/>
  </r>
  <r>
    <n v="6586"/>
    <x v="3273"/>
    <x v="3"/>
    <x v="246"/>
    <d v="2014-07-28T00:00:00"/>
    <s v="Standard Class"/>
    <x v="562"/>
    <s v="Anne McFarland"/>
    <x v="0"/>
    <s v="United States"/>
    <s v="Salem"/>
    <x v="17"/>
    <n v="24153"/>
    <x v="0"/>
    <s v="FUR-FU-10003274"/>
    <x v="0"/>
    <x v="5"/>
    <s v="Regeneration Desk Collection"/>
    <n v="8.8000000000000007"/>
    <n v="5"/>
    <n v="0"/>
    <n v="3.8720000000000003"/>
  </r>
  <r>
    <n v="6587"/>
    <x v="3273"/>
    <x v="3"/>
    <x v="246"/>
    <d v="2014-07-28T00:00:00"/>
    <s v="Standard Class"/>
    <x v="562"/>
    <s v="Anne McFarland"/>
    <x v="0"/>
    <s v="United States"/>
    <s v="Salem"/>
    <x v="17"/>
    <n v="24153"/>
    <x v="0"/>
    <s v="OFF-AR-10003829"/>
    <x v="1"/>
    <x v="6"/>
    <s v="Newell 35"/>
    <n v="19.68"/>
    <n v="6"/>
    <n v="0"/>
    <n v="5.7071999999999976"/>
  </r>
  <r>
    <n v="6588"/>
    <x v="3273"/>
    <x v="3"/>
    <x v="246"/>
    <d v="2014-07-28T00:00:00"/>
    <s v="Standard Class"/>
    <x v="562"/>
    <s v="Anne McFarland"/>
    <x v="0"/>
    <s v="United States"/>
    <s v="Salem"/>
    <x v="17"/>
    <n v="24153"/>
    <x v="0"/>
    <s v="FUR-BO-10003441"/>
    <x v="0"/>
    <x v="0"/>
    <s v="Bush Westfield Collection Bookcases, Fully Assembled"/>
    <n v="302.94"/>
    <n v="3"/>
    <n v="0"/>
    <n v="69.67619999999998"/>
  </r>
  <r>
    <n v="6589"/>
    <x v="3273"/>
    <x v="3"/>
    <x v="246"/>
    <d v="2014-07-28T00:00:00"/>
    <s v="Standard Class"/>
    <x v="562"/>
    <s v="Anne McFarland"/>
    <x v="0"/>
    <s v="United States"/>
    <s v="Salem"/>
    <x v="17"/>
    <n v="24153"/>
    <x v="0"/>
    <s v="OFF-BI-10003355"/>
    <x v="1"/>
    <x v="8"/>
    <s v="Cardinal Holdit Business Card Pockets"/>
    <n v="14.940000000000001"/>
    <n v="3"/>
    <n v="0"/>
    <n v="7.1712000000000007"/>
  </r>
  <r>
    <n v="6590"/>
    <x v="3273"/>
    <x v="3"/>
    <x v="246"/>
    <d v="2014-07-28T00:00:00"/>
    <s v="Standard Class"/>
    <x v="562"/>
    <s v="Anne McFarland"/>
    <x v="0"/>
    <s v="United States"/>
    <s v="Salem"/>
    <x v="17"/>
    <n v="24153"/>
    <x v="0"/>
    <s v="OFF-SU-10003505"/>
    <x v="1"/>
    <x v="14"/>
    <s v="Premier Electric Letter Opener"/>
    <n v="231.72"/>
    <n v="2"/>
    <n v="0"/>
    <n v="11.585999999999984"/>
  </r>
  <r>
    <n v="6591"/>
    <x v="3274"/>
    <x v="2"/>
    <x v="893"/>
    <d v="2011-03-26T00:00:00"/>
    <s v="First Class"/>
    <x v="696"/>
    <s v="Bruce Geld"/>
    <x v="0"/>
    <s v="United States"/>
    <s v="Delray Beach"/>
    <x v="2"/>
    <n v="33445"/>
    <x v="0"/>
    <s v="OFF-LA-10004484"/>
    <x v="1"/>
    <x v="2"/>
    <s v="Avery 476"/>
    <n v="9.9120000000000008"/>
    <n v="3"/>
    <n v="0.2"/>
    <n v="3.2213999999999996"/>
  </r>
  <r>
    <n v="6592"/>
    <x v="3275"/>
    <x v="1"/>
    <x v="28"/>
    <d v="2012-05-06T00:00:00"/>
    <s v="Standard Class"/>
    <x v="10"/>
    <s v="Ken Black"/>
    <x v="1"/>
    <s v="United States"/>
    <s v="San Francisco"/>
    <x v="1"/>
    <n v="94110"/>
    <x v="1"/>
    <s v="OFF-AR-10000658"/>
    <x v="1"/>
    <x v="6"/>
    <s v="Newell 324"/>
    <n v="34.650000000000006"/>
    <n v="3"/>
    <n v="0"/>
    <n v="9.702"/>
  </r>
  <r>
    <n v="6593"/>
    <x v="3275"/>
    <x v="1"/>
    <x v="28"/>
    <d v="2012-05-06T00:00:00"/>
    <s v="Standard Class"/>
    <x v="10"/>
    <s v="Ken Black"/>
    <x v="1"/>
    <s v="United States"/>
    <s v="San Francisco"/>
    <x v="1"/>
    <n v="94110"/>
    <x v="1"/>
    <s v="TEC-PH-10000347"/>
    <x v="2"/>
    <x v="7"/>
    <s v="Cush Cases Heavy Duty Rugged Cover Case for Samsung Galaxy S5 - Purple"/>
    <n v="19.8"/>
    <n v="5"/>
    <n v="0.2"/>
    <n v="1.7324999999999999"/>
  </r>
  <r>
    <n v="6594"/>
    <x v="3276"/>
    <x v="0"/>
    <x v="900"/>
    <d v="2013-06-17T00:00:00"/>
    <s v="Second Class"/>
    <x v="218"/>
    <s v="Greg Tran"/>
    <x v="0"/>
    <s v="United States"/>
    <s v="New York City"/>
    <x v="15"/>
    <n v="10024"/>
    <x v="3"/>
    <s v="OFF-BI-10001989"/>
    <x v="1"/>
    <x v="8"/>
    <s v="Premium Transparent Presentation Covers by GBC"/>
    <n v="33.568000000000005"/>
    <n v="2"/>
    <n v="0.2"/>
    <n v="11.748799999999997"/>
  </r>
  <r>
    <n v="6595"/>
    <x v="3277"/>
    <x v="1"/>
    <x v="124"/>
    <d v="2012-05-11T00:00:00"/>
    <s v="Standard Class"/>
    <x v="458"/>
    <s v="Stuart Van"/>
    <x v="1"/>
    <s v="United States"/>
    <s v="Indianapolis"/>
    <x v="14"/>
    <n v="46203"/>
    <x v="2"/>
    <s v="OFF-AR-10001897"/>
    <x v="1"/>
    <x v="6"/>
    <s v="Model L Table or Wall-Mount Pencil Sharpener"/>
    <n v="125.92999999999999"/>
    <n v="7"/>
    <n v="0"/>
    <n v="35.260400000000004"/>
  </r>
  <r>
    <n v="6596"/>
    <x v="3278"/>
    <x v="3"/>
    <x v="756"/>
    <d v="2014-04-27T00:00:00"/>
    <s v="First Class"/>
    <x v="55"/>
    <s v="Greg Guthrie"/>
    <x v="1"/>
    <s v="United States"/>
    <s v="Columbus"/>
    <x v="24"/>
    <n v="43229"/>
    <x v="3"/>
    <s v="OFF-BI-10000285"/>
    <x v="1"/>
    <x v="8"/>
    <s v="XtraLife ClearVue Slant-D Ring Binders by Cardinal"/>
    <n v="11.760000000000002"/>
    <n v="5"/>
    <n v="0.7"/>
    <n v="-7.8399999999999963"/>
  </r>
  <r>
    <n v="6597"/>
    <x v="3278"/>
    <x v="3"/>
    <x v="756"/>
    <d v="2014-04-27T00:00:00"/>
    <s v="First Class"/>
    <x v="55"/>
    <s v="Greg Guthrie"/>
    <x v="1"/>
    <s v="United States"/>
    <s v="Columbus"/>
    <x v="24"/>
    <n v="43229"/>
    <x v="3"/>
    <s v="OFF-PA-10001804"/>
    <x v="1"/>
    <x v="10"/>
    <s v="Xerox 195"/>
    <n v="5.3440000000000003"/>
    <n v="1"/>
    <n v="0.2"/>
    <n v="1.8703999999999998"/>
  </r>
  <r>
    <n v="6598"/>
    <x v="3279"/>
    <x v="2"/>
    <x v="571"/>
    <d v="2011-06-12T00:00:00"/>
    <s v="Standard Class"/>
    <x v="647"/>
    <s v="Stewart Visinsky"/>
    <x v="0"/>
    <s v="United States"/>
    <s v="Jacksonville"/>
    <x v="2"/>
    <n v="32216"/>
    <x v="0"/>
    <s v="OFF-BI-10002557"/>
    <x v="1"/>
    <x v="8"/>
    <s v="Presstex Flexible Ring Binders"/>
    <n v="1.3650000000000002"/>
    <n v="1"/>
    <n v="0.7"/>
    <n v="-0.9099999999999997"/>
  </r>
  <r>
    <n v="6599"/>
    <x v="3279"/>
    <x v="2"/>
    <x v="571"/>
    <d v="2011-06-12T00:00:00"/>
    <s v="Standard Class"/>
    <x v="647"/>
    <s v="Stewart Visinsky"/>
    <x v="0"/>
    <s v="United States"/>
    <s v="Jacksonville"/>
    <x v="2"/>
    <n v="32216"/>
    <x v="0"/>
    <s v="OFF-PA-10002319"/>
    <x v="1"/>
    <x v="10"/>
    <s v="Xerox 1944"/>
    <n v="62.015999999999998"/>
    <n v="2"/>
    <n v="0.2"/>
    <n v="22.480800000000002"/>
  </r>
  <r>
    <n v="6600"/>
    <x v="3280"/>
    <x v="2"/>
    <x v="266"/>
    <d v="2011-12-07T00:00:00"/>
    <s v="Standard Class"/>
    <x v="21"/>
    <s v="Odella Nelson"/>
    <x v="1"/>
    <s v="United States"/>
    <s v="Clinton"/>
    <x v="39"/>
    <n v="20735"/>
    <x v="3"/>
    <s v="FUR-FU-10003849"/>
    <x v="0"/>
    <x v="5"/>
    <s v="DAX Metal Frame, Desktop, Stepped-Edge"/>
    <n v="60.72"/>
    <n v="3"/>
    <n v="0"/>
    <n v="23.680799999999998"/>
  </r>
  <r>
    <n v="6601"/>
    <x v="3280"/>
    <x v="2"/>
    <x v="266"/>
    <d v="2011-12-07T00:00:00"/>
    <s v="Standard Class"/>
    <x v="21"/>
    <s v="Odella Nelson"/>
    <x v="1"/>
    <s v="United States"/>
    <s v="Clinton"/>
    <x v="39"/>
    <n v="20735"/>
    <x v="3"/>
    <s v="OFF-PA-10002923"/>
    <x v="1"/>
    <x v="10"/>
    <s v="Xerox 1942"/>
    <n v="146.82"/>
    <n v="3"/>
    <n v="0"/>
    <n v="73.41"/>
  </r>
  <r>
    <n v="6602"/>
    <x v="3280"/>
    <x v="2"/>
    <x v="266"/>
    <d v="2011-12-07T00:00:00"/>
    <s v="Standard Class"/>
    <x v="21"/>
    <s v="Odella Nelson"/>
    <x v="1"/>
    <s v="United States"/>
    <s v="Clinton"/>
    <x v="39"/>
    <n v="20735"/>
    <x v="3"/>
    <s v="FUR-CH-10004754"/>
    <x v="0"/>
    <x v="1"/>
    <s v="Global Stack Chair with Arms, Black"/>
    <n v="239.84"/>
    <n v="8"/>
    <n v="0"/>
    <n v="64.756799999999998"/>
  </r>
  <r>
    <n v="6603"/>
    <x v="3280"/>
    <x v="2"/>
    <x v="266"/>
    <d v="2011-12-07T00:00:00"/>
    <s v="Standard Class"/>
    <x v="21"/>
    <s v="Odella Nelson"/>
    <x v="1"/>
    <s v="United States"/>
    <s v="Clinton"/>
    <x v="39"/>
    <n v="20735"/>
    <x v="3"/>
    <s v="OFF-LA-10000634"/>
    <x v="1"/>
    <x v="2"/>
    <s v="Avery 509"/>
    <n v="15.66"/>
    <n v="6"/>
    <n v="0"/>
    <n v="7.2035999999999998"/>
  </r>
  <r>
    <n v="6604"/>
    <x v="3281"/>
    <x v="3"/>
    <x v="46"/>
    <d v="2014-06-21T00:00:00"/>
    <s v="First Class"/>
    <x v="362"/>
    <s v="Ryan Akin"/>
    <x v="0"/>
    <s v="United States"/>
    <s v="Commerce City"/>
    <x v="22"/>
    <n v="80022"/>
    <x v="1"/>
    <s v="OFF-ST-10001418"/>
    <x v="1"/>
    <x v="4"/>
    <s v="Carina Media Storage Towers in Natural &amp; Black"/>
    <n v="146.352"/>
    <n v="3"/>
    <n v="0.2"/>
    <n v="-32.929200000000002"/>
  </r>
  <r>
    <n v="6605"/>
    <x v="3282"/>
    <x v="0"/>
    <x v="439"/>
    <d v="2013-06-01T00:00:00"/>
    <s v="Standard Class"/>
    <x v="647"/>
    <s v="Stewart Visinsky"/>
    <x v="0"/>
    <s v="United States"/>
    <s v="Santa Ana"/>
    <x v="1"/>
    <n v="92704"/>
    <x v="1"/>
    <s v="OFF-FA-10003467"/>
    <x v="1"/>
    <x v="13"/>
    <s v="Alliance Big Bands Rubber Bands, 12/Pack"/>
    <n v="5.9399999999999995"/>
    <n v="3"/>
    <n v="0"/>
    <n v="0"/>
  </r>
  <r>
    <n v="6606"/>
    <x v="3282"/>
    <x v="0"/>
    <x v="439"/>
    <d v="2013-06-01T00:00:00"/>
    <s v="Standard Class"/>
    <x v="647"/>
    <s v="Stewart Visinsky"/>
    <x v="0"/>
    <s v="United States"/>
    <s v="Santa Ana"/>
    <x v="1"/>
    <n v="92704"/>
    <x v="1"/>
    <s v="OFF-PA-10001293"/>
    <x v="1"/>
    <x v="10"/>
    <s v="Xerox 1946"/>
    <n v="45.36"/>
    <n v="7"/>
    <n v="0"/>
    <n v="21.772800000000004"/>
  </r>
  <r>
    <n v="6607"/>
    <x v="3282"/>
    <x v="0"/>
    <x v="439"/>
    <d v="2013-06-01T00:00:00"/>
    <s v="Standard Class"/>
    <x v="647"/>
    <s v="Stewart Visinsky"/>
    <x v="0"/>
    <s v="United States"/>
    <s v="Santa Ana"/>
    <x v="1"/>
    <n v="92704"/>
    <x v="1"/>
    <s v="TEC-PH-10003885"/>
    <x v="2"/>
    <x v="7"/>
    <s v="Cisco SPA508G"/>
    <n v="211.16800000000001"/>
    <n v="4"/>
    <n v="0.2"/>
    <n v="23.756399999999985"/>
  </r>
  <r>
    <n v="6608"/>
    <x v="3282"/>
    <x v="0"/>
    <x v="439"/>
    <d v="2013-06-01T00:00:00"/>
    <s v="Standard Class"/>
    <x v="647"/>
    <s v="Stewart Visinsky"/>
    <x v="0"/>
    <s v="United States"/>
    <s v="Santa Ana"/>
    <x v="1"/>
    <n v="92704"/>
    <x v="1"/>
    <s v="FUR-CH-10004860"/>
    <x v="0"/>
    <x v="1"/>
    <s v="Global Low Back Tilter Chair"/>
    <n v="484.70400000000006"/>
    <n v="6"/>
    <n v="0.2"/>
    <n v="-84.823200000000071"/>
  </r>
  <r>
    <n v="6609"/>
    <x v="3282"/>
    <x v="0"/>
    <x v="439"/>
    <d v="2013-06-01T00:00:00"/>
    <s v="Standard Class"/>
    <x v="647"/>
    <s v="Stewart Visinsky"/>
    <x v="0"/>
    <s v="United States"/>
    <s v="Santa Ana"/>
    <x v="1"/>
    <n v="92704"/>
    <x v="1"/>
    <s v="TEC-MA-10002428"/>
    <x v="2"/>
    <x v="15"/>
    <s v="Fellowes Powershred HS-440 4-Sheet High Security Shredder"/>
    <n v="371.97600000000006"/>
    <n v="3"/>
    <n v="0.2"/>
    <n v="116.24249999999996"/>
  </r>
  <r>
    <n v="6610"/>
    <x v="3283"/>
    <x v="1"/>
    <x v="366"/>
    <d v="2012-03-10T00:00:00"/>
    <s v="Same Day"/>
    <x v="10"/>
    <s v="Ken Black"/>
    <x v="1"/>
    <s v="United States"/>
    <s v="Clinton"/>
    <x v="39"/>
    <n v="20735"/>
    <x v="3"/>
    <s v="OFF-ST-10002406"/>
    <x v="1"/>
    <x v="4"/>
    <s v="Pizazz Global Quick File"/>
    <n v="89.820000000000007"/>
    <n v="6"/>
    <n v="0"/>
    <n v="25.149600000000007"/>
  </r>
  <r>
    <n v="6611"/>
    <x v="3284"/>
    <x v="0"/>
    <x v="201"/>
    <d v="2013-10-23T00:00:00"/>
    <s v="First Class"/>
    <x v="122"/>
    <s v="Andrew Gjertsen"/>
    <x v="1"/>
    <s v="United States"/>
    <s v="Los Angeles"/>
    <x v="1"/>
    <n v="90049"/>
    <x v="1"/>
    <s v="OFF-BI-10004209"/>
    <x v="1"/>
    <x v="8"/>
    <s v="Fellowes Twister Kit, Gray/Clear, 3/pkg"/>
    <n v="19.295999999999999"/>
    <n v="3"/>
    <n v="0.2"/>
    <n v="6.0299999999999994"/>
  </r>
  <r>
    <n v="6612"/>
    <x v="3285"/>
    <x v="1"/>
    <x v="1122"/>
    <d v="2012-04-28T00:00:00"/>
    <s v="Standard Class"/>
    <x v="765"/>
    <s v="Juliana Krohn"/>
    <x v="0"/>
    <s v="United States"/>
    <s v="Louisville"/>
    <x v="0"/>
    <n v="40214"/>
    <x v="0"/>
    <s v="FUR-CH-10001891"/>
    <x v="0"/>
    <x v="1"/>
    <s v="Global Deluxe Office Fabric Chairs"/>
    <n v="191.96"/>
    <n v="2"/>
    <n v="0"/>
    <n v="51.829200000000014"/>
  </r>
  <r>
    <n v="6613"/>
    <x v="3285"/>
    <x v="1"/>
    <x v="1122"/>
    <d v="2012-04-28T00:00:00"/>
    <s v="Standard Class"/>
    <x v="765"/>
    <s v="Juliana Krohn"/>
    <x v="0"/>
    <s v="United States"/>
    <s v="Louisville"/>
    <x v="0"/>
    <n v="40214"/>
    <x v="0"/>
    <s v="OFF-BI-10002215"/>
    <x v="1"/>
    <x v="8"/>
    <s v="Wilson Jones Hanging View Binder, White, 1&quot;"/>
    <n v="21.299999999999997"/>
    <n v="3"/>
    <n v="0"/>
    <n v="9.7979999999999983"/>
  </r>
  <r>
    <n v="6614"/>
    <x v="3285"/>
    <x v="1"/>
    <x v="1122"/>
    <d v="2012-04-28T00:00:00"/>
    <s v="Standard Class"/>
    <x v="765"/>
    <s v="Juliana Krohn"/>
    <x v="0"/>
    <s v="United States"/>
    <s v="Louisville"/>
    <x v="0"/>
    <n v="40214"/>
    <x v="0"/>
    <s v="TEC-PH-10002103"/>
    <x v="2"/>
    <x v="7"/>
    <s v="Jabra SPEAK 410"/>
    <n v="469.95"/>
    <n v="5"/>
    <n v="0"/>
    <n v="131.58600000000001"/>
  </r>
  <r>
    <n v="6615"/>
    <x v="3285"/>
    <x v="1"/>
    <x v="1122"/>
    <d v="2012-04-28T00:00:00"/>
    <s v="Standard Class"/>
    <x v="765"/>
    <s v="Juliana Krohn"/>
    <x v="0"/>
    <s v="United States"/>
    <s v="Louisville"/>
    <x v="0"/>
    <n v="40214"/>
    <x v="0"/>
    <s v="FUR-FU-10003394"/>
    <x v="0"/>
    <x v="5"/>
    <s v="Tenex &quot;The Solids&quot; Textured Chair Mats"/>
    <n v="209.88"/>
    <n v="3"/>
    <n v="0"/>
    <n v="35.679599999999979"/>
  </r>
  <r>
    <n v="6616"/>
    <x v="3286"/>
    <x v="0"/>
    <x v="26"/>
    <d v="2013-06-20T00:00:00"/>
    <s v="First Class"/>
    <x v="16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x v="160"/>
    <s v="Mike Vittorini"/>
    <x v="0"/>
    <s v="United States"/>
    <s v="Los Angeles"/>
    <x v="1"/>
    <n v="90045"/>
    <x v="1"/>
    <s v="OFF-LA-10000081"/>
    <x v="1"/>
    <x v="2"/>
    <s v="Avery 496"/>
    <n v="22.5"/>
    <n v="6"/>
    <n v="0"/>
    <n v="10.799999999999999"/>
  </r>
  <r>
    <n v="6618"/>
    <x v="3286"/>
    <x v="0"/>
    <x v="26"/>
    <d v="2013-06-20T00:00:00"/>
    <s v="First Class"/>
    <x v="160"/>
    <s v="Mike Vittorini"/>
    <x v="0"/>
    <s v="United States"/>
    <s v="Los Angeles"/>
    <x v="1"/>
    <n v="90045"/>
    <x v="1"/>
    <s v="OFF-PA-10001497"/>
    <x v="1"/>
    <x v="10"/>
    <s v="Xerox 1914"/>
    <n v="219.84"/>
    <n v="4"/>
    <n v="0"/>
    <n v="107.7216"/>
  </r>
  <r>
    <n v="6619"/>
    <x v="3287"/>
    <x v="3"/>
    <x v="1123"/>
    <d v="2014-01-19T00:00:00"/>
    <s v="Second Class"/>
    <x v="434"/>
    <s v="Cathy Prescott"/>
    <x v="1"/>
    <s v="United States"/>
    <s v="Springfield"/>
    <x v="25"/>
    <n v="65807"/>
    <x v="2"/>
    <s v="OFF-PA-10004983"/>
    <x v="1"/>
    <x v="10"/>
    <s v="Xerox 23"/>
    <n v="32.400000000000006"/>
    <n v="5"/>
    <n v="0"/>
    <n v="15.552000000000001"/>
  </r>
  <r>
    <n v="6620"/>
    <x v="3287"/>
    <x v="3"/>
    <x v="1123"/>
    <d v="2014-01-19T00:00:00"/>
    <s v="Second Class"/>
    <x v="434"/>
    <s v="Cathy Prescott"/>
    <x v="1"/>
    <s v="United States"/>
    <s v="Springfield"/>
    <x v="25"/>
    <n v="65807"/>
    <x v="2"/>
    <s v="OFF-AR-10004010"/>
    <x v="1"/>
    <x v="6"/>
    <s v="Hunt Boston Vacuum Mount KS Pencil Sharpener"/>
    <n v="209.94"/>
    <n v="6"/>
    <n v="0"/>
    <n v="54.584400000000002"/>
  </r>
  <r>
    <n v="6621"/>
    <x v="3287"/>
    <x v="3"/>
    <x v="1123"/>
    <d v="2014-01-19T00:00:00"/>
    <s v="Second Class"/>
    <x v="434"/>
    <s v="Cathy Prescott"/>
    <x v="1"/>
    <s v="United States"/>
    <s v="Springfield"/>
    <x v="25"/>
    <n v="65807"/>
    <x v="2"/>
    <s v="OFF-SU-10002881"/>
    <x v="1"/>
    <x v="14"/>
    <s v="Martin Yale Chadless Opener Electric Letter Opener"/>
    <n v="4164.0499999999993"/>
    <n v="5"/>
    <n v="0"/>
    <n v="83.281000000000063"/>
  </r>
  <r>
    <n v="6622"/>
    <x v="3287"/>
    <x v="3"/>
    <x v="1123"/>
    <d v="2014-01-19T00:00:00"/>
    <s v="Second Class"/>
    <x v="434"/>
    <s v="Cathy Prescott"/>
    <x v="1"/>
    <s v="United States"/>
    <s v="Springfield"/>
    <x v="25"/>
    <n v="65807"/>
    <x v="2"/>
    <s v="FUR-BO-10001608"/>
    <x v="0"/>
    <x v="0"/>
    <s v="Hon Metal Bookcases, Black"/>
    <n v="212.94"/>
    <n v="3"/>
    <n v="0"/>
    <n v="53.235000000000014"/>
  </r>
  <r>
    <n v="6623"/>
    <x v="3288"/>
    <x v="2"/>
    <x v="1124"/>
    <d v="2011-09-09T00:00:00"/>
    <s v="First Class"/>
    <x v="778"/>
    <s v="Victoria Pisteka"/>
    <x v="1"/>
    <s v="United States"/>
    <s v="San Francisco"/>
    <x v="1"/>
    <n v="94109"/>
    <x v="1"/>
    <s v="FUR-FU-10001487"/>
    <x v="0"/>
    <x v="5"/>
    <s v="Eldon Expressions Wood and Plastic Desk Accessories, Cherry Wood"/>
    <n v="41.88"/>
    <n v="6"/>
    <n v="0"/>
    <n v="12.145199999999997"/>
  </r>
  <r>
    <n v="6624"/>
    <x v="3288"/>
    <x v="2"/>
    <x v="1124"/>
    <d v="2011-09-09T00:00:00"/>
    <s v="First Class"/>
    <x v="778"/>
    <s v="Victoria Pisteka"/>
    <x v="1"/>
    <s v="United States"/>
    <s v="San Francisco"/>
    <x v="1"/>
    <n v="94109"/>
    <x v="1"/>
    <s v="OFF-LA-10001934"/>
    <x v="1"/>
    <x v="2"/>
    <s v="Avery 516"/>
    <n v="58.48"/>
    <n v="8"/>
    <n v="0"/>
    <n v="27.485599999999998"/>
  </r>
  <r>
    <n v="6625"/>
    <x v="3289"/>
    <x v="1"/>
    <x v="1125"/>
    <d v="2012-01-23T00:00:00"/>
    <s v="Standard Class"/>
    <x v="400"/>
    <s v="Paul MacIntyre"/>
    <x v="0"/>
    <s v="United States"/>
    <s v="Texas City"/>
    <x v="5"/>
    <n v="77590"/>
    <x v="2"/>
    <s v="FUR-TA-10002855"/>
    <x v="0"/>
    <x v="3"/>
    <s v="Bevis Round Conference Table Top &amp; Single Column Base"/>
    <n v="102.438"/>
    <n v="1"/>
    <n v="0.3"/>
    <n v="-13.170600000000007"/>
  </r>
  <r>
    <n v="6626"/>
    <x v="3289"/>
    <x v="1"/>
    <x v="1125"/>
    <d v="2012-01-23T00:00:00"/>
    <s v="Standard Class"/>
    <x v="400"/>
    <s v="Paul MacIntyre"/>
    <x v="0"/>
    <s v="United States"/>
    <s v="Texas City"/>
    <x v="5"/>
    <n v="77590"/>
    <x v="2"/>
    <s v="FUR-CH-10004875"/>
    <x v="0"/>
    <x v="1"/>
    <s v="Harbour Creations 67200 Series Stacking Chairs"/>
    <n v="199.304"/>
    <n v="4"/>
    <n v="0.3"/>
    <n v="-8.5416000000000025"/>
  </r>
  <r>
    <n v="6627"/>
    <x v="3290"/>
    <x v="2"/>
    <x v="637"/>
    <d v="2011-12-21T00:00:00"/>
    <s v="Standard Class"/>
    <x v="483"/>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x v="552"/>
    <s v="Erica Hackney"/>
    <x v="0"/>
    <s v="United States"/>
    <s v="Bellevue"/>
    <x v="4"/>
    <n v="98006"/>
    <x v="1"/>
    <s v="OFF-PA-10003177"/>
    <x v="1"/>
    <x v="10"/>
    <s v="Xerox 1999"/>
    <n v="12.96"/>
    <n v="2"/>
    <n v="0"/>
    <n v="6.2208000000000006"/>
  </r>
  <r>
    <n v="6629"/>
    <x v="3292"/>
    <x v="1"/>
    <x v="444"/>
    <d v="2012-09-22T00:00:00"/>
    <s v="Second Class"/>
    <x v="543"/>
    <s v="Giulietta Weimer"/>
    <x v="0"/>
    <s v="United States"/>
    <s v="New York City"/>
    <x v="15"/>
    <n v="10024"/>
    <x v="3"/>
    <s v="TEC-PH-10000011"/>
    <x v="2"/>
    <x v="7"/>
    <s v="PureGear Roll-On Screen Protector"/>
    <n v="279.85999999999996"/>
    <n v="14"/>
    <n v="0"/>
    <n v="134.33279999999996"/>
  </r>
  <r>
    <n v="6630"/>
    <x v="3293"/>
    <x v="1"/>
    <x v="653"/>
    <d v="2012-10-06T00:00:00"/>
    <s v="Standard Class"/>
    <x v="472"/>
    <s v="Nora Pelletier"/>
    <x v="2"/>
    <s v="United States"/>
    <s v="Wilson"/>
    <x v="3"/>
    <n v="27893"/>
    <x v="0"/>
    <s v="OFF-BI-10001757"/>
    <x v="1"/>
    <x v="8"/>
    <s v="Pressboard Hanging Data Binders for Unburst Sheets"/>
    <n v="7.3800000000000008"/>
    <n v="5"/>
    <n v="0.7"/>
    <n v="-5.4120000000000008"/>
  </r>
  <r>
    <n v="6631"/>
    <x v="3294"/>
    <x v="0"/>
    <x v="591"/>
    <d v="2013-12-31T00:00:00"/>
    <s v="Standard Class"/>
    <x v="555"/>
    <s v="Joe Elijah"/>
    <x v="0"/>
    <s v="United States"/>
    <s v="Seattle"/>
    <x v="4"/>
    <n v="98115"/>
    <x v="1"/>
    <s v="FUR-CH-10000847"/>
    <x v="0"/>
    <x v="1"/>
    <s v="Global Executive Mid-Back Manager's Chair"/>
    <n v="698.35200000000009"/>
    <n v="3"/>
    <n v="0.2"/>
    <n v="52.376399999999961"/>
  </r>
  <r>
    <n v="6632"/>
    <x v="3294"/>
    <x v="0"/>
    <x v="591"/>
    <d v="2013-12-31T00:00:00"/>
    <s v="Standard Class"/>
    <x v="555"/>
    <s v="Joe Elijah"/>
    <x v="0"/>
    <s v="United States"/>
    <s v="Seattle"/>
    <x v="4"/>
    <n v="98115"/>
    <x v="1"/>
    <s v="FUR-TA-10001307"/>
    <x v="0"/>
    <x v="3"/>
    <s v="SAFCO PlanMaster Heigh-Adjustable Drafting Table Base, 43w x 30d x 30-37h, Black"/>
    <n v="1747.25"/>
    <n v="5"/>
    <n v="0"/>
    <n v="629.01"/>
  </r>
  <r>
    <n v="6633"/>
    <x v="3295"/>
    <x v="0"/>
    <x v="715"/>
    <d v="2013-05-09T00:00:00"/>
    <s v="Second Class"/>
    <x v="534"/>
    <s v="Brad Eason"/>
    <x v="2"/>
    <s v="United States"/>
    <s v="Springfield"/>
    <x v="25"/>
    <n v="65807"/>
    <x v="2"/>
    <s v="OFF-AP-10001205"/>
    <x v="1"/>
    <x v="9"/>
    <s v="Belkin 5 Outlet SurgeMaster Power Centers"/>
    <n v="54.48"/>
    <n v="1"/>
    <n v="0"/>
    <n v="15.254400000000004"/>
  </r>
  <r>
    <n v="6634"/>
    <x v="3296"/>
    <x v="0"/>
    <x v="1057"/>
    <d v="2013-10-25T00:00:00"/>
    <s v="Same Day"/>
    <x v="196"/>
    <s v="Sonia Sunley"/>
    <x v="0"/>
    <s v="United States"/>
    <s v="San Francisco"/>
    <x v="1"/>
    <n v="94109"/>
    <x v="1"/>
    <s v="TEC-AC-10001838"/>
    <x v="2"/>
    <x v="11"/>
    <s v="Razer Tiamat Over Ear 7.1 Surround Sound PC Gaming Headset"/>
    <n v="199.99"/>
    <n v="1"/>
    <n v="0"/>
    <n v="85.995700000000014"/>
  </r>
  <r>
    <n v="6635"/>
    <x v="3297"/>
    <x v="3"/>
    <x v="636"/>
    <d v="2014-05-07T00:00:00"/>
    <s v="Same Day"/>
    <x v="469"/>
    <s v="Mick Brown"/>
    <x v="0"/>
    <s v="United States"/>
    <s v="Charlotte"/>
    <x v="3"/>
    <n v="28205"/>
    <x v="0"/>
    <s v="OFF-BI-10003982"/>
    <x v="1"/>
    <x v="8"/>
    <s v="Wilson Jones Century Plastic Molded Ring Binders"/>
    <n v="68.541000000000011"/>
    <n v="11"/>
    <n v="0.7"/>
    <n v="-52.548099999999991"/>
  </r>
  <r>
    <n v="6636"/>
    <x v="3297"/>
    <x v="3"/>
    <x v="636"/>
    <d v="2014-05-07T00:00:00"/>
    <s v="Same Day"/>
    <x v="469"/>
    <s v="Mick Brown"/>
    <x v="0"/>
    <s v="United States"/>
    <s v="Charlotte"/>
    <x v="3"/>
    <n v="28205"/>
    <x v="0"/>
    <s v="TEC-PH-10004977"/>
    <x v="2"/>
    <x v="7"/>
    <s v="GE 30524EE4"/>
    <n v="627.16800000000012"/>
    <n v="4"/>
    <n v="0.2"/>
    <n v="70.55639999999994"/>
  </r>
  <r>
    <n v="6637"/>
    <x v="3297"/>
    <x v="3"/>
    <x v="636"/>
    <d v="2014-05-07T00:00:00"/>
    <s v="Same Day"/>
    <x v="469"/>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x v="261"/>
    <s v="Resi Pölking"/>
    <x v="0"/>
    <s v="United States"/>
    <s v="New York City"/>
    <x v="15"/>
    <n v="10011"/>
    <x v="3"/>
    <s v="OFF-AR-10001573"/>
    <x v="1"/>
    <x v="6"/>
    <s v="American Pencil"/>
    <n v="6.99"/>
    <n v="3"/>
    <n v="0"/>
    <n v="2.027099999999999"/>
  </r>
  <r>
    <n v="6639"/>
    <x v="3298"/>
    <x v="3"/>
    <x v="344"/>
    <d v="2014-12-01T00:00:00"/>
    <s v="Second Class"/>
    <x v="261"/>
    <s v="Resi Pölking"/>
    <x v="0"/>
    <s v="United States"/>
    <s v="New York City"/>
    <x v="15"/>
    <n v="10011"/>
    <x v="3"/>
    <s v="OFF-BI-10001196"/>
    <x v="1"/>
    <x v="8"/>
    <s v="Avery Flip-Chart Easel Binder, Black"/>
    <n v="107.42400000000001"/>
    <n v="6"/>
    <n v="0.2"/>
    <n v="36.255599999999994"/>
  </r>
  <r>
    <n v="6640"/>
    <x v="3299"/>
    <x v="2"/>
    <x v="656"/>
    <d v="2011-11-02T00:00:00"/>
    <s v="Second Class"/>
    <x v="321"/>
    <s v="Anthony Jacobs"/>
    <x v="1"/>
    <s v="United States"/>
    <s v="Lorain"/>
    <x v="24"/>
    <n v="44052"/>
    <x v="3"/>
    <s v="FUR-TA-10003954"/>
    <x v="0"/>
    <x v="3"/>
    <s v="Hon 94000 Series Round Tables"/>
    <n v="1421.664"/>
    <n v="8"/>
    <n v="0.4"/>
    <n v="-734.52639999999997"/>
  </r>
  <r>
    <n v="6641"/>
    <x v="3300"/>
    <x v="3"/>
    <x v="485"/>
    <d v="2014-08-10T00:00:00"/>
    <s v="Standard Class"/>
    <x v="22"/>
    <s v="Patrick O'Donnell"/>
    <x v="0"/>
    <s v="United States"/>
    <s v="Indianapolis"/>
    <x v="14"/>
    <n v="46203"/>
    <x v="2"/>
    <s v="OFF-BI-10001989"/>
    <x v="1"/>
    <x v="8"/>
    <s v="Premium Transparent Presentation Covers by GBC"/>
    <n v="125.88"/>
    <n v="6"/>
    <n v="0"/>
    <n v="60.422399999999996"/>
  </r>
  <r>
    <n v="6642"/>
    <x v="3300"/>
    <x v="3"/>
    <x v="485"/>
    <d v="2014-08-10T00:00:00"/>
    <s v="Standard Class"/>
    <x v="22"/>
    <s v="Patrick O'Donnell"/>
    <x v="0"/>
    <s v="United States"/>
    <s v="Indianapolis"/>
    <x v="14"/>
    <n v="46203"/>
    <x v="2"/>
    <s v="TEC-AC-10001714"/>
    <x v="2"/>
    <x v="11"/>
    <s v="Logitech MX Performance Wireless Mouse"/>
    <n v="79.78"/>
    <n v="2"/>
    <n v="0"/>
    <n v="29.518599999999999"/>
  </r>
  <r>
    <n v="6643"/>
    <x v="3300"/>
    <x v="3"/>
    <x v="485"/>
    <d v="2014-08-10T00:00:00"/>
    <s v="Standard Class"/>
    <x v="22"/>
    <s v="Patrick O'Donnell"/>
    <x v="0"/>
    <s v="United States"/>
    <s v="Indianapolis"/>
    <x v="14"/>
    <n v="46203"/>
    <x v="2"/>
    <s v="OFF-LA-10003498"/>
    <x v="1"/>
    <x v="2"/>
    <s v="Avery 475"/>
    <n v="133.20000000000002"/>
    <n v="9"/>
    <n v="0"/>
    <n v="66.600000000000009"/>
  </r>
  <r>
    <n v="6644"/>
    <x v="3301"/>
    <x v="1"/>
    <x v="544"/>
    <d v="2012-08-16T00:00:00"/>
    <s v="Standard Class"/>
    <x v="576"/>
    <s v="William Brown"/>
    <x v="0"/>
    <s v="United States"/>
    <s v="Redmond"/>
    <x v="21"/>
    <n v="97756"/>
    <x v="1"/>
    <s v="TEC-PH-10000576"/>
    <x v="2"/>
    <x v="7"/>
    <s v="AT&amp;T 1080 Corded phone"/>
    <n v="438.36800000000005"/>
    <n v="4"/>
    <n v="0.2"/>
    <n v="38.357200000000006"/>
  </r>
  <r>
    <n v="6645"/>
    <x v="3301"/>
    <x v="1"/>
    <x v="544"/>
    <d v="2012-08-16T00:00:00"/>
    <s v="Standard Class"/>
    <x v="576"/>
    <s v="William Brown"/>
    <x v="0"/>
    <s v="United States"/>
    <s v="Redmond"/>
    <x v="21"/>
    <n v="97756"/>
    <x v="1"/>
    <s v="TEC-PH-10004188"/>
    <x v="2"/>
    <x v="7"/>
    <s v="OtterBox Commuter Series Case - Samsung Galaxy S4"/>
    <n v="139.94400000000002"/>
    <n v="7"/>
    <n v="0.2"/>
    <n v="-31.487400000000001"/>
  </r>
  <r>
    <n v="6646"/>
    <x v="3301"/>
    <x v="1"/>
    <x v="544"/>
    <d v="2012-08-16T00:00:00"/>
    <s v="Standard Class"/>
    <x v="576"/>
    <s v="William Brown"/>
    <x v="0"/>
    <s v="United States"/>
    <s v="Redmond"/>
    <x v="21"/>
    <n v="97756"/>
    <x v="1"/>
    <s v="OFF-AP-10001469"/>
    <x v="1"/>
    <x v="9"/>
    <s v="Fellowes 8 Outlet Superior Workstation Surge Protector"/>
    <n v="133.47200000000001"/>
    <n v="4"/>
    <n v="0.2"/>
    <n v="15.015599999999985"/>
  </r>
  <r>
    <n v="6647"/>
    <x v="3302"/>
    <x v="0"/>
    <x v="272"/>
    <d v="2013-12-22T00:00:00"/>
    <s v="Standard Class"/>
    <x v="486"/>
    <s v="Mike Pelletier"/>
    <x v="2"/>
    <s v="United States"/>
    <s v="Springfield"/>
    <x v="21"/>
    <n v="97477"/>
    <x v="1"/>
    <s v="FUR-TA-10003473"/>
    <x v="0"/>
    <x v="3"/>
    <s v="Bretford Rectangular Conference Table Tops"/>
    <n v="564.19499999999994"/>
    <n v="3"/>
    <n v="0.5"/>
    <n v="-304.66529999999989"/>
  </r>
  <r>
    <n v="6648"/>
    <x v="3302"/>
    <x v="0"/>
    <x v="272"/>
    <d v="2013-12-22T00:00:00"/>
    <s v="Standard Class"/>
    <x v="486"/>
    <s v="Mike Pelletier"/>
    <x v="2"/>
    <s v="United States"/>
    <s v="Springfield"/>
    <x v="21"/>
    <n v="97477"/>
    <x v="1"/>
    <s v="OFF-AP-10001205"/>
    <x v="1"/>
    <x v="9"/>
    <s v="Belkin 5 Outlet SurgeMaster Power Centers"/>
    <n v="87.168000000000006"/>
    <n v="2"/>
    <n v="0.2"/>
    <n v="8.7168000000000063"/>
  </r>
  <r>
    <n v="6649"/>
    <x v="3303"/>
    <x v="3"/>
    <x v="565"/>
    <d v="2014-09-12T00:00:00"/>
    <s v="First Class"/>
    <x v="292"/>
    <s v="Barry Französisch"/>
    <x v="1"/>
    <s v="United States"/>
    <s v="Arlington"/>
    <x v="5"/>
    <n v="76017"/>
    <x v="2"/>
    <s v="OFF-BI-10002429"/>
    <x v="1"/>
    <x v="8"/>
    <s v="Premier Elliptical Ring Binder, Black"/>
    <n v="42.615999999999993"/>
    <n v="7"/>
    <n v="0.8"/>
    <n v="-68.185600000000022"/>
  </r>
  <r>
    <n v="6650"/>
    <x v="3303"/>
    <x v="3"/>
    <x v="565"/>
    <d v="2014-09-12T00:00:00"/>
    <s v="First Class"/>
    <x v="292"/>
    <s v="Barry Französisch"/>
    <x v="1"/>
    <s v="United States"/>
    <s v="Arlington"/>
    <x v="5"/>
    <n v="76017"/>
    <x v="2"/>
    <s v="TEC-CO-10001943"/>
    <x v="2"/>
    <x v="16"/>
    <s v="Canon PC-428 Personal Copier"/>
    <n v="319.98400000000004"/>
    <n v="2"/>
    <n v="0.2"/>
    <n v="107.99459999999999"/>
  </r>
  <r>
    <n v="6651"/>
    <x v="3303"/>
    <x v="3"/>
    <x v="565"/>
    <d v="2014-09-12T00:00:00"/>
    <s v="First Class"/>
    <x v="292"/>
    <s v="Barry Französisch"/>
    <x v="1"/>
    <s v="United States"/>
    <s v="Arlington"/>
    <x v="5"/>
    <n v="76017"/>
    <x v="2"/>
    <s v="OFF-FA-10004854"/>
    <x v="1"/>
    <x v="13"/>
    <s v="Vinyl Coated Wire Paper Clips in Organizer Box, 800/Box"/>
    <n v="45.92"/>
    <n v="5"/>
    <n v="0.2"/>
    <n v="15.498000000000001"/>
  </r>
  <r>
    <n v="6652"/>
    <x v="3303"/>
    <x v="3"/>
    <x v="565"/>
    <d v="2014-09-12T00:00:00"/>
    <s v="First Class"/>
    <x v="292"/>
    <s v="Barry Französisch"/>
    <x v="1"/>
    <s v="United States"/>
    <s v="Arlington"/>
    <x v="5"/>
    <n v="76017"/>
    <x v="2"/>
    <s v="FUR-FU-10001095"/>
    <x v="0"/>
    <x v="5"/>
    <s v="DAX Black Cherry Wood-Tone Poster Frame"/>
    <n v="21.184000000000001"/>
    <n v="2"/>
    <n v="0.6"/>
    <n v="-11.651199999999999"/>
  </r>
  <r>
    <n v="6653"/>
    <x v="3303"/>
    <x v="3"/>
    <x v="565"/>
    <d v="2014-09-12T00:00:00"/>
    <s v="First Class"/>
    <x v="292"/>
    <s v="Barry Französisch"/>
    <x v="1"/>
    <s v="United States"/>
    <s v="Arlington"/>
    <x v="5"/>
    <n v="76017"/>
    <x v="2"/>
    <s v="OFF-PA-10000061"/>
    <x v="1"/>
    <x v="10"/>
    <s v="Xerox 205"/>
    <n v="20.736000000000004"/>
    <n v="4"/>
    <n v="0.2"/>
    <n v="7.2576000000000001"/>
  </r>
  <r>
    <n v="6654"/>
    <x v="3303"/>
    <x v="3"/>
    <x v="565"/>
    <d v="2014-09-12T00:00:00"/>
    <s v="First Class"/>
    <x v="292"/>
    <s v="Barry Französisch"/>
    <x v="1"/>
    <s v="United States"/>
    <s v="Arlington"/>
    <x v="5"/>
    <n v="76017"/>
    <x v="2"/>
    <s v="FUR-CH-10003535"/>
    <x v="0"/>
    <x v="1"/>
    <s v="Global Armless Task Chair, Royal Blue"/>
    <n v="213.42999999999995"/>
    <n v="5"/>
    <n v="0.3"/>
    <n v="-39.636999999999993"/>
  </r>
  <r>
    <n v="6655"/>
    <x v="3304"/>
    <x v="3"/>
    <x v="297"/>
    <d v="2014-02-28T00:00:00"/>
    <s v="Standard Class"/>
    <x v="454"/>
    <s v="Katherine Murray"/>
    <x v="2"/>
    <s v="United States"/>
    <s v="Gilbert"/>
    <x v="16"/>
    <n v="85234"/>
    <x v="1"/>
    <s v="TEC-PH-10004447"/>
    <x v="2"/>
    <x v="7"/>
    <s v="Toshiba IPT2010-SD IP Telephone"/>
    <n v="333.57600000000002"/>
    <n v="3"/>
    <n v="0.2"/>
    <n v="25.018199999999993"/>
  </r>
  <r>
    <n v="6656"/>
    <x v="3304"/>
    <x v="3"/>
    <x v="297"/>
    <d v="2014-02-28T00:00:00"/>
    <s v="Standard Class"/>
    <x v="454"/>
    <s v="Katherine Murray"/>
    <x v="2"/>
    <s v="United States"/>
    <s v="Gilbert"/>
    <x v="16"/>
    <n v="85234"/>
    <x v="1"/>
    <s v="TEC-AC-10001114"/>
    <x v="2"/>
    <x v="11"/>
    <s v="Microsoft Wireless Mobile Mouse 4000"/>
    <n v="31.992000000000004"/>
    <n v="1"/>
    <n v="0.2"/>
    <n v="4.7987999999999964"/>
  </r>
  <r>
    <n v="6657"/>
    <x v="3304"/>
    <x v="3"/>
    <x v="297"/>
    <d v="2014-02-28T00:00:00"/>
    <s v="Standard Class"/>
    <x v="454"/>
    <s v="Katherine Murray"/>
    <x v="2"/>
    <s v="United States"/>
    <s v="Gilbert"/>
    <x v="16"/>
    <n v="85234"/>
    <x v="1"/>
    <s v="OFF-ST-10000563"/>
    <x v="1"/>
    <x v="4"/>
    <s v="Fellowes Bankers Box Stor/Drawer Steel Plus"/>
    <n v="51.168000000000006"/>
    <n v="2"/>
    <n v="0.2"/>
    <n v="-6.3960000000000008"/>
  </r>
  <r>
    <n v="6658"/>
    <x v="3304"/>
    <x v="3"/>
    <x v="297"/>
    <d v="2014-02-28T00:00:00"/>
    <s v="Standard Class"/>
    <x v="454"/>
    <s v="Katherine Murray"/>
    <x v="2"/>
    <s v="United States"/>
    <s v="Gilbert"/>
    <x v="16"/>
    <n v="85234"/>
    <x v="1"/>
    <s v="OFF-EN-10004846"/>
    <x v="1"/>
    <x v="12"/>
    <s v="Letter or Legal Size Expandable Poly String Tie Envelopes"/>
    <n v="10.64"/>
    <n v="5"/>
    <n v="0.2"/>
    <n v="3.8570000000000002"/>
  </r>
  <r>
    <n v="6659"/>
    <x v="3304"/>
    <x v="3"/>
    <x v="297"/>
    <d v="2014-02-28T00:00:00"/>
    <s v="Standard Class"/>
    <x v="454"/>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x v="454"/>
    <s v="Katherine Murray"/>
    <x v="2"/>
    <s v="United States"/>
    <s v="Gilbert"/>
    <x v="16"/>
    <n v="85234"/>
    <x v="1"/>
    <s v="FUR-TA-10001039"/>
    <x v="0"/>
    <x v="3"/>
    <s v="KI Adjustable-Height Table"/>
    <n v="386.91"/>
    <n v="9"/>
    <n v="0.5"/>
    <n v="-185.71679999999998"/>
  </r>
  <r>
    <n v="6661"/>
    <x v="3305"/>
    <x v="1"/>
    <x v="816"/>
    <d v="2012-08-10T00:00:00"/>
    <s v="Second Class"/>
    <x v="591"/>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x v="591"/>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x v="591"/>
    <s v="Denny Blanton"/>
    <x v="0"/>
    <s v="United States"/>
    <s v="Lawrence"/>
    <x v="31"/>
    <n v="1841"/>
    <x v="3"/>
    <s v="OFF-BI-10001718"/>
    <x v="1"/>
    <x v="8"/>
    <s v="GBC DocuBind P50 Personal Binding Machine"/>
    <n v="447.85999999999996"/>
    <n v="7"/>
    <n v="0"/>
    <n v="210.49419999999998"/>
  </r>
  <r>
    <n v="6664"/>
    <x v="3306"/>
    <x v="3"/>
    <x v="40"/>
    <d v="2014-11-02T00:00:00"/>
    <s v="Standard Class"/>
    <x v="22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x v="220"/>
    <s v="Olvera Toch"/>
    <x v="0"/>
    <s v="United States"/>
    <s v="Virginia Beach"/>
    <x v="17"/>
    <n v="23464"/>
    <x v="0"/>
    <s v="OFF-EN-10002831"/>
    <x v="1"/>
    <x v="12"/>
    <s v="Tyvek  Top-Opening Peel &amp; Seel  Envelopes, Gray"/>
    <n v="251.57999999999998"/>
    <n v="7"/>
    <n v="0"/>
    <n v="113.21099999999998"/>
  </r>
  <r>
    <n v="6666"/>
    <x v="3307"/>
    <x v="0"/>
    <x v="216"/>
    <d v="2013-07-19T00:00:00"/>
    <s v="Second Class"/>
    <x v="365"/>
    <s v="John Stevenson"/>
    <x v="0"/>
    <s v="United States"/>
    <s v="Irving"/>
    <x v="5"/>
    <n v="75061"/>
    <x v="2"/>
    <s v="OFF-PA-10001497"/>
    <x v="1"/>
    <x v="10"/>
    <s v="Xerox 1914"/>
    <n v="219.84000000000003"/>
    <n v="5"/>
    <n v="0.2"/>
    <n v="79.691999999999979"/>
  </r>
  <r>
    <n v="6667"/>
    <x v="3308"/>
    <x v="3"/>
    <x v="605"/>
    <d v="2014-05-15T00:00:00"/>
    <s v="Second Class"/>
    <x v="222"/>
    <s v="Cynthia Arntzen"/>
    <x v="0"/>
    <s v="United States"/>
    <s v="Vineland"/>
    <x v="30"/>
    <n v="8360"/>
    <x v="3"/>
    <s v="FUR-FU-10000719"/>
    <x v="0"/>
    <x v="5"/>
    <s v="DAX Cubicle Frames, 8-1/2 x 11"/>
    <n v="42.85"/>
    <n v="5"/>
    <n v="0"/>
    <n v="15.426000000000002"/>
  </r>
  <r>
    <n v="6668"/>
    <x v="3308"/>
    <x v="3"/>
    <x v="605"/>
    <d v="2014-05-15T00:00:00"/>
    <s v="Second Class"/>
    <x v="222"/>
    <s v="Cynthia Arntzen"/>
    <x v="0"/>
    <s v="United States"/>
    <s v="Vineland"/>
    <x v="30"/>
    <n v="8360"/>
    <x v="3"/>
    <s v="OFF-LA-10002271"/>
    <x v="1"/>
    <x v="2"/>
    <s v="Smead Alpha-Z Color-Coded Second Alphabetical Labels and Starter Set"/>
    <n v="6.16"/>
    <n v="2"/>
    <n v="0"/>
    <n v="2.9567999999999999"/>
  </r>
  <r>
    <n v="6669"/>
    <x v="3308"/>
    <x v="3"/>
    <x v="605"/>
    <d v="2014-05-15T00:00:00"/>
    <s v="Second Class"/>
    <x v="222"/>
    <s v="Cynthia Arntzen"/>
    <x v="0"/>
    <s v="United States"/>
    <s v="Vineland"/>
    <x v="30"/>
    <n v="8360"/>
    <x v="3"/>
    <s v="OFF-SU-10004661"/>
    <x v="1"/>
    <x v="14"/>
    <s v="Acme Titanium Bonded Scissors"/>
    <n v="17"/>
    <n v="2"/>
    <n v="0"/>
    <n v="4.42"/>
  </r>
  <r>
    <n v="6670"/>
    <x v="3308"/>
    <x v="3"/>
    <x v="605"/>
    <d v="2014-05-15T00:00:00"/>
    <s v="Second Class"/>
    <x v="222"/>
    <s v="Cynthia Arntzen"/>
    <x v="0"/>
    <s v="United States"/>
    <s v="Vineland"/>
    <x v="30"/>
    <n v="8360"/>
    <x v="3"/>
    <s v="TEC-AC-10004859"/>
    <x v="2"/>
    <x v="11"/>
    <s v="Maxell Pro 80 Minute CD-R, 10/Pack"/>
    <n v="87.4"/>
    <n v="5"/>
    <n v="0"/>
    <n v="34.960000000000008"/>
  </r>
  <r>
    <n v="6671"/>
    <x v="3309"/>
    <x v="3"/>
    <x v="1126"/>
    <d v="2014-05-30T00:00:00"/>
    <s v="Standard Class"/>
    <x v="414"/>
    <s v="Mick Hernandez"/>
    <x v="2"/>
    <s v="United States"/>
    <s v="Columbus"/>
    <x v="32"/>
    <n v="31907"/>
    <x v="0"/>
    <s v="OFF-BI-10002824"/>
    <x v="1"/>
    <x v="8"/>
    <s v="Recycled Easel Ring Binders"/>
    <n v="29.84"/>
    <n v="2"/>
    <n v="0"/>
    <n v="13.427999999999997"/>
  </r>
  <r>
    <n v="6672"/>
    <x v="3310"/>
    <x v="2"/>
    <x v="709"/>
    <d v="2011-08-27T00:00:00"/>
    <s v="Second Class"/>
    <x v="516"/>
    <s v="Robert Barroso"/>
    <x v="1"/>
    <s v="United States"/>
    <s v="Los Angeles"/>
    <x v="1"/>
    <n v="90032"/>
    <x v="1"/>
    <s v="OFF-BI-10001575"/>
    <x v="1"/>
    <x v="8"/>
    <s v="GBC Linen Binding Covers"/>
    <n v="49.568000000000005"/>
    <n v="2"/>
    <n v="0.2"/>
    <n v="17.348799999999997"/>
  </r>
  <r>
    <n v="6673"/>
    <x v="3311"/>
    <x v="1"/>
    <x v="861"/>
    <d v="2012-09-16T00:00:00"/>
    <s v="Standard Class"/>
    <x v="115"/>
    <s v="Sean Braxton"/>
    <x v="1"/>
    <s v="United States"/>
    <s v="San Diego"/>
    <x v="1"/>
    <n v="92024"/>
    <x v="1"/>
    <s v="OFF-AR-10000380"/>
    <x v="1"/>
    <x v="6"/>
    <s v="Hunt PowerHouse Electric Pencil Sharpener, Blue"/>
    <n v="265.85999999999996"/>
    <n v="7"/>
    <n v="0"/>
    <n v="79.757999999999967"/>
  </r>
  <r>
    <n v="6674"/>
    <x v="3312"/>
    <x v="1"/>
    <x v="577"/>
    <d v="2012-09-12T00:00:00"/>
    <s v="Standard Class"/>
    <x v="69"/>
    <s v="Tamara Willingham"/>
    <x v="2"/>
    <s v="United States"/>
    <s v="Charlottesville"/>
    <x v="17"/>
    <n v="22901"/>
    <x v="0"/>
    <s v="FUR-FU-10000820"/>
    <x v="0"/>
    <x v="5"/>
    <s v="Tensor Brushed Steel Torchiere Floor Lamp"/>
    <n v="67.959999999999994"/>
    <n v="4"/>
    <n v="0"/>
    <n v="12.232799999999997"/>
  </r>
  <r>
    <n v="6675"/>
    <x v="3313"/>
    <x v="1"/>
    <x v="82"/>
    <d v="2012-11-23T00:00:00"/>
    <s v="Second Class"/>
    <x v="658"/>
    <s v="Denise Leinenbach"/>
    <x v="0"/>
    <s v="United States"/>
    <s v="Lawrence"/>
    <x v="14"/>
    <n v="46226"/>
    <x v="2"/>
    <s v="OFF-AR-10003759"/>
    <x v="1"/>
    <x v="6"/>
    <s v="Crayola Anti Dust Chalk, 12/Pack"/>
    <n v="10.92"/>
    <n v="6"/>
    <n v="0"/>
    <n v="4.9139999999999997"/>
  </r>
  <r>
    <n v="6676"/>
    <x v="3313"/>
    <x v="1"/>
    <x v="82"/>
    <d v="2012-11-23T00:00:00"/>
    <s v="Second Class"/>
    <x v="658"/>
    <s v="Denise Leinenbach"/>
    <x v="0"/>
    <s v="United States"/>
    <s v="Lawrence"/>
    <x v="14"/>
    <n v="46226"/>
    <x v="2"/>
    <s v="TEC-MA-10002930"/>
    <x v="2"/>
    <x v="15"/>
    <s v="Ricoh - Ink Collector Unit for GX3000 Series Printers"/>
    <n v="83.9"/>
    <n v="2"/>
    <n v="0"/>
    <n v="22.653000000000006"/>
  </r>
  <r>
    <n v="6677"/>
    <x v="3313"/>
    <x v="1"/>
    <x v="82"/>
    <d v="2012-11-23T00:00:00"/>
    <s v="Second Class"/>
    <x v="658"/>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x v="658"/>
    <s v="Denise Leinenbach"/>
    <x v="0"/>
    <s v="United States"/>
    <s v="Lawrence"/>
    <x v="14"/>
    <n v="46226"/>
    <x v="2"/>
    <s v="TEC-AC-10000990"/>
    <x v="2"/>
    <x v="11"/>
    <s v="Imation Bio 2GB USB Flash Drive Imation Corp"/>
    <n v="393.54"/>
    <n v="3"/>
    <n v="0"/>
    <n v="165.28680000000003"/>
  </r>
  <r>
    <n v="6679"/>
    <x v="3314"/>
    <x v="2"/>
    <x v="982"/>
    <d v="2011-10-14T00:00:00"/>
    <s v="Standard Class"/>
    <x v="174"/>
    <s v="Shirley Daniels"/>
    <x v="2"/>
    <s v="United States"/>
    <s v="Phoenix"/>
    <x v="16"/>
    <n v="85023"/>
    <x v="1"/>
    <s v="FUR-FU-10003724"/>
    <x v="0"/>
    <x v="5"/>
    <s v="Westinghouse Clip-On Gooseneck Lamps"/>
    <n v="46.872"/>
    <n v="7"/>
    <n v="0.2"/>
    <n v="3.5153999999999979"/>
  </r>
  <r>
    <n v="6680"/>
    <x v="3315"/>
    <x v="3"/>
    <x v="264"/>
    <d v="2014-09-08T00:00:00"/>
    <s v="Second Class"/>
    <x v="26"/>
    <s v="Ted Butterfield"/>
    <x v="0"/>
    <s v="United States"/>
    <s v="Meriden"/>
    <x v="29"/>
    <n v="6450"/>
    <x v="3"/>
    <s v="OFF-ST-10000918"/>
    <x v="1"/>
    <x v="4"/>
    <s v="Crate-A-Files"/>
    <n v="10.9"/>
    <n v="1"/>
    <n v="0"/>
    <n v="2.8339999999999996"/>
  </r>
  <r>
    <n v="6681"/>
    <x v="3315"/>
    <x v="3"/>
    <x v="264"/>
    <d v="2014-09-08T00:00:00"/>
    <s v="Second Class"/>
    <x v="26"/>
    <s v="Ted Butterfield"/>
    <x v="0"/>
    <s v="United States"/>
    <s v="Meriden"/>
    <x v="29"/>
    <n v="6450"/>
    <x v="3"/>
    <s v="OFF-PA-10000157"/>
    <x v="1"/>
    <x v="10"/>
    <s v="Xerox 191"/>
    <n v="79.92"/>
    <n v="4"/>
    <n v="0"/>
    <n v="37.562399999999997"/>
  </r>
  <r>
    <n v="6682"/>
    <x v="3315"/>
    <x v="3"/>
    <x v="264"/>
    <d v="2014-09-08T00:00:00"/>
    <s v="Second Class"/>
    <x v="26"/>
    <s v="Ted Butterfield"/>
    <x v="0"/>
    <s v="United States"/>
    <s v="Meriden"/>
    <x v="29"/>
    <n v="6450"/>
    <x v="3"/>
    <s v="OFF-PA-10002499"/>
    <x v="1"/>
    <x v="10"/>
    <s v="Xerox 1890"/>
    <n v="146.82"/>
    <n v="3"/>
    <n v="0"/>
    <n v="73.41"/>
  </r>
  <r>
    <n v="6683"/>
    <x v="3316"/>
    <x v="3"/>
    <x v="314"/>
    <d v="2014-01-03T00:00:00"/>
    <s v="First Class"/>
    <x v="503"/>
    <s v="Dennis Pardue"/>
    <x v="2"/>
    <s v="United States"/>
    <s v="Franklin"/>
    <x v="6"/>
    <n v="53132"/>
    <x v="2"/>
    <s v="OFF-BI-10002012"/>
    <x v="1"/>
    <x v="8"/>
    <s v="Wilson Jones Easy Flow II Sheet Lifters"/>
    <n v="3.6"/>
    <n v="2"/>
    <n v="0"/>
    <n v="1.728"/>
  </r>
  <r>
    <n v="6684"/>
    <x v="3317"/>
    <x v="2"/>
    <x v="1127"/>
    <d v="2011-11-10T00:00:00"/>
    <s v="Standard Class"/>
    <x v="368"/>
    <s v="Deanra Eno"/>
    <x v="2"/>
    <s v="United States"/>
    <s v="Los Angeles"/>
    <x v="1"/>
    <n v="90008"/>
    <x v="1"/>
    <s v="FUR-FU-10000320"/>
    <x v="0"/>
    <x v="5"/>
    <s v="OIC Stacking Trays"/>
    <n v="20.04"/>
    <n v="6"/>
    <n v="0"/>
    <n v="8.8176000000000023"/>
  </r>
  <r>
    <n v="6685"/>
    <x v="3318"/>
    <x v="1"/>
    <x v="997"/>
    <d v="2012-12-22T00:00:00"/>
    <s v="Standard Class"/>
    <x v="498"/>
    <s v="Mick Crebagga"/>
    <x v="0"/>
    <s v="United States"/>
    <s v="Bloomington"/>
    <x v="10"/>
    <n v="61701"/>
    <x v="2"/>
    <s v="OFF-ST-10003716"/>
    <x v="1"/>
    <x v="4"/>
    <s v="Tennsco Double-Tier Lockers"/>
    <n v="180.01600000000002"/>
    <n v="1"/>
    <n v="0.2"/>
    <n v="-15.751400000000004"/>
  </r>
  <r>
    <n v="6686"/>
    <x v="3318"/>
    <x v="1"/>
    <x v="997"/>
    <d v="2012-12-22T00:00:00"/>
    <s v="Standard Class"/>
    <x v="498"/>
    <s v="Mick Crebagga"/>
    <x v="0"/>
    <s v="United States"/>
    <s v="Bloomington"/>
    <x v="10"/>
    <n v="61701"/>
    <x v="2"/>
    <s v="FUR-FU-10000965"/>
    <x v="0"/>
    <x v="5"/>
    <s v="Howard Miller 11-1/2&quot; Diameter Ridgewood Wall Clock"/>
    <n v="41.552"/>
    <n v="2"/>
    <n v="0.6"/>
    <n v="-19.737199999999994"/>
  </r>
  <r>
    <n v="6687"/>
    <x v="3318"/>
    <x v="1"/>
    <x v="997"/>
    <d v="2012-12-22T00:00:00"/>
    <s v="Standard Class"/>
    <x v="498"/>
    <s v="Mick Crebagga"/>
    <x v="0"/>
    <s v="United States"/>
    <s v="Bloomington"/>
    <x v="10"/>
    <n v="61701"/>
    <x v="2"/>
    <s v="OFF-AR-10003829"/>
    <x v="1"/>
    <x v="6"/>
    <s v="Newell 35"/>
    <n v="13.120000000000001"/>
    <n v="5"/>
    <n v="0.2"/>
    <n v="1.4759999999999982"/>
  </r>
  <r>
    <n v="6688"/>
    <x v="3319"/>
    <x v="1"/>
    <x v="263"/>
    <d v="2012-05-21T00:00:00"/>
    <s v="Standard Class"/>
    <x v="643"/>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x v="698"/>
    <s v="Candace McMahon"/>
    <x v="1"/>
    <s v="United States"/>
    <s v="San Francisco"/>
    <x v="1"/>
    <n v="94109"/>
    <x v="1"/>
    <s v="TEC-AC-10004568"/>
    <x v="2"/>
    <x v="11"/>
    <s v="Maxell LTO Ultrium - 800 GB"/>
    <n v="111.96"/>
    <n v="4"/>
    <n v="0"/>
    <n v="21.27239999999999"/>
  </r>
  <r>
    <n v="6690"/>
    <x v="3321"/>
    <x v="3"/>
    <x v="574"/>
    <d v="2014-12-10T00:00:00"/>
    <s v="Standard Class"/>
    <x v="532"/>
    <s v="Roy Phan"/>
    <x v="1"/>
    <s v="United States"/>
    <s v="Houston"/>
    <x v="5"/>
    <n v="77095"/>
    <x v="2"/>
    <s v="OFF-AR-10000817"/>
    <x v="1"/>
    <x v="6"/>
    <s v="Manco Dry-Lighter Erasable Highlighter"/>
    <n v="12.160000000000002"/>
    <n v="5"/>
    <n v="0.2"/>
    <n v="2.1279999999999988"/>
  </r>
  <r>
    <n v="6691"/>
    <x v="3322"/>
    <x v="3"/>
    <x v="689"/>
    <d v="2014-08-06T00:00:00"/>
    <s v="Standard Class"/>
    <x v="624"/>
    <s v="Luke Schmidt"/>
    <x v="1"/>
    <s v="United States"/>
    <s v="Milwaukee"/>
    <x v="6"/>
    <n v="53209"/>
    <x v="2"/>
    <s v="OFF-BI-10003460"/>
    <x v="1"/>
    <x v="8"/>
    <s v="Acco 3-Hole Punch"/>
    <n v="17.52"/>
    <n v="4"/>
    <n v="0"/>
    <n v="8.4095999999999993"/>
  </r>
  <r>
    <n v="6692"/>
    <x v="3322"/>
    <x v="3"/>
    <x v="689"/>
    <d v="2014-08-06T00:00:00"/>
    <s v="Standard Class"/>
    <x v="624"/>
    <s v="Luke Schmidt"/>
    <x v="1"/>
    <s v="United States"/>
    <s v="Milwaukee"/>
    <x v="6"/>
    <n v="53209"/>
    <x v="2"/>
    <s v="OFF-AP-10002472"/>
    <x v="1"/>
    <x v="9"/>
    <s v="3M Office Air Cleaner"/>
    <n v="155.88"/>
    <n v="6"/>
    <n v="0"/>
    <n v="54.558"/>
  </r>
  <r>
    <n v="6693"/>
    <x v="3323"/>
    <x v="3"/>
    <x v="938"/>
    <d v="2014-08-14T00:00:00"/>
    <s v="Second Class"/>
    <x v="660"/>
    <s v="Daniel Raglin"/>
    <x v="2"/>
    <s v="United States"/>
    <s v="Lake Charles"/>
    <x v="28"/>
    <n v="70601"/>
    <x v="0"/>
    <s v="OFF-BI-10000632"/>
    <x v="1"/>
    <x v="8"/>
    <s v="Satellite Sectional Post Binders"/>
    <n v="477.51"/>
    <n v="11"/>
    <n v="0"/>
    <n v="219.65459999999999"/>
  </r>
  <r>
    <n v="6694"/>
    <x v="3324"/>
    <x v="3"/>
    <x v="1033"/>
    <d v="2014-10-03T00:00:00"/>
    <s v="Second Class"/>
    <x v="693"/>
    <s v="Cindy Chapman"/>
    <x v="0"/>
    <s v="United States"/>
    <s v="Baltimore"/>
    <x v="39"/>
    <n v="21215"/>
    <x v="3"/>
    <s v="OFF-PA-10000062"/>
    <x v="1"/>
    <x v="10"/>
    <s v="Green Bar Computer Printout Paper"/>
    <n v="164.88"/>
    <n v="3"/>
    <n v="0"/>
    <n v="80.791200000000003"/>
  </r>
  <r>
    <n v="6695"/>
    <x v="3325"/>
    <x v="0"/>
    <x v="370"/>
    <d v="2013-08-31T00:00:00"/>
    <s v="Standard Class"/>
    <x v="776"/>
    <s v="Shirley Schmidt"/>
    <x v="2"/>
    <s v="United States"/>
    <s v="Franklin"/>
    <x v="6"/>
    <n v="53132"/>
    <x v="2"/>
    <s v="TEC-AC-10002006"/>
    <x v="2"/>
    <x v="11"/>
    <s v="Memorex Micro Travel Drive 16 GB"/>
    <n v="47.97"/>
    <n v="3"/>
    <n v="0"/>
    <n v="14.870699999999998"/>
  </r>
  <r>
    <n v="6696"/>
    <x v="3326"/>
    <x v="0"/>
    <x v="499"/>
    <d v="2013-12-08T00:00:00"/>
    <s v="Standard Class"/>
    <x v="440"/>
    <s v="Jamie Frazer"/>
    <x v="0"/>
    <s v="United States"/>
    <s v="New York City"/>
    <x v="15"/>
    <n v="10024"/>
    <x v="3"/>
    <s v="OFF-BI-10004318"/>
    <x v="1"/>
    <x v="8"/>
    <s v="Ibico EB-19 Dual Function Manual Binding System"/>
    <n v="415.17600000000004"/>
    <n v="3"/>
    <n v="0.2"/>
    <n v="134.93219999999999"/>
  </r>
  <r>
    <n v="6697"/>
    <x v="3326"/>
    <x v="0"/>
    <x v="499"/>
    <d v="2013-12-08T00:00:00"/>
    <s v="Standard Class"/>
    <x v="440"/>
    <s v="Jamie Frazer"/>
    <x v="0"/>
    <s v="United States"/>
    <s v="New York City"/>
    <x v="15"/>
    <n v="10024"/>
    <x v="3"/>
    <s v="OFF-BI-10004236"/>
    <x v="1"/>
    <x v="8"/>
    <s v="XtraLife ClearVue Slant-D Ring Binder, White, 3&quot;"/>
    <n v="35.231999999999999"/>
    <n v="3"/>
    <n v="0.2"/>
    <n v="11.450399999999998"/>
  </r>
  <r>
    <n v="6698"/>
    <x v="3326"/>
    <x v="0"/>
    <x v="499"/>
    <d v="2013-12-08T00:00:00"/>
    <s v="Standard Class"/>
    <x v="440"/>
    <s v="Jamie Frazer"/>
    <x v="0"/>
    <s v="United States"/>
    <s v="New York City"/>
    <x v="15"/>
    <n v="10024"/>
    <x v="3"/>
    <s v="OFF-PA-10000062"/>
    <x v="1"/>
    <x v="10"/>
    <s v="Green Bar Computer Printout Paper"/>
    <n v="54.96"/>
    <n v="1"/>
    <n v="0"/>
    <n v="26.930399999999999"/>
  </r>
  <r>
    <n v="6699"/>
    <x v="3327"/>
    <x v="3"/>
    <x v="246"/>
    <d v="2014-07-26T00:00:00"/>
    <s v="Standard Class"/>
    <x v="517"/>
    <s v="Shaun Weien"/>
    <x v="0"/>
    <s v="United States"/>
    <s v="San Diego"/>
    <x v="1"/>
    <n v="92024"/>
    <x v="1"/>
    <s v="OFF-PA-10003205"/>
    <x v="1"/>
    <x v="10"/>
    <s v="Wirebound Message Forms, Four 2 3/4 x 5 Forms per Page, Pink Paper"/>
    <n v="16.34"/>
    <n v="2"/>
    <n v="0"/>
    <n v="7.6798000000000002"/>
  </r>
  <r>
    <n v="6700"/>
    <x v="3327"/>
    <x v="3"/>
    <x v="246"/>
    <d v="2014-07-26T00:00:00"/>
    <s v="Standard Class"/>
    <x v="517"/>
    <s v="Shaun Weien"/>
    <x v="0"/>
    <s v="United States"/>
    <s v="San Diego"/>
    <x v="1"/>
    <n v="92024"/>
    <x v="1"/>
    <s v="FUR-CH-10000988"/>
    <x v="0"/>
    <x v="1"/>
    <s v="Hon Olson Stacker Stools"/>
    <n v="225.29600000000002"/>
    <n v="2"/>
    <n v="0.2"/>
    <n v="22.529599999999995"/>
  </r>
  <r>
    <n v="6701"/>
    <x v="3327"/>
    <x v="3"/>
    <x v="246"/>
    <d v="2014-07-26T00:00:00"/>
    <s v="Standard Class"/>
    <x v="517"/>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x v="495"/>
    <s v="Sheri Gordon"/>
    <x v="0"/>
    <s v="United States"/>
    <s v="Wilson"/>
    <x v="3"/>
    <n v="27893"/>
    <x v="0"/>
    <s v="FUR-FU-10001986"/>
    <x v="0"/>
    <x v="5"/>
    <s v="Dana Fluorescent Magnifying Lamp, White, 36&quot;"/>
    <n v="163.136"/>
    <n v="4"/>
    <n v="0.2"/>
    <n v="20.391999999999989"/>
  </r>
  <r>
    <n v="6703"/>
    <x v="3328"/>
    <x v="1"/>
    <x v="1128"/>
    <d v="2012-05-24T00:00:00"/>
    <s v="Standard Class"/>
    <x v="495"/>
    <s v="Sheri Gordon"/>
    <x v="0"/>
    <s v="United States"/>
    <s v="Wilson"/>
    <x v="3"/>
    <n v="27893"/>
    <x v="0"/>
    <s v="OFF-BI-10001031"/>
    <x v="1"/>
    <x v="8"/>
    <s v="Pressboard Data Binders by Wilson Jones"/>
    <n v="6.4080000000000004"/>
    <n v="4"/>
    <n v="0.7"/>
    <n v="-4.9127999999999989"/>
  </r>
  <r>
    <n v="6704"/>
    <x v="3329"/>
    <x v="1"/>
    <x v="537"/>
    <d v="2012-06-28T00:00:00"/>
    <s v="Standard Class"/>
    <x v="394"/>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x v="394"/>
    <s v="Christine Sundaresam"/>
    <x v="0"/>
    <s v="United States"/>
    <s v="Long Beach"/>
    <x v="1"/>
    <n v="90805"/>
    <x v="1"/>
    <s v="OFF-FA-10003059"/>
    <x v="1"/>
    <x v="13"/>
    <s v="Assorted Color Push Pins"/>
    <n v="5.43"/>
    <n v="3"/>
    <n v="0"/>
    <n v="1.7918999999999998"/>
  </r>
  <r>
    <n v="6706"/>
    <x v="3329"/>
    <x v="1"/>
    <x v="537"/>
    <d v="2012-06-28T00:00:00"/>
    <s v="Standard Class"/>
    <x v="394"/>
    <s v="Christine Sundaresam"/>
    <x v="0"/>
    <s v="United States"/>
    <s v="Long Beach"/>
    <x v="1"/>
    <n v="90805"/>
    <x v="1"/>
    <s v="TEC-PH-10003931"/>
    <x v="2"/>
    <x v="7"/>
    <s v="JBL Micro Wireless Portable Bluetooth Speaker"/>
    <n v="143.976"/>
    <n v="3"/>
    <n v="0.2"/>
    <n v="8.998500000000007"/>
  </r>
  <r>
    <n v="6707"/>
    <x v="3330"/>
    <x v="0"/>
    <x v="545"/>
    <d v="2013-09-16T00:00:00"/>
    <s v="Standard Class"/>
    <x v="281"/>
    <s v="Steve Chapman"/>
    <x v="1"/>
    <s v="United States"/>
    <s v="Fort Lauderdale"/>
    <x v="2"/>
    <n v="33311"/>
    <x v="0"/>
    <s v="TEC-PH-10003505"/>
    <x v="2"/>
    <x v="7"/>
    <s v="Geemarc AmpliPOWER60"/>
    <n v="519.67999999999995"/>
    <n v="7"/>
    <n v="0.2"/>
    <n v="58.46399999999997"/>
  </r>
  <r>
    <n v="6708"/>
    <x v="3331"/>
    <x v="2"/>
    <x v="138"/>
    <d v="2011-04-18T00:00:00"/>
    <s v="Standard Class"/>
    <x v="408"/>
    <s v="Ben Ferrer"/>
    <x v="2"/>
    <s v="United States"/>
    <s v="Baltimore"/>
    <x v="39"/>
    <n v="21215"/>
    <x v="3"/>
    <s v="OFF-LA-10002368"/>
    <x v="1"/>
    <x v="2"/>
    <s v="Avery 479"/>
    <n v="7.83"/>
    <n v="3"/>
    <n v="0"/>
    <n v="3.6017999999999999"/>
  </r>
  <r>
    <n v="6709"/>
    <x v="3332"/>
    <x v="1"/>
    <x v="717"/>
    <d v="2012-11-19T00:00:00"/>
    <s v="Standard Class"/>
    <x v="47"/>
    <s v="Gary Zandusky"/>
    <x v="0"/>
    <s v="United States"/>
    <s v="Rio Rancho"/>
    <x v="27"/>
    <n v="87124"/>
    <x v="1"/>
    <s v="FUR-CH-10004287"/>
    <x v="0"/>
    <x v="1"/>
    <s v="SAFCO Arco Folding Chair"/>
    <n v="883.84"/>
    <n v="4"/>
    <n v="0.2"/>
    <n v="99.431999999999931"/>
  </r>
  <r>
    <n v="6710"/>
    <x v="3332"/>
    <x v="1"/>
    <x v="717"/>
    <d v="2012-11-19T00:00:00"/>
    <s v="Standard Class"/>
    <x v="47"/>
    <s v="Gary Zandusky"/>
    <x v="0"/>
    <s v="United States"/>
    <s v="Rio Rancho"/>
    <x v="27"/>
    <n v="87124"/>
    <x v="1"/>
    <s v="FUR-CH-10001891"/>
    <x v="0"/>
    <x v="1"/>
    <s v="Global Deluxe Office Fabric Chairs"/>
    <n v="230.35200000000003"/>
    <n v="3"/>
    <n v="0.2"/>
    <n v="20.155800000000013"/>
  </r>
  <r>
    <n v="6711"/>
    <x v="3333"/>
    <x v="0"/>
    <x v="10"/>
    <d v="2013-12-13T00:00:00"/>
    <s v="First Class"/>
    <x v="70"/>
    <s v="Stephanie Phelps"/>
    <x v="1"/>
    <s v="United States"/>
    <s v="Stockton"/>
    <x v="1"/>
    <n v="95207"/>
    <x v="1"/>
    <s v="OFF-BI-10002133"/>
    <x v="1"/>
    <x v="8"/>
    <s v="Wilson Jones Elliptical Ring 3 1/2&quot; Capacity Binders, 800 sheets"/>
    <n v="273.92"/>
    <n v="8"/>
    <n v="0.2"/>
    <n v="99.295999999999978"/>
  </r>
  <r>
    <n v="6712"/>
    <x v="3334"/>
    <x v="3"/>
    <x v="238"/>
    <d v="2014-08-22T00:00:00"/>
    <s v="Second Class"/>
    <x v="307"/>
    <s v="Pauline Johnson"/>
    <x v="0"/>
    <s v="United States"/>
    <s v="Columbus"/>
    <x v="24"/>
    <n v="43229"/>
    <x v="3"/>
    <s v="OFF-AR-10001419"/>
    <x v="1"/>
    <x v="6"/>
    <s v="Newell 325"/>
    <n v="9.9120000000000008"/>
    <n v="3"/>
    <n v="0.2"/>
    <n v="1.2389999999999994"/>
  </r>
  <r>
    <n v="6713"/>
    <x v="3335"/>
    <x v="3"/>
    <x v="817"/>
    <d v="2014-12-15T00:00:00"/>
    <s v="Same Day"/>
    <x v="72"/>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x v="72"/>
    <s v="Dave Brooks"/>
    <x v="0"/>
    <s v="United States"/>
    <s v="Skokie"/>
    <x v="10"/>
    <n v="60076"/>
    <x v="2"/>
    <s v="FUR-FU-10004091"/>
    <x v="0"/>
    <x v="5"/>
    <s v="Howard Miller 13&quot; Diameter Goldtone Round Wall Clock"/>
    <n v="56.328000000000003"/>
    <n v="3"/>
    <n v="0.6"/>
    <n v="-26.755799999999994"/>
  </r>
  <r>
    <n v="6715"/>
    <x v="3335"/>
    <x v="3"/>
    <x v="817"/>
    <d v="2014-12-15T00:00:00"/>
    <s v="Same Day"/>
    <x v="72"/>
    <s v="Dave Brooks"/>
    <x v="0"/>
    <s v="United States"/>
    <s v="Skokie"/>
    <x v="10"/>
    <n v="60076"/>
    <x v="2"/>
    <s v="TEC-AC-10004510"/>
    <x v="2"/>
    <x v="11"/>
    <s v="Logitech Desktop MK120 Mouse and keyboard Combo"/>
    <n v="39.264000000000003"/>
    <n v="3"/>
    <n v="0.2"/>
    <n v="-4.908000000000003"/>
  </r>
  <r>
    <n v="6716"/>
    <x v="3335"/>
    <x v="3"/>
    <x v="817"/>
    <d v="2014-12-15T00:00:00"/>
    <s v="Same Day"/>
    <x v="72"/>
    <s v="Dave Brooks"/>
    <x v="0"/>
    <s v="United States"/>
    <s v="Skokie"/>
    <x v="10"/>
    <n v="60076"/>
    <x v="2"/>
    <s v="OFF-AR-10002987"/>
    <x v="1"/>
    <x v="6"/>
    <s v="Prismacolor Color Pencil Set"/>
    <n v="95.231999999999999"/>
    <n v="6"/>
    <n v="0.2"/>
    <n v="24.998400000000011"/>
  </r>
  <r>
    <n v="6717"/>
    <x v="3336"/>
    <x v="0"/>
    <x v="143"/>
    <d v="2013-04-16T00:00:00"/>
    <s v="Standard Class"/>
    <x v="278"/>
    <s v="Christine Kargatis"/>
    <x v="2"/>
    <s v="United States"/>
    <s v="Hot Springs"/>
    <x v="36"/>
    <n v="71901"/>
    <x v="0"/>
    <s v="OFF-FA-10002280"/>
    <x v="1"/>
    <x v="13"/>
    <s v="Advantus Plastic Paper Clips"/>
    <n v="30"/>
    <n v="6"/>
    <n v="0"/>
    <n v="14.399999999999999"/>
  </r>
  <r>
    <n v="6718"/>
    <x v="3336"/>
    <x v="0"/>
    <x v="143"/>
    <d v="2013-04-16T00:00:00"/>
    <s v="Standard Class"/>
    <x v="278"/>
    <s v="Christine Kargatis"/>
    <x v="2"/>
    <s v="United States"/>
    <s v="Hot Springs"/>
    <x v="36"/>
    <n v="71901"/>
    <x v="0"/>
    <s v="OFF-PA-10001934"/>
    <x v="1"/>
    <x v="10"/>
    <s v="Xerox 1993"/>
    <n v="25.92"/>
    <n v="4"/>
    <n v="0"/>
    <n v="12.700800000000001"/>
  </r>
  <r>
    <n v="6719"/>
    <x v="3336"/>
    <x v="0"/>
    <x v="143"/>
    <d v="2013-04-16T00:00:00"/>
    <s v="Standard Class"/>
    <x v="278"/>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x v="11"/>
    <s v="Sandra Flanagan"/>
    <x v="0"/>
    <s v="United States"/>
    <s v="Goldsboro"/>
    <x v="3"/>
    <n v="27534"/>
    <x v="0"/>
    <s v="OFF-AP-10004859"/>
    <x v="1"/>
    <x v="9"/>
    <s v="Acco 6 Outlet Guardian Premium Surge Suppressor"/>
    <n v="34.944000000000003"/>
    <n v="3"/>
    <n v="0.2"/>
    <n v="3.0576000000000008"/>
  </r>
  <r>
    <n v="6721"/>
    <x v="3338"/>
    <x v="3"/>
    <x v="20"/>
    <d v="2014-09-25T00:00:00"/>
    <s v="Standard Class"/>
    <x v="317"/>
    <s v="Dave Poirier"/>
    <x v="1"/>
    <s v="United States"/>
    <s v="Los Angeles"/>
    <x v="1"/>
    <n v="90032"/>
    <x v="1"/>
    <s v="TEC-AC-10000057"/>
    <x v="2"/>
    <x v="11"/>
    <s v="Microsoft Natural Ergonomic Keyboard 4000"/>
    <n v="149.94999999999999"/>
    <n v="5"/>
    <n v="0"/>
    <n v="31.489499999999992"/>
  </r>
  <r>
    <n v="6722"/>
    <x v="3338"/>
    <x v="3"/>
    <x v="20"/>
    <d v="2014-09-25T00:00:00"/>
    <s v="Standard Class"/>
    <x v="317"/>
    <s v="Dave Poirier"/>
    <x v="1"/>
    <s v="United States"/>
    <s v="Los Angeles"/>
    <x v="1"/>
    <n v="90032"/>
    <x v="1"/>
    <s v="OFF-AR-10000914"/>
    <x v="1"/>
    <x v="6"/>
    <s v="Boston 16765 Mini Stand Up Battery Pencil Sharpener"/>
    <n v="23.32"/>
    <n v="2"/>
    <n v="0"/>
    <n v="6.0632000000000019"/>
  </r>
  <r>
    <n v="6723"/>
    <x v="3338"/>
    <x v="3"/>
    <x v="20"/>
    <d v="2014-09-25T00:00:00"/>
    <s v="Standard Class"/>
    <x v="317"/>
    <s v="Dave Poirier"/>
    <x v="1"/>
    <s v="United States"/>
    <s v="Los Angeles"/>
    <x v="1"/>
    <n v="90032"/>
    <x v="1"/>
    <s v="OFF-AR-10004956"/>
    <x v="1"/>
    <x v="6"/>
    <s v="Newell 33"/>
    <n v="16.740000000000002"/>
    <n v="3"/>
    <n v="0"/>
    <n v="4.8545999999999978"/>
  </r>
  <r>
    <n v="6724"/>
    <x v="3339"/>
    <x v="3"/>
    <x v="507"/>
    <d v="2014-09-07T00:00:00"/>
    <s v="Second Class"/>
    <x v="718"/>
    <s v="Vivian Mathis"/>
    <x v="0"/>
    <s v="United States"/>
    <s v="Nashua"/>
    <x v="38"/>
    <n v="3060"/>
    <x v="3"/>
    <s v="OFF-FA-10001843"/>
    <x v="1"/>
    <x v="13"/>
    <s v="Staples"/>
    <n v="14.82"/>
    <n v="6"/>
    <n v="0"/>
    <n v="6.9654000000000007"/>
  </r>
  <r>
    <n v="6725"/>
    <x v="3340"/>
    <x v="0"/>
    <x v="126"/>
    <d v="2013-09-17T00:00:00"/>
    <s v="Standard Class"/>
    <x v="227"/>
    <s v="Sarah Foster"/>
    <x v="0"/>
    <s v="United States"/>
    <s v="Seattle"/>
    <x v="4"/>
    <n v="98103"/>
    <x v="1"/>
    <s v="OFF-FA-10000585"/>
    <x v="1"/>
    <x v="13"/>
    <s v="OIC Bulk Pack Metal Binder Clips"/>
    <n v="10.47"/>
    <n v="3"/>
    <n v="0"/>
    <n v="4.8162000000000003"/>
  </r>
  <r>
    <n v="6726"/>
    <x v="3340"/>
    <x v="0"/>
    <x v="126"/>
    <d v="2013-09-17T00:00:00"/>
    <s v="Standard Class"/>
    <x v="227"/>
    <s v="Sarah Foster"/>
    <x v="0"/>
    <s v="United States"/>
    <s v="Seattle"/>
    <x v="4"/>
    <n v="98103"/>
    <x v="1"/>
    <s v="OFF-LA-10003720"/>
    <x v="1"/>
    <x v="2"/>
    <s v="Avery 487"/>
    <n v="11.07"/>
    <n v="3"/>
    <n v="0"/>
    <n v="5.2028999999999996"/>
  </r>
  <r>
    <n v="6727"/>
    <x v="3340"/>
    <x v="0"/>
    <x v="126"/>
    <d v="2013-09-17T00:00:00"/>
    <s v="Standard Class"/>
    <x v="227"/>
    <s v="Sarah Foster"/>
    <x v="0"/>
    <s v="United States"/>
    <s v="Seattle"/>
    <x v="4"/>
    <n v="98103"/>
    <x v="1"/>
    <s v="OFF-BI-10000301"/>
    <x v="1"/>
    <x v="8"/>
    <s v="GBC Instant Report Kit"/>
    <n v="20.704000000000001"/>
    <n v="4"/>
    <n v="0.2"/>
    <n v="7.7639999999999993"/>
  </r>
  <r>
    <n v="6728"/>
    <x v="3341"/>
    <x v="3"/>
    <x v="682"/>
    <d v="2014-08-16T00:00:00"/>
    <s v="Second Class"/>
    <x v="281"/>
    <s v="Steve Chapman"/>
    <x v="1"/>
    <s v="United States"/>
    <s v="Richmond"/>
    <x v="14"/>
    <n v="47374"/>
    <x v="2"/>
    <s v="OFF-PA-10003302"/>
    <x v="1"/>
    <x v="10"/>
    <s v="Xerox 1906"/>
    <n v="177.2"/>
    <n v="5"/>
    <n v="0"/>
    <n v="83.283999999999992"/>
  </r>
  <r>
    <n v="6729"/>
    <x v="3342"/>
    <x v="0"/>
    <x v="254"/>
    <d v="2013-11-10T00:00:00"/>
    <s v="Standard Class"/>
    <x v="716"/>
    <s v="Maureen Fritzler"/>
    <x v="1"/>
    <s v="United States"/>
    <s v="Miami"/>
    <x v="2"/>
    <n v="33180"/>
    <x v="0"/>
    <s v="FUR-FU-10001889"/>
    <x v="0"/>
    <x v="5"/>
    <s v="Ultra Door Pull Handle"/>
    <n v="50.496000000000002"/>
    <n v="6"/>
    <n v="0.2"/>
    <n v="8.2055999999999987"/>
  </r>
  <r>
    <n v="6730"/>
    <x v="3343"/>
    <x v="1"/>
    <x v="652"/>
    <d v="2012-06-20T00:00:00"/>
    <s v="First Class"/>
    <x v="296"/>
    <s v="Benjamin Venier"/>
    <x v="1"/>
    <s v="United States"/>
    <s v="Smyrna"/>
    <x v="18"/>
    <n v="37167"/>
    <x v="0"/>
    <s v="OFF-BI-10002982"/>
    <x v="1"/>
    <x v="8"/>
    <s v="Avery Self-Adhesive Photo Pockets for Polaroid Photos"/>
    <n v="6.1290000000000004"/>
    <n v="3"/>
    <n v="0.7"/>
    <n v="-4.4945999999999984"/>
  </r>
  <r>
    <n v="6731"/>
    <x v="3343"/>
    <x v="1"/>
    <x v="652"/>
    <d v="2012-06-20T00:00:00"/>
    <s v="First Class"/>
    <x v="296"/>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x v="296"/>
    <s v="Benjamin Venier"/>
    <x v="1"/>
    <s v="United States"/>
    <s v="Smyrna"/>
    <x v="18"/>
    <n v="37167"/>
    <x v="0"/>
    <s v="OFF-PA-10001937"/>
    <x v="1"/>
    <x v="10"/>
    <s v="Xerox 21"/>
    <n v="20.736000000000004"/>
    <n v="4"/>
    <n v="0.2"/>
    <n v="7.2576000000000001"/>
  </r>
  <r>
    <n v="6733"/>
    <x v="3344"/>
    <x v="2"/>
    <x v="1129"/>
    <d v="2011-07-07T00:00:00"/>
    <s v="First Class"/>
    <x v="722"/>
    <s v="Katrina Edelman"/>
    <x v="1"/>
    <s v="United States"/>
    <s v="Aurora"/>
    <x v="22"/>
    <n v="80013"/>
    <x v="1"/>
    <s v="OFF-PA-10001977"/>
    <x v="1"/>
    <x v="10"/>
    <s v="Xerox 194"/>
    <n v="177.536"/>
    <n v="4"/>
    <n v="0.2"/>
    <n v="62.137599999999992"/>
  </r>
  <r>
    <n v="6734"/>
    <x v="3344"/>
    <x v="2"/>
    <x v="1129"/>
    <d v="2011-07-07T00:00:00"/>
    <s v="First Class"/>
    <x v="722"/>
    <s v="Katrina Edelman"/>
    <x v="1"/>
    <s v="United States"/>
    <s v="Aurora"/>
    <x v="22"/>
    <n v="80013"/>
    <x v="1"/>
    <s v="OFF-AP-10000692"/>
    <x v="1"/>
    <x v="9"/>
    <s v="Fellowes Mighty 8 Compact Surge Protector"/>
    <n v="32.432000000000002"/>
    <n v="2"/>
    <n v="0.2"/>
    <n v="3.2432000000000016"/>
  </r>
  <r>
    <n v="6735"/>
    <x v="3345"/>
    <x v="1"/>
    <x v="139"/>
    <d v="2012-12-25T00:00:00"/>
    <s v="Standard Class"/>
    <x v="773"/>
    <s v="Evan Minnotte"/>
    <x v="2"/>
    <s v="United States"/>
    <s v="Miami"/>
    <x v="2"/>
    <n v="33142"/>
    <x v="0"/>
    <s v="OFF-LA-10004093"/>
    <x v="1"/>
    <x v="2"/>
    <s v="Avery 486"/>
    <n v="11.696"/>
    <n v="2"/>
    <n v="0.2"/>
    <n v="3.9473999999999996"/>
  </r>
  <r>
    <n v="6736"/>
    <x v="3346"/>
    <x v="0"/>
    <x v="342"/>
    <d v="2013-04-18T00:00:00"/>
    <s v="Standard Class"/>
    <x v="537"/>
    <s v="Brian Thompson"/>
    <x v="0"/>
    <s v="United States"/>
    <s v="San Francisco"/>
    <x v="1"/>
    <n v="94122"/>
    <x v="1"/>
    <s v="OFF-AP-10004980"/>
    <x v="1"/>
    <x v="9"/>
    <s v="3M Replacement Filter for Office Air Cleaner for 20' x 33' Room"/>
    <n v="113.76"/>
    <n v="3"/>
    <n v="0"/>
    <n v="44.366400000000006"/>
  </r>
  <r>
    <n v="6737"/>
    <x v="3346"/>
    <x v="0"/>
    <x v="342"/>
    <d v="2013-04-18T00:00:00"/>
    <s v="Standard Class"/>
    <x v="537"/>
    <s v="Brian Thompson"/>
    <x v="0"/>
    <s v="United States"/>
    <s v="San Francisco"/>
    <x v="1"/>
    <n v="94122"/>
    <x v="1"/>
    <s v="OFF-ST-10001932"/>
    <x v="1"/>
    <x v="4"/>
    <s v="Fellowes Staxonsteel Drawer Files"/>
    <n v="579.51"/>
    <n v="3"/>
    <n v="0"/>
    <n v="81.131400000000014"/>
  </r>
  <r>
    <n v="6738"/>
    <x v="3346"/>
    <x v="0"/>
    <x v="342"/>
    <d v="2013-04-18T00:00:00"/>
    <s v="Standard Class"/>
    <x v="537"/>
    <s v="Brian Thompson"/>
    <x v="0"/>
    <s v="United States"/>
    <s v="San Francisco"/>
    <x v="1"/>
    <n v="94122"/>
    <x v="1"/>
    <s v="OFF-ST-10000636"/>
    <x v="1"/>
    <x v="4"/>
    <s v="Rogers Profile Extra Capacity Storage Tub"/>
    <n v="150.66"/>
    <n v="9"/>
    <n v="0"/>
    <n v="6.0263999999999918"/>
  </r>
  <r>
    <n v="6739"/>
    <x v="3346"/>
    <x v="0"/>
    <x v="342"/>
    <d v="2013-04-18T00:00:00"/>
    <s v="Standard Class"/>
    <x v="537"/>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x v="514"/>
    <s v="Michelle Moray"/>
    <x v="0"/>
    <s v="United States"/>
    <s v="Chicago"/>
    <x v="10"/>
    <n v="60623"/>
    <x v="2"/>
    <s v="OFF-ST-10001837"/>
    <x v="1"/>
    <x v="4"/>
    <s v="SAFCO Mobile Desk Side File, Wire Frame"/>
    <n v="102.624"/>
    <n v="3"/>
    <n v="0.2"/>
    <n v="7.6968000000000032"/>
  </r>
  <r>
    <n v="6741"/>
    <x v="3347"/>
    <x v="2"/>
    <x v="542"/>
    <d v="2011-05-31T00:00:00"/>
    <s v="Standard Class"/>
    <x v="514"/>
    <s v="Michelle Moray"/>
    <x v="0"/>
    <s v="United States"/>
    <s v="Chicago"/>
    <x v="10"/>
    <n v="60623"/>
    <x v="2"/>
    <s v="FUR-CH-10003981"/>
    <x v="0"/>
    <x v="1"/>
    <s v="Global Commerce Series Low-Back Swivel/Tilt Chairs"/>
    <n v="359.77199999999999"/>
    <n v="2"/>
    <n v="0.3"/>
    <n v="-5.1396000000000583"/>
  </r>
  <r>
    <n v="6742"/>
    <x v="3347"/>
    <x v="2"/>
    <x v="542"/>
    <d v="2011-05-31T00:00:00"/>
    <s v="Standard Class"/>
    <x v="514"/>
    <s v="Michelle Moray"/>
    <x v="0"/>
    <s v="United States"/>
    <s v="Chicago"/>
    <x v="10"/>
    <n v="60623"/>
    <x v="2"/>
    <s v="OFF-AR-10000716"/>
    <x v="1"/>
    <x v="6"/>
    <s v="DIXON Ticonderoga Erasable Checking Pencils"/>
    <n v="13.392000000000001"/>
    <n v="3"/>
    <n v="0.2"/>
    <n v="3.1806000000000005"/>
  </r>
  <r>
    <n v="6743"/>
    <x v="3348"/>
    <x v="3"/>
    <x v="91"/>
    <d v="2014-07-12T00:00:00"/>
    <s v="Standard Class"/>
    <x v="138"/>
    <s v="Patrick O'Brill"/>
    <x v="0"/>
    <s v="United States"/>
    <s v="Los Angeles"/>
    <x v="1"/>
    <n v="90008"/>
    <x v="1"/>
    <s v="FUR-CH-10001146"/>
    <x v="0"/>
    <x v="1"/>
    <s v="Global Task Chair, Black"/>
    <n v="122.13600000000001"/>
    <n v="3"/>
    <n v="0.2"/>
    <n v="-13.740299999999994"/>
  </r>
  <r>
    <n v="6744"/>
    <x v="3349"/>
    <x v="1"/>
    <x v="1130"/>
    <d v="2012-02-20T00:00:00"/>
    <s v="Standard Class"/>
    <x v="133"/>
    <s v="Sung Pak"/>
    <x v="1"/>
    <s v="United States"/>
    <s v="Dover"/>
    <x v="38"/>
    <n v="3820"/>
    <x v="3"/>
    <s v="OFF-PA-10002751"/>
    <x v="1"/>
    <x v="10"/>
    <s v="Xerox 1920"/>
    <n v="35.880000000000003"/>
    <n v="6"/>
    <n v="0"/>
    <n v="16.146000000000001"/>
  </r>
  <r>
    <n v="6745"/>
    <x v="3350"/>
    <x v="3"/>
    <x v="114"/>
    <d v="2014-06-19T00:00:00"/>
    <s v="Second Class"/>
    <x v="394"/>
    <s v="Christine Sundaresam"/>
    <x v="0"/>
    <s v="United States"/>
    <s v="Dublin"/>
    <x v="24"/>
    <n v="43017"/>
    <x v="3"/>
    <s v="TEC-AC-10001606"/>
    <x v="2"/>
    <x v="11"/>
    <s v="Logitech Wireless Performance Mouse MX for PC and Mac"/>
    <n v="479.952"/>
    <n v="6"/>
    <n v="0.2"/>
    <n v="107.98920000000001"/>
  </r>
  <r>
    <n v="6746"/>
    <x v="3350"/>
    <x v="3"/>
    <x v="114"/>
    <d v="2014-06-19T00:00:00"/>
    <s v="Second Class"/>
    <x v="394"/>
    <s v="Christine Sundaresam"/>
    <x v="0"/>
    <s v="United States"/>
    <s v="Dublin"/>
    <x v="24"/>
    <n v="43017"/>
    <x v="3"/>
    <s v="OFF-AR-10001427"/>
    <x v="1"/>
    <x v="6"/>
    <s v="Newell 330"/>
    <n v="23.92"/>
    <n v="5"/>
    <n v="0.2"/>
    <n v="1.7940000000000005"/>
  </r>
  <r>
    <n v="6747"/>
    <x v="3351"/>
    <x v="3"/>
    <x v="38"/>
    <d v="2014-11-17T00:00:00"/>
    <s v="First Class"/>
    <x v="33"/>
    <s v="Ken Brennan"/>
    <x v="1"/>
    <s v="United States"/>
    <s v="New York City"/>
    <x v="15"/>
    <n v="10009"/>
    <x v="3"/>
    <s v="TEC-PH-10004389"/>
    <x v="2"/>
    <x v="7"/>
    <s v="Nokia Lumia 925"/>
    <n v="629.94999999999993"/>
    <n v="5"/>
    <n v="0"/>
    <n v="163.78700000000003"/>
  </r>
  <r>
    <n v="6748"/>
    <x v="3352"/>
    <x v="3"/>
    <x v="157"/>
    <d v="2014-12-16T00:00:00"/>
    <s v="Standard Class"/>
    <x v="211"/>
    <s v="Allen Armold"/>
    <x v="0"/>
    <s v="United States"/>
    <s v="New York City"/>
    <x v="15"/>
    <n v="10035"/>
    <x v="3"/>
    <s v="OFF-BI-10002498"/>
    <x v="1"/>
    <x v="8"/>
    <s v="Clear Mylar Reinforcing Strips"/>
    <n v="14.952000000000002"/>
    <n v="1"/>
    <n v="0.2"/>
    <n v="5.0462999999999996"/>
  </r>
  <r>
    <n v="6749"/>
    <x v="3352"/>
    <x v="3"/>
    <x v="157"/>
    <d v="2014-12-16T00:00:00"/>
    <s v="Standard Class"/>
    <x v="211"/>
    <s v="Allen Armold"/>
    <x v="0"/>
    <s v="United States"/>
    <s v="New York City"/>
    <x v="15"/>
    <n v="10035"/>
    <x v="3"/>
    <s v="OFF-PA-10002245"/>
    <x v="1"/>
    <x v="10"/>
    <s v="Xerox 1895"/>
    <n v="17.940000000000001"/>
    <n v="3"/>
    <n v="0"/>
    <n v="8.0730000000000004"/>
  </r>
  <r>
    <n v="6750"/>
    <x v="3352"/>
    <x v="3"/>
    <x v="157"/>
    <d v="2014-12-16T00:00:00"/>
    <s v="Standard Class"/>
    <x v="211"/>
    <s v="Allen Armold"/>
    <x v="0"/>
    <s v="United States"/>
    <s v="New York City"/>
    <x v="15"/>
    <n v="10035"/>
    <x v="3"/>
    <s v="TEC-PH-10004522"/>
    <x v="2"/>
    <x v="7"/>
    <s v="Dexim XPower Skin Super-Thin Power Case for iPhone 5 - Black"/>
    <n v="116.98"/>
    <n v="2"/>
    <n v="0"/>
    <n v="29.245000000000005"/>
  </r>
  <r>
    <n v="6751"/>
    <x v="3353"/>
    <x v="0"/>
    <x v="931"/>
    <d v="2013-07-01T00:00:00"/>
    <s v="Second Class"/>
    <x v="669"/>
    <s v="Becky Pak"/>
    <x v="0"/>
    <s v="United States"/>
    <s v="Paterson"/>
    <x v="30"/>
    <n v="7501"/>
    <x v="3"/>
    <s v="FUR-CH-10003535"/>
    <x v="0"/>
    <x v="1"/>
    <s v="Global Armless Task Chair, Royal Blue"/>
    <n v="121.96"/>
    <n v="2"/>
    <n v="0"/>
    <n v="20.733199999999997"/>
  </r>
  <r>
    <n v="6752"/>
    <x v="3353"/>
    <x v="0"/>
    <x v="931"/>
    <d v="2013-07-01T00:00:00"/>
    <s v="Second Class"/>
    <x v="669"/>
    <s v="Becky Pak"/>
    <x v="0"/>
    <s v="United States"/>
    <s v="Paterson"/>
    <x v="30"/>
    <n v="7501"/>
    <x v="3"/>
    <s v="OFF-AP-10000595"/>
    <x v="1"/>
    <x v="9"/>
    <s v="Disposable Triple-Filter Dust Bags"/>
    <n v="8.74"/>
    <n v="2"/>
    <n v="0"/>
    <n v="2.2724000000000002"/>
  </r>
  <r>
    <n v="6753"/>
    <x v="3353"/>
    <x v="0"/>
    <x v="931"/>
    <d v="2013-07-01T00:00:00"/>
    <s v="Second Class"/>
    <x v="669"/>
    <s v="Becky Pak"/>
    <x v="0"/>
    <s v="United States"/>
    <s v="Paterson"/>
    <x v="30"/>
    <n v="7501"/>
    <x v="3"/>
    <s v="OFF-PA-10003039"/>
    <x v="1"/>
    <x v="10"/>
    <s v="Xerox 1960"/>
    <n v="61.96"/>
    <n v="2"/>
    <n v="0"/>
    <n v="27.881999999999998"/>
  </r>
  <r>
    <n v="6754"/>
    <x v="3353"/>
    <x v="0"/>
    <x v="931"/>
    <d v="2013-07-01T00:00:00"/>
    <s v="Second Class"/>
    <x v="669"/>
    <s v="Becky Pak"/>
    <x v="0"/>
    <s v="United States"/>
    <s v="Paterson"/>
    <x v="30"/>
    <n v="7501"/>
    <x v="3"/>
    <s v="OFF-BI-10002003"/>
    <x v="1"/>
    <x v="8"/>
    <s v="Ibico Presentation Index for Binding Systems"/>
    <n v="7.96"/>
    <n v="2"/>
    <n v="0"/>
    <n v="3.7412000000000001"/>
  </r>
  <r>
    <n v="6755"/>
    <x v="3353"/>
    <x v="0"/>
    <x v="931"/>
    <d v="2013-07-01T00:00:00"/>
    <s v="Second Class"/>
    <x v="669"/>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x v="779"/>
    <s v="Theresa Coyne"/>
    <x v="1"/>
    <s v="United States"/>
    <s v="Lakewood"/>
    <x v="30"/>
    <n v="8701"/>
    <x v="3"/>
    <s v="FUR-FU-10002445"/>
    <x v="0"/>
    <x v="5"/>
    <s v="DAX Two-Tone Rosewood/Black Document Frame, Desktop, 5 x 7"/>
    <n v="47.400000000000006"/>
    <n v="5"/>
    <n v="0"/>
    <n v="18.960000000000004"/>
  </r>
  <r>
    <n v="6757"/>
    <x v="3354"/>
    <x v="3"/>
    <x v="175"/>
    <d v="2014-09-20T00:00:00"/>
    <s v="Standard Class"/>
    <x v="779"/>
    <s v="Theresa Coyne"/>
    <x v="1"/>
    <s v="United States"/>
    <s v="Lakewood"/>
    <x v="30"/>
    <n v="8701"/>
    <x v="3"/>
    <s v="FUR-CH-10003606"/>
    <x v="0"/>
    <x v="1"/>
    <s v="SAFCO Folding Chair Trolley"/>
    <n v="512.96"/>
    <n v="4"/>
    <n v="0"/>
    <n v="143.62880000000001"/>
  </r>
  <r>
    <n v="6758"/>
    <x v="3354"/>
    <x v="3"/>
    <x v="175"/>
    <d v="2014-09-20T00:00:00"/>
    <s v="Standard Class"/>
    <x v="779"/>
    <s v="Theresa Coyne"/>
    <x v="1"/>
    <s v="United States"/>
    <s v="Lakewood"/>
    <x v="30"/>
    <n v="8701"/>
    <x v="3"/>
    <s v="TEC-PH-10002115"/>
    <x v="2"/>
    <x v="7"/>
    <s v="Plantronics 81402"/>
    <n v="395.93999999999994"/>
    <n v="6"/>
    <n v="0"/>
    <n v="102.94440000000002"/>
  </r>
  <r>
    <n v="6759"/>
    <x v="3354"/>
    <x v="3"/>
    <x v="175"/>
    <d v="2014-09-20T00:00:00"/>
    <s v="Standard Class"/>
    <x v="779"/>
    <s v="Theresa Coyne"/>
    <x v="1"/>
    <s v="United States"/>
    <s v="Lakewood"/>
    <x v="30"/>
    <n v="8701"/>
    <x v="3"/>
    <s v="OFF-ST-10000934"/>
    <x v="1"/>
    <x v="4"/>
    <s v="Contico 72&quot;H Heavy-Duty Storage System"/>
    <n v="81.96"/>
    <n v="2"/>
    <n v="0"/>
    <n v="0"/>
  </r>
  <r>
    <n v="6760"/>
    <x v="3355"/>
    <x v="3"/>
    <x v="574"/>
    <d v="2014-12-09T00:00:00"/>
    <s v="Standard Class"/>
    <x v="767"/>
    <s v="Barry Gonzalez"/>
    <x v="0"/>
    <s v="United States"/>
    <s v="Greensboro"/>
    <x v="3"/>
    <n v="27405"/>
    <x v="0"/>
    <s v="OFF-AR-10003903"/>
    <x v="1"/>
    <x v="6"/>
    <s v="Sanford 52201 APSCO Electric Pencil Sharpener"/>
    <n v="32.776000000000003"/>
    <n v="1"/>
    <n v="0.2"/>
    <n v="2.4581999999999997"/>
  </r>
  <r>
    <n v="6761"/>
    <x v="3356"/>
    <x v="3"/>
    <x v="335"/>
    <d v="2014-07-01T00:00:00"/>
    <s v="Standard Class"/>
    <x v="157"/>
    <s v="Denny Ordway"/>
    <x v="0"/>
    <s v="United States"/>
    <s v="New York City"/>
    <x v="15"/>
    <n v="10035"/>
    <x v="3"/>
    <s v="OFF-ST-10004123"/>
    <x v="1"/>
    <x v="4"/>
    <s v="Safco Industrial Wire Shelving System"/>
    <n v="272.94"/>
    <n v="3"/>
    <n v="0"/>
    <n v="0"/>
  </r>
  <r>
    <n v="6762"/>
    <x v="3357"/>
    <x v="0"/>
    <x v="1131"/>
    <d v="2013-07-27T00:00:00"/>
    <s v="Second Class"/>
    <x v="715"/>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x v="210"/>
    <s v="Rob Lucas"/>
    <x v="0"/>
    <s v="United States"/>
    <s v="Chicago"/>
    <x v="10"/>
    <n v="60623"/>
    <x v="2"/>
    <s v="OFF-LA-10000240"/>
    <x v="1"/>
    <x v="2"/>
    <s v="Self-Adhesive Address Labels for Typewriters by Universal"/>
    <n v="29.24"/>
    <n v="5"/>
    <n v="0.2"/>
    <n v="9.8685000000000009"/>
  </r>
  <r>
    <n v="6764"/>
    <x v="3358"/>
    <x v="0"/>
    <x v="476"/>
    <d v="2013-09-09T00:00:00"/>
    <s v="Standard Class"/>
    <x v="210"/>
    <s v="Rob Lucas"/>
    <x v="0"/>
    <s v="United States"/>
    <s v="Chicago"/>
    <x v="10"/>
    <n v="60623"/>
    <x v="2"/>
    <s v="OFF-ST-10002485"/>
    <x v="1"/>
    <x v="4"/>
    <s v="Rogers Deluxe File Chest"/>
    <n v="35.167999999999999"/>
    <n v="2"/>
    <n v="0.2"/>
    <n v="-8.3524000000000012"/>
  </r>
  <r>
    <n v="6765"/>
    <x v="3358"/>
    <x v="0"/>
    <x v="476"/>
    <d v="2013-09-09T00:00:00"/>
    <s v="Standard Class"/>
    <x v="210"/>
    <s v="Rob Lucas"/>
    <x v="0"/>
    <s v="United States"/>
    <s v="Chicago"/>
    <x v="10"/>
    <n v="60623"/>
    <x v="2"/>
    <s v="TEC-MA-10003230"/>
    <x v="2"/>
    <x v="15"/>
    <s v="Okidata C610n Printer"/>
    <n v="1362.8999999999999"/>
    <n v="3"/>
    <n v="0.3"/>
    <n v="-19.470000000000141"/>
  </r>
  <r>
    <n v="6766"/>
    <x v="3359"/>
    <x v="3"/>
    <x v="693"/>
    <d v="2014-04-25T00:00:00"/>
    <s v="Standard Class"/>
    <x v="695"/>
    <s v="Sarah Jordon"/>
    <x v="0"/>
    <s v="United States"/>
    <s v="Chicago"/>
    <x v="10"/>
    <n v="60653"/>
    <x v="2"/>
    <s v="FUR-CH-10002602"/>
    <x v="0"/>
    <x v="1"/>
    <s v="DMI Arturo Collection Mission-style Design Wood Chair"/>
    <n v="317.05799999999999"/>
    <n v="3"/>
    <n v="0.3"/>
    <n v="-18.117599999999996"/>
  </r>
  <r>
    <n v="6767"/>
    <x v="3359"/>
    <x v="3"/>
    <x v="693"/>
    <d v="2014-04-25T00:00:00"/>
    <s v="Standard Class"/>
    <x v="695"/>
    <s v="Sarah Jordon"/>
    <x v="0"/>
    <s v="United States"/>
    <s v="Chicago"/>
    <x v="10"/>
    <n v="60653"/>
    <x v="2"/>
    <s v="OFF-AR-10001683"/>
    <x v="1"/>
    <x v="6"/>
    <s v="Lumber Crayons"/>
    <n v="15.76"/>
    <n v="2"/>
    <n v="0.2"/>
    <n v="3.5460000000000007"/>
  </r>
  <r>
    <n v="6768"/>
    <x v="3359"/>
    <x v="3"/>
    <x v="693"/>
    <d v="2014-04-25T00:00:00"/>
    <s v="Standard Class"/>
    <x v="695"/>
    <s v="Sarah Jordon"/>
    <x v="0"/>
    <s v="United States"/>
    <s v="Chicago"/>
    <x v="10"/>
    <n v="60653"/>
    <x v="2"/>
    <s v="FUR-FU-10002456"/>
    <x v="0"/>
    <x v="5"/>
    <s v="Master Caster Door Stop, Large Neon Orange"/>
    <n v="14.560000000000002"/>
    <n v="5"/>
    <n v="0.6"/>
    <n v="-6.1879999999999988"/>
  </r>
  <r>
    <n v="6769"/>
    <x v="3360"/>
    <x v="2"/>
    <x v="1132"/>
    <d v="2011-08-16T00:00:00"/>
    <s v="Standard Class"/>
    <x v="728"/>
    <s v="Charles Sheldon"/>
    <x v="1"/>
    <s v="United States"/>
    <s v="Lakewood"/>
    <x v="30"/>
    <n v="8701"/>
    <x v="3"/>
    <s v="OFF-BI-10002854"/>
    <x v="1"/>
    <x v="8"/>
    <s v="Performers Binder/Pad Holder, Black"/>
    <n v="196.21"/>
    <n v="7"/>
    <n v="0"/>
    <n v="98.105000000000004"/>
  </r>
  <r>
    <n v="6770"/>
    <x v="3361"/>
    <x v="3"/>
    <x v="20"/>
    <d v="2014-09-24T00:00:00"/>
    <s v="Standard Class"/>
    <x v="655"/>
    <s v="Julie Prescott"/>
    <x v="2"/>
    <s v="United States"/>
    <s v="Columbus"/>
    <x v="32"/>
    <n v="31907"/>
    <x v="0"/>
    <s v="OFF-AR-10002445"/>
    <x v="1"/>
    <x v="6"/>
    <s v="SANFORD Major Accent Highlighters"/>
    <n v="35.4"/>
    <n v="5"/>
    <n v="0"/>
    <n v="13.452000000000002"/>
  </r>
  <r>
    <n v="6771"/>
    <x v="3362"/>
    <x v="3"/>
    <x v="34"/>
    <d v="2014-12-14T00:00:00"/>
    <s v="Standard Class"/>
    <x v="714"/>
    <s v="Nick Crebassa"/>
    <x v="1"/>
    <s v="United States"/>
    <s v="Phoenix"/>
    <x v="16"/>
    <n v="85023"/>
    <x v="1"/>
    <s v="OFF-PA-10004359"/>
    <x v="1"/>
    <x v="10"/>
    <s v="Multicolor Computer Printout Paper"/>
    <n v="419.4"/>
    <n v="5"/>
    <n v="0.2"/>
    <n v="146.79"/>
  </r>
  <r>
    <n v="6772"/>
    <x v="3362"/>
    <x v="3"/>
    <x v="34"/>
    <d v="2014-12-14T00:00:00"/>
    <s v="Standard Class"/>
    <x v="714"/>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x v="194"/>
    <s v="Carl Weiss"/>
    <x v="2"/>
    <s v="United States"/>
    <s v="Los Angeles"/>
    <x v="1"/>
    <n v="90004"/>
    <x v="1"/>
    <s v="OFF-BI-10003314"/>
    <x v="1"/>
    <x v="8"/>
    <s v="Tuff Stuff Recycled Round Ring Binders"/>
    <n v="7.7120000000000006"/>
    <n v="2"/>
    <n v="0.2"/>
    <n v="2.7956000000000003"/>
  </r>
  <r>
    <n v="6774"/>
    <x v="3363"/>
    <x v="0"/>
    <x v="254"/>
    <d v="2013-11-09T00:00:00"/>
    <s v="Standard Class"/>
    <x v="194"/>
    <s v="Carl Weiss"/>
    <x v="2"/>
    <s v="United States"/>
    <s v="Los Angeles"/>
    <x v="1"/>
    <n v="90004"/>
    <x v="1"/>
    <s v="OFF-BI-10000494"/>
    <x v="1"/>
    <x v="8"/>
    <s v="Acco Economy Flexible Poly Round Ring Binder"/>
    <n v="4.1760000000000002"/>
    <n v="1"/>
    <n v="0.2"/>
    <n v="1.3049999999999997"/>
  </r>
  <r>
    <n v="6775"/>
    <x v="3363"/>
    <x v="0"/>
    <x v="254"/>
    <d v="2013-11-09T00:00:00"/>
    <s v="Standard Class"/>
    <x v="194"/>
    <s v="Carl Weiss"/>
    <x v="2"/>
    <s v="United States"/>
    <s v="Los Angeles"/>
    <x v="1"/>
    <n v="90004"/>
    <x v="1"/>
    <s v="OFF-PA-10000295"/>
    <x v="1"/>
    <x v="10"/>
    <s v="Xerox 229"/>
    <n v="38.880000000000003"/>
    <n v="6"/>
    <n v="0"/>
    <n v="18.662400000000002"/>
  </r>
  <r>
    <n v="6776"/>
    <x v="3364"/>
    <x v="1"/>
    <x v="368"/>
    <d v="2012-04-04T00:00:00"/>
    <s v="Standard Class"/>
    <x v="441"/>
    <s v="Chad McGuire"/>
    <x v="0"/>
    <s v="United States"/>
    <s v="New York City"/>
    <x v="15"/>
    <n v="10024"/>
    <x v="3"/>
    <s v="OFF-PA-10002615"/>
    <x v="1"/>
    <x v="10"/>
    <s v="Ampad Gold Fibre Wirebound Steno Books, 6&quot; x 9&quot;, Gregg Ruled"/>
    <n v="17.64"/>
    <n v="4"/>
    <n v="0"/>
    <n v="8.1143999999999998"/>
  </r>
  <r>
    <n v="6777"/>
    <x v="3365"/>
    <x v="0"/>
    <x v="64"/>
    <d v="2013-09-12T00:00:00"/>
    <s v="Standard Class"/>
    <x v="690"/>
    <s v="Pete Takahito"/>
    <x v="0"/>
    <s v="United States"/>
    <s v="San Antonio"/>
    <x v="5"/>
    <n v="78207"/>
    <x v="2"/>
    <s v="OFF-ST-10003479"/>
    <x v="1"/>
    <x v="4"/>
    <s v="Eldon Base for stackable storage shelf, platinum"/>
    <n v="93.456000000000003"/>
    <n v="3"/>
    <n v="0.2"/>
    <n v="-17.523000000000014"/>
  </r>
  <r>
    <n v="6778"/>
    <x v="3366"/>
    <x v="3"/>
    <x v="480"/>
    <d v="2014-02-02T00:00:00"/>
    <s v="Standard Class"/>
    <x v="642"/>
    <s v="Craig Leslie"/>
    <x v="2"/>
    <s v="United States"/>
    <s v="New York City"/>
    <x v="15"/>
    <n v="10009"/>
    <x v="3"/>
    <s v="TEC-AC-10002800"/>
    <x v="2"/>
    <x v="11"/>
    <s v="Plantronics Audio 478 Stereo USB Headset"/>
    <n v="449.91"/>
    <n v="9"/>
    <n v="0"/>
    <n v="157.46849999999998"/>
  </r>
  <r>
    <n v="6779"/>
    <x v="3367"/>
    <x v="0"/>
    <x v="323"/>
    <d v="2013-09-09T00:00:00"/>
    <s v="Second Class"/>
    <x v="520"/>
    <s v="Herbert Flentye"/>
    <x v="0"/>
    <s v="United States"/>
    <s v="Baltimore"/>
    <x v="39"/>
    <n v="21215"/>
    <x v="3"/>
    <s v="FUR-BO-10003159"/>
    <x v="0"/>
    <x v="0"/>
    <s v="Sauder Camden County Collection Libraries, Planked Cherry Finish"/>
    <n v="344.94"/>
    <n v="3"/>
    <n v="0"/>
    <n v="31.044599999999974"/>
  </r>
  <r>
    <n v="6780"/>
    <x v="3367"/>
    <x v="0"/>
    <x v="323"/>
    <d v="2013-09-09T00:00:00"/>
    <s v="Second Class"/>
    <x v="520"/>
    <s v="Herbert Flentye"/>
    <x v="0"/>
    <s v="United States"/>
    <s v="Baltimore"/>
    <x v="39"/>
    <n v="21215"/>
    <x v="3"/>
    <s v="FUR-FU-10002364"/>
    <x v="0"/>
    <x v="5"/>
    <s v="Eldon Expressions Wood Desk Accessories, Oak"/>
    <n v="14.76"/>
    <n v="2"/>
    <n v="0"/>
    <n v="4.2803999999999984"/>
  </r>
  <r>
    <n v="6781"/>
    <x v="3367"/>
    <x v="0"/>
    <x v="323"/>
    <d v="2013-09-09T00:00:00"/>
    <s v="Second Class"/>
    <x v="520"/>
    <s v="Herbert Flentye"/>
    <x v="0"/>
    <s v="United States"/>
    <s v="Baltimore"/>
    <x v="39"/>
    <n v="21215"/>
    <x v="3"/>
    <s v="OFF-BI-10003350"/>
    <x v="1"/>
    <x v="8"/>
    <s v="Acco Expandable Hanging Binders"/>
    <n v="12.76"/>
    <n v="2"/>
    <n v="0"/>
    <n v="5.8695999999999993"/>
  </r>
  <r>
    <n v="6782"/>
    <x v="3367"/>
    <x v="0"/>
    <x v="323"/>
    <d v="2013-09-09T00:00:00"/>
    <s v="Second Class"/>
    <x v="520"/>
    <s v="Herbert Flentye"/>
    <x v="0"/>
    <s v="United States"/>
    <s v="Baltimore"/>
    <x v="39"/>
    <n v="21215"/>
    <x v="3"/>
    <s v="OFF-LA-10004093"/>
    <x v="1"/>
    <x v="2"/>
    <s v="Avery 486"/>
    <n v="58.48"/>
    <n v="8"/>
    <n v="0"/>
    <n v="27.485599999999998"/>
  </r>
  <r>
    <n v="6783"/>
    <x v="3368"/>
    <x v="3"/>
    <x v="800"/>
    <d v="2014-07-29T00:00:00"/>
    <s v="Second Class"/>
    <x v="547"/>
    <s v="John Castell"/>
    <x v="0"/>
    <s v="United States"/>
    <s v="Philadelphia"/>
    <x v="9"/>
    <n v="19143"/>
    <x v="3"/>
    <s v="FUR-FU-10000732"/>
    <x v="0"/>
    <x v="5"/>
    <s v="Eldon 200 Class Desk Accessories"/>
    <n v="20.096000000000004"/>
    <n v="4"/>
    <n v="0.2"/>
    <n v="3.0143999999999984"/>
  </r>
  <r>
    <n v="6784"/>
    <x v="3368"/>
    <x v="3"/>
    <x v="800"/>
    <d v="2014-07-29T00:00:00"/>
    <s v="Second Class"/>
    <x v="547"/>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x v="547"/>
    <s v="John Castell"/>
    <x v="0"/>
    <s v="United States"/>
    <s v="Philadelphia"/>
    <x v="9"/>
    <n v="19143"/>
    <x v="3"/>
    <s v="FUR-TA-10001771"/>
    <x v="0"/>
    <x v="3"/>
    <s v="Bush Cubix Conference Tables, Fully Assembled"/>
    <n v="138.58799999999999"/>
    <n v="1"/>
    <n v="0.4"/>
    <n v="-34.646999999999991"/>
  </r>
  <r>
    <n v="6786"/>
    <x v="3368"/>
    <x v="3"/>
    <x v="800"/>
    <d v="2014-07-29T00:00:00"/>
    <s v="Second Class"/>
    <x v="547"/>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x v="547"/>
    <s v="John Castell"/>
    <x v="0"/>
    <s v="United States"/>
    <s v="Philadelphia"/>
    <x v="9"/>
    <n v="19143"/>
    <x v="3"/>
    <s v="OFF-PA-10004100"/>
    <x v="1"/>
    <x v="10"/>
    <s v="Xerox 216"/>
    <n v="20.736000000000004"/>
    <n v="4"/>
    <n v="0.2"/>
    <n v="7.2576000000000001"/>
  </r>
  <r>
    <n v="6788"/>
    <x v="3369"/>
    <x v="1"/>
    <x v="1023"/>
    <d v="2012-09-20T00:00:00"/>
    <s v="Standard Class"/>
    <x v="101"/>
    <s v="Jonathan Howell"/>
    <x v="0"/>
    <s v="United States"/>
    <s v="Atlanta"/>
    <x v="32"/>
    <n v="30318"/>
    <x v="0"/>
    <s v="FUR-FU-10003975"/>
    <x v="0"/>
    <x v="5"/>
    <s v="Eldon Advantage Chair Mats for Low to Medium Pile Carpets"/>
    <n v="129.93"/>
    <n v="3"/>
    <n v="0"/>
    <n v="12.992999999999988"/>
  </r>
  <r>
    <n v="6789"/>
    <x v="3369"/>
    <x v="1"/>
    <x v="1023"/>
    <d v="2012-09-20T00:00:00"/>
    <s v="Standard Class"/>
    <x v="101"/>
    <s v="Jonathan Howell"/>
    <x v="0"/>
    <s v="United States"/>
    <s v="Atlanta"/>
    <x v="32"/>
    <n v="30318"/>
    <x v="0"/>
    <s v="OFF-PA-10001712"/>
    <x v="1"/>
    <x v="10"/>
    <s v="Xerox 1948"/>
    <n v="69.930000000000007"/>
    <n v="7"/>
    <n v="0"/>
    <n v="31.468499999999999"/>
  </r>
  <r>
    <n v="6790"/>
    <x v="3370"/>
    <x v="1"/>
    <x v="67"/>
    <d v="2012-09-09T00:00:00"/>
    <s v="Second Class"/>
    <x v="566"/>
    <s v="Corey Catlett"/>
    <x v="1"/>
    <s v="United States"/>
    <s v="Durham"/>
    <x v="3"/>
    <n v="27707"/>
    <x v="0"/>
    <s v="OFF-AR-10001953"/>
    <x v="1"/>
    <x v="6"/>
    <s v="Boston 1645 Deluxe Heavier-Duty Electric Pencil Sharpener"/>
    <n v="140.73599999999999"/>
    <n v="4"/>
    <n v="0.2"/>
    <n v="12.314400000000006"/>
  </r>
  <r>
    <n v="6791"/>
    <x v="3371"/>
    <x v="0"/>
    <x v="76"/>
    <d v="2013-11-18T00:00:00"/>
    <s v="First Class"/>
    <x v="780"/>
    <s v="Ionia McGrath"/>
    <x v="0"/>
    <s v="United States"/>
    <s v="Roseville"/>
    <x v="1"/>
    <n v="95661"/>
    <x v="1"/>
    <s v="OFF-BI-10004967"/>
    <x v="1"/>
    <x v="8"/>
    <s v="Round Ring Binders"/>
    <n v="8.32"/>
    <n v="5"/>
    <n v="0.2"/>
    <n v="2.8079999999999998"/>
  </r>
  <r>
    <n v="6792"/>
    <x v="3372"/>
    <x v="0"/>
    <x v="338"/>
    <d v="2013-11-16T00:00:00"/>
    <s v="Standard Class"/>
    <x v="408"/>
    <s v="Ben Ferrer"/>
    <x v="2"/>
    <s v="United States"/>
    <s v="Sacramento"/>
    <x v="1"/>
    <n v="95823"/>
    <x v="1"/>
    <s v="FUR-FU-10003731"/>
    <x v="0"/>
    <x v="5"/>
    <s v="Eldon Expressions Wood and Plastic Desk Accessories, Oak"/>
    <n v="9.98"/>
    <n v="1"/>
    <n v="0"/>
    <n v="2.7944000000000004"/>
  </r>
  <r>
    <n v="6793"/>
    <x v="3373"/>
    <x v="2"/>
    <x v="860"/>
    <d v="2011-08-18T00:00:00"/>
    <s v="First Class"/>
    <x v="394"/>
    <s v="Christine Sundaresam"/>
    <x v="0"/>
    <s v="United States"/>
    <s v="Fairfield"/>
    <x v="29"/>
    <n v="6824"/>
    <x v="3"/>
    <s v="OFF-BI-10001989"/>
    <x v="1"/>
    <x v="8"/>
    <s v="Premium Transparent Presentation Covers by GBC"/>
    <n v="62.94"/>
    <n v="3"/>
    <n v="0"/>
    <n v="30.211199999999998"/>
  </r>
  <r>
    <n v="6794"/>
    <x v="3374"/>
    <x v="1"/>
    <x v="547"/>
    <d v="2012-11-20T00:00:00"/>
    <s v="Standard Class"/>
    <x v="204"/>
    <s v="Matt Connell"/>
    <x v="1"/>
    <s v="United States"/>
    <s v="Chicago"/>
    <x v="10"/>
    <n v="60610"/>
    <x v="2"/>
    <s v="OFF-ST-10000344"/>
    <x v="1"/>
    <x v="4"/>
    <s v="Neat Ideas Personal Hanging Folder Files, Black"/>
    <n v="21.488"/>
    <n v="2"/>
    <n v="0.2"/>
    <n v="1.6115999999999993"/>
  </r>
  <r>
    <n v="6795"/>
    <x v="3374"/>
    <x v="1"/>
    <x v="547"/>
    <d v="2012-11-20T00:00:00"/>
    <s v="Standard Class"/>
    <x v="204"/>
    <s v="Matt Connell"/>
    <x v="1"/>
    <s v="United States"/>
    <s v="Chicago"/>
    <x v="10"/>
    <n v="60610"/>
    <x v="2"/>
    <s v="TEC-PH-10001051"/>
    <x v="2"/>
    <x v="7"/>
    <s v="HTC One"/>
    <n v="239.976"/>
    <n v="3"/>
    <n v="0.2"/>
    <n v="26.997299999999967"/>
  </r>
  <r>
    <n v="6796"/>
    <x v="3374"/>
    <x v="1"/>
    <x v="547"/>
    <d v="2012-11-20T00:00:00"/>
    <s v="Standard Class"/>
    <x v="204"/>
    <s v="Matt Connell"/>
    <x v="1"/>
    <s v="United States"/>
    <s v="Chicago"/>
    <x v="10"/>
    <n v="60610"/>
    <x v="2"/>
    <s v="FUR-FU-10001215"/>
    <x v="0"/>
    <x v="5"/>
    <s v="Howard Miller 11-1/2&quot; Diameter Brentwood Wall Clock"/>
    <n v="34.504000000000005"/>
    <n v="2"/>
    <n v="0.6"/>
    <n v="-15.526799999999994"/>
  </r>
  <r>
    <n v="6797"/>
    <x v="3375"/>
    <x v="1"/>
    <x v="767"/>
    <d v="2012-08-25T00:00:00"/>
    <s v="Same Day"/>
    <x v="498"/>
    <s v="Mick Crebagga"/>
    <x v="0"/>
    <s v="United States"/>
    <s v="Houston"/>
    <x v="5"/>
    <n v="77041"/>
    <x v="2"/>
    <s v="FUR-FU-10001473"/>
    <x v="0"/>
    <x v="5"/>
    <s v="Eldon Executive Woodline II Desk Accessories, Mahogany"/>
    <n v="20.103999999999999"/>
    <n v="2"/>
    <n v="0.6"/>
    <n v="-16.585799999999999"/>
  </r>
  <r>
    <n v="6798"/>
    <x v="3375"/>
    <x v="1"/>
    <x v="767"/>
    <d v="2012-08-25T00:00:00"/>
    <s v="Same Day"/>
    <x v="498"/>
    <s v="Mick Crebagga"/>
    <x v="0"/>
    <s v="United States"/>
    <s v="Houston"/>
    <x v="5"/>
    <n v="77041"/>
    <x v="2"/>
    <s v="OFF-BI-10000315"/>
    <x v="1"/>
    <x v="8"/>
    <s v="Poly Designer Cover &amp; Back"/>
    <n v="3.7979999999999987"/>
    <n v="1"/>
    <n v="0.8"/>
    <n v="-6.0768000000000004"/>
  </r>
  <r>
    <n v="6799"/>
    <x v="3375"/>
    <x v="1"/>
    <x v="767"/>
    <d v="2012-08-25T00:00:00"/>
    <s v="Same Day"/>
    <x v="498"/>
    <s v="Mick Crebagga"/>
    <x v="0"/>
    <s v="United States"/>
    <s v="Houston"/>
    <x v="5"/>
    <n v="77041"/>
    <x v="2"/>
    <s v="FUR-FU-10002240"/>
    <x v="0"/>
    <x v="5"/>
    <s v="Nu-Dell EZ-Mount Plastic Wall Frames"/>
    <n v="7.8800000000000008"/>
    <n v="5"/>
    <n v="0.6"/>
    <n v="-3.9399999999999995"/>
  </r>
  <r>
    <n v="6800"/>
    <x v="3376"/>
    <x v="0"/>
    <x v="591"/>
    <d v="2014-01-02T00:00:00"/>
    <s v="Standard Class"/>
    <x v="429"/>
    <s v="Laurel Workman"/>
    <x v="1"/>
    <s v="United States"/>
    <s v="Phoenix"/>
    <x v="16"/>
    <n v="85023"/>
    <x v="1"/>
    <s v="FUR-TA-10002607"/>
    <x v="0"/>
    <x v="3"/>
    <s v="KI Conference Tables"/>
    <n v="35.445"/>
    <n v="1"/>
    <n v="0.5"/>
    <n v="-24.102599999999995"/>
  </r>
  <r>
    <n v="6801"/>
    <x v="3376"/>
    <x v="0"/>
    <x v="591"/>
    <d v="2014-01-02T00:00:00"/>
    <s v="Standard Class"/>
    <x v="429"/>
    <s v="Laurel Workman"/>
    <x v="1"/>
    <s v="United States"/>
    <s v="Phoenix"/>
    <x v="16"/>
    <n v="85023"/>
    <x v="1"/>
    <s v="TEC-MA-10003356"/>
    <x v="2"/>
    <x v="15"/>
    <s v="Panasonic KX MC6040 Color Laser Multifunction Printer"/>
    <n v="269.97000000000003"/>
    <n v="2"/>
    <n v="0.7"/>
    <n v="-386.95699999999999"/>
  </r>
  <r>
    <n v="6802"/>
    <x v="3376"/>
    <x v="0"/>
    <x v="591"/>
    <d v="2014-01-02T00:00:00"/>
    <s v="Standard Class"/>
    <x v="429"/>
    <s v="Laurel Workman"/>
    <x v="1"/>
    <s v="United States"/>
    <s v="Phoenix"/>
    <x v="16"/>
    <n v="85023"/>
    <x v="1"/>
    <s v="TEC-AC-10002217"/>
    <x v="2"/>
    <x v="11"/>
    <s v="Imation Clip USB flash drive - 8 GB"/>
    <n v="45.120000000000005"/>
    <n v="3"/>
    <n v="0.2"/>
    <n v="-7.8960000000000008"/>
  </r>
  <r>
    <n v="6803"/>
    <x v="3376"/>
    <x v="0"/>
    <x v="591"/>
    <d v="2014-01-02T00:00:00"/>
    <s v="Standard Class"/>
    <x v="429"/>
    <s v="Laurel Workman"/>
    <x v="1"/>
    <s v="United States"/>
    <s v="Phoenix"/>
    <x v="16"/>
    <n v="85023"/>
    <x v="1"/>
    <s v="TEC-AC-10004353"/>
    <x v="2"/>
    <x v="11"/>
    <s v="Hypercom P1300 Pinpad"/>
    <n v="100.80000000000001"/>
    <n v="2"/>
    <n v="0.2"/>
    <n v="21.42"/>
  </r>
  <r>
    <n v="6804"/>
    <x v="3376"/>
    <x v="0"/>
    <x v="591"/>
    <d v="2014-01-02T00:00:00"/>
    <s v="Standard Class"/>
    <x v="429"/>
    <s v="Laurel Workman"/>
    <x v="1"/>
    <s v="United States"/>
    <s v="Phoenix"/>
    <x v="16"/>
    <n v="85023"/>
    <x v="1"/>
    <s v="FUR-CH-10004754"/>
    <x v="0"/>
    <x v="1"/>
    <s v="Global Stack Chair with Arms, Black"/>
    <n v="47.968000000000004"/>
    <n v="2"/>
    <n v="0.2"/>
    <n v="4.1971999999999987"/>
  </r>
  <r>
    <n v="6805"/>
    <x v="3377"/>
    <x v="2"/>
    <x v="1082"/>
    <d v="2011-10-06T00:00:00"/>
    <s v="First Class"/>
    <x v="168"/>
    <s v="Keith Herrera"/>
    <x v="0"/>
    <s v="United States"/>
    <s v="Pomona"/>
    <x v="1"/>
    <n v="91767"/>
    <x v="1"/>
    <s v="TEC-AC-10002800"/>
    <x v="2"/>
    <x v="11"/>
    <s v="Plantronics Audio 478 Stereo USB Headset"/>
    <n v="99.98"/>
    <n v="2"/>
    <n v="0"/>
    <n v="34.992999999999995"/>
  </r>
  <r>
    <n v="6806"/>
    <x v="3378"/>
    <x v="2"/>
    <x v="754"/>
    <d v="2011-11-25T00:00:00"/>
    <s v="First Class"/>
    <x v="516"/>
    <s v="Robert Barroso"/>
    <x v="1"/>
    <s v="United States"/>
    <s v="Atlanta"/>
    <x v="32"/>
    <n v="30318"/>
    <x v="0"/>
    <s v="OFF-PA-10001752"/>
    <x v="1"/>
    <x v="10"/>
    <s v="Hammermill CopyPlus Copy Paper (20Lb. and 84 Bright)"/>
    <n v="9.9600000000000009"/>
    <n v="2"/>
    <n v="0"/>
    <n v="4.8804000000000007"/>
  </r>
  <r>
    <n v="6807"/>
    <x v="3379"/>
    <x v="3"/>
    <x v="53"/>
    <d v="2014-12-30T00:00:00"/>
    <s v="Standard Class"/>
    <x v="241"/>
    <s v="Giulietta Dortch"/>
    <x v="1"/>
    <s v="United States"/>
    <s v="Everett"/>
    <x v="4"/>
    <n v="98208"/>
    <x v="1"/>
    <s v="OFF-BI-10003314"/>
    <x v="1"/>
    <x v="8"/>
    <s v="Tuff Stuff Recycled Round Ring Binders"/>
    <n v="3.8560000000000003"/>
    <n v="1"/>
    <n v="0.2"/>
    <n v="1.3978000000000002"/>
  </r>
  <r>
    <n v="6808"/>
    <x v="3380"/>
    <x v="1"/>
    <x v="1052"/>
    <d v="2012-04-05T00:00:00"/>
    <s v="Standard Class"/>
    <x v="182"/>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x v="182"/>
    <s v="Ed Braxton"/>
    <x v="1"/>
    <s v="United States"/>
    <s v="Houston"/>
    <x v="5"/>
    <n v="77095"/>
    <x v="2"/>
    <s v="FUR-FU-10001085"/>
    <x v="0"/>
    <x v="5"/>
    <s v="3M Polarizing Light Filter Sleeves"/>
    <n v="22.38"/>
    <n v="3"/>
    <n v="0.6"/>
    <n v="-7.8330000000000055"/>
  </r>
  <r>
    <n v="6810"/>
    <x v="3381"/>
    <x v="3"/>
    <x v="32"/>
    <d v="2014-09-16T00:00:00"/>
    <s v="First Class"/>
    <x v="519"/>
    <s v="Pamela Stobb"/>
    <x v="0"/>
    <s v="United States"/>
    <s v="Philadelphia"/>
    <x v="9"/>
    <n v="19140"/>
    <x v="3"/>
    <s v="OFF-BI-10000301"/>
    <x v="1"/>
    <x v="8"/>
    <s v="GBC Instant Report Kit"/>
    <n v="3.8820000000000006"/>
    <n v="2"/>
    <n v="0.7"/>
    <n v="-2.5880000000000001"/>
  </r>
  <r>
    <n v="6811"/>
    <x v="3381"/>
    <x v="3"/>
    <x v="32"/>
    <d v="2014-09-16T00:00:00"/>
    <s v="First Class"/>
    <x v="519"/>
    <s v="Pamela Stobb"/>
    <x v="0"/>
    <s v="United States"/>
    <s v="Philadelphia"/>
    <x v="9"/>
    <n v="19140"/>
    <x v="3"/>
    <s v="TEC-MA-10002930"/>
    <x v="2"/>
    <x v="15"/>
    <s v="Ricoh - Ink Collector Unit for GX3000 Series Printers"/>
    <n v="12.585000000000003"/>
    <n v="1"/>
    <n v="0.7"/>
    <n v="-18.038499999999996"/>
  </r>
  <r>
    <n v="6812"/>
    <x v="3381"/>
    <x v="3"/>
    <x v="32"/>
    <d v="2014-09-16T00:00:00"/>
    <s v="First Class"/>
    <x v="519"/>
    <s v="Pamela Stobb"/>
    <x v="0"/>
    <s v="United States"/>
    <s v="Philadelphia"/>
    <x v="9"/>
    <n v="19140"/>
    <x v="3"/>
    <s v="FUR-CH-10002372"/>
    <x v="0"/>
    <x v="1"/>
    <s v="Office Star - Ergonomically Designed Knee Chair"/>
    <n v="113.372"/>
    <n v="2"/>
    <n v="0.3"/>
    <n v="-29.152799999999992"/>
  </r>
  <r>
    <n v="6813"/>
    <x v="3381"/>
    <x v="3"/>
    <x v="32"/>
    <d v="2014-09-16T00:00:00"/>
    <s v="First Class"/>
    <x v="519"/>
    <s v="Pamela Stobb"/>
    <x v="0"/>
    <s v="United States"/>
    <s v="Philadelphia"/>
    <x v="9"/>
    <n v="19140"/>
    <x v="3"/>
    <s v="OFF-BI-10003707"/>
    <x v="1"/>
    <x v="8"/>
    <s v="Aluminum Screw Posts"/>
    <n v="18.312000000000001"/>
    <n v="4"/>
    <n v="0.7"/>
    <n v="-12.207999999999995"/>
  </r>
  <r>
    <n v="6814"/>
    <x v="3381"/>
    <x v="3"/>
    <x v="32"/>
    <d v="2014-09-16T00:00:00"/>
    <s v="First Class"/>
    <x v="519"/>
    <s v="Pamela Stobb"/>
    <x v="0"/>
    <s v="United States"/>
    <s v="Philadelphia"/>
    <x v="9"/>
    <n v="19140"/>
    <x v="3"/>
    <s v="FUR-FU-10001057"/>
    <x v="0"/>
    <x v="5"/>
    <s v="Tensor Track Tree Floor Lamp"/>
    <n v="127.93599999999999"/>
    <n v="8"/>
    <n v="0.2"/>
    <n v="4.7975999999999992"/>
  </r>
  <r>
    <n v="6815"/>
    <x v="3381"/>
    <x v="3"/>
    <x v="32"/>
    <d v="2014-09-16T00:00:00"/>
    <s v="First Class"/>
    <x v="519"/>
    <s v="Pamela Stobb"/>
    <x v="0"/>
    <s v="United States"/>
    <s v="Philadelphia"/>
    <x v="9"/>
    <n v="19140"/>
    <x v="3"/>
    <s v="TEC-MA-10001681"/>
    <x v="2"/>
    <x v="15"/>
    <s v="Lexmark MarkNet N8150 Wireless Print Server"/>
    <n v="241.17000000000002"/>
    <n v="2"/>
    <n v="0.7"/>
    <n v="-168.8189999999999"/>
  </r>
  <r>
    <n v="6816"/>
    <x v="3382"/>
    <x v="2"/>
    <x v="1103"/>
    <d v="2011-06-21T00:00:00"/>
    <s v="Standard Class"/>
    <x v="485"/>
    <s v="Gary Hwang"/>
    <x v="0"/>
    <s v="United States"/>
    <s v="Seattle"/>
    <x v="4"/>
    <n v="98105"/>
    <x v="1"/>
    <s v="FUR-FU-10003981"/>
    <x v="0"/>
    <x v="5"/>
    <s v="Eldon Wave Desk Accessories"/>
    <n v="6.24"/>
    <n v="3"/>
    <n v="0"/>
    <n v="2.6208000000000005"/>
  </r>
  <r>
    <n v="6817"/>
    <x v="3382"/>
    <x v="2"/>
    <x v="1103"/>
    <d v="2011-06-21T00:00:00"/>
    <s v="Standard Class"/>
    <x v="485"/>
    <s v="Gary Hwang"/>
    <x v="0"/>
    <s v="United States"/>
    <s v="Seattle"/>
    <x v="4"/>
    <n v="98105"/>
    <x v="1"/>
    <s v="OFF-FA-10000624"/>
    <x v="1"/>
    <x v="13"/>
    <s v="OIC Binder Clips"/>
    <n v="17.899999999999999"/>
    <n v="5"/>
    <n v="0"/>
    <n v="8.9499999999999993"/>
  </r>
  <r>
    <n v="6818"/>
    <x v="3382"/>
    <x v="2"/>
    <x v="1103"/>
    <d v="2011-06-21T00:00:00"/>
    <s v="Standard Class"/>
    <x v="485"/>
    <s v="Gary Hwang"/>
    <x v="0"/>
    <s v="United States"/>
    <s v="Seattle"/>
    <x v="4"/>
    <n v="98105"/>
    <x v="1"/>
    <s v="OFF-BI-10004995"/>
    <x v="1"/>
    <x v="8"/>
    <s v="GBC DocuBind P400 Electric Binding System"/>
    <n v="3266.3760000000002"/>
    <n v="3"/>
    <n v="0.2"/>
    <n v="1061.5721999999998"/>
  </r>
  <r>
    <n v="6819"/>
    <x v="3383"/>
    <x v="3"/>
    <x v="116"/>
    <d v="2015-01-02T00:00:00"/>
    <s v="Standard Class"/>
    <x v="628"/>
    <s v="Lori Olson"/>
    <x v="1"/>
    <s v="United States"/>
    <s v="Peoria"/>
    <x v="10"/>
    <n v="61604"/>
    <x v="2"/>
    <s v="OFF-BI-10003784"/>
    <x v="1"/>
    <x v="8"/>
    <s v="Computer Printout Index Tabs"/>
    <n v="1.6799999999999995"/>
    <n v="5"/>
    <n v="0.8"/>
    <n v="-2.6880000000000015"/>
  </r>
  <r>
    <n v="6820"/>
    <x v="3383"/>
    <x v="3"/>
    <x v="116"/>
    <d v="2015-01-02T00:00:00"/>
    <s v="Standard Class"/>
    <x v="628"/>
    <s v="Lori Olson"/>
    <x v="1"/>
    <s v="United States"/>
    <s v="Peoria"/>
    <x v="10"/>
    <n v="61604"/>
    <x v="2"/>
    <s v="FUR-FU-10004586"/>
    <x v="0"/>
    <x v="5"/>
    <s v="G.E. Longer-Life Indoor Recessed Floodlight Bulbs"/>
    <n v="7.968"/>
    <n v="3"/>
    <n v="0.6"/>
    <n v="-2.3903999999999996"/>
  </r>
  <r>
    <n v="6821"/>
    <x v="3383"/>
    <x v="3"/>
    <x v="116"/>
    <d v="2015-01-02T00:00:00"/>
    <s v="Standard Class"/>
    <x v="628"/>
    <s v="Lori Olson"/>
    <x v="1"/>
    <s v="United States"/>
    <s v="Peoria"/>
    <x v="10"/>
    <n v="61604"/>
    <x v="2"/>
    <s v="FUR-CH-10004698"/>
    <x v="0"/>
    <x v="1"/>
    <s v="Padded Folding Chairs, Black, 4/Carton"/>
    <n v="113.372"/>
    <n v="2"/>
    <n v="0.3"/>
    <n v="-3.2391999999999896"/>
  </r>
  <r>
    <n v="6822"/>
    <x v="3383"/>
    <x v="3"/>
    <x v="116"/>
    <d v="2015-01-02T00:00:00"/>
    <s v="Standard Class"/>
    <x v="628"/>
    <s v="Lori Olson"/>
    <x v="1"/>
    <s v="United States"/>
    <s v="Peoria"/>
    <x v="10"/>
    <n v="61604"/>
    <x v="2"/>
    <s v="FUR-FU-10001935"/>
    <x v="0"/>
    <x v="5"/>
    <s v="3M Hangers With Command Adhesive"/>
    <n v="2.9600000000000004"/>
    <n v="2"/>
    <n v="0.6"/>
    <n v="-1.4059999999999997"/>
  </r>
  <r>
    <n v="6823"/>
    <x v="3384"/>
    <x v="3"/>
    <x v="808"/>
    <d v="2014-11-08T00:00:00"/>
    <s v="Standard Class"/>
    <x v="473"/>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x v="453"/>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x v="453"/>
    <s v="Yana Sorensen"/>
    <x v="1"/>
    <s v="United States"/>
    <s v="Montgomery"/>
    <x v="19"/>
    <n v="36116"/>
    <x v="0"/>
    <s v="FUR-TA-10002041"/>
    <x v="0"/>
    <x v="3"/>
    <s v="Bevis Round Conference Table Top, X-Base"/>
    <n v="358.58"/>
    <n v="2"/>
    <n v="0"/>
    <n v="39.44380000000001"/>
  </r>
  <r>
    <n v="6826"/>
    <x v="3386"/>
    <x v="0"/>
    <x v="824"/>
    <d v="2013-10-10T00:00:00"/>
    <s v="Standard Class"/>
    <x v="568"/>
    <s v="Tamara Chand"/>
    <x v="1"/>
    <s v="United States"/>
    <s v="Lafayette"/>
    <x v="14"/>
    <n v="47905"/>
    <x v="2"/>
    <s v="OFF-ST-10001558"/>
    <x v="1"/>
    <x v="4"/>
    <s v="Acco Perma 4000 Stacking Storage Drawers"/>
    <n v="32.479999999999997"/>
    <n v="2"/>
    <n v="0"/>
    <n v="4.8719999999999999"/>
  </r>
  <r>
    <n v="6827"/>
    <x v="3386"/>
    <x v="0"/>
    <x v="824"/>
    <d v="2013-10-10T00:00:00"/>
    <s v="Standard Class"/>
    <x v="568"/>
    <s v="Tamara Chand"/>
    <x v="1"/>
    <s v="United States"/>
    <s v="Lafayette"/>
    <x v="14"/>
    <n v="47905"/>
    <x v="2"/>
    <s v="TEC-CO-10004722"/>
    <x v="2"/>
    <x v="16"/>
    <s v="Canon imageCLASS 2200 Advanced Copier"/>
    <n v="17499.949999999997"/>
    <n v="5"/>
    <n v="0"/>
    <n v="8399.9759999999987"/>
  </r>
  <r>
    <n v="6828"/>
    <x v="3386"/>
    <x v="0"/>
    <x v="824"/>
    <d v="2013-10-10T00:00:00"/>
    <s v="Standard Class"/>
    <x v="568"/>
    <s v="Tamara Chand"/>
    <x v="1"/>
    <s v="United States"/>
    <s v="Lafayette"/>
    <x v="14"/>
    <n v="47905"/>
    <x v="2"/>
    <s v="OFF-BI-10004600"/>
    <x v="1"/>
    <x v="8"/>
    <s v="Ibico Ibimaster 300 Manual Binding System"/>
    <n v="735.98"/>
    <n v="2"/>
    <n v="0"/>
    <n v="331.19099999999997"/>
  </r>
  <r>
    <n v="6829"/>
    <x v="3386"/>
    <x v="0"/>
    <x v="824"/>
    <d v="2013-10-10T00:00:00"/>
    <s v="Standard Class"/>
    <x v="568"/>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x v="568"/>
    <s v="Tamara Chand"/>
    <x v="1"/>
    <s v="United States"/>
    <s v="Lafayette"/>
    <x v="14"/>
    <n v="47905"/>
    <x v="2"/>
    <s v="OFF-AR-10001958"/>
    <x v="1"/>
    <x v="6"/>
    <s v="Stanley Bostitch Contemporary Electric Pencil Sharpeners"/>
    <n v="33.96"/>
    <n v="2"/>
    <n v="0"/>
    <n v="9.5088000000000008"/>
  </r>
  <r>
    <n v="6831"/>
    <x v="3387"/>
    <x v="0"/>
    <x v="435"/>
    <d v="2013-12-28T00:00:00"/>
    <s v="Second Class"/>
    <x v="463"/>
    <s v="Pauline Webber"/>
    <x v="1"/>
    <s v="United States"/>
    <s v="New York City"/>
    <x v="15"/>
    <n v="10009"/>
    <x v="3"/>
    <s v="TEC-PH-10001750"/>
    <x v="2"/>
    <x v="7"/>
    <s v="Samsung Rugby III"/>
    <n v="197.96999999999997"/>
    <n v="3"/>
    <n v="0"/>
    <n v="53.451900000000009"/>
  </r>
  <r>
    <n v="6832"/>
    <x v="3388"/>
    <x v="3"/>
    <x v="246"/>
    <d v="2014-07-28T00:00:00"/>
    <s v="Standard Class"/>
    <x v="750"/>
    <s v="Cari Schnelling"/>
    <x v="0"/>
    <s v="United States"/>
    <s v="New York City"/>
    <x v="15"/>
    <n v="10024"/>
    <x v="3"/>
    <s v="OFF-AP-10002287"/>
    <x v="1"/>
    <x v="9"/>
    <s v="Eureka Sanitaire  Multi-Pro Heavy-Duty Upright, Disposable Bags"/>
    <n v="17.48"/>
    <n v="4"/>
    <n v="0"/>
    <n v="4.5448000000000004"/>
  </r>
  <r>
    <n v="6833"/>
    <x v="3389"/>
    <x v="1"/>
    <x v="998"/>
    <d v="2012-10-17T00:00:00"/>
    <s v="Standard Class"/>
    <x v="273"/>
    <s v="David Philippe"/>
    <x v="0"/>
    <s v="United States"/>
    <s v="Chicago"/>
    <x v="10"/>
    <n v="60610"/>
    <x v="2"/>
    <s v="OFF-AR-10003183"/>
    <x v="1"/>
    <x v="6"/>
    <s v="Avery Fluorescent Highlighter Four-Color Set"/>
    <n v="8.016"/>
    <n v="3"/>
    <n v="0.2"/>
    <n v="1.0019999999999993"/>
  </r>
  <r>
    <n v="6834"/>
    <x v="3390"/>
    <x v="0"/>
    <x v="162"/>
    <d v="2013-09-09T00:00:00"/>
    <s v="Same Day"/>
    <x v="307"/>
    <s v="Pauline Johnson"/>
    <x v="0"/>
    <s v="United States"/>
    <s v="Santa Ana"/>
    <x v="1"/>
    <n v="92704"/>
    <x v="1"/>
    <s v="FUR-TA-10003008"/>
    <x v="0"/>
    <x v="3"/>
    <s v="Lesro Round Back Collection Coffee Table, End Table"/>
    <n v="146.04000000000002"/>
    <n v="1"/>
    <n v="0.2"/>
    <n v="-12.778499999999994"/>
  </r>
  <r>
    <n v="6835"/>
    <x v="3391"/>
    <x v="0"/>
    <x v="73"/>
    <d v="2013-11-25T00:00:00"/>
    <s v="Standard Class"/>
    <x v="606"/>
    <s v="Brendan Murry"/>
    <x v="1"/>
    <s v="United States"/>
    <s v="Montebello"/>
    <x v="1"/>
    <n v="90640"/>
    <x v="1"/>
    <s v="TEC-AC-10004803"/>
    <x v="2"/>
    <x v="11"/>
    <s v="Sony Micro Vault Click 4 GB USB 2.0 Flash Drive"/>
    <n v="27.88"/>
    <n v="2"/>
    <n v="0"/>
    <n v="3.9032000000000018"/>
  </r>
  <r>
    <n v="6836"/>
    <x v="3392"/>
    <x v="3"/>
    <x v="453"/>
    <d v="2014-10-21T00:00:00"/>
    <s v="Standard Class"/>
    <x v="393"/>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x v="393"/>
    <s v="Dionis Lloyd"/>
    <x v="1"/>
    <s v="United States"/>
    <s v="Thousand Oaks"/>
    <x v="1"/>
    <n v="91360"/>
    <x v="1"/>
    <s v="FUR-FU-10000087"/>
    <x v="0"/>
    <x v="5"/>
    <s v="Executive Impressions 14&quot; Two-Color Numerals Wall Clock"/>
    <n v="22.72"/>
    <n v="1"/>
    <n v="0"/>
    <n v="9.3152000000000008"/>
  </r>
  <r>
    <n v="6838"/>
    <x v="3393"/>
    <x v="1"/>
    <x v="380"/>
    <d v="2012-07-12T00:00:00"/>
    <s v="Standard Class"/>
    <x v="541"/>
    <s v="Barbara Fisher"/>
    <x v="1"/>
    <s v="United States"/>
    <s v="Vineland"/>
    <x v="30"/>
    <n v="8360"/>
    <x v="3"/>
    <s v="OFF-AR-10003732"/>
    <x v="1"/>
    <x v="6"/>
    <s v="Newell 333"/>
    <n v="11.12"/>
    <n v="4"/>
    <n v="0"/>
    <n v="2.8911999999999995"/>
  </r>
  <r>
    <n v="6839"/>
    <x v="3394"/>
    <x v="3"/>
    <x v="1119"/>
    <d v="2014-02-10T00:00:00"/>
    <s v="Standard Class"/>
    <x v="712"/>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x v="712"/>
    <s v="Fred Chung"/>
    <x v="1"/>
    <s v="United States"/>
    <s v="Torrance"/>
    <x v="1"/>
    <n v="90503"/>
    <x v="1"/>
    <s v="TEC-PH-10003505"/>
    <x v="2"/>
    <x v="7"/>
    <s v="Geemarc AmpliPOWER60"/>
    <n v="371.2"/>
    <n v="5"/>
    <n v="0.2"/>
    <n v="41.759999999999948"/>
  </r>
  <r>
    <n v="6841"/>
    <x v="3395"/>
    <x v="1"/>
    <x v="401"/>
    <d v="2012-12-07T00:00:00"/>
    <s v="First Class"/>
    <x v="486"/>
    <s v="Mike Pelletier"/>
    <x v="2"/>
    <s v="United States"/>
    <s v="Troy"/>
    <x v="24"/>
    <n v="45373"/>
    <x v="3"/>
    <s v="OFF-BI-10002852"/>
    <x v="1"/>
    <x v="8"/>
    <s v="Ibico Standard Transparent Covers"/>
    <n v="14.832000000000003"/>
    <n v="3"/>
    <n v="0.7"/>
    <n v="-10.382399999999997"/>
  </r>
  <r>
    <n v="6842"/>
    <x v="3396"/>
    <x v="0"/>
    <x v="126"/>
    <d v="2013-09-18T00:00:00"/>
    <s v="Standard Class"/>
    <x v="295"/>
    <s v="Anthony Johnson"/>
    <x v="1"/>
    <s v="United States"/>
    <s v="Springfield"/>
    <x v="17"/>
    <n v="22153"/>
    <x v="0"/>
    <s v="TEC-AC-10004877"/>
    <x v="2"/>
    <x v="11"/>
    <s v="Imation 30456 USB Flash Drive 8GB"/>
    <n v="20.700000000000003"/>
    <n v="3"/>
    <n v="0"/>
    <n v="1.6559999999999988"/>
  </r>
  <r>
    <n v="6843"/>
    <x v="3396"/>
    <x v="0"/>
    <x v="126"/>
    <d v="2013-09-18T00:00:00"/>
    <s v="Standard Class"/>
    <x v="295"/>
    <s v="Anthony Johnson"/>
    <x v="1"/>
    <s v="United States"/>
    <s v="Springfield"/>
    <x v="17"/>
    <n v="22153"/>
    <x v="0"/>
    <s v="OFF-FA-10002975"/>
    <x v="1"/>
    <x v="13"/>
    <s v="Staples"/>
    <n v="11.34"/>
    <n v="3"/>
    <n v="0"/>
    <n v="5.2164000000000001"/>
  </r>
  <r>
    <n v="6844"/>
    <x v="3396"/>
    <x v="0"/>
    <x v="126"/>
    <d v="2013-09-18T00:00:00"/>
    <s v="Standard Class"/>
    <x v="295"/>
    <s v="Anthony Johnson"/>
    <x v="1"/>
    <s v="United States"/>
    <s v="Springfield"/>
    <x v="17"/>
    <n v="22153"/>
    <x v="0"/>
    <s v="OFF-ST-10000419"/>
    <x v="1"/>
    <x v="4"/>
    <s v="Rogers Jumbo File, Granite"/>
    <n v="67.900000000000006"/>
    <n v="5"/>
    <n v="0"/>
    <n v="0.67899999999999849"/>
  </r>
  <r>
    <n v="6845"/>
    <x v="3396"/>
    <x v="0"/>
    <x v="126"/>
    <d v="2013-09-18T00:00:00"/>
    <s v="Standard Class"/>
    <x v="295"/>
    <s v="Anthony Johnson"/>
    <x v="1"/>
    <s v="United States"/>
    <s v="Springfield"/>
    <x v="17"/>
    <n v="22153"/>
    <x v="0"/>
    <s v="FUR-CH-10002073"/>
    <x v="0"/>
    <x v="1"/>
    <s v="Hon Olson Stacker Chairs"/>
    <n v="1059.1199999999999"/>
    <n v="4"/>
    <n v="0"/>
    <n v="307.14479999999992"/>
  </r>
  <r>
    <n v="6846"/>
    <x v="3397"/>
    <x v="2"/>
    <x v="522"/>
    <d v="2011-07-12T00:00:00"/>
    <s v="Standard Class"/>
    <x v="604"/>
    <s v="Becky Castell"/>
    <x v="2"/>
    <s v="United States"/>
    <s v="El Cajon"/>
    <x v="1"/>
    <n v="92020"/>
    <x v="1"/>
    <s v="FUR-CH-10000155"/>
    <x v="0"/>
    <x v="1"/>
    <s v="Global Comet Stacking Armless Chair"/>
    <n v="478.48"/>
    <n v="2"/>
    <n v="0.2"/>
    <n v="47.848000000000013"/>
  </r>
  <r>
    <n v="6847"/>
    <x v="3398"/>
    <x v="0"/>
    <x v="195"/>
    <d v="2013-05-15T00:00:00"/>
    <s v="Standard Class"/>
    <x v="602"/>
    <s v="Ricardo Sperren"/>
    <x v="1"/>
    <s v="United States"/>
    <s v="Los Angeles"/>
    <x v="1"/>
    <n v="90036"/>
    <x v="1"/>
    <s v="OFF-PA-10001260"/>
    <x v="1"/>
    <x v="10"/>
    <s v="TOPS Money Receipt Book, Consecutively Numbered in Red,"/>
    <n v="32.04"/>
    <n v="4"/>
    <n v="0"/>
    <n v="14.417999999999999"/>
  </r>
  <r>
    <n v="6848"/>
    <x v="3399"/>
    <x v="0"/>
    <x v="427"/>
    <d v="2013-07-23T00:00:00"/>
    <s v="Standard Class"/>
    <x v="73"/>
    <s v="Nora Paige"/>
    <x v="0"/>
    <s v="United States"/>
    <s v="Phoenix"/>
    <x v="16"/>
    <n v="85023"/>
    <x v="1"/>
    <s v="TEC-PH-10001924"/>
    <x v="2"/>
    <x v="7"/>
    <s v="iHome FM Clock Radio with Lightning Dock"/>
    <n v="55.991999999999997"/>
    <n v="1"/>
    <n v="0.2"/>
    <n v="3.4995000000000029"/>
  </r>
  <r>
    <n v="6849"/>
    <x v="3400"/>
    <x v="0"/>
    <x v="1133"/>
    <d v="2013-06-22T00:00:00"/>
    <s v="First Class"/>
    <x v="590"/>
    <s v="Bobby Trafton"/>
    <x v="0"/>
    <s v="United States"/>
    <s v="Frankfort"/>
    <x v="10"/>
    <n v="60423"/>
    <x v="2"/>
    <s v="OFF-PA-10003134"/>
    <x v="1"/>
    <x v="10"/>
    <s v="Xerox 1937"/>
    <n v="76.864000000000004"/>
    <n v="2"/>
    <n v="0.2"/>
    <n v="26.902399999999993"/>
  </r>
  <r>
    <n v="6850"/>
    <x v="3401"/>
    <x v="2"/>
    <x v="1017"/>
    <d v="2011-04-25T00:00:00"/>
    <s v="Standard Class"/>
    <x v="546"/>
    <s v="Benjamin Patterson"/>
    <x v="0"/>
    <s v="United States"/>
    <s v="Los Angeles"/>
    <x v="1"/>
    <n v="90045"/>
    <x v="1"/>
    <s v="FUR-FU-10000409"/>
    <x v="0"/>
    <x v="5"/>
    <s v="GE 4 Foot Flourescent Tube, 40 Watt"/>
    <n v="59.92"/>
    <n v="4"/>
    <n v="0"/>
    <n v="27.563200000000002"/>
  </r>
  <r>
    <n v="6851"/>
    <x v="3402"/>
    <x v="0"/>
    <x v="1134"/>
    <d v="2013-01-12T00:00:00"/>
    <s v="Standard Class"/>
    <x v="705"/>
    <s v="Jack O'Briant"/>
    <x v="1"/>
    <s v="United States"/>
    <s v="Franklin"/>
    <x v="6"/>
    <n v="53132"/>
    <x v="2"/>
    <s v="FUR-BO-10002545"/>
    <x v="0"/>
    <x v="0"/>
    <s v="Atlantic Metals Mobile 3-Shelf Bookcases, Custom Colors"/>
    <n v="1565.88"/>
    <n v="6"/>
    <n v="0"/>
    <n v="407.12880000000007"/>
  </r>
  <r>
    <n v="6852"/>
    <x v="3402"/>
    <x v="0"/>
    <x v="1134"/>
    <d v="2013-01-12T00:00:00"/>
    <s v="Standard Class"/>
    <x v="705"/>
    <s v="Jack O'Briant"/>
    <x v="1"/>
    <s v="United States"/>
    <s v="Franklin"/>
    <x v="6"/>
    <n v="53132"/>
    <x v="2"/>
    <s v="OFF-BI-10001460"/>
    <x v="1"/>
    <x v="8"/>
    <s v="Plastic Binding Combs"/>
    <n v="106.05"/>
    <n v="7"/>
    <n v="0"/>
    <n v="49.843499999999999"/>
  </r>
  <r>
    <n v="6853"/>
    <x v="3403"/>
    <x v="3"/>
    <x v="331"/>
    <d v="2014-12-29T00:00:00"/>
    <s v="Second Class"/>
    <x v="751"/>
    <s v="Monica Federle"/>
    <x v="1"/>
    <s v="United States"/>
    <s v="Little Rock"/>
    <x v="36"/>
    <n v="72209"/>
    <x v="0"/>
    <s v="OFF-ST-10001328"/>
    <x v="1"/>
    <x v="4"/>
    <s v="Personal Filing Tote with Lid, Black/Gray"/>
    <n v="62.04"/>
    <n v="4"/>
    <n v="0"/>
    <n v="17.371200000000002"/>
  </r>
  <r>
    <n v="6854"/>
    <x v="3403"/>
    <x v="3"/>
    <x v="331"/>
    <d v="2014-12-29T00:00:00"/>
    <s v="Second Class"/>
    <x v="751"/>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x v="751"/>
    <s v="Monica Federle"/>
    <x v="1"/>
    <s v="United States"/>
    <s v="Little Rock"/>
    <x v="36"/>
    <n v="72209"/>
    <x v="0"/>
    <s v="OFF-ST-10001522"/>
    <x v="1"/>
    <x v="4"/>
    <s v="Gould Plastics 18-Pocket Panel Bin, 34w x 5-1/4d x 20-1/2h"/>
    <n v="367.96"/>
    <n v="4"/>
    <n v="0"/>
    <n v="14.718399999999974"/>
  </r>
  <r>
    <n v="6856"/>
    <x v="3403"/>
    <x v="3"/>
    <x v="331"/>
    <d v="2014-12-29T00:00:00"/>
    <s v="Second Class"/>
    <x v="751"/>
    <s v="Monica Federle"/>
    <x v="1"/>
    <s v="United States"/>
    <s v="Little Rock"/>
    <x v="36"/>
    <n v="72209"/>
    <x v="0"/>
    <s v="OFF-PA-10001994"/>
    <x v="1"/>
    <x v="10"/>
    <s v="Ink Jet Note and Greeting Cards, 8-1/2&quot; x 5-1/2&quot; Card Size"/>
    <n v="44.96"/>
    <n v="2"/>
    <n v="0"/>
    <n v="20.6816"/>
  </r>
  <r>
    <n v="6857"/>
    <x v="3403"/>
    <x v="3"/>
    <x v="331"/>
    <d v="2014-12-29T00:00:00"/>
    <s v="Second Class"/>
    <x v="751"/>
    <s v="Monica Federle"/>
    <x v="1"/>
    <s v="United States"/>
    <s v="Little Rock"/>
    <x v="36"/>
    <n v="72209"/>
    <x v="0"/>
    <s v="OFF-EN-10001453"/>
    <x v="1"/>
    <x v="12"/>
    <s v="Tyvek Interoffice Envelopes, 9 1/2&quot; x 12 1/2&quot;, 100/Box"/>
    <n v="182.94"/>
    <n v="3"/>
    <n v="0"/>
    <n v="85.981799999999993"/>
  </r>
  <r>
    <n v="6858"/>
    <x v="3404"/>
    <x v="3"/>
    <x v="827"/>
    <d v="2014-04-23T00:00:00"/>
    <s v="Standard Class"/>
    <x v="519"/>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x v="519"/>
    <s v="Pamela Stobb"/>
    <x v="0"/>
    <s v="United States"/>
    <s v="Los Angeles"/>
    <x v="1"/>
    <n v="90008"/>
    <x v="1"/>
    <s v="OFF-LA-10001404"/>
    <x v="1"/>
    <x v="2"/>
    <s v="Avery 517"/>
    <n v="7.38"/>
    <n v="2"/>
    <n v="0"/>
    <n v="3.4685999999999999"/>
  </r>
  <r>
    <n v="6860"/>
    <x v="3404"/>
    <x v="3"/>
    <x v="827"/>
    <d v="2014-04-23T00:00:00"/>
    <s v="Standard Class"/>
    <x v="519"/>
    <s v="Pamela Stobb"/>
    <x v="0"/>
    <s v="United States"/>
    <s v="Los Angeles"/>
    <x v="1"/>
    <n v="90008"/>
    <x v="1"/>
    <s v="OFF-FA-10001561"/>
    <x v="1"/>
    <x v="13"/>
    <s v="Stockwell Push Pins"/>
    <n v="10.9"/>
    <n v="5"/>
    <n v="0"/>
    <n v="3.5970000000000004"/>
  </r>
  <r>
    <n v="6861"/>
    <x v="3404"/>
    <x v="3"/>
    <x v="827"/>
    <d v="2014-04-23T00:00:00"/>
    <s v="Standard Class"/>
    <x v="519"/>
    <s v="Pamela Stobb"/>
    <x v="0"/>
    <s v="United States"/>
    <s v="Los Angeles"/>
    <x v="1"/>
    <n v="90008"/>
    <x v="1"/>
    <s v="TEC-AC-10001383"/>
    <x v="2"/>
    <x v="11"/>
    <s v="Logitech Wireless Touch Keyboard K400"/>
    <n v="274.89"/>
    <n v="11"/>
    <n v="0"/>
    <n v="46.731299999999962"/>
  </r>
  <r>
    <n v="6862"/>
    <x v="3404"/>
    <x v="3"/>
    <x v="827"/>
    <d v="2014-04-23T00:00:00"/>
    <s v="Standard Class"/>
    <x v="519"/>
    <s v="Pamela Stobb"/>
    <x v="0"/>
    <s v="United States"/>
    <s v="Los Angeles"/>
    <x v="1"/>
    <n v="90008"/>
    <x v="1"/>
    <s v="OFF-LA-10003190"/>
    <x v="1"/>
    <x v="2"/>
    <s v="Avery 474"/>
    <n v="23.04"/>
    <n v="8"/>
    <n v="0"/>
    <n v="11.2896"/>
  </r>
  <r>
    <n v="6863"/>
    <x v="3404"/>
    <x v="3"/>
    <x v="827"/>
    <d v="2014-04-23T00:00:00"/>
    <s v="Standard Class"/>
    <x v="519"/>
    <s v="Pamela Stobb"/>
    <x v="0"/>
    <s v="United States"/>
    <s v="Los Angeles"/>
    <x v="1"/>
    <n v="90008"/>
    <x v="1"/>
    <s v="FUR-CH-10003774"/>
    <x v="0"/>
    <x v="1"/>
    <s v="Global Wood Trimmed Manager's Task Chair, Khaki"/>
    <n v="218.35200000000003"/>
    <n v="3"/>
    <n v="0.2"/>
    <n v="-19.105800000000016"/>
  </r>
  <r>
    <n v="6864"/>
    <x v="3405"/>
    <x v="3"/>
    <x v="96"/>
    <d v="2014-12-09T00:00:00"/>
    <s v="Standard Class"/>
    <x v="199"/>
    <s v="Maribeth Yedwab"/>
    <x v="1"/>
    <s v="United States"/>
    <s v="San Antonio"/>
    <x v="5"/>
    <n v="78207"/>
    <x v="2"/>
    <s v="OFF-PA-10000520"/>
    <x v="1"/>
    <x v="10"/>
    <s v="Xerox 201"/>
    <n v="10.368000000000002"/>
    <n v="2"/>
    <n v="0.2"/>
    <n v="3.6288"/>
  </r>
  <r>
    <n v="6865"/>
    <x v="3406"/>
    <x v="0"/>
    <x v="1036"/>
    <d v="2013-08-29T00:00:00"/>
    <s v="Standard Class"/>
    <x v="554"/>
    <s v="Scot Coram"/>
    <x v="1"/>
    <s v="United States"/>
    <s v="Los Angeles"/>
    <x v="1"/>
    <n v="90004"/>
    <x v="1"/>
    <s v="OFF-BI-10004465"/>
    <x v="1"/>
    <x v="8"/>
    <s v="Avery Durable Slant Ring Binders"/>
    <n v="12.672000000000001"/>
    <n v="2"/>
    <n v="0.2"/>
    <n v="4.7519999999999998"/>
  </r>
  <r>
    <n v="6866"/>
    <x v="3406"/>
    <x v="0"/>
    <x v="1036"/>
    <d v="2013-08-29T00:00:00"/>
    <s v="Standard Class"/>
    <x v="554"/>
    <s v="Scot Coram"/>
    <x v="1"/>
    <s v="United States"/>
    <s v="Los Angeles"/>
    <x v="1"/>
    <n v="90004"/>
    <x v="1"/>
    <s v="TEC-PH-10003555"/>
    <x v="2"/>
    <x v="7"/>
    <s v="Motorola HK250 Universal Bluetooth Headset"/>
    <n v="91.96"/>
    <n v="5"/>
    <n v="0.2"/>
    <n v="-20.690999999999992"/>
  </r>
  <r>
    <n v="6867"/>
    <x v="3406"/>
    <x v="0"/>
    <x v="1036"/>
    <d v="2013-08-29T00:00:00"/>
    <s v="Standard Class"/>
    <x v="554"/>
    <s v="Scot Coram"/>
    <x v="1"/>
    <s v="United States"/>
    <s v="Los Angeles"/>
    <x v="1"/>
    <n v="90004"/>
    <x v="1"/>
    <s v="TEC-AC-10000844"/>
    <x v="2"/>
    <x v="11"/>
    <s v="Logitech Gaming G510s - Keyboard"/>
    <n v="254.96999999999997"/>
    <n v="3"/>
    <n v="0"/>
    <n v="91.789199999999994"/>
  </r>
  <r>
    <n v="6868"/>
    <x v="3406"/>
    <x v="0"/>
    <x v="1036"/>
    <d v="2013-08-29T00:00:00"/>
    <s v="Standard Class"/>
    <x v="554"/>
    <s v="Scot Coram"/>
    <x v="1"/>
    <s v="United States"/>
    <s v="Los Angeles"/>
    <x v="1"/>
    <n v="90004"/>
    <x v="1"/>
    <s v="TEC-PH-10003187"/>
    <x v="2"/>
    <x v="7"/>
    <s v="Anker Astro Mini 3000mAh Ultra-Compact Portable Charger"/>
    <n v="31.983999999999998"/>
    <n v="2"/>
    <n v="0.2"/>
    <n v="-7.9959999999999996"/>
  </r>
  <r>
    <n v="6869"/>
    <x v="3406"/>
    <x v="0"/>
    <x v="1036"/>
    <d v="2013-08-29T00:00:00"/>
    <s v="Standard Class"/>
    <x v="554"/>
    <s v="Scot Coram"/>
    <x v="1"/>
    <s v="United States"/>
    <s v="Los Angeles"/>
    <x v="1"/>
    <n v="90004"/>
    <x v="1"/>
    <s v="FUR-TA-10003569"/>
    <x v="0"/>
    <x v="3"/>
    <s v="Bretford CR8500 Series Meeting Room Furniture"/>
    <n v="2887.0560000000005"/>
    <n v="9"/>
    <n v="0.2"/>
    <n v="180.44099999999992"/>
  </r>
  <r>
    <n v="6870"/>
    <x v="3406"/>
    <x v="0"/>
    <x v="1036"/>
    <d v="2013-08-29T00:00:00"/>
    <s v="Standard Class"/>
    <x v="554"/>
    <s v="Scot Coram"/>
    <x v="1"/>
    <s v="United States"/>
    <s v="Los Angeles"/>
    <x v="1"/>
    <n v="90004"/>
    <x v="1"/>
    <s v="OFF-PA-10003848"/>
    <x v="1"/>
    <x v="10"/>
    <s v="Xerox 1997"/>
    <n v="12.96"/>
    <n v="2"/>
    <n v="0"/>
    <n v="6.2208000000000006"/>
  </r>
  <r>
    <n v="6871"/>
    <x v="3406"/>
    <x v="0"/>
    <x v="1036"/>
    <d v="2013-08-29T00:00:00"/>
    <s v="Standard Class"/>
    <x v="554"/>
    <s v="Scot Coram"/>
    <x v="1"/>
    <s v="United States"/>
    <s v="Los Angeles"/>
    <x v="1"/>
    <n v="90004"/>
    <x v="1"/>
    <s v="OFF-PA-10002606"/>
    <x v="1"/>
    <x v="10"/>
    <s v="Xerox 1928"/>
    <n v="47.52"/>
    <n v="9"/>
    <n v="0"/>
    <n v="21.384"/>
  </r>
  <r>
    <n v="6872"/>
    <x v="3407"/>
    <x v="0"/>
    <x v="5"/>
    <d v="2013-12-09T00:00:00"/>
    <s v="Second Class"/>
    <x v="575"/>
    <s v="Randy Ferguson"/>
    <x v="1"/>
    <s v="United States"/>
    <s v="Chicago"/>
    <x v="10"/>
    <n v="60610"/>
    <x v="2"/>
    <s v="OFF-LA-10004853"/>
    <x v="1"/>
    <x v="2"/>
    <s v="Avery 483"/>
    <n v="11.952000000000002"/>
    <n v="3"/>
    <n v="0.2"/>
    <n v="3.8843999999999994"/>
  </r>
  <r>
    <n v="6873"/>
    <x v="3408"/>
    <x v="1"/>
    <x v="1135"/>
    <d v="2012-12-19T00:00:00"/>
    <s v="First Class"/>
    <x v="65"/>
    <s v="Sandra Glassco"/>
    <x v="0"/>
    <s v="United States"/>
    <s v="Seattle"/>
    <x v="4"/>
    <n v="98105"/>
    <x v="1"/>
    <s v="OFF-PA-10004948"/>
    <x v="1"/>
    <x v="10"/>
    <s v="Xerox 190"/>
    <n v="4.9800000000000004"/>
    <n v="1"/>
    <n v="0"/>
    <n v="2.3406000000000002"/>
  </r>
  <r>
    <n v="6874"/>
    <x v="3409"/>
    <x v="2"/>
    <x v="1136"/>
    <d v="2011-10-22T00:00:00"/>
    <s v="Second Class"/>
    <x v="14"/>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x v="14"/>
    <s v="Tracy Blumstein"/>
    <x v="0"/>
    <s v="United States"/>
    <s v="Beaumont"/>
    <x v="5"/>
    <n v="77705"/>
    <x v="2"/>
    <s v="TEC-AC-10001314"/>
    <x v="2"/>
    <x v="11"/>
    <s v="Case Logic 2.4GHz Wireless Keyboard"/>
    <n v="119.97600000000001"/>
    <n v="3"/>
    <n v="0.2"/>
    <n v="-17.996400000000019"/>
  </r>
  <r>
    <n v="6876"/>
    <x v="3410"/>
    <x v="0"/>
    <x v="64"/>
    <d v="2013-09-11T00:00:00"/>
    <s v="Standard Class"/>
    <x v="462"/>
    <s v="Michael Moore"/>
    <x v="0"/>
    <s v="United States"/>
    <s v="Chesapeake"/>
    <x v="17"/>
    <n v="23320"/>
    <x v="0"/>
    <s v="OFF-LA-10004545"/>
    <x v="1"/>
    <x v="2"/>
    <s v="Avery 50"/>
    <n v="25.06"/>
    <n v="2"/>
    <n v="0"/>
    <n v="11.778199999999998"/>
  </r>
  <r>
    <n v="6877"/>
    <x v="3410"/>
    <x v="0"/>
    <x v="64"/>
    <d v="2013-09-11T00:00:00"/>
    <s v="Standard Class"/>
    <x v="462"/>
    <s v="Michael Moore"/>
    <x v="0"/>
    <s v="United States"/>
    <s v="Chesapeake"/>
    <x v="17"/>
    <n v="23320"/>
    <x v="0"/>
    <s v="FUR-TA-10003238"/>
    <x v="0"/>
    <x v="3"/>
    <s v="Chromcraft Bull-Nose Wood 48&quot; x 96&quot; Rectangular Conference Tables"/>
    <n v="1652.94"/>
    <n v="3"/>
    <n v="0"/>
    <n v="314.05859999999996"/>
  </r>
  <r>
    <n v="6878"/>
    <x v="3411"/>
    <x v="1"/>
    <x v="52"/>
    <d v="2012-10-15T00:00:00"/>
    <s v="Same Day"/>
    <x v="0"/>
    <s v="Claire Gute"/>
    <x v="0"/>
    <s v="United States"/>
    <s v="Dallas"/>
    <x v="5"/>
    <n v="75217"/>
    <x v="2"/>
    <s v="FUR-FU-10004952"/>
    <x v="0"/>
    <x v="5"/>
    <s v="C-Line Cubicle Keepers Polyproplyene Holder w/Velcro Back, 8-1/2x11, 25/Bx"/>
    <n v="131.376"/>
    <n v="6"/>
    <n v="0.6"/>
    <n v="-95.24760000000002"/>
  </r>
  <r>
    <n v="6879"/>
    <x v="3411"/>
    <x v="1"/>
    <x v="52"/>
    <d v="2012-10-15T00:00:00"/>
    <s v="Same Day"/>
    <x v="0"/>
    <s v="Claire Gute"/>
    <x v="0"/>
    <s v="United States"/>
    <s v="Dallas"/>
    <x v="5"/>
    <n v="75217"/>
    <x v="2"/>
    <s v="OFF-PA-10003001"/>
    <x v="1"/>
    <x v="10"/>
    <s v="Xerox 1986"/>
    <n v="5.3440000000000003"/>
    <n v="1"/>
    <n v="0.2"/>
    <n v="1.8703999999999998"/>
  </r>
  <r>
    <n v="6880"/>
    <x v="3412"/>
    <x v="1"/>
    <x v="494"/>
    <d v="2012-12-05T00:00:00"/>
    <s v="Second Class"/>
    <x v="69"/>
    <s v="Tamara Willingham"/>
    <x v="2"/>
    <s v="United States"/>
    <s v="Seattle"/>
    <x v="4"/>
    <n v="98105"/>
    <x v="1"/>
    <s v="FUR-CH-10001215"/>
    <x v="0"/>
    <x v="1"/>
    <s v="Global Troy Executive Leather Low-Back Tilter"/>
    <n v="2003.9200000000003"/>
    <n v="5"/>
    <n v="0.2"/>
    <n v="125.24499999999995"/>
  </r>
  <r>
    <n v="6881"/>
    <x v="3412"/>
    <x v="1"/>
    <x v="494"/>
    <d v="2012-12-05T00:00:00"/>
    <s v="Second Class"/>
    <x v="69"/>
    <s v="Tamara Willingham"/>
    <x v="2"/>
    <s v="United States"/>
    <s v="Seattle"/>
    <x v="4"/>
    <n v="98105"/>
    <x v="1"/>
    <s v="OFF-PA-10004255"/>
    <x v="1"/>
    <x v="10"/>
    <s v="Xerox 219"/>
    <n v="32.400000000000006"/>
    <n v="5"/>
    <n v="0"/>
    <n v="15.552000000000001"/>
  </r>
  <r>
    <n v="6882"/>
    <x v="3412"/>
    <x v="1"/>
    <x v="494"/>
    <d v="2012-12-05T00:00:00"/>
    <s v="Second Class"/>
    <x v="69"/>
    <s v="Tamara Willingham"/>
    <x v="2"/>
    <s v="United States"/>
    <s v="Seattle"/>
    <x v="4"/>
    <n v="98105"/>
    <x v="1"/>
    <s v="FUR-TA-10001705"/>
    <x v="0"/>
    <x v="3"/>
    <s v="Bush Advantage Collection Round Conference Table"/>
    <n v="1913.3999999999999"/>
    <n v="9"/>
    <n v="0"/>
    <n v="401.81399999999985"/>
  </r>
  <r>
    <n v="6883"/>
    <x v="3412"/>
    <x v="1"/>
    <x v="494"/>
    <d v="2012-12-05T00:00:00"/>
    <s v="Second Class"/>
    <x v="69"/>
    <s v="Tamara Willingham"/>
    <x v="2"/>
    <s v="United States"/>
    <s v="Seattle"/>
    <x v="4"/>
    <n v="98105"/>
    <x v="1"/>
    <s v="OFF-ST-10002554"/>
    <x v="1"/>
    <x v="4"/>
    <s v="Tennsco Industrial Shelving"/>
    <n v="146.72999999999999"/>
    <n v="3"/>
    <n v="0"/>
    <n v="2.9346000000000032"/>
  </r>
  <r>
    <n v="6884"/>
    <x v="3412"/>
    <x v="1"/>
    <x v="494"/>
    <d v="2012-12-05T00:00:00"/>
    <s v="Second Class"/>
    <x v="69"/>
    <s v="Tamara Willingham"/>
    <x v="2"/>
    <s v="United States"/>
    <s v="Seattle"/>
    <x v="4"/>
    <n v="98105"/>
    <x v="1"/>
    <s v="OFF-PA-10002222"/>
    <x v="1"/>
    <x v="10"/>
    <s v="Xerox Color Copier Paper, 11&quot; x 17&quot;, Ream"/>
    <n v="114.2"/>
    <n v="5"/>
    <n v="0"/>
    <n v="52.531999999999996"/>
  </r>
  <r>
    <n v="6885"/>
    <x v="3413"/>
    <x v="1"/>
    <x v="70"/>
    <d v="2012-06-04T00:00:00"/>
    <s v="Standard Class"/>
    <x v="217"/>
    <s v="Bill Donatelli"/>
    <x v="0"/>
    <s v="United States"/>
    <s v="Minneapolis"/>
    <x v="11"/>
    <n v="55407"/>
    <x v="2"/>
    <s v="FUR-CH-10002320"/>
    <x v="0"/>
    <x v="1"/>
    <s v="Hon Pagoda Stacking Chairs"/>
    <n v="2567.84"/>
    <n v="8"/>
    <n v="0"/>
    <n v="770.35199999999986"/>
  </r>
  <r>
    <n v="6886"/>
    <x v="3414"/>
    <x v="3"/>
    <x v="18"/>
    <d v="2014-09-18T00:00:00"/>
    <s v="Standard Class"/>
    <x v="456"/>
    <s v="Helen Abelman"/>
    <x v="0"/>
    <s v="United States"/>
    <s v="Springfield"/>
    <x v="24"/>
    <n v="45503"/>
    <x v="3"/>
    <s v="TEC-AC-10003499"/>
    <x v="2"/>
    <x v="11"/>
    <s v="Memorex Mini Travel Drive 8 GB USB 2.0 Flash Drive"/>
    <n v="37.056000000000004"/>
    <n v="4"/>
    <n v="0.2"/>
    <n v="8.8008000000000006"/>
  </r>
  <r>
    <n v="6887"/>
    <x v="3414"/>
    <x v="3"/>
    <x v="18"/>
    <d v="2014-09-18T00:00:00"/>
    <s v="Standard Class"/>
    <x v="456"/>
    <s v="Helen Abelman"/>
    <x v="0"/>
    <s v="United States"/>
    <s v="Springfield"/>
    <x v="24"/>
    <n v="45503"/>
    <x v="3"/>
    <s v="TEC-PH-10003580"/>
    <x v="2"/>
    <x v="7"/>
    <s v="Cisco IP Phone 7961G-GE VoIP phone"/>
    <n v="259.89600000000002"/>
    <n v="2"/>
    <n v="0.4"/>
    <n v="-56.310799999999972"/>
  </r>
  <r>
    <n v="6888"/>
    <x v="3415"/>
    <x v="3"/>
    <x v="1016"/>
    <d v="2014-05-03T00:00:00"/>
    <s v="Standard Class"/>
    <x v="328"/>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x v="328"/>
    <s v="Lauren Leatherbury"/>
    <x v="0"/>
    <s v="United States"/>
    <s v="Los Angeles"/>
    <x v="1"/>
    <n v="90032"/>
    <x v="1"/>
    <s v="OFF-BI-10000666"/>
    <x v="1"/>
    <x v="8"/>
    <s v="Surelock Post Binders"/>
    <n v="73.343999999999994"/>
    <n v="3"/>
    <n v="0.2"/>
    <n v="27.503999999999998"/>
  </r>
  <r>
    <n v="6890"/>
    <x v="3416"/>
    <x v="3"/>
    <x v="65"/>
    <d v="2014-09-23T00:00:00"/>
    <s v="Standard Class"/>
    <x v="164"/>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x v="164"/>
    <s v="Saphhira Shifley"/>
    <x v="1"/>
    <s v="United States"/>
    <s v="Columbus"/>
    <x v="32"/>
    <n v="31907"/>
    <x v="0"/>
    <s v="OFF-PA-10000673"/>
    <x v="1"/>
    <x v="10"/>
    <s v="Post-it “Important Message” Note Pad, Neon Colors, 50 Sheets/Pad"/>
    <n v="50.96"/>
    <n v="7"/>
    <n v="0"/>
    <n v="24.460800000000003"/>
  </r>
  <r>
    <n v="6892"/>
    <x v="3416"/>
    <x v="3"/>
    <x v="65"/>
    <d v="2014-09-23T00:00:00"/>
    <s v="Standard Class"/>
    <x v="164"/>
    <s v="Saphhira Shifley"/>
    <x v="1"/>
    <s v="United States"/>
    <s v="Columbus"/>
    <x v="32"/>
    <n v="31907"/>
    <x v="0"/>
    <s v="OFF-AR-10000380"/>
    <x v="1"/>
    <x v="6"/>
    <s v="Hunt PowerHouse Electric Pencil Sharpener, Blue"/>
    <n v="113.94"/>
    <n v="3"/>
    <n v="0"/>
    <n v="34.181999999999988"/>
  </r>
  <r>
    <n v="6893"/>
    <x v="3416"/>
    <x v="3"/>
    <x v="65"/>
    <d v="2014-09-23T00:00:00"/>
    <s v="Standard Class"/>
    <x v="164"/>
    <s v="Saphhira Shifley"/>
    <x v="1"/>
    <s v="United States"/>
    <s v="Columbus"/>
    <x v="32"/>
    <n v="31907"/>
    <x v="0"/>
    <s v="OFF-PA-10003848"/>
    <x v="1"/>
    <x v="10"/>
    <s v="Xerox 1997"/>
    <n v="25.92"/>
    <n v="4"/>
    <n v="0"/>
    <n v="12.441600000000001"/>
  </r>
  <r>
    <n v="6894"/>
    <x v="3416"/>
    <x v="3"/>
    <x v="65"/>
    <d v="2014-09-23T00:00:00"/>
    <s v="Standard Class"/>
    <x v="164"/>
    <s v="Saphhira Shifley"/>
    <x v="1"/>
    <s v="United States"/>
    <s v="Columbus"/>
    <x v="32"/>
    <n v="31907"/>
    <x v="0"/>
    <s v="FUR-FU-10002963"/>
    <x v="0"/>
    <x v="5"/>
    <s v="Master Caster Door Stop, Gray"/>
    <n v="20.32"/>
    <n v="4"/>
    <n v="0"/>
    <n v="6.9087999999999994"/>
  </r>
  <r>
    <n v="6895"/>
    <x v="3416"/>
    <x v="3"/>
    <x v="65"/>
    <d v="2014-09-23T00:00:00"/>
    <s v="Standard Class"/>
    <x v="164"/>
    <s v="Saphhira Shifley"/>
    <x v="1"/>
    <s v="United States"/>
    <s v="Columbus"/>
    <x v="32"/>
    <n v="31907"/>
    <x v="0"/>
    <s v="TEC-PH-10002447"/>
    <x v="2"/>
    <x v="7"/>
    <s v="AT&amp;T CL83451 4-Handset Telephone"/>
    <n v="411.98"/>
    <n v="2"/>
    <n v="0"/>
    <n v="119.4742"/>
  </r>
  <r>
    <n v="6896"/>
    <x v="3416"/>
    <x v="3"/>
    <x v="65"/>
    <d v="2014-09-23T00:00:00"/>
    <s v="Standard Class"/>
    <x v="164"/>
    <s v="Saphhira Shifley"/>
    <x v="1"/>
    <s v="United States"/>
    <s v="Columbus"/>
    <x v="32"/>
    <n v="31907"/>
    <x v="0"/>
    <s v="OFF-SU-10004261"/>
    <x v="1"/>
    <x v="14"/>
    <s v="Fiskars 8&quot; Scissors, 2/Pack"/>
    <n v="34.479999999999997"/>
    <n v="2"/>
    <n v="0"/>
    <n v="9.9991999999999948"/>
  </r>
  <r>
    <n v="6897"/>
    <x v="3416"/>
    <x v="3"/>
    <x v="65"/>
    <d v="2014-09-23T00:00:00"/>
    <s v="Standard Class"/>
    <x v="164"/>
    <s v="Saphhira Shifley"/>
    <x v="1"/>
    <s v="United States"/>
    <s v="Columbus"/>
    <x v="32"/>
    <n v="31907"/>
    <x v="0"/>
    <s v="OFF-PA-10003228"/>
    <x v="1"/>
    <x v="10"/>
    <s v="Xerox 1917"/>
    <n v="244.54999999999998"/>
    <n v="5"/>
    <n v="0"/>
    <n v="114.93849999999998"/>
  </r>
  <r>
    <n v="6898"/>
    <x v="3417"/>
    <x v="3"/>
    <x v="238"/>
    <d v="2014-08-26T00:00:00"/>
    <s v="Standard Class"/>
    <x v="237"/>
    <s v="Chloris Kastensmidt"/>
    <x v="0"/>
    <s v="United States"/>
    <s v="Lakewood"/>
    <x v="24"/>
    <n v="44107"/>
    <x v="3"/>
    <s v="OFF-BI-10004817"/>
    <x v="1"/>
    <x v="8"/>
    <s v="GBC Personal VeloBind Strips"/>
    <n v="10.782000000000002"/>
    <n v="3"/>
    <n v="0.7"/>
    <n v="-7.9067999999999969"/>
  </r>
  <r>
    <n v="6899"/>
    <x v="3418"/>
    <x v="1"/>
    <x v="1137"/>
    <d v="2012-05-26T00:00:00"/>
    <s v="Second Class"/>
    <x v="745"/>
    <s v="Vivek Sundaresam"/>
    <x v="0"/>
    <s v="United States"/>
    <s v="Naperville"/>
    <x v="10"/>
    <n v="60540"/>
    <x v="2"/>
    <s v="FUR-CH-10002880"/>
    <x v="0"/>
    <x v="1"/>
    <s v="Global High-Back Leather Tilter, Burgundy"/>
    <n v="602.65099999999995"/>
    <n v="7"/>
    <n v="0.3"/>
    <n v="-163.57670000000005"/>
  </r>
  <r>
    <n v="6900"/>
    <x v="3418"/>
    <x v="1"/>
    <x v="1137"/>
    <d v="2012-05-26T00:00:00"/>
    <s v="Second Class"/>
    <x v="745"/>
    <s v="Vivek Sundaresam"/>
    <x v="0"/>
    <s v="United States"/>
    <s v="Naperville"/>
    <x v="10"/>
    <n v="60540"/>
    <x v="2"/>
    <s v="OFF-BI-10001249"/>
    <x v="1"/>
    <x v="8"/>
    <s v="Avery Heavy-Duty EZD View Binder with Locking Rings"/>
    <n v="7.6559999999999988"/>
    <n v="6"/>
    <n v="0.8"/>
    <n v="-13.015200000000004"/>
  </r>
  <r>
    <n v="6901"/>
    <x v="3419"/>
    <x v="1"/>
    <x v="67"/>
    <d v="2012-09-11T00:00:00"/>
    <s v="Standard Class"/>
    <x v="184"/>
    <s v="Tanja Norvell"/>
    <x v="2"/>
    <s v="United States"/>
    <s v="New York City"/>
    <x v="15"/>
    <n v="10009"/>
    <x v="3"/>
    <s v="TEC-AC-10002402"/>
    <x v="2"/>
    <x v="11"/>
    <s v="Razer Kraken PRO Over Ear PC and Music Headset"/>
    <n v="559.92999999999995"/>
    <n v="7"/>
    <n v="0"/>
    <n v="167.97899999999996"/>
  </r>
  <r>
    <n v="6902"/>
    <x v="3420"/>
    <x v="3"/>
    <x v="1138"/>
    <d v="2014-07-25T00:00:00"/>
    <s v="Same Day"/>
    <x v="403"/>
    <s v="Harold Ryan"/>
    <x v="1"/>
    <s v="United States"/>
    <s v="Huntington Beach"/>
    <x v="1"/>
    <n v="92646"/>
    <x v="1"/>
    <s v="TEC-CO-10001449"/>
    <x v="2"/>
    <x v="16"/>
    <s v="Hewlett Packard LaserJet 3310 Copier"/>
    <n v="2399.96"/>
    <n v="5"/>
    <n v="0.2"/>
    <n v="839.9860000000001"/>
  </r>
  <r>
    <n v="6903"/>
    <x v="3421"/>
    <x v="3"/>
    <x v="264"/>
    <d v="2014-09-09T00:00:00"/>
    <s v="Standard Class"/>
    <x v="329"/>
    <s v="Jill Stevenson"/>
    <x v="1"/>
    <s v="United States"/>
    <s v="Chicago"/>
    <x v="10"/>
    <n v="60653"/>
    <x v="2"/>
    <s v="OFF-FA-10002280"/>
    <x v="1"/>
    <x v="13"/>
    <s v="Advantus Plastic Paper Clips"/>
    <n v="16"/>
    <n v="4"/>
    <n v="0.2"/>
    <n v="5.6"/>
  </r>
  <r>
    <n v="6904"/>
    <x v="3421"/>
    <x v="3"/>
    <x v="264"/>
    <d v="2014-09-09T00:00:00"/>
    <s v="Standard Class"/>
    <x v="329"/>
    <s v="Jill Stevenson"/>
    <x v="1"/>
    <s v="United States"/>
    <s v="Chicago"/>
    <x v="10"/>
    <n v="60653"/>
    <x v="2"/>
    <s v="OFF-AP-10003278"/>
    <x v="1"/>
    <x v="9"/>
    <s v="Belkin 7-Outlet SurgeMaster Home Series"/>
    <n v="5.5879999999999992"/>
    <n v="2"/>
    <n v="0.8"/>
    <n v="-15.087600000000002"/>
  </r>
  <r>
    <n v="6905"/>
    <x v="3421"/>
    <x v="3"/>
    <x v="264"/>
    <d v="2014-09-09T00:00:00"/>
    <s v="Standard Class"/>
    <x v="329"/>
    <s v="Jill Stevenson"/>
    <x v="1"/>
    <s v="United States"/>
    <s v="Chicago"/>
    <x v="10"/>
    <n v="60653"/>
    <x v="2"/>
    <s v="OFF-ST-10003994"/>
    <x v="1"/>
    <x v="4"/>
    <s v="Belkin 19&quot; Center-Weighted Shelf, Gray"/>
    <n v="235.92"/>
    <n v="5"/>
    <n v="0.2"/>
    <n v="-44.235000000000007"/>
  </r>
  <r>
    <n v="6906"/>
    <x v="3422"/>
    <x v="3"/>
    <x v="1139"/>
    <d v="2014-12-09T00:00:00"/>
    <s v="Second Class"/>
    <x v="272"/>
    <s v="Brad Norvell"/>
    <x v="1"/>
    <s v="United States"/>
    <s v="Brentwood"/>
    <x v="1"/>
    <n v="94513"/>
    <x v="1"/>
    <s v="OFF-ST-10003221"/>
    <x v="1"/>
    <x v="4"/>
    <s v="Staples"/>
    <n v="10.68"/>
    <n v="1"/>
    <n v="0"/>
    <n v="2.8836000000000004"/>
  </r>
  <r>
    <n v="6907"/>
    <x v="3423"/>
    <x v="3"/>
    <x v="968"/>
    <d v="2014-05-21T00:00:00"/>
    <s v="Same Day"/>
    <x v="153"/>
    <s v="Allen Rosenblatt"/>
    <x v="1"/>
    <s v="United States"/>
    <s v="Trenton"/>
    <x v="12"/>
    <n v="48183"/>
    <x v="2"/>
    <s v="OFF-BI-10002225"/>
    <x v="1"/>
    <x v="8"/>
    <s v="Square Ring Data Binders, Rigid 75 Pt. Covers, 11&quot; x 14-7/8&quot;"/>
    <n v="41.28"/>
    <n v="2"/>
    <n v="0"/>
    <n v="19.814399999999999"/>
  </r>
  <r>
    <n v="6908"/>
    <x v="3424"/>
    <x v="0"/>
    <x v="720"/>
    <d v="2013-10-04T00:00:00"/>
    <s v="Standard Class"/>
    <x v="517"/>
    <s v="Shaun Weien"/>
    <x v="0"/>
    <s v="United States"/>
    <s v="Seattle"/>
    <x v="4"/>
    <n v="98103"/>
    <x v="1"/>
    <s v="TEC-PH-10002584"/>
    <x v="2"/>
    <x v="7"/>
    <s v="Samsung Galaxy S4"/>
    <n v="1001.5840000000001"/>
    <n v="2"/>
    <n v="0.2"/>
    <n v="125.19799999999992"/>
  </r>
  <r>
    <n v="6909"/>
    <x v="3425"/>
    <x v="3"/>
    <x v="389"/>
    <d v="2014-12-16T00:00:00"/>
    <s v="Standard Class"/>
    <x v="68"/>
    <s v="Justin Ellison"/>
    <x v="1"/>
    <s v="United States"/>
    <s v="North Charleston"/>
    <x v="20"/>
    <n v="29406"/>
    <x v="0"/>
    <s v="FUR-FU-10002364"/>
    <x v="0"/>
    <x v="5"/>
    <s v="Eldon Expressions Wood Desk Accessories, Oak"/>
    <n v="14.76"/>
    <n v="2"/>
    <n v="0"/>
    <n v="4.2803999999999984"/>
  </r>
  <r>
    <n v="6910"/>
    <x v="3426"/>
    <x v="2"/>
    <x v="103"/>
    <d v="2011-09-18T00:00:00"/>
    <s v="Second Class"/>
    <x v="23"/>
    <s v="Lena Hernandez"/>
    <x v="0"/>
    <s v="United States"/>
    <s v="Columbus"/>
    <x v="24"/>
    <n v="43229"/>
    <x v="3"/>
    <s v="OFF-BI-10004022"/>
    <x v="1"/>
    <x v="8"/>
    <s v="Acco Suede Grain Vinyl Round Ring Binder"/>
    <n v="2.5020000000000002"/>
    <n v="3"/>
    <n v="0.7"/>
    <n v="-2.0015999999999998"/>
  </r>
  <r>
    <n v="6911"/>
    <x v="3427"/>
    <x v="3"/>
    <x v="570"/>
    <d v="2014-08-03T00:00:00"/>
    <s v="Standard Class"/>
    <x v="364"/>
    <s v="Vivek Gonzalez"/>
    <x v="0"/>
    <s v="United States"/>
    <s v="Seattle"/>
    <x v="4"/>
    <n v="98103"/>
    <x v="1"/>
    <s v="FUR-BO-10004709"/>
    <x v="0"/>
    <x v="0"/>
    <s v="Bush Westfield Collection Bookcases, Medium Cherry Finish"/>
    <n v="115.96"/>
    <n v="2"/>
    <n v="0"/>
    <n v="25.511200000000002"/>
  </r>
  <r>
    <n v="6912"/>
    <x v="3428"/>
    <x v="3"/>
    <x v="378"/>
    <d v="2014-08-06T00:00:00"/>
    <s v="Second Class"/>
    <x v="75"/>
    <s v="Eric Murdock"/>
    <x v="0"/>
    <s v="United States"/>
    <s v="San Francisco"/>
    <x v="1"/>
    <n v="94109"/>
    <x v="1"/>
    <s v="OFF-ST-10004340"/>
    <x v="1"/>
    <x v="4"/>
    <s v="Fellowes Mobile File Cart, Black"/>
    <n v="186.54"/>
    <n v="3"/>
    <n v="0"/>
    <n v="50.365800000000007"/>
  </r>
  <r>
    <n v="6913"/>
    <x v="3429"/>
    <x v="3"/>
    <x v="743"/>
    <d v="2014-05-06T00:00:00"/>
    <s v="Second Class"/>
    <x v="605"/>
    <s v="Elizabeth Moffitt"/>
    <x v="1"/>
    <s v="United States"/>
    <s v="Los Angeles"/>
    <x v="1"/>
    <n v="90049"/>
    <x v="1"/>
    <s v="TEC-AC-10001714"/>
    <x v="2"/>
    <x v="11"/>
    <s v="Logitech MX Performance Wireless Mouse"/>
    <n v="159.56"/>
    <n v="4"/>
    <n v="0"/>
    <n v="59.037199999999999"/>
  </r>
  <r>
    <n v="6914"/>
    <x v="3430"/>
    <x v="1"/>
    <x v="821"/>
    <d v="2012-06-16T00:00:00"/>
    <s v="Standard Class"/>
    <x v="101"/>
    <s v="Jonathan Howell"/>
    <x v="0"/>
    <s v="United States"/>
    <s v="West Palm Beach"/>
    <x v="2"/>
    <n v="33407"/>
    <x v="0"/>
    <s v="TEC-PH-10002844"/>
    <x v="2"/>
    <x v="7"/>
    <s v="Speck Products Candyshell Flip Case"/>
    <n v="55.984000000000009"/>
    <n v="2"/>
    <n v="0.2"/>
    <n v="4.1987999999999985"/>
  </r>
  <r>
    <n v="6915"/>
    <x v="3431"/>
    <x v="2"/>
    <x v="1091"/>
    <d v="2011-12-29T00:00:00"/>
    <s v="Standard Class"/>
    <x v="413"/>
    <s v="Nora Preis"/>
    <x v="0"/>
    <s v="United States"/>
    <s v="Chicago"/>
    <x v="10"/>
    <n v="60623"/>
    <x v="2"/>
    <s v="OFF-ST-10000585"/>
    <x v="1"/>
    <x v="4"/>
    <s v="Economy Rollaway Files"/>
    <n v="132.16"/>
    <n v="1"/>
    <n v="0.2"/>
    <n v="9.911999999999999"/>
  </r>
  <r>
    <n v="6916"/>
    <x v="3431"/>
    <x v="2"/>
    <x v="1091"/>
    <d v="2011-12-29T00:00:00"/>
    <s v="Standard Class"/>
    <x v="413"/>
    <s v="Nora Preis"/>
    <x v="0"/>
    <s v="United States"/>
    <s v="Chicago"/>
    <x v="10"/>
    <n v="60623"/>
    <x v="2"/>
    <s v="OFF-BI-10002824"/>
    <x v="1"/>
    <x v="8"/>
    <s v="Recycled Easel Ring Binders"/>
    <n v="17.903999999999996"/>
    <n v="6"/>
    <n v="0.8"/>
    <n v="-31.332000000000008"/>
  </r>
  <r>
    <n v="6917"/>
    <x v="3431"/>
    <x v="2"/>
    <x v="1091"/>
    <d v="2011-12-29T00:00:00"/>
    <s v="Standard Class"/>
    <x v="413"/>
    <s v="Nora Preis"/>
    <x v="0"/>
    <s v="United States"/>
    <s v="Chicago"/>
    <x v="10"/>
    <n v="60623"/>
    <x v="2"/>
    <s v="OFF-PA-10001289"/>
    <x v="1"/>
    <x v="10"/>
    <s v="White Computer Printout Paper by Universal"/>
    <n v="124.032"/>
    <n v="4"/>
    <n v="0.2"/>
    <n v="44.961600000000004"/>
  </r>
  <r>
    <n v="6918"/>
    <x v="3432"/>
    <x v="2"/>
    <x v="757"/>
    <d v="2011-12-21T00:00:00"/>
    <s v="Standard Class"/>
    <x v="741"/>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x v="298"/>
    <s v="Bryan Mills"/>
    <x v="0"/>
    <s v="United States"/>
    <s v="Seattle"/>
    <x v="4"/>
    <n v="98115"/>
    <x v="1"/>
    <s v="OFF-SU-10003567"/>
    <x v="1"/>
    <x v="14"/>
    <s v="Stiletto Hand Letter Openers"/>
    <n v="28.799999999999997"/>
    <n v="3"/>
    <n v="0"/>
    <n v="0.86400000000000077"/>
  </r>
  <r>
    <n v="6920"/>
    <x v="3434"/>
    <x v="1"/>
    <x v="1031"/>
    <d v="2012-05-28T00:00:00"/>
    <s v="Standard Class"/>
    <x v="428"/>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x v="78"/>
    <s v="Becky Martin"/>
    <x v="0"/>
    <s v="United States"/>
    <s v="Santa Barbara"/>
    <x v="1"/>
    <n v="93101"/>
    <x v="1"/>
    <s v="OFF-AP-10003287"/>
    <x v="1"/>
    <x v="9"/>
    <s v="Tripp Lite TLP810NET Broadband Surge for Modem/Fax"/>
    <n v="356.78999999999996"/>
    <n v="7"/>
    <n v="0"/>
    <n v="99.901199999999989"/>
  </r>
  <r>
    <n v="6922"/>
    <x v="3436"/>
    <x v="3"/>
    <x v="1095"/>
    <d v="2014-04-11T00:00:00"/>
    <s v="Standard Class"/>
    <x v="390"/>
    <s v="Penelope Sewall"/>
    <x v="2"/>
    <s v="United States"/>
    <s v="New York City"/>
    <x v="15"/>
    <n v="10011"/>
    <x v="3"/>
    <s v="OFF-EN-10001532"/>
    <x v="1"/>
    <x v="12"/>
    <s v="Brown Kraft Recycled Envelopes"/>
    <n v="16.98"/>
    <n v="1"/>
    <n v="0"/>
    <n v="8.49"/>
  </r>
  <r>
    <n v="6923"/>
    <x v="3437"/>
    <x v="1"/>
    <x v="199"/>
    <d v="2012-03-19T00:00:00"/>
    <s v="Second Class"/>
    <x v="384"/>
    <s v="Maurice Satty"/>
    <x v="0"/>
    <s v="United States"/>
    <s v="Auburn"/>
    <x v="19"/>
    <n v="36830"/>
    <x v="0"/>
    <s v="OFF-LA-10003930"/>
    <x v="1"/>
    <x v="2"/>
    <s v="Dot Matrix Printer Tape Reel Labels, White, 5000/Box"/>
    <n v="491.55"/>
    <n v="5"/>
    <n v="0"/>
    <n v="240.8595"/>
  </r>
  <r>
    <n v="6924"/>
    <x v="3437"/>
    <x v="1"/>
    <x v="199"/>
    <d v="2012-03-19T00:00:00"/>
    <s v="Second Class"/>
    <x v="384"/>
    <s v="Maurice Satty"/>
    <x v="0"/>
    <s v="United States"/>
    <s v="Auburn"/>
    <x v="19"/>
    <n v="36830"/>
    <x v="0"/>
    <s v="OFF-EN-10003845"/>
    <x v="1"/>
    <x v="12"/>
    <s v="Colored Envelopes"/>
    <n v="7.38"/>
    <n v="2"/>
    <n v="0"/>
    <n v="3.3947999999999996"/>
  </r>
  <r>
    <n v="6925"/>
    <x v="3438"/>
    <x v="1"/>
    <x v="672"/>
    <d v="2012-12-04T00:00:00"/>
    <s v="Standard Class"/>
    <x v="538"/>
    <s v="Janet Lee"/>
    <x v="0"/>
    <s v="United States"/>
    <s v="New York City"/>
    <x v="15"/>
    <n v="10035"/>
    <x v="3"/>
    <s v="OFF-PA-10002659"/>
    <x v="1"/>
    <x v="10"/>
    <s v="Avoid Verbal Orders Carbonless Minifold Book"/>
    <n v="23.66"/>
    <n v="7"/>
    <n v="0"/>
    <n v="10.883599999999998"/>
  </r>
  <r>
    <n v="6926"/>
    <x v="3438"/>
    <x v="1"/>
    <x v="672"/>
    <d v="2012-12-04T00:00:00"/>
    <s v="Standard Class"/>
    <x v="538"/>
    <s v="Janet Lee"/>
    <x v="0"/>
    <s v="United States"/>
    <s v="New York City"/>
    <x v="15"/>
    <n v="10035"/>
    <x v="3"/>
    <s v="FUR-BO-10001608"/>
    <x v="0"/>
    <x v="0"/>
    <s v="Hon Metal Bookcases, Black"/>
    <n v="681.40800000000013"/>
    <n v="12"/>
    <n v="0.2"/>
    <n v="42.588000000000022"/>
  </r>
  <r>
    <n v="6927"/>
    <x v="3439"/>
    <x v="0"/>
    <x v="1062"/>
    <d v="2013-08-04T00:00:00"/>
    <s v="Standard Class"/>
    <x v="730"/>
    <s v="Khloe Miller"/>
    <x v="0"/>
    <s v="United States"/>
    <s v="Los Angeles"/>
    <x v="1"/>
    <n v="90032"/>
    <x v="1"/>
    <s v="OFF-LA-10000305"/>
    <x v="1"/>
    <x v="2"/>
    <s v="Avery 495"/>
    <n v="18.899999999999999"/>
    <n v="3"/>
    <n v="0"/>
    <n v="8.6939999999999991"/>
  </r>
  <r>
    <n v="6928"/>
    <x v="3440"/>
    <x v="0"/>
    <x v="661"/>
    <d v="2013-06-26T00:00:00"/>
    <s v="Second Class"/>
    <x v="76"/>
    <s v="Ruben Dartt"/>
    <x v="0"/>
    <s v="United States"/>
    <s v="San Francisco"/>
    <x v="1"/>
    <n v="94109"/>
    <x v="1"/>
    <s v="OFF-ST-10003638"/>
    <x v="1"/>
    <x v="4"/>
    <s v="Mobile Personal File Cube"/>
    <n v="93.68"/>
    <n v="4"/>
    <n v="0"/>
    <n v="25.293599999999998"/>
  </r>
  <r>
    <n v="6929"/>
    <x v="3440"/>
    <x v="0"/>
    <x v="661"/>
    <d v="2013-06-26T00:00:00"/>
    <s v="Second Class"/>
    <x v="76"/>
    <s v="Ruben Dartt"/>
    <x v="0"/>
    <s v="United States"/>
    <s v="San Francisco"/>
    <x v="1"/>
    <n v="94109"/>
    <x v="1"/>
    <s v="OFF-LA-10001934"/>
    <x v="1"/>
    <x v="2"/>
    <s v="Avery 516"/>
    <n v="21.93"/>
    <n v="3"/>
    <n v="0"/>
    <n v="10.307099999999998"/>
  </r>
  <r>
    <n v="6930"/>
    <x v="3440"/>
    <x v="0"/>
    <x v="661"/>
    <d v="2013-06-26T00:00:00"/>
    <s v="Second Class"/>
    <x v="76"/>
    <s v="Ruben Dartt"/>
    <x v="0"/>
    <s v="United States"/>
    <s v="San Francisco"/>
    <x v="1"/>
    <n v="94109"/>
    <x v="1"/>
    <s v="TEC-PH-10003012"/>
    <x v="2"/>
    <x v="7"/>
    <s v="Nortel Meridian M3904 Professional Digital phone"/>
    <n v="862.34400000000005"/>
    <n v="7"/>
    <n v="0.2"/>
    <n v="97.013699999999858"/>
  </r>
  <r>
    <n v="6931"/>
    <x v="3440"/>
    <x v="0"/>
    <x v="661"/>
    <d v="2013-06-26T00:00:00"/>
    <s v="Second Class"/>
    <x v="76"/>
    <s v="Ruben Dartt"/>
    <x v="0"/>
    <s v="United States"/>
    <s v="San Francisco"/>
    <x v="1"/>
    <n v="94109"/>
    <x v="1"/>
    <s v="OFF-PA-10001019"/>
    <x v="1"/>
    <x v="10"/>
    <s v="Xerox 1884"/>
    <n v="19.98"/>
    <n v="1"/>
    <n v="0"/>
    <n v="9.3905999999999992"/>
  </r>
  <r>
    <n v="6932"/>
    <x v="3441"/>
    <x v="2"/>
    <x v="686"/>
    <d v="2011-07-18T00:00:00"/>
    <s v="Standard Class"/>
    <x v="461"/>
    <s v="Shui Tom"/>
    <x v="0"/>
    <s v="United States"/>
    <s v="Philadelphia"/>
    <x v="9"/>
    <n v="19140"/>
    <x v="3"/>
    <s v="TEC-PH-10002070"/>
    <x v="2"/>
    <x v="7"/>
    <s v="Griffin GC36547 PowerJolt SE Lightning Charger"/>
    <n v="13.493999999999998"/>
    <n v="1"/>
    <n v="0.4"/>
    <n v="-2.2490000000000023"/>
  </r>
  <r>
    <n v="6933"/>
    <x v="3441"/>
    <x v="2"/>
    <x v="686"/>
    <d v="2011-07-18T00:00:00"/>
    <s v="Standard Class"/>
    <x v="461"/>
    <s v="Shui Tom"/>
    <x v="0"/>
    <s v="United States"/>
    <s v="Philadelphia"/>
    <x v="9"/>
    <n v="19140"/>
    <x v="3"/>
    <s v="TEC-PH-10002583"/>
    <x v="2"/>
    <x v="7"/>
    <s v="iOttie HLCRIO102 Car Mount"/>
    <n v="23.987999999999996"/>
    <n v="2"/>
    <n v="0.4"/>
    <n v="-13.993000000000004"/>
  </r>
  <r>
    <n v="6934"/>
    <x v="3441"/>
    <x v="2"/>
    <x v="686"/>
    <d v="2011-07-18T00:00:00"/>
    <s v="Standard Class"/>
    <x v="461"/>
    <s v="Shui Tom"/>
    <x v="0"/>
    <s v="United States"/>
    <s v="Philadelphia"/>
    <x v="9"/>
    <n v="19140"/>
    <x v="3"/>
    <s v="FUR-FU-10001057"/>
    <x v="0"/>
    <x v="5"/>
    <s v="Tensor Track Tree Floor Lamp"/>
    <n v="31.983999999999998"/>
    <n v="2"/>
    <n v="0.2"/>
    <n v="1.1993999999999998"/>
  </r>
  <r>
    <n v="6935"/>
    <x v="3441"/>
    <x v="2"/>
    <x v="686"/>
    <d v="2011-07-18T00:00:00"/>
    <s v="Standard Class"/>
    <x v="461"/>
    <s v="Shui Tom"/>
    <x v="0"/>
    <s v="United States"/>
    <s v="Philadelphia"/>
    <x v="9"/>
    <n v="19140"/>
    <x v="3"/>
    <s v="OFF-AR-10001044"/>
    <x v="1"/>
    <x v="6"/>
    <s v="BOSTON Ranger #55 Pencil Sharpener, Black"/>
    <n v="41.584000000000003"/>
    <n v="2"/>
    <n v="0.2"/>
    <n v="4.6781999999999968"/>
  </r>
  <r>
    <n v="6936"/>
    <x v="3442"/>
    <x v="3"/>
    <x v="329"/>
    <d v="2014-12-04T00:00:00"/>
    <s v="Second Class"/>
    <x v="162"/>
    <s v="Bart Pistole"/>
    <x v="1"/>
    <s v="United States"/>
    <s v="El Paso"/>
    <x v="5"/>
    <n v="79907"/>
    <x v="2"/>
    <s v="TEC-AC-10001767"/>
    <x v="2"/>
    <x v="11"/>
    <s v="SanDisk Ultra 64 GB MicroSDHC Class 10 Memory Card"/>
    <n v="95.976000000000013"/>
    <n v="3"/>
    <n v="0.2"/>
    <n v="-10.797300000000011"/>
  </r>
  <r>
    <n v="6937"/>
    <x v="3443"/>
    <x v="0"/>
    <x v="476"/>
    <d v="2013-09-05T00:00:00"/>
    <s v="First Class"/>
    <x v="638"/>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x v="519"/>
    <s v="Pamela Stobb"/>
    <x v="0"/>
    <s v="United States"/>
    <s v="El Paso"/>
    <x v="5"/>
    <n v="79907"/>
    <x v="2"/>
    <s v="OFF-PA-10001952"/>
    <x v="1"/>
    <x v="10"/>
    <s v="Xerox 1902"/>
    <n v="36.544000000000004"/>
    <n v="2"/>
    <n v="0.2"/>
    <n v="11.876799999999998"/>
  </r>
  <r>
    <n v="6939"/>
    <x v="3445"/>
    <x v="0"/>
    <x v="732"/>
    <d v="2013-11-10T00:00:00"/>
    <s v="Standard Class"/>
    <x v="413"/>
    <s v="Nora Preis"/>
    <x v="0"/>
    <s v="United States"/>
    <s v="Seattle"/>
    <x v="4"/>
    <n v="98105"/>
    <x v="1"/>
    <s v="TEC-AC-10004420"/>
    <x v="2"/>
    <x v="11"/>
    <s v="Cherry 142-key Programmable Keyboard"/>
    <n v="479.72"/>
    <n v="4"/>
    <n v="0"/>
    <n v="52.769200000000012"/>
  </r>
  <r>
    <n v="6940"/>
    <x v="3446"/>
    <x v="3"/>
    <x v="335"/>
    <d v="2014-07-01T00:00:00"/>
    <s v="Standard Class"/>
    <x v="609"/>
    <s v="Scott Cohen"/>
    <x v="1"/>
    <s v="United States"/>
    <s v="New York City"/>
    <x v="15"/>
    <n v="10009"/>
    <x v="3"/>
    <s v="OFF-BI-10001071"/>
    <x v="1"/>
    <x v="8"/>
    <s v="GBC ProClick Punch Binding System"/>
    <n v="102.36799999999999"/>
    <n v="2"/>
    <n v="0.2"/>
    <n v="37.108400000000003"/>
  </r>
  <r>
    <n v="6941"/>
    <x v="3446"/>
    <x v="3"/>
    <x v="335"/>
    <d v="2014-07-01T00:00:00"/>
    <s v="Standard Class"/>
    <x v="609"/>
    <s v="Scott Cohen"/>
    <x v="1"/>
    <s v="United States"/>
    <s v="New York City"/>
    <x v="15"/>
    <n v="10009"/>
    <x v="3"/>
    <s v="OFF-SU-10002503"/>
    <x v="1"/>
    <x v="14"/>
    <s v="Acme Preferred Stainless Steel Scissors"/>
    <n v="28.4"/>
    <n v="5"/>
    <n v="0"/>
    <n v="8.2359999999999989"/>
  </r>
  <r>
    <n v="6942"/>
    <x v="3446"/>
    <x v="3"/>
    <x v="335"/>
    <d v="2014-07-01T00:00:00"/>
    <s v="Standard Class"/>
    <x v="609"/>
    <s v="Scott Cohen"/>
    <x v="1"/>
    <s v="United States"/>
    <s v="New York City"/>
    <x v="15"/>
    <n v="10009"/>
    <x v="3"/>
    <s v="OFF-ST-10001490"/>
    <x v="1"/>
    <x v="4"/>
    <s v="Hot File 7-Pocket, Floor Stand"/>
    <n v="713.88"/>
    <n v="4"/>
    <n v="0"/>
    <n v="214.16399999999993"/>
  </r>
  <r>
    <n v="6943"/>
    <x v="3446"/>
    <x v="3"/>
    <x v="335"/>
    <d v="2014-07-01T00:00:00"/>
    <s v="Standard Class"/>
    <x v="609"/>
    <s v="Scott Cohen"/>
    <x v="1"/>
    <s v="United States"/>
    <s v="New York City"/>
    <x v="15"/>
    <n v="10009"/>
    <x v="3"/>
    <s v="OFF-PA-10003790"/>
    <x v="1"/>
    <x v="10"/>
    <s v="Xerox 1991"/>
    <n v="68.52"/>
    <n v="3"/>
    <n v="0"/>
    <n v="31.519199999999998"/>
  </r>
  <r>
    <n v="6944"/>
    <x v="3447"/>
    <x v="1"/>
    <x v="395"/>
    <d v="2012-07-30T00:00:00"/>
    <s v="Standard Class"/>
    <x v="709"/>
    <s v="Russell D'Ascenzo"/>
    <x v="0"/>
    <s v="United States"/>
    <s v="Los Angeles"/>
    <x v="1"/>
    <n v="90032"/>
    <x v="1"/>
    <s v="TEC-PH-10004094"/>
    <x v="2"/>
    <x v="7"/>
    <s v="Motorola L703CM"/>
    <n v="623.96"/>
    <n v="5"/>
    <n v="0.2"/>
    <n v="38.997500000000002"/>
  </r>
  <r>
    <n v="6945"/>
    <x v="3448"/>
    <x v="2"/>
    <x v="865"/>
    <d v="2011-09-27T00:00:00"/>
    <s v="Standard Class"/>
    <x v="764"/>
    <s v="Thea Hudgings"/>
    <x v="1"/>
    <s v="United States"/>
    <s v="Newark"/>
    <x v="13"/>
    <n v="19711"/>
    <x v="3"/>
    <s v="OFF-BI-10004876"/>
    <x v="1"/>
    <x v="8"/>
    <s v="Wilson Jones Suede Grain Vinyl Binders"/>
    <n v="11.12"/>
    <n v="4"/>
    <n v="0"/>
    <n v="5.4487999999999994"/>
  </r>
  <r>
    <n v="6946"/>
    <x v="3449"/>
    <x v="0"/>
    <x v="955"/>
    <d v="2013-10-05T00:00:00"/>
    <s v="Standard Class"/>
    <x v="411"/>
    <s v="Greg Matthias"/>
    <x v="0"/>
    <s v="United States"/>
    <s v="New York City"/>
    <x v="15"/>
    <n v="10011"/>
    <x v="3"/>
    <s v="FUR-BO-10003034"/>
    <x v="0"/>
    <x v="0"/>
    <s v="O'Sullivan Elevations Bookcase, Cherry Finish"/>
    <n v="523.91999999999996"/>
    <n v="5"/>
    <n v="0.2"/>
    <n v="-26.195999999999984"/>
  </r>
  <r>
    <n v="6947"/>
    <x v="3450"/>
    <x v="1"/>
    <x v="529"/>
    <d v="2012-11-13T00:00:00"/>
    <s v="Standard Class"/>
    <x v="270"/>
    <s v="Jesus Ocampo"/>
    <x v="2"/>
    <s v="United States"/>
    <s v="Roseville"/>
    <x v="1"/>
    <n v="95661"/>
    <x v="1"/>
    <s v="OFF-FA-10000490"/>
    <x v="1"/>
    <x v="13"/>
    <s v="OIC Binder Clips, Mini, 1/4&quot; Capacity, Black"/>
    <n v="2.48"/>
    <n v="2"/>
    <n v="0"/>
    <n v="1.1656"/>
  </r>
  <r>
    <n v="6948"/>
    <x v="3451"/>
    <x v="1"/>
    <x v="334"/>
    <d v="2012-04-29T00:00:00"/>
    <s v="Standard Class"/>
    <x v="233"/>
    <s v="Zuschuss Carroll"/>
    <x v="0"/>
    <s v="United States"/>
    <s v="Aurora"/>
    <x v="10"/>
    <n v="60505"/>
    <x v="2"/>
    <s v="OFF-ST-10002574"/>
    <x v="1"/>
    <x v="4"/>
    <s v="SAFCO Commercial Wire Shelving, Black"/>
    <n v="221.024"/>
    <n v="2"/>
    <n v="0.2"/>
    <n v="-55.256"/>
  </r>
  <r>
    <n v="6949"/>
    <x v="3451"/>
    <x v="1"/>
    <x v="334"/>
    <d v="2012-04-29T00:00:00"/>
    <s v="Standard Class"/>
    <x v="233"/>
    <s v="Zuschuss Carroll"/>
    <x v="0"/>
    <s v="United States"/>
    <s v="Aurora"/>
    <x v="10"/>
    <n v="60505"/>
    <x v="2"/>
    <s v="FUR-CH-10003535"/>
    <x v="0"/>
    <x v="1"/>
    <s v="Global Armless Task Chair, Royal Blue"/>
    <n v="128.05799999999999"/>
    <n v="3"/>
    <n v="0.3"/>
    <n v="-23.782199999999996"/>
  </r>
  <r>
    <n v="6950"/>
    <x v="3452"/>
    <x v="3"/>
    <x v="123"/>
    <d v="2014-11-20T00:00:00"/>
    <s v="Same Day"/>
    <x v="399"/>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x v="399"/>
    <s v="Anne Pryor"/>
    <x v="2"/>
    <s v="United States"/>
    <s v="New York City"/>
    <x v="15"/>
    <n v="10011"/>
    <x v="3"/>
    <s v="FUR-TA-10001676"/>
    <x v="0"/>
    <x v="3"/>
    <s v="Hon 61000 Series Interactive Training Tables"/>
    <n v="79.97399999999999"/>
    <n v="3"/>
    <n v="0.4"/>
    <n v="-29.323800000000006"/>
  </r>
  <r>
    <n v="6952"/>
    <x v="3453"/>
    <x v="1"/>
    <x v="312"/>
    <d v="2012-11-24T00:00:00"/>
    <s v="Standard Class"/>
    <x v="136"/>
    <s v="Grace Kelly"/>
    <x v="1"/>
    <s v="United States"/>
    <s v="Dallas"/>
    <x v="5"/>
    <n v="75217"/>
    <x v="2"/>
    <s v="TEC-MA-10002790"/>
    <x v="2"/>
    <x v="15"/>
    <s v="NeatDesk Desktop Scanner &amp; Digital Filing System"/>
    <n v="479.988"/>
    <n v="2"/>
    <n v="0.4"/>
    <n v="55.998599999999954"/>
  </r>
  <r>
    <n v="6953"/>
    <x v="3454"/>
    <x v="1"/>
    <x v="653"/>
    <d v="2012-10-03T00:00:00"/>
    <s v="First Class"/>
    <x v="31"/>
    <s v="Henry MacAllister"/>
    <x v="0"/>
    <s v="United States"/>
    <s v="Los Angeles"/>
    <x v="1"/>
    <n v="90008"/>
    <x v="1"/>
    <s v="OFF-BI-10001757"/>
    <x v="1"/>
    <x v="8"/>
    <s v="Pressboard Hanging Data Binders for Unburst Sheets"/>
    <n v="11.808"/>
    <n v="3"/>
    <n v="0.2"/>
    <n v="4.1327999999999996"/>
  </r>
  <r>
    <n v="6954"/>
    <x v="3454"/>
    <x v="1"/>
    <x v="653"/>
    <d v="2012-10-03T00:00:00"/>
    <s v="First Class"/>
    <x v="31"/>
    <s v="Henry MacAllister"/>
    <x v="0"/>
    <s v="United States"/>
    <s v="Los Angeles"/>
    <x v="1"/>
    <n v="90008"/>
    <x v="1"/>
    <s v="OFF-BI-10004828"/>
    <x v="1"/>
    <x v="8"/>
    <s v="GBC Poly Designer Binding Covers"/>
    <n v="53.567999999999998"/>
    <n v="4"/>
    <n v="0.2"/>
    <n v="19.418399999999995"/>
  </r>
  <r>
    <n v="6955"/>
    <x v="3454"/>
    <x v="1"/>
    <x v="653"/>
    <d v="2012-10-03T00:00:00"/>
    <s v="First Class"/>
    <x v="31"/>
    <s v="Henry MacAllister"/>
    <x v="0"/>
    <s v="United States"/>
    <s v="Los Angeles"/>
    <x v="1"/>
    <n v="90008"/>
    <x v="1"/>
    <s v="TEC-PH-10000369"/>
    <x v="2"/>
    <x v="7"/>
    <s v="HTC One Mini"/>
    <n v="503.96000000000004"/>
    <n v="5"/>
    <n v="0.2"/>
    <n v="50.396000000000015"/>
  </r>
  <r>
    <n v="6956"/>
    <x v="3455"/>
    <x v="1"/>
    <x v="334"/>
    <d v="2012-05-02T00:00:00"/>
    <s v="Standard Class"/>
    <x v="322"/>
    <s v="Linda Southworth"/>
    <x v="1"/>
    <s v="United States"/>
    <s v="Los Angeles"/>
    <x v="1"/>
    <n v="90004"/>
    <x v="1"/>
    <s v="OFF-EN-10003862"/>
    <x v="1"/>
    <x v="12"/>
    <s v="Laser &amp; Ink Jet Business Envelopes"/>
    <n v="21.34"/>
    <n v="2"/>
    <n v="0"/>
    <n v="9.8163999999999998"/>
  </r>
  <r>
    <n v="6957"/>
    <x v="3456"/>
    <x v="0"/>
    <x v="216"/>
    <d v="2013-07-20T00:00:00"/>
    <s v="Standard Class"/>
    <x v="781"/>
    <s v="Anemone Ratner"/>
    <x v="0"/>
    <s v="United States"/>
    <s v="Columbus"/>
    <x v="32"/>
    <n v="31907"/>
    <x v="0"/>
    <s v="OFF-BI-10003963"/>
    <x v="1"/>
    <x v="8"/>
    <s v="Cardinal Holdit Data Disk Pockets"/>
    <n v="36.4"/>
    <n v="5"/>
    <n v="0"/>
    <n v="17.107999999999997"/>
  </r>
  <r>
    <n v="6958"/>
    <x v="3456"/>
    <x v="0"/>
    <x v="216"/>
    <d v="2013-07-20T00:00:00"/>
    <s v="Standard Class"/>
    <x v="781"/>
    <s v="Anemone Ratner"/>
    <x v="0"/>
    <s v="United States"/>
    <s v="Columbus"/>
    <x v="32"/>
    <n v="31907"/>
    <x v="0"/>
    <s v="FUR-FU-10004848"/>
    <x v="0"/>
    <x v="5"/>
    <s v="Howard Miller 13-3/4&quot; Diameter Brushed Chrome Round Wall Clock"/>
    <n v="51.75"/>
    <n v="1"/>
    <n v="0"/>
    <n v="15.524999999999999"/>
  </r>
  <r>
    <n v="6959"/>
    <x v="3457"/>
    <x v="1"/>
    <x v="874"/>
    <d v="2012-09-29T00:00:00"/>
    <s v="Second Class"/>
    <x v="563"/>
    <s v="Rick Huthwaite"/>
    <x v="2"/>
    <s v="United States"/>
    <s v="San Francisco"/>
    <x v="1"/>
    <n v="94110"/>
    <x v="1"/>
    <s v="OFF-ST-10001328"/>
    <x v="1"/>
    <x v="4"/>
    <s v="Personal Filing Tote with Lid, Black/Gray"/>
    <n v="15.51"/>
    <n v="1"/>
    <n v="0"/>
    <n v="4.3428000000000004"/>
  </r>
  <r>
    <n v="6960"/>
    <x v="3457"/>
    <x v="1"/>
    <x v="874"/>
    <d v="2012-09-29T00:00:00"/>
    <s v="Second Class"/>
    <x v="563"/>
    <s v="Rick Huthwaite"/>
    <x v="2"/>
    <s v="United States"/>
    <s v="San Francisco"/>
    <x v="1"/>
    <n v="94110"/>
    <x v="1"/>
    <s v="OFF-PA-10002377"/>
    <x v="1"/>
    <x v="10"/>
    <s v="Xerox 1916"/>
    <n v="146.82"/>
    <n v="3"/>
    <n v="0"/>
    <n v="73.41"/>
  </r>
  <r>
    <n v="6961"/>
    <x v="3457"/>
    <x v="1"/>
    <x v="874"/>
    <d v="2012-09-29T00:00:00"/>
    <s v="Second Class"/>
    <x v="563"/>
    <s v="Rick Huthwaite"/>
    <x v="2"/>
    <s v="United States"/>
    <s v="San Francisco"/>
    <x v="1"/>
    <n v="94110"/>
    <x v="1"/>
    <s v="OFF-PA-10003441"/>
    <x v="1"/>
    <x v="10"/>
    <s v="Xerox 226"/>
    <n v="12.96"/>
    <n v="2"/>
    <n v="0"/>
    <n v="6.2208000000000006"/>
  </r>
  <r>
    <n v="6962"/>
    <x v="3458"/>
    <x v="3"/>
    <x v="468"/>
    <d v="2014-11-11T00:00:00"/>
    <s v="Same Day"/>
    <x v="353"/>
    <s v="Thomas Brumley"/>
    <x v="2"/>
    <s v="United States"/>
    <s v="Riverside"/>
    <x v="1"/>
    <n v="92503"/>
    <x v="1"/>
    <s v="OFF-AR-10002221"/>
    <x v="1"/>
    <x v="6"/>
    <s v="12 Colored Short Pencils"/>
    <n v="7.8000000000000007"/>
    <n v="3"/>
    <n v="0"/>
    <n v="2.1060000000000008"/>
  </r>
  <r>
    <n v="6963"/>
    <x v="3459"/>
    <x v="0"/>
    <x v="87"/>
    <d v="2013-07-21T00:00:00"/>
    <s v="Second Class"/>
    <x v="63"/>
    <s v="Jonathan Doherty"/>
    <x v="1"/>
    <s v="United States"/>
    <s v="Columbia"/>
    <x v="20"/>
    <n v="29203"/>
    <x v="0"/>
    <s v="OFF-EN-10001509"/>
    <x v="1"/>
    <x v="12"/>
    <s v="Poly String Tie Envelopes"/>
    <n v="10.199999999999999"/>
    <n v="5"/>
    <n v="0"/>
    <n v="4.7939999999999996"/>
  </r>
  <r>
    <n v="6964"/>
    <x v="3459"/>
    <x v="0"/>
    <x v="87"/>
    <d v="2013-07-21T00:00:00"/>
    <s v="Second Class"/>
    <x v="63"/>
    <s v="Jonathan Doherty"/>
    <x v="1"/>
    <s v="United States"/>
    <s v="Columbia"/>
    <x v="20"/>
    <n v="29203"/>
    <x v="0"/>
    <s v="OFF-AR-10003338"/>
    <x v="1"/>
    <x v="6"/>
    <s v="Eberhard Faber 3 1/2&quot; Golf Pencils"/>
    <n v="22.32"/>
    <n v="3"/>
    <n v="0"/>
    <n v="5.580000000000001"/>
  </r>
  <r>
    <n v="6965"/>
    <x v="3459"/>
    <x v="0"/>
    <x v="87"/>
    <d v="2013-07-21T00:00:00"/>
    <s v="Second Class"/>
    <x v="63"/>
    <s v="Jonathan Doherty"/>
    <x v="1"/>
    <s v="United States"/>
    <s v="Columbia"/>
    <x v="20"/>
    <n v="29203"/>
    <x v="0"/>
    <s v="OFF-BI-10004728"/>
    <x v="1"/>
    <x v="8"/>
    <s v="Wilson Jones Turn Tabs Binder Tool for Ring Binders"/>
    <n v="24.1"/>
    <n v="5"/>
    <n v="0"/>
    <n v="11.086"/>
  </r>
  <r>
    <n v="6966"/>
    <x v="3459"/>
    <x v="0"/>
    <x v="87"/>
    <d v="2013-07-21T00:00:00"/>
    <s v="Second Class"/>
    <x v="63"/>
    <s v="Jonathan Doherty"/>
    <x v="1"/>
    <s v="United States"/>
    <s v="Columbia"/>
    <x v="20"/>
    <n v="29203"/>
    <x v="0"/>
    <s v="TEC-AC-10000358"/>
    <x v="2"/>
    <x v="11"/>
    <s v="Imation Secure Drive + Hardware Encrypted USB flash drive - 16 GB"/>
    <n v="75.98"/>
    <n v="2"/>
    <n v="0"/>
    <n v="18.235199999999999"/>
  </r>
  <r>
    <n v="6967"/>
    <x v="3459"/>
    <x v="0"/>
    <x v="87"/>
    <d v="2013-07-21T00:00:00"/>
    <s v="Second Class"/>
    <x v="63"/>
    <s v="Jonathan Doherty"/>
    <x v="1"/>
    <s v="United States"/>
    <s v="Columbia"/>
    <x v="20"/>
    <n v="29203"/>
    <x v="0"/>
    <s v="OFF-BI-10002764"/>
    <x v="1"/>
    <x v="8"/>
    <s v="Recycled Pressboard Report Cover with Reinforced Top Hinge"/>
    <n v="6.46"/>
    <n v="2"/>
    <n v="0"/>
    <n v="3.1654"/>
  </r>
  <r>
    <n v="6968"/>
    <x v="3459"/>
    <x v="0"/>
    <x v="87"/>
    <d v="2013-07-21T00:00:00"/>
    <s v="Second Class"/>
    <x v="63"/>
    <s v="Jonathan Doherty"/>
    <x v="1"/>
    <s v="United States"/>
    <s v="Columbia"/>
    <x v="20"/>
    <n v="29203"/>
    <x v="0"/>
    <s v="OFF-PA-10001461"/>
    <x v="1"/>
    <x v="10"/>
    <s v="HP Office Paper (20Lb. and 87 Bright)"/>
    <n v="60.12"/>
    <n v="9"/>
    <n v="0"/>
    <n v="28.857599999999998"/>
  </r>
  <r>
    <n v="6969"/>
    <x v="3460"/>
    <x v="1"/>
    <x v="1140"/>
    <d v="2012-10-20T00:00:00"/>
    <s v="Second Class"/>
    <x v="172"/>
    <s v="Michael Paige"/>
    <x v="1"/>
    <s v="United States"/>
    <s v="New York City"/>
    <x v="15"/>
    <n v="10011"/>
    <x v="3"/>
    <s v="TEC-PH-10004165"/>
    <x v="2"/>
    <x v="7"/>
    <s v="Mitel MiVoice 5330e IP Phone"/>
    <n v="824.97"/>
    <n v="3"/>
    <n v="0"/>
    <n v="214.4922"/>
  </r>
  <r>
    <n v="6970"/>
    <x v="3461"/>
    <x v="0"/>
    <x v="994"/>
    <d v="2013-01-13T00:00:00"/>
    <s v="Second Class"/>
    <x v="677"/>
    <s v="Joy Bell-"/>
    <x v="0"/>
    <s v="United States"/>
    <s v="Longview"/>
    <x v="4"/>
    <n v="98632"/>
    <x v="1"/>
    <s v="FUR-FU-10000010"/>
    <x v="0"/>
    <x v="5"/>
    <s v="DAX Value U-Channel Document Frames, Easel Back"/>
    <n v="24.849999999999998"/>
    <n v="5"/>
    <n v="0"/>
    <n v="7.7034999999999982"/>
  </r>
  <r>
    <n v="6971"/>
    <x v="3462"/>
    <x v="3"/>
    <x v="20"/>
    <d v="2014-09-26T00:00:00"/>
    <s v="Standard Class"/>
    <x v="455"/>
    <s v="Adrian Barton"/>
    <x v="0"/>
    <s v="United States"/>
    <s v="Phoenix"/>
    <x v="16"/>
    <n v="85023"/>
    <x v="1"/>
    <s v="OFF-ST-10000321"/>
    <x v="1"/>
    <x v="4"/>
    <s v="Akro Stacking Bins"/>
    <n v="12.624000000000001"/>
    <n v="2"/>
    <n v="0.2"/>
    <n v="-2.5248000000000022"/>
  </r>
  <r>
    <n v="6972"/>
    <x v="3462"/>
    <x v="3"/>
    <x v="20"/>
    <d v="2014-09-26T00:00:00"/>
    <s v="Standard Class"/>
    <x v="455"/>
    <s v="Adrian Barton"/>
    <x v="0"/>
    <s v="United States"/>
    <s v="Phoenix"/>
    <x v="16"/>
    <n v="85023"/>
    <x v="1"/>
    <s v="TEC-AC-10000109"/>
    <x v="2"/>
    <x v="11"/>
    <s v="Sony Micro Vault Click 16 GB USB 2.0 Flash Drive"/>
    <n v="89.584000000000003"/>
    <n v="2"/>
    <n v="0.2"/>
    <n v="4.4792000000000058"/>
  </r>
  <r>
    <n v="6973"/>
    <x v="3462"/>
    <x v="3"/>
    <x v="20"/>
    <d v="2014-09-26T00:00:00"/>
    <s v="Standard Class"/>
    <x v="455"/>
    <s v="Adrian Barton"/>
    <x v="0"/>
    <s v="United States"/>
    <s v="Phoenix"/>
    <x v="16"/>
    <n v="85023"/>
    <x v="1"/>
    <s v="TEC-PH-10002415"/>
    <x v="2"/>
    <x v="7"/>
    <s v="Polycom VoiceStation 500 Conference phone"/>
    <n v="471.92"/>
    <n v="2"/>
    <n v="0.2"/>
    <n v="29.495000000000019"/>
  </r>
  <r>
    <n v="6974"/>
    <x v="3462"/>
    <x v="3"/>
    <x v="20"/>
    <d v="2014-09-26T00:00:00"/>
    <s v="Standard Class"/>
    <x v="455"/>
    <s v="Adrian Barton"/>
    <x v="0"/>
    <s v="United States"/>
    <s v="Phoenix"/>
    <x v="16"/>
    <n v="85023"/>
    <x v="1"/>
    <s v="OFF-BI-10001460"/>
    <x v="1"/>
    <x v="8"/>
    <s v="Plastic Binding Combs"/>
    <n v="18.180000000000003"/>
    <n v="4"/>
    <n v="0.7"/>
    <n v="-13.938000000000002"/>
  </r>
  <r>
    <n v="6975"/>
    <x v="3463"/>
    <x v="3"/>
    <x v="175"/>
    <d v="2014-09-20T00:00:00"/>
    <s v="Standard Class"/>
    <x v="230"/>
    <s v="Charles Crestani"/>
    <x v="0"/>
    <s v="United States"/>
    <s v="Houston"/>
    <x v="5"/>
    <n v="77095"/>
    <x v="2"/>
    <s v="OFF-AR-10002987"/>
    <x v="1"/>
    <x v="6"/>
    <s v="Prismacolor Color Pencil Set"/>
    <n v="31.744"/>
    <n v="2"/>
    <n v="0.2"/>
    <n v="8.3328000000000024"/>
  </r>
  <r>
    <n v="6976"/>
    <x v="3464"/>
    <x v="1"/>
    <x v="1141"/>
    <d v="2012-07-02T00:00:00"/>
    <s v="Standard Class"/>
    <x v="388"/>
    <s v="Craig Yedwab"/>
    <x v="1"/>
    <s v="United States"/>
    <s v="Gilbert"/>
    <x v="16"/>
    <n v="85234"/>
    <x v="1"/>
    <s v="OFF-LA-10000443"/>
    <x v="1"/>
    <x v="2"/>
    <s v="Avery 501"/>
    <n v="5.9039999999999999"/>
    <n v="2"/>
    <n v="0.2"/>
    <n v="1.9925999999999999"/>
  </r>
  <r>
    <n v="6977"/>
    <x v="3464"/>
    <x v="1"/>
    <x v="1141"/>
    <d v="2012-07-02T00:00:00"/>
    <s v="Standard Class"/>
    <x v="388"/>
    <s v="Craig Yedwab"/>
    <x v="1"/>
    <s v="United States"/>
    <s v="Gilbert"/>
    <x v="16"/>
    <n v="85234"/>
    <x v="1"/>
    <s v="FUR-FU-10004306"/>
    <x v="0"/>
    <x v="5"/>
    <s v="Electrix Halogen Magnifier Lamp"/>
    <n v="621.7600000000001"/>
    <n v="4"/>
    <n v="0.2"/>
    <n v="46.631999999999977"/>
  </r>
  <r>
    <n v="6978"/>
    <x v="3465"/>
    <x v="0"/>
    <x v="881"/>
    <d v="2013-11-29T00:00:00"/>
    <s v="First Class"/>
    <x v="212"/>
    <s v="Emily Phan"/>
    <x v="0"/>
    <s v="United States"/>
    <s v="Jonesboro"/>
    <x v="36"/>
    <n v="72401"/>
    <x v="0"/>
    <s v="TEC-PH-10002564"/>
    <x v="2"/>
    <x v="7"/>
    <s v="OtterBox Defender Series Case - Samsung Galaxy S4"/>
    <n v="59.98"/>
    <n v="2"/>
    <n v="0"/>
    <n v="17.993999999999993"/>
  </r>
  <r>
    <n v="6979"/>
    <x v="3466"/>
    <x v="3"/>
    <x v="920"/>
    <d v="2014-11-30T00:00:00"/>
    <s v="Second Class"/>
    <x v="111"/>
    <s v="Delfina Latchford"/>
    <x v="0"/>
    <s v="United States"/>
    <s v="Atlanta"/>
    <x v="32"/>
    <n v="30318"/>
    <x v="0"/>
    <s v="OFF-PA-10003724"/>
    <x v="1"/>
    <x v="10"/>
    <s v="Wirebound Message Book, 4 per Page"/>
    <n v="48.87"/>
    <n v="9"/>
    <n v="0"/>
    <n v="23.946299999999997"/>
  </r>
  <r>
    <n v="6980"/>
    <x v="3467"/>
    <x v="3"/>
    <x v="424"/>
    <d v="2014-01-20T00:00:00"/>
    <s v="Standard Class"/>
    <x v="2"/>
    <s v="Sean O'Donnell"/>
    <x v="0"/>
    <s v="United States"/>
    <s v="Los Angeles"/>
    <x v="1"/>
    <n v="90036"/>
    <x v="1"/>
    <s v="OFF-PA-10000483"/>
    <x v="1"/>
    <x v="10"/>
    <s v="Xerox 19"/>
    <n v="154.9"/>
    <n v="5"/>
    <n v="0"/>
    <n v="69.704999999999998"/>
  </r>
  <r>
    <n v="6981"/>
    <x v="3468"/>
    <x v="2"/>
    <x v="845"/>
    <d v="2011-11-08T00:00:00"/>
    <s v="First Class"/>
    <x v="162"/>
    <s v="Bart Pistole"/>
    <x v="1"/>
    <s v="United States"/>
    <s v="New York City"/>
    <x v="15"/>
    <n v="10024"/>
    <x v="3"/>
    <s v="OFF-FA-10000611"/>
    <x v="1"/>
    <x v="13"/>
    <s v="Binder Clips by OIC"/>
    <n v="5.92"/>
    <n v="4"/>
    <n v="0"/>
    <n v="2.8415999999999997"/>
  </r>
  <r>
    <n v="6982"/>
    <x v="3468"/>
    <x v="2"/>
    <x v="845"/>
    <d v="2011-11-08T00:00:00"/>
    <s v="First Class"/>
    <x v="162"/>
    <s v="Bart Pistole"/>
    <x v="1"/>
    <s v="United States"/>
    <s v="New York City"/>
    <x v="15"/>
    <n v="10024"/>
    <x v="3"/>
    <s v="OFF-PA-10000246"/>
    <x v="1"/>
    <x v="10"/>
    <s v="Riverleaf Stik-Withit Designer Note Cubes"/>
    <n v="30.18"/>
    <n v="3"/>
    <n v="0"/>
    <n v="13.8828"/>
  </r>
  <r>
    <n v="6983"/>
    <x v="3469"/>
    <x v="0"/>
    <x v="142"/>
    <d v="2013-09-06T00:00:00"/>
    <s v="Standard Class"/>
    <x v="350"/>
    <s v="Joseph Airdo"/>
    <x v="0"/>
    <s v="United States"/>
    <s v="Detroit"/>
    <x v="12"/>
    <n v="48227"/>
    <x v="2"/>
    <s v="OFF-BI-10004728"/>
    <x v="1"/>
    <x v="8"/>
    <s v="Wilson Jones Turn Tabs Binder Tool for Ring Binders"/>
    <n v="24.1"/>
    <n v="5"/>
    <n v="0"/>
    <n v="11.086"/>
  </r>
  <r>
    <n v="6984"/>
    <x v="3469"/>
    <x v="0"/>
    <x v="142"/>
    <d v="2013-09-06T00:00:00"/>
    <s v="Standard Class"/>
    <x v="350"/>
    <s v="Joseph Airdo"/>
    <x v="0"/>
    <s v="United States"/>
    <s v="Detroit"/>
    <x v="12"/>
    <n v="48227"/>
    <x v="2"/>
    <s v="TEC-PH-10002365"/>
    <x v="2"/>
    <x v="7"/>
    <s v="Belkin Grip Candy Sheer Case / Cover for iPhone 5 and 5S"/>
    <n v="8.7799999999999994"/>
    <n v="1"/>
    <n v="0"/>
    <n v="2.2827999999999999"/>
  </r>
  <r>
    <n v="6985"/>
    <x v="3469"/>
    <x v="0"/>
    <x v="142"/>
    <d v="2013-09-06T00:00:00"/>
    <s v="Standard Class"/>
    <x v="350"/>
    <s v="Joseph Airdo"/>
    <x v="0"/>
    <s v="United States"/>
    <s v="Detroit"/>
    <x v="12"/>
    <n v="48227"/>
    <x v="2"/>
    <s v="OFF-AP-10002457"/>
    <x v="1"/>
    <x v="9"/>
    <s v="Eureka The Boss Plus 12-Amp Hard Box Upright Vacuum, Red"/>
    <n v="376.74"/>
    <n v="4"/>
    <n v="0.1"/>
    <n v="71.161999999999978"/>
  </r>
  <r>
    <n v="6986"/>
    <x v="3469"/>
    <x v="0"/>
    <x v="142"/>
    <d v="2013-09-06T00:00:00"/>
    <s v="Standard Class"/>
    <x v="350"/>
    <s v="Joseph Airdo"/>
    <x v="0"/>
    <s v="United States"/>
    <s v="Detroit"/>
    <x v="12"/>
    <n v="48227"/>
    <x v="2"/>
    <s v="OFF-BI-10000320"/>
    <x v="1"/>
    <x v="8"/>
    <s v="GBC Plastic Binding Combs"/>
    <n v="29.52"/>
    <n v="4"/>
    <n v="0"/>
    <n v="14.4648"/>
  </r>
  <r>
    <n v="6987"/>
    <x v="3469"/>
    <x v="0"/>
    <x v="142"/>
    <d v="2013-09-06T00:00:00"/>
    <s v="Standard Class"/>
    <x v="350"/>
    <s v="Joseph Airdo"/>
    <x v="0"/>
    <s v="United States"/>
    <s v="Detroit"/>
    <x v="12"/>
    <n v="48227"/>
    <x v="2"/>
    <s v="OFF-AR-10004999"/>
    <x v="1"/>
    <x v="6"/>
    <s v="Newell 315"/>
    <n v="11.96"/>
    <n v="2"/>
    <n v="0"/>
    <n v="2.99"/>
  </r>
  <r>
    <n v="6988"/>
    <x v="3469"/>
    <x v="0"/>
    <x v="142"/>
    <d v="2013-09-06T00:00:00"/>
    <s v="Standard Class"/>
    <x v="350"/>
    <s v="Joseph Airdo"/>
    <x v="0"/>
    <s v="United States"/>
    <s v="Detroit"/>
    <x v="12"/>
    <n v="48227"/>
    <x v="2"/>
    <s v="OFF-BI-10001116"/>
    <x v="1"/>
    <x v="8"/>
    <s v="Wilson Jones 1&quot; Hanging DublLock Ring Binders"/>
    <n v="26.400000000000002"/>
    <n v="5"/>
    <n v="0"/>
    <n v="12.672000000000001"/>
  </r>
  <r>
    <n v="6989"/>
    <x v="3470"/>
    <x v="3"/>
    <x v="343"/>
    <d v="2014-11-17T00:00:00"/>
    <s v="Second Class"/>
    <x v="179"/>
    <s v="Brenda Bowman"/>
    <x v="1"/>
    <s v="United States"/>
    <s v="Fort Lauderdale"/>
    <x v="2"/>
    <n v="33311"/>
    <x v="0"/>
    <s v="OFF-AP-10002651"/>
    <x v="1"/>
    <x v="9"/>
    <s v="Hoover Upright Vacuum With Dirt Cup"/>
    <n v="1158.1199999999999"/>
    <n v="5"/>
    <n v="0.2"/>
    <n v="130.28849999999983"/>
  </r>
  <r>
    <n v="6990"/>
    <x v="3471"/>
    <x v="3"/>
    <x v="157"/>
    <d v="2014-12-14T00:00:00"/>
    <s v="First Class"/>
    <x v="589"/>
    <s v="Dennis Kane"/>
    <x v="0"/>
    <s v="United States"/>
    <s v="Abilene"/>
    <x v="5"/>
    <n v="79605"/>
    <x v="2"/>
    <s v="OFF-AP-10001634"/>
    <x v="1"/>
    <x v="9"/>
    <s v="Hoover Commercial Lightweight Upright Vacuum"/>
    <n v="1.3919999999999997"/>
    <n v="2"/>
    <n v="0.8"/>
    <n v="-3.7584000000000009"/>
  </r>
  <r>
    <n v="6991"/>
    <x v="3472"/>
    <x v="1"/>
    <x v="627"/>
    <d v="2012-11-13T00:00:00"/>
    <s v="Second Class"/>
    <x v="584"/>
    <s v="Rob Haberlin"/>
    <x v="0"/>
    <s v="United States"/>
    <s v="Hampton"/>
    <x v="17"/>
    <n v="23666"/>
    <x v="0"/>
    <s v="OFF-AP-10003266"/>
    <x v="1"/>
    <x v="9"/>
    <s v="Holmes Replacement Filter for HEPA Air Cleaner, Large Room"/>
    <n v="44.43"/>
    <n v="3"/>
    <n v="0"/>
    <n v="18.660600000000002"/>
  </r>
  <r>
    <n v="6992"/>
    <x v="3472"/>
    <x v="1"/>
    <x v="627"/>
    <d v="2012-11-13T00:00:00"/>
    <s v="Second Class"/>
    <x v="584"/>
    <s v="Rob Haberlin"/>
    <x v="0"/>
    <s v="United States"/>
    <s v="Hampton"/>
    <x v="17"/>
    <n v="23666"/>
    <x v="0"/>
    <s v="TEC-PH-10002890"/>
    <x v="2"/>
    <x v="7"/>
    <s v="AT&amp;T 17929 Lendline Telephone"/>
    <n v="226.20000000000002"/>
    <n v="5"/>
    <n v="0"/>
    <n v="58.811999999999998"/>
  </r>
  <r>
    <n v="6993"/>
    <x v="3472"/>
    <x v="1"/>
    <x v="627"/>
    <d v="2012-11-13T00:00:00"/>
    <s v="Second Class"/>
    <x v="584"/>
    <s v="Rob Haberlin"/>
    <x v="0"/>
    <s v="United States"/>
    <s v="Hampton"/>
    <x v="17"/>
    <n v="23666"/>
    <x v="0"/>
    <s v="FUR-FU-10000308"/>
    <x v="0"/>
    <x v="5"/>
    <s v="Deflect-o Glass Clear Studded Chair Mats"/>
    <n v="186.54"/>
    <n v="3"/>
    <n v="0"/>
    <n v="41.038800000000002"/>
  </r>
  <r>
    <n v="6994"/>
    <x v="3472"/>
    <x v="1"/>
    <x v="627"/>
    <d v="2012-11-13T00:00:00"/>
    <s v="Second Class"/>
    <x v="584"/>
    <s v="Rob Haberlin"/>
    <x v="0"/>
    <s v="United States"/>
    <s v="Hampton"/>
    <x v="17"/>
    <n v="23666"/>
    <x v="0"/>
    <s v="OFF-AR-10000380"/>
    <x v="1"/>
    <x v="6"/>
    <s v="Hunt PowerHouse Electric Pencil Sharpener, Blue"/>
    <n v="265.85999999999996"/>
    <n v="7"/>
    <n v="0"/>
    <n v="79.757999999999967"/>
  </r>
  <r>
    <n v="6995"/>
    <x v="3472"/>
    <x v="1"/>
    <x v="627"/>
    <d v="2012-11-13T00:00:00"/>
    <s v="Second Class"/>
    <x v="584"/>
    <s v="Rob Haberlin"/>
    <x v="0"/>
    <s v="United States"/>
    <s v="Hampton"/>
    <x v="17"/>
    <n v="23666"/>
    <x v="0"/>
    <s v="OFF-AR-10000122"/>
    <x v="1"/>
    <x v="6"/>
    <s v="Newell 314"/>
    <n v="27.9"/>
    <n v="5"/>
    <n v="0"/>
    <n v="6.9749999999999979"/>
  </r>
  <r>
    <n v="6996"/>
    <x v="3473"/>
    <x v="1"/>
    <x v="902"/>
    <d v="2012-11-26T00:00:00"/>
    <s v="Standard Class"/>
    <x v="636"/>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x v="80"/>
    <s v="Jennifer Braxton"/>
    <x v="1"/>
    <s v="United States"/>
    <s v="Rockford"/>
    <x v="10"/>
    <n v="61107"/>
    <x v="2"/>
    <s v="OFF-BI-10004002"/>
    <x v="1"/>
    <x v="8"/>
    <s v="Wilson Jones International Size A4 Ring Binders"/>
    <n v="13.839999999999998"/>
    <n v="4"/>
    <n v="0.8"/>
    <n v="-22.144000000000005"/>
  </r>
  <r>
    <n v="6998"/>
    <x v="3474"/>
    <x v="3"/>
    <x v="331"/>
    <d v="2014-12-26T00:00:00"/>
    <s v="Second Class"/>
    <x v="80"/>
    <s v="Jennifer Braxton"/>
    <x v="1"/>
    <s v="United States"/>
    <s v="Rockford"/>
    <x v="10"/>
    <n v="61107"/>
    <x v="2"/>
    <s v="OFF-PA-10004475"/>
    <x v="1"/>
    <x v="10"/>
    <s v="Xerox 1940"/>
    <n v="175.87200000000001"/>
    <n v="4"/>
    <n v="0.2"/>
    <n v="63.753599999999992"/>
  </r>
  <r>
    <n v="6999"/>
    <x v="3475"/>
    <x v="0"/>
    <x v="1142"/>
    <d v="2013-09-23T00:00:00"/>
    <s v="Standard Class"/>
    <x v="604"/>
    <s v="Becky Castell"/>
    <x v="2"/>
    <s v="United States"/>
    <s v="Laguna Niguel"/>
    <x v="1"/>
    <n v="92677"/>
    <x v="1"/>
    <s v="OFF-PA-10002195"/>
    <x v="1"/>
    <x v="10"/>
    <s v="Xerox 1966"/>
    <n v="12.96"/>
    <n v="2"/>
    <n v="0"/>
    <n v="6.3504000000000005"/>
  </r>
  <r>
    <n v="7000"/>
    <x v="3476"/>
    <x v="3"/>
    <x v="1143"/>
    <d v="2014-05-30T00:00:00"/>
    <s v="First Class"/>
    <x v="169"/>
    <s v="Kimberly Carter"/>
    <x v="1"/>
    <s v="United States"/>
    <s v="Louisville"/>
    <x v="0"/>
    <n v="40214"/>
    <x v="0"/>
    <s v="OFF-AP-10002670"/>
    <x v="1"/>
    <x v="9"/>
    <s v="Belkin 8-Outlet Premiere SurgeMaster II Surge Protectors"/>
    <n v="208.44"/>
    <n v="3"/>
    <n v="0"/>
    <n v="62.531999999999982"/>
  </r>
  <r>
    <n v="7001"/>
    <x v="3476"/>
    <x v="3"/>
    <x v="1143"/>
    <d v="2014-05-30T00:00:00"/>
    <s v="First Class"/>
    <x v="169"/>
    <s v="Kimberly Carter"/>
    <x v="1"/>
    <s v="United States"/>
    <s v="Louisville"/>
    <x v="0"/>
    <n v="40214"/>
    <x v="0"/>
    <s v="OFF-SU-10004498"/>
    <x v="1"/>
    <x v="14"/>
    <s v="Martin-Yale Premier Letter Opener"/>
    <n v="25.76"/>
    <n v="2"/>
    <n v="0"/>
    <n v="0.77280000000000015"/>
  </r>
  <r>
    <n v="7002"/>
    <x v="3477"/>
    <x v="1"/>
    <x v="1110"/>
    <d v="2012-04-03T00:00:00"/>
    <s v="Standard Class"/>
    <x v="66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x v="694"/>
    <s v="David Wiener"/>
    <x v="1"/>
    <s v="United States"/>
    <s v="Los Angeles"/>
    <x v="1"/>
    <n v="90045"/>
    <x v="1"/>
    <s v="FUR-FU-10000723"/>
    <x v="0"/>
    <x v="5"/>
    <s v="Deflect-o EconoMat Studded, No Bevel Mat for Low Pile Carpeting"/>
    <n v="289.24"/>
    <n v="7"/>
    <n v="0"/>
    <n v="26.031600000000012"/>
  </r>
  <r>
    <n v="7004"/>
    <x v="3478"/>
    <x v="2"/>
    <x v="710"/>
    <d v="2011-08-21T00:00:00"/>
    <s v="Second Class"/>
    <x v="694"/>
    <s v="David Wiener"/>
    <x v="1"/>
    <s v="United States"/>
    <s v="Los Angeles"/>
    <x v="1"/>
    <n v="90045"/>
    <x v="1"/>
    <s v="OFF-BI-10000632"/>
    <x v="1"/>
    <x v="8"/>
    <s v="Satellite Sectional Post Binders"/>
    <n v="69.456000000000003"/>
    <n v="2"/>
    <n v="0.2"/>
    <n v="22.573199999999996"/>
  </r>
  <r>
    <n v="7005"/>
    <x v="3479"/>
    <x v="2"/>
    <x v="851"/>
    <d v="2011-12-28T00:00:00"/>
    <s v="Standard Class"/>
    <x v="545"/>
    <s v="Michelle Ellison"/>
    <x v="1"/>
    <s v="United States"/>
    <s v="Port Arthur"/>
    <x v="5"/>
    <n v="77642"/>
    <x v="2"/>
    <s v="OFF-PA-10000223"/>
    <x v="1"/>
    <x v="10"/>
    <s v="Xerox 2000"/>
    <n v="5.1840000000000011"/>
    <n v="1"/>
    <n v="0.2"/>
    <n v="1.8144"/>
  </r>
  <r>
    <n v="7006"/>
    <x v="3480"/>
    <x v="1"/>
    <x v="549"/>
    <d v="2012-11-05T00:00:00"/>
    <s v="Standard Class"/>
    <x v="223"/>
    <s v="Jeremy Farry"/>
    <x v="0"/>
    <s v="United States"/>
    <s v="New York City"/>
    <x v="15"/>
    <n v="10009"/>
    <x v="3"/>
    <s v="FUR-CH-10001545"/>
    <x v="0"/>
    <x v="1"/>
    <s v="Hon Comfortask Task/Swivel Chairs"/>
    <n v="205.16400000000002"/>
    <n v="2"/>
    <n v="0.1"/>
    <n v="13.677600000000002"/>
  </r>
  <r>
    <n v="7007"/>
    <x v="3481"/>
    <x v="2"/>
    <x v="534"/>
    <d v="2011-12-21T00:00:00"/>
    <s v="Standard Class"/>
    <x v="133"/>
    <s v="Sung Pak"/>
    <x v="1"/>
    <s v="United States"/>
    <s v="Chicago"/>
    <x v="10"/>
    <n v="60623"/>
    <x v="2"/>
    <s v="FUR-FU-10001546"/>
    <x v="0"/>
    <x v="5"/>
    <s v="Dana Swing-Arm Lamps"/>
    <n v="8.5440000000000005"/>
    <n v="2"/>
    <n v="0.6"/>
    <n v="-7.4759999999999991"/>
  </r>
  <r>
    <n v="7008"/>
    <x v="3482"/>
    <x v="1"/>
    <x v="291"/>
    <d v="2012-08-25T00:00:00"/>
    <s v="Standard Class"/>
    <x v="471"/>
    <s v="Katherine Nockton"/>
    <x v="1"/>
    <s v="United States"/>
    <s v="Springfield"/>
    <x v="24"/>
    <n v="45503"/>
    <x v="3"/>
    <s v="OFF-BI-10001098"/>
    <x v="1"/>
    <x v="8"/>
    <s v="Acco D-Ring Binder w/DublLock"/>
    <n v="12.828000000000001"/>
    <n v="2"/>
    <n v="0.7"/>
    <n v="-8.9795999999999978"/>
  </r>
  <r>
    <n v="7009"/>
    <x v="3482"/>
    <x v="1"/>
    <x v="291"/>
    <d v="2012-08-25T00:00:00"/>
    <s v="Standard Class"/>
    <x v="471"/>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x v="471"/>
    <s v="Katherine Nockton"/>
    <x v="1"/>
    <s v="United States"/>
    <s v="Springfield"/>
    <x v="24"/>
    <n v="45503"/>
    <x v="3"/>
    <s v="FUR-FU-10000193"/>
    <x v="0"/>
    <x v="5"/>
    <s v="Tenex Chairmats For Use with Hard Floors"/>
    <n v="25.983999999999998"/>
    <n v="1"/>
    <n v="0.2"/>
    <n v="-3.8976000000000015"/>
  </r>
  <r>
    <n v="7011"/>
    <x v="3483"/>
    <x v="2"/>
    <x v="235"/>
    <d v="2011-05-27T00:00:00"/>
    <s v="Standard Class"/>
    <x v="218"/>
    <s v="Greg Tran"/>
    <x v="0"/>
    <s v="United States"/>
    <s v="New York City"/>
    <x v="15"/>
    <n v="10035"/>
    <x v="3"/>
    <s v="OFF-BI-10000829"/>
    <x v="1"/>
    <x v="8"/>
    <s v="Avery Non-Stick Binders"/>
    <n v="17.96"/>
    <n v="5"/>
    <n v="0.2"/>
    <n v="5.8369999999999997"/>
  </r>
  <r>
    <n v="7012"/>
    <x v="3483"/>
    <x v="2"/>
    <x v="235"/>
    <d v="2011-05-27T00:00:00"/>
    <s v="Standard Class"/>
    <x v="218"/>
    <s v="Greg Tran"/>
    <x v="0"/>
    <s v="United States"/>
    <s v="New York City"/>
    <x v="15"/>
    <n v="10035"/>
    <x v="3"/>
    <s v="OFF-SU-10003002"/>
    <x v="1"/>
    <x v="14"/>
    <s v="Letter Slitter"/>
    <n v="5.04"/>
    <n v="2"/>
    <n v="0"/>
    <n v="0.15120000000000022"/>
  </r>
  <r>
    <n v="7013"/>
    <x v="3483"/>
    <x v="2"/>
    <x v="235"/>
    <d v="2011-05-27T00:00:00"/>
    <s v="Standard Class"/>
    <x v="218"/>
    <s v="Greg Tran"/>
    <x v="0"/>
    <s v="United States"/>
    <s v="New York City"/>
    <x v="15"/>
    <n v="10035"/>
    <x v="3"/>
    <s v="OFF-AP-10002118"/>
    <x v="1"/>
    <x v="9"/>
    <s v="1.7 Cubic Foot Compact &quot;Cube&quot; Office Refrigerators"/>
    <n v="208.16"/>
    <n v="1"/>
    <n v="0"/>
    <n v="56.20320000000001"/>
  </r>
  <r>
    <n v="7014"/>
    <x v="3484"/>
    <x v="3"/>
    <x v="34"/>
    <d v="2014-12-12T00:00:00"/>
    <s v="Second Class"/>
    <x v="626"/>
    <s v="Daniel Byrd"/>
    <x v="2"/>
    <s v="United States"/>
    <s v="Salinas"/>
    <x v="1"/>
    <n v="93905"/>
    <x v="1"/>
    <s v="FUR-BO-10001519"/>
    <x v="0"/>
    <x v="0"/>
    <s v="O'Sullivan 3-Shelf Heavy-Duty Bookcases"/>
    <n v="148.25700000000001"/>
    <n v="3"/>
    <n v="0.15"/>
    <n v="15.697800000000004"/>
  </r>
  <r>
    <n v="7015"/>
    <x v="3485"/>
    <x v="2"/>
    <x v="518"/>
    <d v="2011-03-13T00:00:00"/>
    <s v="Second Class"/>
    <x v="524"/>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x v="524"/>
    <s v="Filia McAdams"/>
    <x v="1"/>
    <s v="United States"/>
    <s v="Richmond"/>
    <x v="0"/>
    <n v="40475"/>
    <x v="0"/>
    <s v="TEC-AC-10000710"/>
    <x v="2"/>
    <x v="11"/>
    <s v="Maxell DVD-RAM Discs"/>
    <n v="32.96"/>
    <n v="2"/>
    <n v="0"/>
    <n v="14.172800000000002"/>
  </r>
  <r>
    <n v="7017"/>
    <x v="3485"/>
    <x v="2"/>
    <x v="518"/>
    <d v="2011-03-13T00:00:00"/>
    <s v="Second Class"/>
    <x v="524"/>
    <s v="Filia McAdams"/>
    <x v="1"/>
    <s v="United States"/>
    <s v="Richmond"/>
    <x v="0"/>
    <n v="40475"/>
    <x v="0"/>
    <s v="TEC-PH-10000984"/>
    <x v="2"/>
    <x v="7"/>
    <s v="Panasonic KX-TG9471B"/>
    <n v="587.97"/>
    <n v="3"/>
    <n v="0"/>
    <n v="164.63160000000005"/>
  </r>
  <r>
    <n v="7018"/>
    <x v="3485"/>
    <x v="2"/>
    <x v="518"/>
    <d v="2011-03-13T00:00:00"/>
    <s v="Second Class"/>
    <x v="524"/>
    <s v="Filia McAdams"/>
    <x v="1"/>
    <s v="United States"/>
    <s v="Richmond"/>
    <x v="0"/>
    <n v="40475"/>
    <x v="0"/>
    <s v="OFF-PA-10000213"/>
    <x v="1"/>
    <x v="10"/>
    <s v="Xerox 198"/>
    <n v="14.940000000000001"/>
    <n v="3"/>
    <n v="0"/>
    <n v="7.0218000000000007"/>
  </r>
  <r>
    <n v="7019"/>
    <x v="3486"/>
    <x v="0"/>
    <x v="661"/>
    <d v="2013-06-28T00:00:00"/>
    <s v="Second Class"/>
    <x v="325"/>
    <s v="Sally Matthias"/>
    <x v="0"/>
    <s v="United States"/>
    <s v="New York City"/>
    <x v="15"/>
    <n v="10035"/>
    <x v="3"/>
    <s v="OFF-LA-10003720"/>
    <x v="1"/>
    <x v="2"/>
    <s v="Avery 487"/>
    <n v="25.83"/>
    <n v="7"/>
    <n v="0"/>
    <n v="12.1401"/>
  </r>
  <r>
    <n v="7020"/>
    <x v="3487"/>
    <x v="2"/>
    <x v="709"/>
    <d v="2011-08-27T00:00:00"/>
    <s v="Standard Class"/>
    <x v="275"/>
    <s v="Arthur Prichep"/>
    <x v="0"/>
    <s v="United States"/>
    <s v="Denver"/>
    <x v="22"/>
    <n v="80219"/>
    <x v="1"/>
    <s v="OFF-PA-10001837"/>
    <x v="1"/>
    <x v="10"/>
    <s v="Xerox 1976"/>
    <n v="15.552000000000003"/>
    <n v="3"/>
    <n v="0.2"/>
    <n v="5.4432"/>
  </r>
  <r>
    <n v="7021"/>
    <x v="3487"/>
    <x v="2"/>
    <x v="709"/>
    <d v="2011-08-27T00:00:00"/>
    <s v="Standard Class"/>
    <x v="275"/>
    <s v="Arthur Prichep"/>
    <x v="0"/>
    <s v="United States"/>
    <s v="Denver"/>
    <x v="22"/>
    <n v="80219"/>
    <x v="1"/>
    <s v="OFF-SU-10004661"/>
    <x v="1"/>
    <x v="14"/>
    <s v="Acme Titanium Bonded Scissors"/>
    <n v="6.8000000000000007"/>
    <n v="1"/>
    <n v="0.2"/>
    <n v="0.50999999999999979"/>
  </r>
  <r>
    <n v="7022"/>
    <x v="3487"/>
    <x v="2"/>
    <x v="709"/>
    <d v="2011-08-27T00:00:00"/>
    <s v="Standard Class"/>
    <x v="275"/>
    <s v="Arthur Prichep"/>
    <x v="0"/>
    <s v="United States"/>
    <s v="Denver"/>
    <x v="22"/>
    <n v="80219"/>
    <x v="1"/>
    <s v="FUR-FU-10003274"/>
    <x v="0"/>
    <x v="5"/>
    <s v="Regeneration Desk Collection"/>
    <n v="4.2240000000000002"/>
    <n v="3"/>
    <n v="0.2"/>
    <n v="1.2672000000000003"/>
  </r>
  <r>
    <n v="7023"/>
    <x v="3487"/>
    <x v="2"/>
    <x v="709"/>
    <d v="2011-08-27T00:00:00"/>
    <s v="Standard Class"/>
    <x v="275"/>
    <s v="Arthur Prichep"/>
    <x v="0"/>
    <s v="United States"/>
    <s v="Denver"/>
    <x v="22"/>
    <n v="80219"/>
    <x v="1"/>
    <s v="TEC-PH-10000149"/>
    <x v="2"/>
    <x v="7"/>
    <s v="Cisco SPA525G2 IP Phone - Wireless"/>
    <n v="143.64000000000001"/>
    <n v="9"/>
    <n v="0.2"/>
    <n v="10.772999999999989"/>
  </r>
  <r>
    <n v="7024"/>
    <x v="3487"/>
    <x v="2"/>
    <x v="709"/>
    <d v="2011-08-27T00:00:00"/>
    <s v="Standard Class"/>
    <x v="275"/>
    <s v="Arthur Prichep"/>
    <x v="0"/>
    <s v="United States"/>
    <s v="Denver"/>
    <x v="22"/>
    <n v="80219"/>
    <x v="1"/>
    <s v="OFF-PA-10000019"/>
    <x v="1"/>
    <x v="10"/>
    <s v="Xerox 1931"/>
    <n v="31.104000000000006"/>
    <n v="6"/>
    <n v="0.2"/>
    <n v="10.8864"/>
  </r>
  <r>
    <n v="7025"/>
    <x v="3487"/>
    <x v="2"/>
    <x v="709"/>
    <d v="2011-08-27T00:00:00"/>
    <s v="Standard Class"/>
    <x v="275"/>
    <s v="Arthur Prichep"/>
    <x v="0"/>
    <s v="United States"/>
    <s v="Denver"/>
    <x v="22"/>
    <n v="80219"/>
    <x v="1"/>
    <s v="OFF-PA-10001125"/>
    <x v="1"/>
    <x v="10"/>
    <s v="Xerox 1988"/>
    <n v="223.05600000000001"/>
    <n v="9"/>
    <n v="0.2"/>
    <n v="69.704999999999984"/>
  </r>
  <r>
    <n v="7026"/>
    <x v="3488"/>
    <x v="3"/>
    <x v="695"/>
    <d v="2014-02-13T00:00:00"/>
    <s v="Standard Class"/>
    <x v="259"/>
    <s v="Sibella Parks"/>
    <x v="1"/>
    <s v="United States"/>
    <s v="New York City"/>
    <x v="15"/>
    <n v="10024"/>
    <x v="3"/>
    <s v="TEC-PH-10002538"/>
    <x v="2"/>
    <x v="7"/>
    <s v="Grandstream GXP1160 VoIP phone"/>
    <n v="227.45999999999998"/>
    <n v="6"/>
    <n v="0"/>
    <n v="65.963399999999979"/>
  </r>
  <r>
    <n v="7027"/>
    <x v="3488"/>
    <x v="3"/>
    <x v="695"/>
    <d v="2014-02-13T00:00:00"/>
    <s v="Standard Class"/>
    <x v="259"/>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x v="361"/>
    <s v="Rob Dowd"/>
    <x v="0"/>
    <s v="United States"/>
    <s v="New York City"/>
    <x v="15"/>
    <n v="10011"/>
    <x v="3"/>
    <s v="OFF-LA-10001045"/>
    <x v="1"/>
    <x v="2"/>
    <s v="Permanent Self-Adhesive File Folder Labels for Typewriters by Universal"/>
    <n v="5.22"/>
    <n v="2"/>
    <n v="0"/>
    <n v="2.4011999999999998"/>
  </r>
  <r>
    <n v="7029"/>
    <x v="3490"/>
    <x v="0"/>
    <x v="887"/>
    <d v="2013-12-24T00:00:00"/>
    <s v="Second Class"/>
    <x v="430"/>
    <s v="Matt Collins"/>
    <x v="0"/>
    <s v="United States"/>
    <s v="Fremont"/>
    <x v="8"/>
    <n v="68025"/>
    <x v="2"/>
    <s v="OFF-PA-10003673"/>
    <x v="1"/>
    <x v="10"/>
    <s v="Strathmore Photo Mount Cards"/>
    <n v="33.9"/>
    <n v="5"/>
    <n v="0"/>
    <n v="15.593999999999999"/>
  </r>
  <r>
    <n v="7030"/>
    <x v="3491"/>
    <x v="0"/>
    <x v="583"/>
    <d v="2013-11-17T00:00:00"/>
    <s v="Standard Class"/>
    <x v="494"/>
    <s v="Edward Becker"/>
    <x v="1"/>
    <s v="United States"/>
    <s v="New York City"/>
    <x v="15"/>
    <n v="10011"/>
    <x v="3"/>
    <s v="OFF-ST-10002562"/>
    <x v="1"/>
    <x v="4"/>
    <s v="Staples"/>
    <n v="28.14"/>
    <n v="3"/>
    <n v="0"/>
    <n v="7.8792000000000009"/>
  </r>
  <r>
    <n v="7031"/>
    <x v="3491"/>
    <x v="0"/>
    <x v="583"/>
    <d v="2013-11-17T00:00:00"/>
    <s v="Standard Class"/>
    <x v="494"/>
    <s v="Edward Becker"/>
    <x v="1"/>
    <s v="United States"/>
    <s v="New York City"/>
    <x v="15"/>
    <n v="10011"/>
    <x v="3"/>
    <s v="TEC-AC-10002305"/>
    <x v="2"/>
    <x v="11"/>
    <s v="KeyTronic E03601U1 - Keyboard - Beige"/>
    <n v="36"/>
    <n v="2"/>
    <n v="0"/>
    <n v="6.4799999999999969"/>
  </r>
  <r>
    <n v="7032"/>
    <x v="3491"/>
    <x v="0"/>
    <x v="583"/>
    <d v="2013-11-17T00:00:00"/>
    <s v="Standard Class"/>
    <x v="494"/>
    <s v="Edward Becker"/>
    <x v="1"/>
    <s v="United States"/>
    <s v="New York City"/>
    <x v="15"/>
    <n v="10011"/>
    <x v="3"/>
    <s v="OFF-AR-10003373"/>
    <x v="1"/>
    <x v="6"/>
    <s v="Boston School Pro Electric Pencil Sharpener, 1670"/>
    <n v="92.94"/>
    <n v="3"/>
    <n v="0"/>
    <n v="25.093799999999998"/>
  </r>
  <r>
    <n v="7033"/>
    <x v="3491"/>
    <x v="0"/>
    <x v="583"/>
    <d v="2013-11-17T00:00:00"/>
    <s v="Standard Class"/>
    <x v="494"/>
    <s v="Edward Becker"/>
    <x v="1"/>
    <s v="United States"/>
    <s v="New York City"/>
    <x v="15"/>
    <n v="10011"/>
    <x v="3"/>
    <s v="FUR-CH-10003774"/>
    <x v="0"/>
    <x v="1"/>
    <s v="Global Wood Trimmed Manager's Task Chair, Khaki"/>
    <n v="245.64600000000002"/>
    <n v="3"/>
    <n v="0.1"/>
    <n v="8.1881999999999877"/>
  </r>
  <r>
    <n v="7034"/>
    <x v="3491"/>
    <x v="0"/>
    <x v="583"/>
    <d v="2013-11-17T00:00:00"/>
    <s v="Standard Class"/>
    <x v="494"/>
    <s v="Edward Becker"/>
    <x v="1"/>
    <s v="United States"/>
    <s v="New York City"/>
    <x v="15"/>
    <n v="10011"/>
    <x v="3"/>
    <s v="OFF-BI-10001510"/>
    <x v="1"/>
    <x v="8"/>
    <s v="Deluxe Heavy-Duty Vinyl Round Ring Binder"/>
    <n v="55.00800000000001"/>
    <n v="3"/>
    <n v="0.2"/>
    <n v="17.189999999999998"/>
  </r>
  <r>
    <n v="7035"/>
    <x v="3491"/>
    <x v="0"/>
    <x v="583"/>
    <d v="2013-11-17T00:00:00"/>
    <s v="Standard Class"/>
    <x v="494"/>
    <s v="Edward Becker"/>
    <x v="1"/>
    <s v="United States"/>
    <s v="New York City"/>
    <x v="15"/>
    <n v="10011"/>
    <x v="3"/>
    <s v="OFF-BI-10004236"/>
    <x v="1"/>
    <x v="8"/>
    <s v="XtraLife ClearVue Slant-D Ring Binder, White, 3&quot;"/>
    <n v="35.231999999999999"/>
    <n v="3"/>
    <n v="0.2"/>
    <n v="11.450399999999998"/>
  </r>
  <r>
    <n v="7036"/>
    <x v="3492"/>
    <x v="3"/>
    <x v="45"/>
    <d v="2014-11-14T00:00:00"/>
    <s v="Standard Class"/>
    <x v="531"/>
    <s v="Jim Epp"/>
    <x v="1"/>
    <s v="United States"/>
    <s v="San Diego"/>
    <x v="1"/>
    <n v="92105"/>
    <x v="1"/>
    <s v="FUR-CH-10004675"/>
    <x v="0"/>
    <x v="1"/>
    <s v="Lifetime Advantage Folding Chairs, 4/Carton"/>
    <n v="523.39200000000005"/>
    <n v="3"/>
    <n v="0.2"/>
    <n v="52.339199999999977"/>
  </r>
  <r>
    <n v="7037"/>
    <x v="3493"/>
    <x v="2"/>
    <x v="1073"/>
    <d v="2011-05-04T00:00:00"/>
    <s v="Second Class"/>
    <x v="75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x v="287"/>
    <s v="Peter Bühler"/>
    <x v="0"/>
    <s v="United States"/>
    <s v="Smyrna"/>
    <x v="32"/>
    <n v="30080"/>
    <x v="0"/>
    <s v="OFF-PA-10004255"/>
    <x v="1"/>
    <x v="10"/>
    <s v="Xerox 219"/>
    <n v="12.96"/>
    <n v="2"/>
    <n v="0"/>
    <n v="6.2208000000000006"/>
  </r>
  <r>
    <n v="7039"/>
    <x v="3494"/>
    <x v="3"/>
    <x v="585"/>
    <d v="2014-09-28T00:00:00"/>
    <s v="Standard Class"/>
    <x v="287"/>
    <s v="Peter Bühler"/>
    <x v="0"/>
    <s v="United States"/>
    <s v="Smyrna"/>
    <x v="32"/>
    <n v="30080"/>
    <x v="0"/>
    <s v="OFF-AR-10003896"/>
    <x v="1"/>
    <x v="6"/>
    <s v="Stride Job 150 Highlighters, Chisel Tip, Assorted Colors"/>
    <n v="17.940000000000001"/>
    <n v="3"/>
    <n v="0"/>
    <n v="6.4584000000000001"/>
  </r>
  <r>
    <n v="7040"/>
    <x v="3495"/>
    <x v="3"/>
    <x v="94"/>
    <d v="2014-12-24T00:00:00"/>
    <s v="Standard Class"/>
    <x v="247"/>
    <s v="Annie Thurman"/>
    <x v="0"/>
    <s v="United States"/>
    <s v="New York City"/>
    <x v="15"/>
    <n v="10009"/>
    <x v="3"/>
    <s v="OFF-ST-10002276"/>
    <x v="1"/>
    <x v="4"/>
    <s v="Safco Steel Mobile File Cart"/>
    <n v="166.72"/>
    <n v="2"/>
    <n v="0"/>
    <n v="41.680000000000007"/>
  </r>
  <r>
    <n v="7041"/>
    <x v="3495"/>
    <x v="3"/>
    <x v="94"/>
    <d v="2014-12-24T00:00:00"/>
    <s v="Standard Class"/>
    <x v="247"/>
    <s v="Annie Thurman"/>
    <x v="0"/>
    <s v="United States"/>
    <s v="New York City"/>
    <x v="15"/>
    <n v="10009"/>
    <x v="3"/>
    <s v="OFF-BI-10001617"/>
    <x v="1"/>
    <x v="8"/>
    <s v="GBC Wire Binding Combs"/>
    <n v="24.816000000000003"/>
    <n v="3"/>
    <n v="0.2"/>
    <n v="8.3753999999999991"/>
  </r>
  <r>
    <n v="7042"/>
    <x v="3495"/>
    <x v="3"/>
    <x v="94"/>
    <d v="2014-12-24T00:00:00"/>
    <s v="Standard Class"/>
    <x v="247"/>
    <s v="Annie Thurman"/>
    <x v="0"/>
    <s v="United States"/>
    <s v="New York City"/>
    <x v="15"/>
    <n v="10009"/>
    <x v="3"/>
    <s v="FUR-FU-10000308"/>
    <x v="0"/>
    <x v="5"/>
    <s v="Deflect-o Glass Clear Studded Chair Mats"/>
    <n v="124.36"/>
    <n v="2"/>
    <n v="0"/>
    <n v="27.359200000000001"/>
  </r>
  <r>
    <n v="7043"/>
    <x v="3496"/>
    <x v="3"/>
    <x v="930"/>
    <d v="2014-07-24T00:00:00"/>
    <s v="Standard Class"/>
    <x v="277"/>
    <s v="Seth Vernon"/>
    <x v="0"/>
    <s v="United States"/>
    <s v="Philadelphia"/>
    <x v="9"/>
    <n v="19134"/>
    <x v="3"/>
    <s v="TEC-CO-10001943"/>
    <x v="2"/>
    <x v="16"/>
    <s v="Canon PC-428 Personal Copier"/>
    <n v="599.97"/>
    <n v="5"/>
    <n v="0.4"/>
    <n v="69.996499999999969"/>
  </r>
  <r>
    <n v="7044"/>
    <x v="3496"/>
    <x v="3"/>
    <x v="930"/>
    <d v="2014-07-24T00:00:00"/>
    <s v="Standard Class"/>
    <x v="277"/>
    <s v="Seth Vernon"/>
    <x v="0"/>
    <s v="United States"/>
    <s v="Philadelphia"/>
    <x v="9"/>
    <n v="19134"/>
    <x v="3"/>
    <s v="FUR-CH-10002647"/>
    <x v="0"/>
    <x v="1"/>
    <s v="Situations Contoured Folding Chairs, 4/Set"/>
    <n v="198.744"/>
    <n v="4"/>
    <n v="0.3"/>
    <n v="-14.195999999999984"/>
  </r>
  <r>
    <n v="7045"/>
    <x v="3496"/>
    <x v="3"/>
    <x v="930"/>
    <d v="2014-07-24T00:00:00"/>
    <s v="Standard Class"/>
    <x v="277"/>
    <s v="Seth Vernon"/>
    <x v="0"/>
    <s v="United States"/>
    <s v="Philadelphia"/>
    <x v="9"/>
    <n v="19134"/>
    <x v="3"/>
    <s v="OFF-SU-10004768"/>
    <x v="1"/>
    <x v="14"/>
    <s v="Acme Kleencut Forged Steel Scissors"/>
    <n v="9.1840000000000011"/>
    <n v="2"/>
    <n v="0.2"/>
    <n v="1.1479999999999988"/>
  </r>
  <r>
    <n v="7046"/>
    <x v="3497"/>
    <x v="0"/>
    <x v="54"/>
    <d v="2013-11-10T00:00:00"/>
    <s v="Standard Class"/>
    <x v="601"/>
    <s v="Patrick Jones"/>
    <x v="1"/>
    <s v="United States"/>
    <s v="Dallas"/>
    <x v="5"/>
    <n v="75217"/>
    <x v="2"/>
    <s v="OFF-PA-10002160"/>
    <x v="1"/>
    <x v="10"/>
    <s v="Xerox 1978"/>
    <n v="9.2480000000000011"/>
    <n v="2"/>
    <n v="0.2"/>
    <n v="3.3524000000000003"/>
  </r>
  <r>
    <n v="7047"/>
    <x v="3498"/>
    <x v="2"/>
    <x v="918"/>
    <d v="2011-04-12T00:00:00"/>
    <s v="Standard Class"/>
    <x v="134"/>
    <s v="Nathan Mautz"/>
    <x v="2"/>
    <s v="United States"/>
    <s v="Concord"/>
    <x v="1"/>
    <n v="94521"/>
    <x v="1"/>
    <s v="FUR-TA-10003748"/>
    <x v="0"/>
    <x v="3"/>
    <s v="Bevis 36 x 72 Conference Tables"/>
    <n v="99.591999999999999"/>
    <n v="1"/>
    <n v="0.2"/>
    <n v="2.4897999999999989"/>
  </r>
  <r>
    <n v="7048"/>
    <x v="3498"/>
    <x v="2"/>
    <x v="918"/>
    <d v="2011-04-12T00:00:00"/>
    <s v="Standard Class"/>
    <x v="134"/>
    <s v="Nathan Mautz"/>
    <x v="2"/>
    <s v="United States"/>
    <s v="Concord"/>
    <x v="1"/>
    <n v="94521"/>
    <x v="1"/>
    <s v="TEC-AC-10001908"/>
    <x v="2"/>
    <x v="11"/>
    <s v="Logitech Wireless Headset h800"/>
    <n v="399.96"/>
    <n v="4"/>
    <n v="0"/>
    <n v="139.98599999999999"/>
  </r>
  <r>
    <n v="7049"/>
    <x v="3499"/>
    <x v="0"/>
    <x v="1041"/>
    <d v="2013-08-17T00:00:00"/>
    <s v="First Class"/>
    <x v="309"/>
    <s v="Toby Ritter"/>
    <x v="0"/>
    <s v="United States"/>
    <s v="Nashville"/>
    <x v="18"/>
    <n v="37211"/>
    <x v="0"/>
    <s v="OFF-PA-10000552"/>
    <x v="1"/>
    <x v="10"/>
    <s v="Xerox 200"/>
    <n v="15.552000000000003"/>
    <n v="3"/>
    <n v="0.2"/>
    <n v="5.4432"/>
  </r>
  <r>
    <n v="7050"/>
    <x v="3500"/>
    <x v="2"/>
    <x v="794"/>
    <d v="2011-09-30T00:00:00"/>
    <s v="Standard Class"/>
    <x v="593"/>
    <s v="Barry Franz"/>
    <x v="2"/>
    <s v="United States"/>
    <s v="Aurora"/>
    <x v="22"/>
    <n v="80013"/>
    <x v="1"/>
    <s v="OFF-AR-10003179"/>
    <x v="1"/>
    <x v="6"/>
    <s v="Dixon Ticonderoga Core-Lock Colored Pencils"/>
    <n v="14.576000000000001"/>
    <n v="2"/>
    <n v="0.2"/>
    <n v="2.3685999999999989"/>
  </r>
  <r>
    <n v="7051"/>
    <x v="3501"/>
    <x v="0"/>
    <x v="25"/>
    <d v="2013-12-12T00:00:00"/>
    <s v="Same Day"/>
    <x v="576"/>
    <s v="William Brown"/>
    <x v="0"/>
    <s v="United States"/>
    <s v="Anaheim"/>
    <x v="1"/>
    <n v="92804"/>
    <x v="1"/>
    <s v="OFF-BI-10004593"/>
    <x v="1"/>
    <x v="8"/>
    <s v="Ibico Laser Imprintable Binding System Covers"/>
    <n v="209.60000000000002"/>
    <n v="5"/>
    <n v="0.2"/>
    <n v="68.11999999999999"/>
  </r>
  <r>
    <n v="7052"/>
    <x v="3501"/>
    <x v="0"/>
    <x v="25"/>
    <d v="2013-12-12T00:00:00"/>
    <s v="Same Day"/>
    <x v="576"/>
    <s v="William Brown"/>
    <x v="0"/>
    <s v="United States"/>
    <s v="Anaheim"/>
    <x v="1"/>
    <n v="92804"/>
    <x v="1"/>
    <s v="OFF-AR-10000914"/>
    <x v="1"/>
    <x v="6"/>
    <s v="Boston 16765 Mini Stand Up Battery Pencil Sharpener"/>
    <n v="23.32"/>
    <n v="2"/>
    <n v="0"/>
    <n v="6.0632000000000019"/>
  </r>
  <r>
    <n v="7053"/>
    <x v="3501"/>
    <x v="0"/>
    <x v="25"/>
    <d v="2013-12-12T00:00:00"/>
    <s v="Same Day"/>
    <x v="576"/>
    <s v="William Brown"/>
    <x v="0"/>
    <s v="United States"/>
    <s v="Anaheim"/>
    <x v="1"/>
    <n v="92804"/>
    <x v="1"/>
    <s v="OFF-PA-10000241"/>
    <x v="1"/>
    <x v="10"/>
    <s v="IBM Multi-Purpose Copy Paper, 8 1/2 x 11&quot;, Case"/>
    <n v="30.98"/>
    <n v="1"/>
    <n v="0"/>
    <n v="13.940999999999999"/>
  </r>
  <r>
    <n v="7054"/>
    <x v="3501"/>
    <x v="0"/>
    <x v="25"/>
    <d v="2013-12-12T00:00:00"/>
    <s v="Same Day"/>
    <x v="576"/>
    <s v="William Brown"/>
    <x v="0"/>
    <s v="United States"/>
    <s v="Anaheim"/>
    <x v="1"/>
    <n v="92804"/>
    <x v="1"/>
    <s v="TEC-AC-10000057"/>
    <x v="2"/>
    <x v="11"/>
    <s v="Microsoft Natural Ergonomic Keyboard 4000"/>
    <n v="119.96"/>
    <n v="4"/>
    <n v="0"/>
    <n v="25.191599999999994"/>
  </r>
  <r>
    <n v="7055"/>
    <x v="3501"/>
    <x v="0"/>
    <x v="25"/>
    <d v="2013-12-12T00:00:00"/>
    <s v="Same Day"/>
    <x v="576"/>
    <s v="William Brown"/>
    <x v="0"/>
    <s v="United States"/>
    <s v="Anaheim"/>
    <x v="1"/>
    <n v="92804"/>
    <x v="1"/>
    <s v="FUR-CH-10003774"/>
    <x v="0"/>
    <x v="1"/>
    <s v="Global Wood Trimmed Manager's Task Chair, Khaki"/>
    <n v="363.92"/>
    <n v="5"/>
    <n v="0.2"/>
    <n v="-31.843000000000018"/>
  </r>
  <r>
    <n v="7056"/>
    <x v="3501"/>
    <x v="0"/>
    <x v="25"/>
    <d v="2013-12-12T00:00:00"/>
    <s v="Same Day"/>
    <x v="576"/>
    <s v="William Brown"/>
    <x v="0"/>
    <s v="United States"/>
    <s v="Anaheim"/>
    <x v="1"/>
    <n v="92804"/>
    <x v="1"/>
    <s v="OFF-BI-10002824"/>
    <x v="1"/>
    <x v="8"/>
    <s v="Recycled Easel Ring Binders"/>
    <n v="35.808"/>
    <n v="3"/>
    <n v="0.2"/>
    <n v="11.189999999999996"/>
  </r>
  <r>
    <n v="7057"/>
    <x v="3501"/>
    <x v="0"/>
    <x v="25"/>
    <d v="2013-12-12T00:00:00"/>
    <s v="Same Day"/>
    <x v="576"/>
    <s v="William Brown"/>
    <x v="0"/>
    <s v="United States"/>
    <s v="Anaheim"/>
    <x v="1"/>
    <n v="92804"/>
    <x v="1"/>
    <s v="OFF-BI-10004001"/>
    <x v="1"/>
    <x v="8"/>
    <s v="GBC Recycled VeloBinder Covers"/>
    <n v="122.688"/>
    <n v="9"/>
    <n v="0.2"/>
    <n v="39.873599999999982"/>
  </r>
  <r>
    <n v="7058"/>
    <x v="3501"/>
    <x v="0"/>
    <x v="25"/>
    <d v="2013-12-12T00:00:00"/>
    <s v="Same Day"/>
    <x v="576"/>
    <s v="William Brown"/>
    <x v="0"/>
    <s v="United States"/>
    <s v="Anaheim"/>
    <x v="1"/>
    <n v="92804"/>
    <x v="1"/>
    <s v="FUR-TA-10004619"/>
    <x v="0"/>
    <x v="3"/>
    <s v="Hon Non-Folding Utility Tables"/>
    <n v="892.13600000000008"/>
    <n v="7"/>
    <n v="0.2"/>
    <n v="111.51699999999991"/>
  </r>
  <r>
    <n v="7059"/>
    <x v="3501"/>
    <x v="0"/>
    <x v="25"/>
    <d v="2013-12-12T00:00:00"/>
    <s v="Same Day"/>
    <x v="576"/>
    <s v="William Brown"/>
    <x v="0"/>
    <s v="United States"/>
    <s v="Anaheim"/>
    <x v="1"/>
    <n v="92804"/>
    <x v="1"/>
    <s v="OFF-ST-10000636"/>
    <x v="1"/>
    <x v="4"/>
    <s v="Rogers Profile Extra Capacity Storage Tub"/>
    <n v="50.22"/>
    <n v="3"/>
    <n v="0"/>
    <n v="2.0087999999999973"/>
  </r>
  <r>
    <n v="7060"/>
    <x v="3501"/>
    <x v="0"/>
    <x v="25"/>
    <d v="2013-12-12T00:00:00"/>
    <s v="Same Day"/>
    <x v="576"/>
    <s v="William Brown"/>
    <x v="0"/>
    <s v="United States"/>
    <s v="Anaheim"/>
    <x v="1"/>
    <n v="92804"/>
    <x v="1"/>
    <s v="OFF-AP-10001469"/>
    <x v="1"/>
    <x v="9"/>
    <s v="Fellowes 8 Outlet Superior Workstation Surge Protector"/>
    <n v="83.42"/>
    <n v="2"/>
    <n v="0"/>
    <n v="24.191799999999994"/>
  </r>
  <r>
    <n v="7061"/>
    <x v="3501"/>
    <x v="0"/>
    <x v="25"/>
    <d v="2013-12-12T00:00:00"/>
    <s v="Same Day"/>
    <x v="576"/>
    <s v="William Brown"/>
    <x v="0"/>
    <s v="United States"/>
    <s v="Anaheim"/>
    <x v="1"/>
    <n v="92804"/>
    <x v="1"/>
    <s v="OFF-BI-10002897"/>
    <x v="1"/>
    <x v="8"/>
    <s v="Black Avery Memo-Size 3-Ring Binder, 5 1/2&quot; x 8 1/2&quot;"/>
    <n v="5.8719999999999999"/>
    <n v="2"/>
    <n v="0.2"/>
    <n v="2.1286"/>
  </r>
  <r>
    <n v="7062"/>
    <x v="3502"/>
    <x v="1"/>
    <x v="302"/>
    <d v="2012-02-05T00:00:00"/>
    <s v="Second Class"/>
    <x v="175"/>
    <s v="Ken Heidel"/>
    <x v="1"/>
    <s v="United States"/>
    <s v="Pleasant Grove"/>
    <x v="7"/>
    <n v="84062"/>
    <x v="1"/>
    <s v="OFF-BI-10002432"/>
    <x v="1"/>
    <x v="8"/>
    <s v="Wilson Jones Standard D-Ring Binders"/>
    <n v="12.144"/>
    <n v="3"/>
    <n v="0.2"/>
    <n v="4.0985999999999994"/>
  </r>
  <r>
    <n v="7063"/>
    <x v="3503"/>
    <x v="0"/>
    <x v="723"/>
    <d v="2014-01-01T00:00:00"/>
    <s v="Second Class"/>
    <x v="107"/>
    <s v="Ken Lonsdale"/>
    <x v="0"/>
    <s v="United States"/>
    <s v="Springfield"/>
    <x v="21"/>
    <n v="97477"/>
    <x v="1"/>
    <s v="OFF-EN-10002592"/>
    <x v="1"/>
    <x v="12"/>
    <s v="Peel &amp; Seel Recycled Catalog Envelopes, Brown"/>
    <n v="27.792000000000002"/>
    <n v="3"/>
    <n v="0.2"/>
    <n v="10.422000000000001"/>
  </r>
  <r>
    <n v="7064"/>
    <x v="3504"/>
    <x v="3"/>
    <x v="515"/>
    <d v="2014-09-06T00:00:00"/>
    <s v="Standard Class"/>
    <x v="450"/>
    <s v="Michael Granlund"/>
    <x v="2"/>
    <s v="United States"/>
    <s v="Salem"/>
    <x v="21"/>
    <n v="97301"/>
    <x v="1"/>
    <s v="OFF-SU-10002522"/>
    <x v="1"/>
    <x v="14"/>
    <s v="Acme Kleen Earth Office Shears"/>
    <n v="6.2080000000000002"/>
    <n v="2"/>
    <n v="0.2"/>
    <n v="0.69839999999999902"/>
  </r>
  <r>
    <n v="7065"/>
    <x v="3505"/>
    <x v="3"/>
    <x v="1144"/>
    <d v="2014-02-10T00:00:00"/>
    <s v="Standard Class"/>
    <x v="282"/>
    <s v="Jay Fein"/>
    <x v="0"/>
    <s v="United States"/>
    <s v="Rochester"/>
    <x v="15"/>
    <n v="14609"/>
    <x v="3"/>
    <s v="OFF-AP-10003971"/>
    <x v="1"/>
    <x v="9"/>
    <s v="Belkin 6 Outlet Metallic Surge Strip"/>
    <n v="32.67"/>
    <n v="3"/>
    <n v="0"/>
    <n v="8.4942000000000011"/>
  </r>
  <r>
    <n v="7066"/>
    <x v="3506"/>
    <x v="2"/>
    <x v="776"/>
    <d v="2011-12-08T00:00:00"/>
    <s v="First Class"/>
    <x v="276"/>
    <s v="Roland Schwarz"/>
    <x v="1"/>
    <s v="United States"/>
    <s v="Los Angeles"/>
    <x v="1"/>
    <n v="90008"/>
    <x v="1"/>
    <s v="OFF-ST-10001496"/>
    <x v="1"/>
    <x v="4"/>
    <s v="Standard Rollaway File with Lock"/>
    <n v="1261.33"/>
    <n v="7"/>
    <n v="0"/>
    <n v="327.94580000000002"/>
  </r>
  <r>
    <n v="7067"/>
    <x v="3507"/>
    <x v="0"/>
    <x v="198"/>
    <d v="2013-06-04T00:00:00"/>
    <s v="Standard Class"/>
    <x v="644"/>
    <s v="Nancy Lomonaco"/>
    <x v="2"/>
    <s v="United States"/>
    <s v="Los Angeles"/>
    <x v="1"/>
    <n v="90049"/>
    <x v="1"/>
    <s v="OFF-PA-10004782"/>
    <x v="1"/>
    <x v="10"/>
    <s v="Xerox 228"/>
    <n v="38.880000000000003"/>
    <n v="6"/>
    <n v="0"/>
    <n v="18.662400000000002"/>
  </r>
  <r>
    <n v="7068"/>
    <x v="3508"/>
    <x v="0"/>
    <x v="206"/>
    <d v="2013-05-27T00:00:00"/>
    <s v="Standard Class"/>
    <x v="15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x v="155"/>
    <s v="Alejandro Savely"/>
    <x v="1"/>
    <s v="United States"/>
    <s v="Dallas"/>
    <x v="5"/>
    <n v="75081"/>
    <x v="2"/>
    <s v="OFF-PA-10003591"/>
    <x v="1"/>
    <x v="10"/>
    <s v="Southworth 100% Cotton The Best Paper"/>
    <n v="82.656000000000006"/>
    <n v="9"/>
    <n v="0.2"/>
    <n v="30.996000000000002"/>
  </r>
  <r>
    <n v="7070"/>
    <x v="3509"/>
    <x v="2"/>
    <x v="128"/>
    <d v="2011-08-14T00:00:00"/>
    <s v="Standard Class"/>
    <x v="421"/>
    <s v="Gene McClure"/>
    <x v="0"/>
    <s v="United States"/>
    <s v="Fresno"/>
    <x v="1"/>
    <n v="93727"/>
    <x v="1"/>
    <s v="OFF-PA-10001667"/>
    <x v="1"/>
    <x v="10"/>
    <s v="Great White Multi-Use Recycled Paper (20Lb. and 84 Bright)"/>
    <n v="5.98"/>
    <n v="1"/>
    <n v="0"/>
    <n v="2.6909999999999998"/>
  </r>
  <r>
    <n v="7071"/>
    <x v="3510"/>
    <x v="0"/>
    <x v="64"/>
    <d v="2013-09-11T00:00:00"/>
    <s v="Second Class"/>
    <x v="711"/>
    <s v="Stephanie Ulpright"/>
    <x v="2"/>
    <s v="United States"/>
    <s v="Chicago"/>
    <x v="10"/>
    <n v="60653"/>
    <x v="2"/>
    <s v="OFF-PA-10004971"/>
    <x v="1"/>
    <x v="10"/>
    <s v="Xerox 196"/>
    <n v="9.2480000000000011"/>
    <n v="2"/>
    <n v="0.2"/>
    <n v="3.3524000000000003"/>
  </r>
  <r>
    <n v="7072"/>
    <x v="3511"/>
    <x v="0"/>
    <x v="310"/>
    <d v="2013-07-29T00:00:00"/>
    <s v="Standard Class"/>
    <x v="237"/>
    <s v="Chloris Kastensmidt"/>
    <x v="0"/>
    <s v="United States"/>
    <s v="Mcallen"/>
    <x v="5"/>
    <n v="78501"/>
    <x v="2"/>
    <s v="OFF-AR-10001216"/>
    <x v="1"/>
    <x v="6"/>
    <s v="Newell 339"/>
    <n v="4.4479999999999995"/>
    <n v="2"/>
    <n v="0.2"/>
    <n v="0.3335999999999999"/>
  </r>
  <r>
    <n v="7073"/>
    <x v="3511"/>
    <x v="0"/>
    <x v="310"/>
    <d v="2013-07-29T00:00:00"/>
    <s v="Standard Class"/>
    <x v="237"/>
    <s v="Chloris Kastensmidt"/>
    <x v="0"/>
    <s v="United States"/>
    <s v="Mcallen"/>
    <x v="5"/>
    <n v="78501"/>
    <x v="2"/>
    <s v="OFF-PA-10004355"/>
    <x v="1"/>
    <x v="10"/>
    <s v="Xerox 231"/>
    <n v="5.1840000000000011"/>
    <n v="1"/>
    <n v="0.2"/>
    <n v="1.8144"/>
  </r>
  <r>
    <n v="7074"/>
    <x v="3511"/>
    <x v="0"/>
    <x v="310"/>
    <d v="2013-07-29T00:00:00"/>
    <s v="Standard Class"/>
    <x v="237"/>
    <s v="Chloris Kastensmidt"/>
    <x v="0"/>
    <s v="United States"/>
    <s v="Mcallen"/>
    <x v="5"/>
    <n v="78501"/>
    <x v="2"/>
    <s v="OFF-AR-10001953"/>
    <x v="1"/>
    <x v="6"/>
    <s v="Boston 1645 Deluxe Heavier-Duty Electric Pencil Sharpener"/>
    <n v="175.92"/>
    <n v="5"/>
    <n v="0.2"/>
    <n v="15.393000000000008"/>
  </r>
  <r>
    <n v="7075"/>
    <x v="3511"/>
    <x v="0"/>
    <x v="310"/>
    <d v="2013-07-29T00:00:00"/>
    <s v="Standard Class"/>
    <x v="237"/>
    <s v="Chloris Kastensmidt"/>
    <x v="0"/>
    <s v="United States"/>
    <s v="Mcallen"/>
    <x v="5"/>
    <n v="78501"/>
    <x v="2"/>
    <s v="OFF-BI-10004364"/>
    <x v="1"/>
    <x v="8"/>
    <s v="Storex Dura Pro Binders"/>
    <n v="4.7519999999999989"/>
    <n v="4"/>
    <n v="0.8"/>
    <n v="-8.3160000000000025"/>
  </r>
  <r>
    <n v="7076"/>
    <x v="3511"/>
    <x v="0"/>
    <x v="310"/>
    <d v="2013-07-29T00:00:00"/>
    <s v="Standard Class"/>
    <x v="237"/>
    <s v="Chloris Kastensmidt"/>
    <x v="0"/>
    <s v="United States"/>
    <s v="Mcallen"/>
    <x v="5"/>
    <n v="78501"/>
    <x v="2"/>
    <s v="OFF-SU-10001165"/>
    <x v="1"/>
    <x v="14"/>
    <s v="Acme Elite Stainless Steel Scissors"/>
    <n v="13.344000000000001"/>
    <n v="2"/>
    <n v="0.2"/>
    <n v="1.0007999999999999"/>
  </r>
  <r>
    <n v="7077"/>
    <x v="3512"/>
    <x v="0"/>
    <x v="536"/>
    <d v="2013-05-18T00:00:00"/>
    <s v="Standard Class"/>
    <x v="758"/>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x v="555"/>
    <s v="Joe Elijah"/>
    <x v="0"/>
    <s v="United States"/>
    <s v="Charlotte"/>
    <x v="3"/>
    <n v="28205"/>
    <x v="0"/>
    <s v="OFF-BI-10000014"/>
    <x v="1"/>
    <x v="8"/>
    <s v="Heavy-Duty E-Z-D Binders"/>
    <n v="22.911000000000005"/>
    <n v="7"/>
    <n v="0.7"/>
    <n v="-17.565099999999994"/>
  </r>
  <r>
    <n v="7079"/>
    <x v="3513"/>
    <x v="0"/>
    <x v="476"/>
    <d v="2013-09-07T00:00:00"/>
    <s v="Standard Class"/>
    <x v="555"/>
    <s v="Joe Elijah"/>
    <x v="0"/>
    <s v="United States"/>
    <s v="Charlotte"/>
    <x v="3"/>
    <n v="28205"/>
    <x v="0"/>
    <s v="OFF-AP-10000159"/>
    <x v="1"/>
    <x v="9"/>
    <s v="Belkin F9M820V08 8 Outlet Surge"/>
    <n v="309.45600000000002"/>
    <n v="9"/>
    <n v="0.2"/>
    <n v="34.813799999999944"/>
  </r>
  <r>
    <n v="7080"/>
    <x v="3513"/>
    <x v="0"/>
    <x v="476"/>
    <d v="2013-09-07T00:00:00"/>
    <s v="Standard Class"/>
    <x v="555"/>
    <s v="Joe Elijah"/>
    <x v="0"/>
    <s v="United States"/>
    <s v="Charlotte"/>
    <x v="3"/>
    <n v="28205"/>
    <x v="0"/>
    <s v="OFF-AR-10003560"/>
    <x v="1"/>
    <x v="6"/>
    <s v="Zebra Zazzle Fluorescent Highlighters"/>
    <n v="19.456000000000003"/>
    <n v="4"/>
    <n v="0.2"/>
    <n v="3.4047999999999981"/>
  </r>
  <r>
    <n v="7081"/>
    <x v="3513"/>
    <x v="0"/>
    <x v="476"/>
    <d v="2013-09-07T00:00:00"/>
    <s v="Standard Class"/>
    <x v="555"/>
    <s v="Joe Elijah"/>
    <x v="0"/>
    <s v="United States"/>
    <s v="Charlotte"/>
    <x v="3"/>
    <n v="28205"/>
    <x v="0"/>
    <s v="FUR-TA-10001768"/>
    <x v="0"/>
    <x v="3"/>
    <s v="Hon Racetrack Conference Tables"/>
    <n v="472.51800000000003"/>
    <n v="3"/>
    <n v="0.4"/>
    <n v="-149.63070000000005"/>
  </r>
  <r>
    <n v="7082"/>
    <x v="3513"/>
    <x v="0"/>
    <x v="476"/>
    <d v="2013-09-07T00:00:00"/>
    <s v="Standard Class"/>
    <x v="55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x v="555"/>
    <s v="Joe Elijah"/>
    <x v="0"/>
    <s v="United States"/>
    <s v="Charlotte"/>
    <x v="3"/>
    <n v="28205"/>
    <x v="0"/>
    <s v="OFF-BI-10003166"/>
    <x v="1"/>
    <x v="8"/>
    <s v="GBC Plasticlear Binding Covers"/>
    <n v="17.220000000000006"/>
    <n v="5"/>
    <n v="0.7"/>
    <n v="-12.628"/>
  </r>
  <r>
    <n v="7084"/>
    <x v="3514"/>
    <x v="3"/>
    <x v="246"/>
    <d v="2014-07-26T00:00:00"/>
    <s v="Second Class"/>
    <x v="255"/>
    <s v="Anthony Rawles"/>
    <x v="1"/>
    <s v="United States"/>
    <s v="Concord"/>
    <x v="1"/>
    <n v="94521"/>
    <x v="1"/>
    <s v="OFF-AR-10003469"/>
    <x v="1"/>
    <x v="6"/>
    <s v="Nontoxic Chalk"/>
    <n v="3.52"/>
    <n v="2"/>
    <n v="0"/>
    <n v="1.6896"/>
  </r>
  <r>
    <n v="7085"/>
    <x v="3514"/>
    <x v="3"/>
    <x v="246"/>
    <d v="2014-07-26T00:00:00"/>
    <s v="Second Class"/>
    <x v="255"/>
    <s v="Anthony Rawles"/>
    <x v="1"/>
    <s v="United States"/>
    <s v="Concord"/>
    <x v="1"/>
    <n v="94521"/>
    <x v="1"/>
    <s v="TEC-PH-10002549"/>
    <x v="2"/>
    <x v="7"/>
    <s v="Polycom SoundPoint IP 450 VoIP phone"/>
    <n v="1626.1920000000002"/>
    <n v="9"/>
    <n v="0.2"/>
    <n v="121.96440000000001"/>
  </r>
  <r>
    <n v="7086"/>
    <x v="3515"/>
    <x v="3"/>
    <x v="145"/>
    <d v="2014-09-29T00:00:00"/>
    <s v="First Class"/>
    <x v="340"/>
    <s v="Adam Hart"/>
    <x v="1"/>
    <s v="United States"/>
    <s v="Chester"/>
    <x v="9"/>
    <n v="19013"/>
    <x v="3"/>
    <s v="OFF-BI-10003476"/>
    <x v="1"/>
    <x v="8"/>
    <s v="Avery Metallic Poly Binders"/>
    <n v="8.5950000000000024"/>
    <n v="5"/>
    <n v="0.7"/>
    <n v="-6.3030000000000008"/>
  </r>
  <r>
    <n v="7087"/>
    <x v="3515"/>
    <x v="3"/>
    <x v="145"/>
    <d v="2014-09-29T00:00:00"/>
    <s v="First Class"/>
    <x v="340"/>
    <s v="Adam Hart"/>
    <x v="1"/>
    <s v="United States"/>
    <s v="Chester"/>
    <x v="9"/>
    <n v="19013"/>
    <x v="3"/>
    <s v="OFF-SU-10000157"/>
    <x v="1"/>
    <x v="14"/>
    <s v="Compact Automatic Electric Letter Opener"/>
    <n v="190.89600000000002"/>
    <n v="2"/>
    <n v="0.2"/>
    <n v="-42.951599999999999"/>
  </r>
  <r>
    <n v="7088"/>
    <x v="3516"/>
    <x v="3"/>
    <x v="646"/>
    <d v="2014-08-07T00:00:00"/>
    <s v="Second Class"/>
    <x v="654"/>
    <s v="George Ashbrook"/>
    <x v="0"/>
    <s v="United States"/>
    <s v="Los Angeles"/>
    <x v="1"/>
    <n v="90004"/>
    <x v="1"/>
    <s v="OFF-ST-10003123"/>
    <x v="1"/>
    <x v="4"/>
    <s v="Fellowes Bases and Tops For Staxonsteel/High-Stak Systems"/>
    <n v="99.87"/>
    <n v="3"/>
    <n v="0"/>
    <n v="23.968799999999998"/>
  </r>
  <r>
    <n v="7089"/>
    <x v="3517"/>
    <x v="1"/>
    <x v="969"/>
    <d v="2012-10-27T00:00:00"/>
    <s v="Second Class"/>
    <x v="226"/>
    <s v="Jennifer Ferguson"/>
    <x v="0"/>
    <s v="United States"/>
    <s v="Sparks"/>
    <x v="33"/>
    <n v="89431"/>
    <x v="1"/>
    <s v="OFF-AR-10001955"/>
    <x v="1"/>
    <x v="6"/>
    <s v="Newell 319"/>
    <n v="79.36"/>
    <n v="4"/>
    <n v="0"/>
    <n v="23.807999999999993"/>
  </r>
  <r>
    <n v="7090"/>
    <x v="3518"/>
    <x v="3"/>
    <x v="140"/>
    <d v="2014-06-20T00:00:00"/>
    <s v="Second Class"/>
    <x v="120"/>
    <s v="Kristen Hastings"/>
    <x v="1"/>
    <s v="United States"/>
    <s v="Los Angeles"/>
    <x v="1"/>
    <n v="90032"/>
    <x v="1"/>
    <s v="TEC-PH-10001809"/>
    <x v="2"/>
    <x v="7"/>
    <s v="Panasonic KX T7736-B Digital phone"/>
    <n v="119.96"/>
    <n v="1"/>
    <n v="0.2"/>
    <n v="7.4974999999999987"/>
  </r>
  <r>
    <n v="7091"/>
    <x v="3519"/>
    <x v="1"/>
    <x v="1145"/>
    <d v="2012-01-13T00:00:00"/>
    <s v="Standard Class"/>
    <x v="530"/>
    <s v="Craig Carroll"/>
    <x v="0"/>
    <s v="United States"/>
    <s v="Henderson"/>
    <x v="0"/>
    <n v="42420"/>
    <x v="0"/>
    <s v="OFF-PA-10000474"/>
    <x v="1"/>
    <x v="10"/>
    <s v="Staples"/>
    <n v="106.32"/>
    <n v="3"/>
    <n v="0"/>
    <n v="49.970399999999991"/>
  </r>
  <r>
    <n v="7092"/>
    <x v="3519"/>
    <x v="1"/>
    <x v="1145"/>
    <d v="2012-01-13T00:00:00"/>
    <s v="Standard Class"/>
    <x v="530"/>
    <s v="Craig Carroll"/>
    <x v="0"/>
    <s v="United States"/>
    <s v="Henderson"/>
    <x v="0"/>
    <n v="42420"/>
    <x v="0"/>
    <s v="OFF-AP-10001205"/>
    <x v="1"/>
    <x v="9"/>
    <s v="Belkin 5 Outlet SurgeMaster Power Centers"/>
    <n v="163.44"/>
    <n v="3"/>
    <n v="0"/>
    <n v="45.763200000000012"/>
  </r>
  <r>
    <n v="7093"/>
    <x v="3519"/>
    <x v="1"/>
    <x v="1145"/>
    <d v="2012-01-13T00:00:00"/>
    <s v="Standard Class"/>
    <x v="530"/>
    <s v="Craig Carroll"/>
    <x v="0"/>
    <s v="United States"/>
    <s v="Henderson"/>
    <x v="0"/>
    <n v="42420"/>
    <x v="0"/>
    <s v="OFF-AR-10004691"/>
    <x v="1"/>
    <x v="6"/>
    <s v="Boston 1730 StandUp Electric Pencil Sharpener"/>
    <n v="42.76"/>
    <n v="2"/>
    <n v="0"/>
    <n v="11.117599999999999"/>
  </r>
  <r>
    <n v="7094"/>
    <x v="3519"/>
    <x v="1"/>
    <x v="1145"/>
    <d v="2012-01-13T00:00:00"/>
    <s v="Standard Class"/>
    <x v="530"/>
    <s v="Craig Carroll"/>
    <x v="0"/>
    <s v="United States"/>
    <s v="Henderson"/>
    <x v="0"/>
    <n v="42420"/>
    <x v="0"/>
    <s v="OFF-PA-10004996"/>
    <x v="1"/>
    <x v="10"/>
    <s v="Speediset Carbonless Redi-Letter 7&quot; x 8 1/2&quot;"/>
    <n v="51.550000000000004"/>
    <n v="5"/>
    <n v="0"/>
    <n v="24.2285"/>
  </r>
  <r>
    <n v="7095"/>
    <x v="3520"/>
    <x v="1"/>
    <x v="97"/>
    <d v="2012-02-13T00:00:00"/>
    <s v="Second Class"/>
    <x v="535"/>
    <s v="Jill Fjeld"/>
    <x v="0"/>
    <s v="United States"/>
    <s v="Decatur"/>
    <x v="10"/>
    <n v="62521"/>
    <x v="2"/>
    <s v="TEC-AC-10001908"/>
    <x v="2"/>
    <x v="11"/>
    <s v="Logitech Wireless Headset h800"/>
    <n v="479.952"/>
    <n v="6"/>
    <n v="0.2"/>
    <n v="89.990999999999985"/>
  </r>
  <r>
    <n v="7096"/>
    <x v="3521"/>
    <x v="0"/>
    <x v="1146"/>
    <d v="2013-08-21T00:00:00"/>
    <s v="First Class"/>
    <x v="261"/>
    <s v="Resi Pölking"/>
    <x v="0"/>
    <s v="United States"/>
    <s v="New York City"/>
    <x v="15"/>
    <n v="10009"/>
    <x v="3"/>
    <s v="OFF-BI-10000666"/>
    <x v="1"/>
    <x v="8"/>
    <s v="Surelock Post Binders"/>
    <n v="146.68799999999999"/>
    <n v="6"/>
    <n v="0.2"/>
    <n v="55.007999999999996"/>
  </r>
  <r>
    <n v="7097"/>
    <x v="3521"/>
    <x v="0"/>
    <x v="1146"/>
    <d v="2013-08-21T00:00:00"/>
    <s v="First Class"/>
    <x v="261"/>
    <s v="Resi Pölking"/>
    <x v="0"/>
    <s v="United States"/>
    <s v="New York City"/>
    <x v="15"/>
    <n v="10009"/>
    <x v="3"/>
    <s v="OFF-BI-10004318"/>
    <x v="1"/>
    <x v="8"/>
    <s v="Ibico EB-19 Dual Function Manual Binding System"/>
    <n v="276.78400000000005"/>
    <n v="2"/>
    <n v="0.2"/>
    <n v="89.954799999999992"/>
  </r>
  <r>
    <n v="7098"/>
    <x v="3521"/>
    <x v="0"/>
    <x v="1146"/>
    <d v="2013-08-21T00:00:00"/>
    <s v="First Class"/>
    <x v="261"/>
    <s v="Resi Pölking"/>
    <x v="0"/>
    <s v="United States"/>
    <s v="New York City"/>
    <x v="15"/>
    <n v="10009"/>
    <x v="3"/>
    <s v="OFF-BI-10003429"/>
    <x v="1"/>
    <x v="8"/>
    <s v="Cardinal HOLDit! Binder Insert Strips,Extra Strips"/>
    <n v="25.32"/>
    <n v="5"/>
    <n v="0.2"/>
    <n v="9.1785000000000014"/>
  </r>
  <r>
    <n v="7099"/>
    <x v="3522"/>
    <x v="3"/>
    <x v="44"/>
    <d v="2014-11-11T00:00:00"/>
    <s v="Standard Class"/>
    <x v="263"/>
    <s v="Carol Darley"/>
    <x v="0"/>
    <s v="United States"/>
    <s v="New York City"/>
    <x v="15"/>
    <n v="10011"/>
    <x v="3"/>
    <s v="OFF-PA-10003302"/>
    <x v="1"/>
    <x v="10"/>
    <s v="Xerox 1906"/>
    <n v="318.95999999999998"/>
    <n v="9"/>
    <n v="0"/>
    <n v="149.91119999999998"/>
  </r>
  <r>
    <n v="7100"/>
    <x v="3523"/>
    <x v="1"/>
    <x v="207"/>
    <d v="2012-12-30T00:00:00"/>
    <s v="Second Class"/>
    <x v="650"/>
    <s v="David Flashing"/>
    <x v="0"/>
    <s v="United States"/>
    <s v="New York City"/>
    <x v="15"/>
    <n v="10009"/>
    <x v="3"/>
    <s v="OFF-PA-10003302"/>
    <x v="1"/>
    <x v="10"/>
    <s v="Xerox 1906"/>
    <n v="212.64"/>
    <n v="6"/>
    <n v="0"/>
    <n v="99.940799999999982"/>
  </r>
  <r>
    <n v="7101"/>
    <x v="3524"/>
    <x v="2"/>
    <x v="533"/>
    <d v="2011-11-28T00:00:00"/>
    <s v="Standard Class"/>
    <x v="325"/>
    <s v="Sally Matthias"/>
    <x v="0"/>
    <s v="United States"/>
    <s v="Scottsdale"/>
    <x v="16"/>
    <n v="85254"/>
    <x v="1"/>
    <s v="OFF-EN-10002621"/>
    <x v="1"/>
    <x v="12"/>
    <s v="Staples"/>
    <n v="23.472000000000001"/>
    <n v="3"/>
    <n v="0.2"/>
    <n v="8.8019999999999978"/>
  </r>
  <r>
    <n v="7102"/>
    <x v="3525"/>
    <x v="0"/>
    <x v="1147"/>
    <d v="2013-08-06T00:00:00"/>
    <s v="Second Class"/>
    <x v="737"/>
    <s v="Susan Gilcrest"/>
    <x v="1"/>
    <s v="United States"/>
    <s v="Amarillo"/>
    <x v="5"/>
    <n v="79109"/>
    <x v="2"/>
    <s v="OFF-PA-10000249"/>
    <x v="1"/>
    <x v="10"/>
    <s v="Staples"/>
    <n v="19.648"/>
    <n v="2"/>
    <n v="0.2"/>
    <n v="6.6311999999999989"/>
  </r>
  <r>
    <n v="7103"/>
    <x v="3526"/>
    <x v="2"/>
    <x v="158"/>
    <d v="2011-09-24T00:00:00"/>
    <s v="First Class"/>
    <x v="405"/>
    <s v="Larry Hughes"/>
    <x v="0"/>
    <s v="United States"/>
    <s v="Philadelphia"/>
    <x v="9"/>
    <n v="19140"/>
    <x v="3"/>
    <s v="OFF-BI-10000050"/>
    <x v="1"/>
    <x v="8"/>
    <s v="Angle-D Binders with Locking Rings, Label Holders"/>
    <n v="6.5700000000000012"/>
    <n v="3"/>
    <n v="0.7"/>
    <n v="-5.036999999999999"/>
  </r>
  <r>
    <n v="7104"/>
    <x v="3527"/>
    <x v="3"/>
    <x v="507"/>
    <d v="2014-09-09T00:00:00"/>
    <s v="Standard Class"/>
    <x v="412"/>
    <s v="Eva Jacobs"/>
    <x v="0"/>
    <s v="United States"/>
    <s v="Santa Ana"/>
    <x v="1"/>
    <n v="92704"/>
    <x v="1"/>
    <s v="OFF-ST-10003805"/>
    <x v="1"/>
    <x v="4"/>
    <s v="24 Capacity Maxi Data Binder Racks, Pearl"/>
    <n v="421.1"/>
    <n v="2"/>
    <n v="0"/>
    <n v="105.27499999999998"/>
  </r>
  <r>
    <n v="7105"/>
    <x v="3528"/>
    <x v="3"/>
    <x v="249"/>
    <d v="2014-06-22T00:00:00"/>
    <s v="Second Class"/>
    <x v="542"/>
    <s v="Katharine Harms"/>
    <x v="1"/>
    <s v="United States"/>
    <s v="Newark"/>
    <x v="24"/>
    <n v="43055"/>
    <x v="3"/>
    <s v="FUR-CH-10000785"/>
    <x v="0"/>
    <x v="1"/>
    <s v="Global Ergonomic Managers Chair"/>
    <n v="760.11599999999987"/>
    <n v="6"/>
    <n v="0.3"/>
    <n v="-43.435200000000009"/>
  </r>
  <r>
    <n v="7106"/>
    <x v="3528"/>
    <x v="3"/>
    <x v="249"/>
    <d v="2014-06-22T00:00:00"/>
    <s v="Second Class"/>
    <x v="542"/>
    <s v="Katharine Harms"/>
    <x v="1"/>
    <s v="United States"/>
    <s v="Newark"/>
    <x v="24"/>
    <n v="43055"/>
    <x v="3"/>
    <s v="FUR-FU-10004909"/>
    <x v="0"/>
    <x v="5"/>
    <s v="Contemporary Wood/Metal Frame"/>
    <n v="38.784000000000006"/>
    <n v="3"/>
    <n v="0.2"/>
    <n v="7.2719999999999949"/>
  </r>
  <r>
    <n v="7107"/>
    <x v="3528"/>
    <x v="3"/>
    <x v="249"/>
    <d v="2014-06-22T00:00:00"/>
    <s v="Second Class"/>
    <x v="542"/>
    <s v="Katharine Harms"/>
    <x v="1"/>
    <s v="United States"/>
    <s v="Newark"/>
    <x v="24"/>
    <n v="43055"/>
    <x v="3"/>
    <s v="TEC-AC-10001553"/>
    <x v="2"/>
    <x v="11"/>
    <s v="Memorex 25GB 6X Branded Blu-Ray Recordable Disc, 15/Pack"/>
    <n v="122.32799999999999"/>
    <n v="9"/>
    <n v="0.2"/>
    <n v="1.5291000000000032"/>
  </r>
  <r>
    <n v="7108"/>
    <x v="3529"/>
    <x v="0"/>
    <x v="475"/>
    <d v="2013-04-27T00:00:00"/>
    <s v="Standard Class"/>
    <x v="27"/>
    <s v="Kunst Miller"/>
    <x v="0"/>
    <s v="United States"/>
    <s v="New York City"/>
    <x v="15"/>
    <n v="10035"/>
    <x v="3"/>
    <s v="TEC-PH-10004774"/>
    <x v="2"/>
    <x v="7"/>
    <s v="Gear Head AU3700S Headset"/>
    <n v="25.98"/>
    <n v="2"/>
    <n v="0"/>
    <n v="0.77939999999999898"/>
  </r>
  <r>
    <n v="7109"/>
    <x v="3529"/>
    <x v="0"/>
    <x v="475"/>
    <d v="2013-04-27T00:00:00"/>
    <s v="Standard Class"/>
    <x v="27"/>
    <s v="Kunst Miller"/>
    <x v="0"/>
    <s v="United States"/>
    <s v="New York City"/>
    <x v="15"/>
    <n v="10035"/>
    <x v="3"/>
    <s v="OFF-AR-10004582"/>
    <x v="1"/>
    <x v="6"/>
    <s v="BIC Brite Liner Grip Highlighters"/>
    <n v="3.28"/>
    <n v="2"/>
    <n v="0"/>
    <n v="1.4759999999999998"/>
  </r>
  <r>
    <n v="7110"/>
    <x v="3529"/>
    <x v="0"/>
    <x v="475"/>
    <d v="2013-04-27T00:00:00"/>
    <s v="Standard Class"/>
    <x v="27"/>
    <s v="Kunst Miller"/>
    <x v="0"/>
    <s v="United States"/>
    <s v="New York City"/>
    <x v="15"/>
    <n v="10035"/>
    <x v="3"/>
    <s v="OFF-ST-10000991"/>
    <x v="1"/>
    <x v="4"/>
    <s v="Space Solutions HD Industrial Steel Shelving."/>
    <n v="459.88"/>
    <n v="4"/>
    <n v="0"/>
    <n v="13.796400000000006"/>
  </r>
  <r>
    <n v="7111"/>
    <x v="3529"/>
    <x v="0"/>
    <x v="475"/>
    <d v="2013-04-27T00:00:00"/>
    <s v="Standard Class"/>
    <x v="27"/>
    <s v="Kunst Miller"/>
    <x v="0"/>
    <s v="United States"/>
    <s v="New York City"/>
    <x v="15"/>
    <n v="10035"/>
    <x v="3"/>
    <s v="OFF-SU-10002522"/>
    <x v="1"/>
    <x v="14"/>
    <s v="Acme Kleen Earth Office Shears"/>
    <n v="7.76"/>
    <n v="2"/>
    <n v="0"/>
    <n v="2.2503999999999991"/>
  </r>
  <r>
    <n v="7112"/>
    <x v="3529"/>
    <x v="0"/>
    <x v="475"/>
    <d v="2013-04-27T00:00:00"/>
    <s v="Standard Class"/>
    <x v="27"/>
    <s v="Kunst Miller"/>
    <x v="0"/>
    <s v="United States"/>
    <s v="New York City"/>
    <x v="15"/>
    <n v="10035"/>
    <x v="3"/>
    <s v="OFF-AR-10004022"/>
    <x v="1"/>
    <x v="6"/>
    <s v="Panasonic KP-380BK Classic Electric Pencil Sharpener"/>
    <n v="71.959999999999994"/>
    <n v="2"/>
    <n v="0"/>
    <n v="17.989999999999995"/>
  </r>
  <r>
    <n v="7113"/>
    <x v="3529"/>
    <x v="0"/>
    <x v="475"/>
    <d v="2013-04-27T00:00:00"/>
    <s v="Standard Class"/>
    <x v="27"/>
    <s v="Kunst Miller"/>
    <x v="0"/>
    <s v="United States"/>
    <s v="New York City"/>
    <x v="15"/>
    <n v="10035"/>
    <x v="3"/>
    <s v="OFF-SU-10001218"/>
    <x v="1"/>
    <x v="14"/>
    <s v="Fiskars Softgrip Scissors"/>
    <n v="54.900000000000006"/>
    <n v="5"/>
    <n v="0"/>
    <n v="15.372000000000003"/>
  </r>
  <r>
    <n v="7114"/>
    <x v="3529"/>
    <x v="0"/>
    <x v="475"/>
    <d v="2013-04-27T00:00:00"/>
    <s v="Standard Class"/>
    <x v="27"/>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x v="352"/>
    <s v="Lindsay Williams"/>
    <x v="1"/>
    <s v="United States"/>
    <s v="Henderson"/>
    <x v="33"/>
    <n v="89015"/>
    <x v="1"/>
    <s v="FUR-TA-10003392"/>
    <x v="0"/>
    <x v="3"/>
    <s v="Global Adaptabilities Conference Tables"/>
    <n v="1685.88"/>
    <n v="6"/>
    <n v="0"/>
    <n v="320.31720000000001"/>
  </r>
  <r>
    <n v="7116"/>
    <x v="3530"/>
    <x v="0"/>
    <x v="465"/>
    <d v="2013-05-07T00:00:00"/>
    <s v="First Class"/>
    <x v="352"/>
    <s v="Lindsay Williams"/>
    <x v="1"/>
    <s v="United States"/>
    <s v="Henderson"/>
    <x v="33"/>
    <n v="89015"/>
    <x v="1"/>
    <s v="OFF-BI-10001890"/>
    <x v="1"/>
    <x v="8"/>
    <s v="Avery Poly Binder Pockets"/>
    <n v="5.7280000000000006"/>
    <n v="2"/>
    <n v="0.2"/>
    <n v="2.0047999999999995"/>
  </r>
  <r>
    <n v="7117"/>
    <x v="3531"/>
    <x v="2"/>
    <x v="638"/>
    <d v="2011-10-23T00:00:00"/>
    <s v="Second Class"/>
    <x v="490"/>
    <s v="Ivan Gibson"/>
    <x v="0"/>
    <s v="United States"/>
    <s v="Seattle"/>
    <x v="4"/>
    <n v="98103"/>
    <x v="1"/>
    <s v="OFF-PA-10000167"/>
    <x v="1"/>
    <x v="10"/>
    <s v="Xerox 1925"/>
    <n v="61.96"/>
    <n v="2"/>
    <n v="0"/>
    <n v="27.881999999999998"/>
  </r>
  <r>
    <n v="7118"/>
    <x v="3531"/>
    <x v="2"/>
    <x v="638"/>
    <d v="2011-10-23T00:00:00"/>
    <s v="Second Class"/>
    <x v="490"/>
    <s v="Ivan Gibson"/>
    <x v="0"/>
    <s v="United States"/>
    <s v="Seattle"/>
    <x v="4"/>
    <n v="98103"/>
    <x v="1"/>
    <s v="OFF-BI-10003784"/>
    <x v="1"/>
    <x v="8"/>
    <s v="Computer Printout Index Tabs"/>
    <n v="1.3440000000000001"/>
    <n v="1"/>
    <n v="0.2"/>
    <n v="0.47039999999999987"/>
  </r>
  <r>
    <n v="7119"/>
    <x v="3532"/>
    <x v="3"/>
    <x v="778"/>
    <d v="2014-02-18T00:00:00"/>
    <s v="Standard Class"/>
    <x v="687"/>
    <s v="Jennifer Patt"/>
    <x v="1"/>
    <s v="United States"/>
    <s v="New York City"/>
    <x v="15"/>
    <n v="10009"/>
    <x v="3"/>
    <s v="OFF-PA-10001184"/>
    <x v="1"/>
    <x v="10"/>
    <s v="Xerox 1903"/>
    <n v="17.940000000000001"/>
    <n v="3"/>
    <n v="0"/>
    <n v="8.7906000000000013"/>
  </r>
  <r>
    <n v="7120"/>
    <x v="3533"/>
    <x v="3"/>
    <x v="701"/>
    <d v="2014-11-25T00:00:00"/>
    <s v="Standard Class"/>
    <x v="55"/>
    <s v="Greg Guthrie"/>
    <x v="1"/>
    <s v="United States"/>
    <s v="Seattle"/>
    <x v="4"/>
    <n v="98103"/>
    <x v="1"/>
    <s v="OFF-BI-10002103"/>
    <x v="1"/>
    <x v="8"/>
    <s v="Cardinal Slant-D Ring Binder, Heavy Gauge Vinyl"/>
    <n v="13.904"/>
    <n v="2"/>
    <n v="0.2"/>
    <n v="4.5187999999999997"/>
  </r>
  <r>
    <n v="7121"/>
    <x v="3534"/>
    <x v="2"/>
    <x v="407"/>
    <d v="2011-01-27T00:00:00"/>
    <s v="Standard Class"/>
    <x v="152"/>
    <s v="Muhammed MacIntyre"/>
    <x v="1"/>
    <s v="United States"/>
    <s v="Smyrna"/>
    <x v="18"/>
    <n v="37167"/>
    <x v="0"/>
    <s v="OFF-BI-10003091"/>
    <x v="1"/>
    <x v="8"/>
    <s v="GBC DocuBind TL200 Manual Binding Machine"/>
    <n v="67.194000000000003"/>
    <n v="1"/>
    <n v="0.7"/>
    <n v="-51.515399999999985"/>
  </r>
  <r>
    <n v="7122"/>
    <x v="3535"/>
    <x v="3"/>
    <x v="96"/>
    <d v="2014-12-09T00:00:00"/>
    <s v="Standard Class"/>
    <x v="2"/>
    <s v="Sean O'Donnell"/>
    <x v="0"/>
    <s v="United States"/>
    <s v="Seattle"/>
    <x v="4"/>
    <n v="98105"/>
    <x v="1"/>
    <s v="OFF-PA-10001593"/>
    <x v="1"/>
    <x v="10"/>
    <s v="Xerox 1947"/>
    <n v="41.86"/>
    <n v="7"/>
    <n v="0"/>
    <n v="18.837"/>
  </r>
  <r>
    <n v="7123"/>
    <x v="3535"/>
    <x v="3"/>
    <x v="96"/>
    <d v="2014-12-09T00:00:00"/>
    <s v="Standard Class"/>
    <x v="2"/>
    <s v="Sean O'Donnell"/>
    <x v="0"/>
    <s v="United States"/>
    <s v="Seattle"/>
    <x v="4"/>
    <n v="98105"/>
    <x v="1"/>
    <s v="FUR-BO-10002598"/>
    <x v="0"/>
    <x v="0"/>
    <s v="Hon Metal Bookcases, Putty"/>
    <n v="141.96"/>
    <n v="2"/>
    <n v="0"/>
    <n v="41.168399999999991"/>
  </r>
  <r>
    <n v="7124"/>
    <x v="3536"/>
    <x v="1"/>
    <x v="101"/>
    <d v="2012-08-16T00:00:00"/>
    <s v="Standard Class"/>
    <x v="751"/>
    <s v="Monica Federle"/>
    <x v="1"/>
    <s v="United States"/>
    <s v="New York City"/>
    <x v="15"/>
    <n v="10035"/>
    <x v="3"/>
    <s v="FUR-FU-10000320"/>
    <x v="0"/>
    <x v="5"/>
    <s v="OIC Stacking Trays"/>
    <n v="10.02"/>
    <n v="3"/>
    <n v="0"/>
    <n v="4.4088000000000012"/>
  </r>
  <r>
    <n v="7125"/>
    <x v="3536"/>
    <x v="1"/>
    <x v="101"/>
    <d v="2012-08-16T00:00:00"/>
    <s v="Standard Class"/>
    <x v="751"/>
    <s v="Monica Federle"/>
    <x v="1"/>
    <s v="United States"/>
    <s v="New York City"/>
    <x v="15"/>
    <n v="10035"/>
    <x v="3"/>
    <s v="OFF-PA-10001815"/>
    <x v="1"/>
    <x v="10"/>
    <s v="Xerox 1885"/>
    <n v="144.12"/>
    <n v="3"/>
    <n v="0"/>
    <n v="69.177599999999984"/>
  </r>
  <r>
    <n v="7126"/>
    <x v="3537"/>
    <x v="0"/>
    <x v="720"/>
    <d v="2013-09-30T00:00:00"/>
    <s v="Second Class"/>
    <x v="506"/>
    <s v="James Galang"/>
    <x v="0"/>
    <s v="United States"/>
    <s v="Atlanta"/>
    <x v="32"/>
    <n v="30318"/>
    <x v="0"/>
    <s v="OFF-PA-10003971"/>
    <x v="1"/>
    <x v="10"/>
    <s v="Xerox 1965"/>
    <n v="17.940000000000001"/>
    <n v="3"/>
    <n v="0"/>
    <n v="8.7906000000000013"/>
  </r>
  <r>
    <n v="7127"/>
    <x v="3537"/>
    <x v="0"/>
    <x v="720"/>
    <d v="2013-09-30T00:00:00"/>
    <s v="Second Class"/>
    <x v="506"/>
    <s v="James Galang"/>
    <x v="0"/>
    <s v="United States"/>
    <s v="Atlanta"/>
    <x v="32"/>
    <n v="30318"/>
    <x v="0"/>
    <s v="OFF-AR-10004685"/>
    <x v="1"/>
    <x v="6"/>
    <s v="Binney &amp; Smith Crayola Metallic Colored Pencils, 8-Color Set"/>
    <n v="13.89"/>
    <n v="3"/>
    <n v="0"/>
    <n v="4.5836999999999994"/>
  </r>
  <r>
    <n v="7128"/>
    <x v="3538"/>
    <x v="0"/>
    <x v="696"/>
    <d v="2013-11-21T00:00:00"/>
    <s v="Standard Class"/>
    <x v="594"/>
    <s v="Justin MacKendrick"/>
    <x v="0"/>
    <s v="United States"/>
    <s v="Newark"/>
    <x v="13"/>
    <n v="19711"/>
    <x v="3"/>
    <s v="OFF-PA-10001609"/>
    <x v="1"/>
    <x v="10"/>
    <s v="Tops Wirebound Message Log Books"/>
    <n v="16.45"/>
    <n v="5"/>
    <n v="0"/>
    <n v="7.5669999999999993"/>
  </r>
  <r>
    <n v="7129"/>
    <x v="3538"/>
    <x v="0"/>
    <x v="696"/>
    <d v="2013-11-21T00:00:00"/>
    <s v="Standard Class"/>
    <x v="594"/>
    <s v="Justin MacKendrick"/>
    <x v="0"/>
    <s v="United States"/>
    <s v="Newark"/>
    <x v="13"/>
    <n v="19711"/>
    <x v="3"/>
    <s v="FUR-FU-10000550"/>
    <x v="0"/>
    <x v="5"/>
    <s v="Stacking Trays by OIC"/>
    <n v="19.920000000000002"/>
    <n v="4"/>
    <n v="0"/>
    <n v="6.573599999999999"/>
  </r>
  <r>
    <n v="7130"/>
    <x v="3539"/>
    <x v="0"/>
    <x v="947"/>
    <d v="2013-04-23T00:00:00"/>
    <s v="Standard Class"/>
    <x v="7"/>
    <s v="Pete Kriz"/>
    <x v="0"/>
    <s v="United States"/>
    <s v="Nashville"/>
    <x v="18"/>
    <n v="37211"/>
    <x v="0"/>
    <s v="TEC-AC-10004209"/>
    <x v="2"/>
    <x v="11"/>
    <s v="Memorex Froggy Flash Drive 4 GB"/>
    <n v="35.167999999999999"/>
    <n v="4"/>
    <n v="0.2"/>
    <n v="8.3524000000000012"/>
  </r>
  <r>
    <n v="7131"/>
    <x v="3539"/>
    <x v="0"/>
    <x v="947"/>
    <d v="2013-04-23T00:00:00"/>
    <s v="Standard Class"/>
    <x v="7"/>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x v="499"/>
    <s v="Tonja Turnell"/>
    <x v="2"/>
    <s v="United States"/>
    <s v="Richmond"/>
    <x v="14"/>
    <n v="47374"/>
    <x v="2"/>
    <s v="FUR-TA-10001039"/>
    <x v="0"/>
    <x v="3"/>
    <s v="KI Adjustable-Height Table"/>
    <n v="257.94"/>
    <n v="3"/>
    <n v="0"/>
    <n v="67.064400000000006"/>
  </r>
  <r>
    <n v="7133"/>
    <x v="3540"/>
    <x v="3"/>
    <x v="200"/>
    <d v="2014-12-02T00:00:00"/>
    <s v="Standard Class"/>
    <x v="499"/>
    <s v="Tonja Turnell"/>
    <x v="2"/>
    <s v="United States"/>
    <s v="Richmond"/>
    <x v="14"/>
    <n v="47374"/>
    <x v="2"/>
    <s v="TEC-PH-10002624"/>
    <x v="2"/>
    <x v="7"/>
    <s v="Samsung Galaxy S4 Mini"/>
    <n v="1879.96"/>
    <n v="4"/>
    <n v="0"/>
    <n v="545.18839999999977"/>
  </r>
  <r>
    <n v="7134"/>
    <x v="3540"/>
    <x v="3"/>
    <x v="200"/>
    <d v="2014-12-02T00:00:00"/>
    <s v="Standard Class"/>
    <x v="499"/>
    <s v="Tonja Turnell"/>
    <x v="2"/>
    <s v="United States"/>
    <s v="Richmond"/>
    <x v="14"/>
    <n v="47374"/>
    <x v="2"/>
    <s v="FUR-FU-10001473"/>
    <x v="0"/>
    <x v="5"/>
    <s v="DAX Wood Document Frame"/>
    <n v="27.46"/>
    <n v="2"/>
    <n v="0"/>
    <n v="9.8856000000000002"/>
  </r>
  <r>
    <n v="7135"/>
    <x v="3540"/>
    <x v="3"/>
    <x v="200"/>
    <d v="2014-12-02T00:00:00"/>
    <s v="Standard Class"/>
    <x v="499"/>
    <s v="Tonja Turnell"/>
    <x v="2"/>
    <s v="United States"/>
    <s v="Richmond"/>
    <x v="14"/>
    <n v="47374"/>
    <x v="2"/>
    <s v="TEC-PH-10001819"/>
    <x v="2"/>
    <x v="7"/>
    <s v="Innergie mMini Combo Duo USB Travel Charging Kit"/>
    <n v="89.98"/>
    <n v="2"/>
    <n v="0"/>
    <n v="43.190399999999997"/>
  </r>
  <r>
    <n v="7136"/>
    <x v="3540"/>
    <x v="3"/>
    <x v="200"/>
    <d v="2014-12-02T00:00:00"/>
    <s v="Standard Class"/>
    <x v="499"/>
    <s v="Tonja Turnell"/>
    <x v="2"/>
    <s v="United States"/>
    <s v="Richmond"/>
    <x v="14"/>
    <n v="47374"/>
    <x v="2"/>
    <s v="FUR-CH-10004287"/>
    <x v="0"/>
    <x v="1"/>
    <s v="SAFCO Arco Folding Chair"/>
    <n v="828.59999999999991"/>
    <n v="3"/>
    <n v="0"/>
    <n v="240.29399999999995"/>
  </r>
  <r>
    <n v="7137"/>
    <x v="3541"/>
    <x v="1"/>
    <x v="312"/>
    <d v="2012-11-27T00:00:00"/>
    <s v="Standard Class"/>
    <x v="286"/>
    <s v="Sung Shariari"/>
    <x v="0"/>
    <s v="United States"/>
    <s v="Miami"/>
    <x v="2"/>
    <n v="33180"/>
    <x v="0"/>
    <s v="OFF-BI-10004728"/>
    <x v="1"/>
    <x v="8"/>
    <s v="Wilson Jones Turn Tabs Binder Tool for Ring Binders"/>
    <n v="7.2300000000000022"/>
    <n v="5"/>
    <n v="0.7"/>
    <n v="-5.7840000000000007"/>
  </r>
  <r>
    <n v="7138"/>
    <x v="3541"/>
    <x v="1"/>
    <x v="312"/>
    <d v="2012-11-27T00:00:00"/>
    <s v="Standard Class"/>
    <x v="286"/>
    <s v="Sung Shariari"/>
    <x v="0"/>
    <s v="United States"/>
    <s v="Miami"/>
    <x v="2"/>
    <n v="33180"/>
    <x v="0"/>
    <s v="OFF-ST-10000918"/>
    <x v="1"/>
    <x v="4"/>
    <s v="Crate-A-Files"/>
    <n v="17.440000000000001"/>
    <n v="2"/>
    <n v="0.2"/>
    <n v="1.3079999999999989"/>
  </r>
  <r>
    <n v="7139"/>
    <x v="3541"/>
    <x v="1"/>
    <x v="312"/>
    <d v="2012-11-27T00:00:00"/>
    <s v="Standard Class"/>
    <x v="286"/>
    <s v="Sung Shariari"/>
    <x v="0"/>
    <s v="United States"/>
    <s v="Miami"/>
    <x v="2"/>
    <n v="33180"/>
    <x v="0"/>
    <s v="OFF-BI-10004593"/>
    <x v="1"/>
    <x v="8"/>
    <s v="Ibico Laser Imprintable Binding System Covers"/>
    <n v="62.88000000000001"/>
    <n v="4"/>
    <n v="0.7"/>
    <n v="-50.304000000000002"/>
  </r>
  <r>
    <n v="7140"/>
    <x v="3541"/>
    <x v="1"/>
    <x v="312"/>
    <d v="2012-11-27T00:00:00"/>
    <s v="Standard Class"/>
    <x v="286"/>
    <s v="Sung Shariari"/>
    <x v="0"/>
    <s v="United States"/>
    <s v="Miami"/>
    <x v="2"/>
    <n v="33180"/>
    <x v="0"/>
    <s v="FUR-BO-10001337"/>
    <x v="0"/>
    <x v="0"/>
    <s v="O'Sullivan Living Dimensions 2-Shelf Bookcases"/>
    <n v="290.35200000000003"/>
    <n v="3"/>
    <n v="0.2"/>
    <n v="-36.294000000000011"/>
  </r>
  <r>
    <n v="7141"/>
    <x v="3542"/>
    <x v="3"/>
    <x v="210"/>
    <d v="2014-09-08T00:00:00"/>
    <s v="Same Day"/>
    <x v="228"/>
    <s v="Trudy Glocke"/>
    <x v="0"/>
    <s v="United States"/>
    <s v="Saint Charles"/>
    <x v="25"/>
    <n v="63301"/>
    <x v="2"/>
    <s v="TEC-AC-10002473"/>
    <x v="2"/>
    <x v="11"/>
    <s v="Maxell 4.7GB DVD-R"/>
    <n v="113.52"/>
    <n v="4"/>
    <n v="0"/>
    <n v="46.543199999999999"/>
  </r>
  <r>
    <n v="7142"/>
    <x v="3542"/>
    <x v="3"/>
    <x v="210"/>
    <d v="2014-09-08T00:00:00"/>
    <s v="Same Day"/>
    <x v="228"/>
    <s v="Trudy Glocke"/>
    <x v="0"/>
    <s v="United States"/>
    <s v="Saint Charles"/>
    <x v="25"/>
    <n v="63301"/>
    <x v="2"/>
    <s v="FUR-FU-10003623"/>
    <x v="0"/>
    <x v="5"/>
    <s v="DataProducts Ampli Magnifier Task Lamp, Black,"/>
    <n v="135.29999999999998"/>
    <n v="5"/>
    <n v="0"/>
    <n v="37.883999999999993"/>
  </r>
  <r>
    <n v="7143"/>
    <x v="3543"/>
    <x v="2"/>
    <x v="156"/>
    <d v="2011-11-29T00:00:00"/>
    <s v="Standard Class"/>
    <x v="6"/>
    <s v="Harold Pawlan"/>
    <x v="2"/>
    <s v="United States"/>
    <s v="Virginia Beach"/>
    <x v="17"/>
    <n v="23464"/>
    <x v="0"/>
    <s v="FUR-FU-10002045"/>
    <x v="0"/>
    <x v="5"/>
    <s v="Executive Impressions 14&quot;"/>
    <n v="111.15"/>
    <n v="5"/>
    <n v="0"/>
    <n v="48.906000000000006"/>
  </r>
  <r>
    <n v="7144"/>
    <x v="3544"/>
    <x v="3"/>
    <x v="825"/>
    <d v="2014-03-17T00:00:00"/>
    <s v="Standard Class"/>
    <x v="762"/>
    <s v="Marc Harrigan"/>
    <x v="2"/>
    <s v="United States"/>
    <s v="Philadelphia"/>
    <x v="9"/>
    <n v="19140"/>
    <x v="3"/>
    <s v="TEC-PH-10002555"/>
    <x v="2"/>
    <x v="7"/>
    <s v="Nortel Meridian M5316 Digital phone"/>
    <n v="776.84999999999991"/>
    <n v="5"/>
    <n v="0.4"/>
    <n v="-181.26499999999999"/>
  </r>
  <r>
    <n v="7145"/>
    <x v="3544"/>
    <x v="3"/>
    <x v="825"/>
    <d v="2014-03-17T00:00:00"/>
    <s v="Standard Class"/>
    <x v="762"/>
    <s v="Marc Harrigan"/>
    <x v="2"/>
    <s v="United States"/>
    <s v="Philadelphia"/>
    <x v="9"/>
    <n v="19140"/>
    <x v="3"/>
    <s v="OFF-BI-10002794"/>
    <x v="1"/>
    <x v="8"/>
    <s v="Avery Trapezoid Ring Binder, 3&quot; Capacity, Black, 1040 sheets"/>
    <n v="12.294"/>
    <n v="1"/>
    <n v="0.7"/>
    <n v="-8.6057999999999986"/>
  </r>
  <r>
    <n v="7146"/>
    <x v="3544"/>
    <x v="3"/>
    <x v="825"/>
    <d v="2014-03-17T00:00:00"/>
    <s v="Standard Class"/>
    <x v="762"/>
    <s v="Marc Harrigan"/>
    <x v="2"/>
    <s v="United States"/>
    <s v="Philadelphia"/>
    <x v="9"/>
    <n v="19140"/>
    <x v="3"/>
    <s v="FUR-TA-10004086"/>
    <x v="0"/>
    <x v="3"/>
    <s v="KI Adjustable-Height Table"/>
    <n v="154.76400000000001"/>
    <n v="3"/>
    <n v="0.4"/>
    <n v="-46.429200000000023"/>
  </r>
  <r>
    <n v="7147"/>
    <x v="3544"/>
    <x v="3"/>
    <x v="825"/>
    <d v="2014-03-17T00:00:00"/>
    <s v="Standard Class"/>
    <x v="762"/>
    <s v="Marc Harrigan"/>
    <x v="2"/>
    <s v="United States"/>
    <s v="Philadelphia"/>
    <x v="9"/>
    <n v="19140"/>
    <x v="3"/>
    <s v="OFF-ST-10004946"/>
    <x v="1"/>
    <x v="4"/>
    <s v="Desktop 3-Pocket Hot File"/>
    <n v="43.28"/>
    <n v="1"/>
    <n v="0.2"/>
    <n v="3.2460000000000022"/>
  </r>
  <r>
    <n v="7148"/>
    <x v="3545"/>
    <x v="0"/>
    <x v="1"/>
    <d v="2013-06-18T00:00:00"/>
    <s v="Standard Class"/>
    <x v="558"/>
    <s v="Christy Brittain"/>
    <x v="0"/>
    <s v="United States"/>
    <s v="Long Beach"/>
    <x v="15"/>
    <n v="11561"/>
    <x v="3"/>
    <s v="OFF-PA-10000241"/>
    <x v="1"/>
    <x v="10"/>
    <s v="IBM Multi-Purpose Copy Paper, 8 1/2 x 11&quot;, Case"/>
    <n v="92.94"/>
    <n v="3"/>
    <n v="0"/>
    <n v="41.822999999999993"/>
  </r>
  <r>
    <n v="7149"/>
    <x v="3545"/>
    <x v="0"/>
    <x v="1"/>
    <d v="2013-06-18T00:00:00"/>
    <s v="Standard Class"/>
    <x v="558"/>
    <s v="Christy Brittain"/>
    <x v="0"/>
    <s v="United States"/>
    <s v="Long Beach"/>
    <x v="15"/>
    <n v="11561"/>
    <x v="3"/>
    <s v="OFF-AP-10004036"/>
    <x v="1"/>
    <x v="9"/>
    <s v="Bionaire 99.97% HEPA Air Cleaner"/>
    <n v="52.56"/>
    <n v="3"/>
    <n v="0"/>
    <n v="18.396000000000001"/>
  </r>
  <r>
    <n v="7150"/>
    <x v="3546"/>
    <x v="1"/>
    <x v="153"/>
    <d v="2012-06-30T00:00:00"/>
    <s v="Standard Class"/>
    <x v="104"/>
    <s v="Valerie Dominguez"/>
    <x v="0"/>
    <s v="United States"/>
    <s v="Houston"/>
    <x v="5"/>
    <n v="77070"/>
    <x v="2"/>
    <s v="TEC-PH-10001578"/>
    <x v="2"/>
    <x v="7"/>
    <s v="Polycom SoundStation2 EX Conference phone"/>
    <n v="971.88000000000011"/>
    <n v="3"/>
    <n v="0.2"/>
    <n v="109.33649999999994"/>
  </r>
  <r>
    <n v="7151"/>
    <x v="3547"/>
    <x v="3"/>
    <x v="66"/>
    <d v="2014-12-27T00:00:00"/>
    <s v="Standard Class"/>
    <x v="676"/>
    <s v="Sharelle Roach"/>
    <x v="2"/>
    <s v="United States"/>
    <s v="Tuscaloosa"/>
    <x v="19"/>
    <n v="35401"/>
    <x v="0"/>
    <s v="FUR-CH-10002647"/>
    <x v="0"/>
    <x v="1"/>
    <s v="Situations Contoured Folding Chairs, 4/Set"/>
    <n v="141.96"/>
    <n v="2"/>
    <n v="0"/>
    <n v="35.490000000000009"/>
  </r>
  <r>
    <n v="7152"/>
    <x v="3548"/>
    <x v="3"/>
    <x v="66"/>
    <d v="2014-12-26T00:00:00"/>
    <s v="Second Class"/>
    <x v="743"/>
    <s v="Alex Grayson"/>
    <x v="0"/>
    <s v="United States"/>
    <s v="Mesa"/>
    <x v="16"/>
    <n v="85204"/>
    <x v="1"/>
    <s v="FUR-TA-10003008"/>
    <x v="0"/>
    <x v="3"/>
    <s v="Lesro Round Back Collection Coffee Table, End Table"/>
    <n v="182.55"/>
    <n v="2"/>
    <n v="0.5"/>
    <n v="-135.08699999999999"/>
  </r>
  <r>
    <n v="7153"/>
    <x v="3549"/>
    <x v="2"/>
    <x v="1148"/>
    <d v="2011-10-15T00:00:00"/>
    <s v="Standard Class"/>
    <x v="162"/>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x v="493"/>
    <s v="Julia West"/>
    <x v="0"/>
    <s v="United States"/>
    <s v="Chicago"/>
    <x v="10"/>
    <n v="60610"/>
    <x v="2"/>
    <s v="OFF-AP-10004980"/>
    <x v="1"/>
    <x v="9"/>
    <s v="3M Replacement Filter for Office Air Cleaner for 20' x 33' Room"/>
    <n v="53.087999999999994"/>
    <n v="7"/>
    <n v="0.8"/>
    <n v="-108.8304"/>
  </r>
  <r>
    <n v="7155"/>
    <x v="3551"/>
    <x v="1"/>
    <x v="707"/>
    <d v="2012-12-27T00:00:00"/>
    <s v="Second Class"/>
    <x v="23"/>
    <s v="Lena Hernandez"/>
    <x v="0"/>
    <s v="United States"/>
    <s v="Columbus"/>
    <x v="32"/>
    <n v="31907"/>
    <x v="0"/>
    <s v="FUR-FU-10000747"/>
    <x v="0"/>
    <x v="5"/>
    <s v="Tenex B1-RE Series Chair Mats for Low Pile Carpets"/>
    <n v="275.88"/>
    <n v="6"/>
    <n v="0"/>
    <n v="46.899599999999964"/>
  </r>
  <r>
    <n v="7156"/>
    <x v="3551"/>
    <x v="1"/>
    <x v="707"/>
    <d v="2012-12-27T00:00:00"/>
    <s v="Second Class"/>
    <x v="23"/>
    <s v="Lena Hernandez"/>
    <x v="0"/>
    <s v="United States"/>
    <s v="Columbus"/>
    <x v="32"/>
    <n v="31907"/>
    <x v="0"/>
    <s v="OFF-BI-10004492"/>
    <x v="1"/>
    <x v="8"/>
    <s v="Tuf-Vin Binders"/>
    <n v="157.89999999999998"/>
    <n v="5"/>
    <n v="0"/>
    <n v="74.212999999999994"/>
  </r>
  <r>
    <n v="7157"/>
    <x v="3552"/>
    <x v="3"/>
    <x v="568"/>
    <d v="2014-05-05T00:00:00"/>
    <s v="Standard Class"/>
    <x v="409"/>
    <s v="Kean Thornton"/>
    <x v="0"/>
    <s v="United States"/>
    <s v="Orange"/>
    <x v="30"/>
    <n v="7050"/>
    <x v="3"/>
    <s v="OFF-LA-10004055"/>
    <x v="1"/>
    <x v="2"/>
    <s v="Color-Coded Legal Exhibit Labels"/>
    <n v="4.91"/>
    <n v="1"/>
    <n v="0"/>
    <n v="2.4058999999999999"/>
  </r>
  <r>
    <n v="7158"/>
    <x v="3553"/>
    <x v="0"/>
    <x v="463"/>
    <d v="2013-04-01T00:00:00"/>
    <s v="Second Class"/>
    <x v="417"/>
    <s v="Chris Cortes"/>
    <x v="0"/>
    <s v="United States"/>
    <s v="Los Angeles"/>
    <x v="1"/>
    <n v="90032"/>
    <x v="1"/>
    <s v="OFF-ST-10002485"/>
    <x v="1"/>
    <x v="4"/>
    <s v="Rogers Deluxe File Chest"/>
    <n v="87.92"/>
    <n v="4"/>
    <n v="0"/>
    <n v="0.87919999999999732"/>
  </r>
  <r>
    <n v="7159"/>
    <x v="3553"/>
    <x v="0"/>
    <x v="463"/>
    <d v="2013-04-01T00:00:00"/>
    <s v="Second Class"/>
    <x v="417"/>
    <s v="Chris Cortes"/>
    <x v="0"/>
    <s v="United States"/>
    <s v="Los Angeles"/>
    <x v="1"/>
    <n v="90032"/>
    <x v="1"/>
    <s v="OFF-PA-10001243"/>
    <x v="1"/>
    <x v="10"/>
    <s v="Xerox 1983"/>
    <n v="5.98"/>
    <n v="1"/>
    <n v="0"/>
    <n v="2.9302000000000001"/>
  </r>
  <r>
    <n v="7160"/>
    <x v="3554"/>
    <x v="1"/>
    <x v="1149"/>
    <d v="2012-05-18T00:00:00"/>
    <s v="Second Class"/>
    <x v="408"/>
    <s v="Ben Ferrer"/>
    <x v="2"/>
    <s v="United States"/>
    <s v="Chicago"/>
    <x v="10"/>
    <n v="60623"/>
    <x v="2"/>
    <s v="TEC-PH-10004447"/>
    <x v="2"/>
    <x v="7"/>
    <s v="Toshiba IPT2010-SD IP Telephone"/>
    <n v="222.38400000000001"/>
    <n v="2"/>
    <n v="0.2"/>
    <n v="16.678799999999995"/>
  </r>
  <r>
    <n v="7161"/>
    <x v="3554"/>
    <x v="1"/>
    <x v="1149"/>
    <d v="2012-05-18T00:00:00"/>
    <s v="Second Class"/>
    <x v="408"/>
    <s v="Ben Ferrer"/>
    <x v="2"/>
    <s v="United States"/>
    <s v="Chicago"/>
    <x v="10"/>
    <n v="60623"/>
    <x v="2"/>
    <s v="OFF-FA-10002280"/>
    <x v="1"/>
    <x v="13"/>
    <s v="Advantus Plastic Paper Clips"/>
    <n v="16"/>
    <n v="4"/>
    <n v="0.2"/>
    <n v="5.6"/>
  </r>
  <r>
    <n v="7162"/>
    <x v="3555"/>
    <x v="2"/>
    <x v="1129"/>
    <d v="2011-07-09T00:00:00"/>
    <s v="Standard Class"/>
    <x v="474"/>
    <s v="Maxwell Schwartz"/>
    <x v="0"/>
    <s v="United States"/>
    <s v="Richmond"/>
    <x v="17"/>
    <n v="23223"/>
    <x v="0"/>
    <s v="OFF-PA-10004734"/>
    <x v="1"/>
    <x v="10"/>
    <s v="Southworth Structures Collection"/>
    <n v="21.84"/>
    <n v="3"/>
    <n v="0"/>
    <n v="10.92"/>
  </r>
  <r>
    <n v="7163"/>
    <x v="3555"/>
    <x v="2"/>
    <x v="1129"/>
    <d v="2011-07-09T00:00:00"/>
    <s v="Standard Class"/>
    <x v="474"/>
    <s v="Maxwell Schwartz"/>
    <x v="0"/>
    <s v="United States"/>
    <s v="Richmond"/>
    <x v="17"/>
    <n v="23223"/>
    <x v="0"/>
    <s v="OFF-BI-10000145"/>
    <x v="1"/>
    <x v="8"/>
    <s v="Zipper Ring Binder Pockets"/>
    <n v="15.600000000000001"/>
    <n v="5"/>
    <n v="0"/>
    <n v="7.6440000000000001"/>
  </r>
  <r>
    <n v="7164"/>
    <x v="3556"/>
    <x v="2"/>
    <x v="1150"/>
    <d v="2011-04-24T00:00:00"/>
    <s v="Second Class"/>
    <x v="692"/>
    <s v="Aaron Hawkins"/>
    <x v="1"/>
    <s v="United States"/>
    <s v="Troy"/>
    <x v="15"/>
    <n v="12180"/>
    <x v="3"/>
    <s v="OFF-EN-10004773"/>
    <x v="1"/>
    <x v="12"/>
    <s v="Staples"/>
    <n v="247.84"/>
    <n v="8"/>
    <n v="0"/>
    <n v="121.44159999999999"/>
  </r>
  <r>
    <n v="7165"/>
    <x v="3556"/>
    <x v="2"/>
    <x v="1150"/>
    <d v="2011-04-24T00:00:00"/>
    <s v="Second Class"/>
    <x v="692"/>
    <s v="Aaron Hawkins"/>
    <x v="1"/>
    <s v="United States"/>
    <s v="Troy"/>
    <x v="15"/>
    <n v="12180"/>
    <x v="3"/>
    <s v="OFF-BI-10004970"/>
    <x v="1"/>
    <x v="8"/>
    <s v="ACCOHIDE 3-Ring Binder, Blue, 1&quot;"/>
    <n v="9.9120000000000008"/>
    <n v="3"/>
    <n v="0.2"/>
    <n v="3.3452999999999995"/>
  </r>
  <r>
    <n v="7166"/>
    <x v="3557"/>
    <x v="0"/>
    <x v="251"/>
    <d v="2013-09-23T00:00:00"/>
    <s v="First Class"/>
    <x v="242"/>
    <s v="Clytie Kelty"/>
    <x v="0"/>
    <s v="United States"/>
    <s v="Providence"/>
    <x v="34"/>
    <n v="2908"/>
    <x v="3"/>
    <s v="OFF-ST-10000604"/>
    <x v="1"/>
    <x v="4"/>
    <s v="Home/Office Personal File Carts"/>
    <n v="69.52"/>
    <n v="2"/>
    <n v="0"/>
    <n v="17.379999999999995"/>
  </r>
  <r>
    <n v="7167"/>
    <x v="3558"/>
    <x v="2"/>
    <x v="192"/>
    <d v="2011-07-24T00:00:00"/>
    <s v="Second Class"/>
    <x v="268"/>
    <s v="Naresj Patel"/>
    <x v="0"/>
    <s v="United States"/>
    <s v="San Francisco"/>
    <x v="1"/>
    <n v="94122"/>
    <x v="1"/>
    <s v="OFF-AR-10003190"/>
    <x v="1"/>
    <x v="6"/>
    <s v="Newell 32"/>
    <n v="11.52"/>
    <n v="4"/>
    <n v="0"/>
    <n v="3.2256"/>
  </r>
  <r>
    <n v="7168"/>
    <x v="3558"/>
    <x v="2"/>
    <x v="192"/>
    <d v="2011-07-24T00:00:00"/>
    <s v="Second Class"/>
    <x v="268"/>
    <s v="Naresj Patel"/>
    <x v="0"/>
    <s v="United States"/>
    <s v="San Francisco"/>
    <x v="1"/>
    <n v="94122"/>
    <x v="1"/>
    <s v="FUR-CH-10000155"/>
    <x v="0"/>
    <x v="1"/>
    <s v="Global Comet Stacking Armless Chair"/>
    <n v="717.72"/>
    <n v="3"/>
    <n v="0.2"/>
    <n v="71.77200000000002"/>
  </r>
  <r>
    <n v="7169"/>
    <x v="3558"/>
    <x v="2"/>
    <x v="192"/>
    <d v="2011-07-24T00:00:00"/>
    <s v="Second Class"/>
    <x v="268"/>
    <s v="Naresj Patel"/>
    <x v="0"/>
    <s v="United States"/>
    <s v="San Francisco"/>
    <x v="1"/>
    <n v="94122"/>
    <x v="1"/>
    <s v="OFF-ST-10003058"/>
    <x v="1"/>
    <x v="4"/>
    <s v="Eldon Mobile Mega Data Cart  Mega Stackable  Add-On Trays"/>
    <n v="236.5"/>
    <n v="10"/>
    <n v="0"/>
    <n v="68.584999999999994"/>
  </r>
  <r>
    <n v="7170"/>
    <x v="3558"/>
    <x v="2"/>
    <x v="192"/>
    <d v="2011-07-24T00:00:00"/>
    <s v="Second Class"/>
    <x v="268"/>
    <s v="Naresj Patel"/>
    <x v="0"/>
    <s v="United States"/>
    <s v="San Francisco"/>
    <x v="1"/>
    <n v="94122"/>
    <x v="1"/>
    <s v="FUR-TA-10004767"/>
    <x v="0"/>
    <x v="3"/>
    <s v="Safco Drafting Table"/>
    <n v="170.35200000000003"/>
    <n v="3"/>
    <n v="0.2"/>
    <n v="19.164599999999979"/>
  </r>
  <r>
    <n v="7171"/>
    <x v="3559"/>
    <x v="3"/>
    <x v="1048"/>
    <d v="2014-10-15T00:00:00"/>
    <s v="Standard Class"/>
    <x v="306"/>
    <s v="Gary McGarr"/>
    <x v="0"/>
    <s v="United States"/>
    <s v="New York City"/>
    <x v="15"/>
    <n v="10009"/>
    <x v="3"/>
    <s v="FUR-CH-10002372"/>
    <x v="0"/>
    <x v="1"/>
    <s v="Office Star - Ergonomically Designed Knee Chair"/>
    <n v="145.76400000000001"/>
    <n v="2"/>
    <n v="0.1"/>
    <n v="3.2392000000000074"/>
  </r>
  <r>
    <n v="7172"/>
    <x v="3560"/>
    <x v="3"/>
    <x v="1016"/>
    <d v="2014-04-28T00:00:00"/>
    <s v="Second Class"/>
    <x v="611"/>
    <s v="Speros Goranitis"/>
    <x v="0"/>
    <s v="United States"/>
    <s v="San Francisco"/>
    <x v="1"/>
    <n v="94109"/>
    <x v="1"/>
    <s v="TEC-AC-10000158"/>
    <x v="2"/>
    <x v="11"/>
    <s v="Sony 64GB Class 10 Micro SDHC R40 Memory Card"/>
    <n v="107.97"/>
    <n v="3"/>
    <n v="0"/>
    <n v="22.6737"/>
  </r>
  <r>
    <n v="7173"/>
    <x v="3561"/>
    <x v="3"/>
    <x v="606"/>
    <d v="2014-03-31T00:00:00"/>
    <s v="Standard Class"/>
    <x v="96"/>
    <s v="Heather Kirkland"/>
    <x v="1"/>
    <s v="United States"/>
    <s v="Houston"/>
    <x v="5"/>
    <n v="77070"/>
    <x v="2"/>
    <s v="TEC-AC-10000158"/>
    <x v="2"/>
    <x v="11"/>
    <s v="Sony 64GB Class 10 Micro SDHC R40 Memory Card"/>
    <n v="143.96"/>
    <n v="5"/>
    <n v="0.2"/>
    <n v="1.7995000000000019"/>
  </r>
  <r>
    <n v="7174"/>
    <x v="3561"/>
    <x v="3"/>
    <x v="606"/>
    <d v="2014-03-31T00:00:00"/>
    <s v="Standard Class"/>
    <x v="96"/>
    <s v="Heather Kirkland"/>
    <x v="1"/>
    <s v="United States"/>
    <s v="Houston"/>
    <x v="5"/>
    <n v="77070"/>
    <x v="2"/>
    <s v="TEC-CO-10002313"/>
    <x v="2"/>
    <x v="16"/>
    <s v="Canon PC1080F Personal Copier"/>
    <n v="2399.96"/>
    <n v="5"/>
    <n v="0.2"/>
    <n v="569.99050000000011"/>
  </r>
  <r>
    <n v="7175"/>
    <x v="3561"/>
    <x v="3"/>
    <x v="606"/>
    <d v="2014-03-31T00:00:00"/>
    <s v="Standard Class"/>
    <x v="96"/>
    <s v="Heather Kirkland"/>
    <x v="1"/>
    <s v="United States"/>
    <s v="Houston"/>
    <x v="5"/>
    <n v="77070"/>
    <x v="2"/>
    <s v="OFF-PA-10002581"/>
    <x v="1"/>
    <x v="10"/>
    <s v="Xerox 1951"/>
    <n v="74.352000000000004"/>
    <n v="3"/>
    <n v="0.2"/>
    <n v="23.234999999999992"/>
  </r>
  <r>
    <n v="7176"/>
    <x v="3561"/>
    <x v="3"/>
    <x v="606"/>
    <d v="2014-03-31T00:00:00"/>
    <s v="Standard Class"/>
    <x v="96"/>
    <s v="Heather Kirkland"/>
    <x v="1"/>
    <s v="United States"/>
    <s v="Houston"/>
    <x v="5"/>
    <n v="77070"/>
    <x v="2"/>
    <s v="OFF-AP-10001205"/>
    <x v="1"/>
    <x v="9"/>
    <s v="Belkin 5 Outlet SurgeMaster Power Centers"/>
    <n v="87.167999999999978"/>
    <n v="8"/>
    <n v="0.8"/>
    <n v="-226.63679999999999"/>
  </r>
  <r>
    <n v="7177"/>
    <x v="3561"/>
    <x v="3"/>
    <x v="606"/>
    <d v="2014-03-31T00:00:00"/>
    <s v="Standard Class"/>
    <x v="96"/>
    <s v="Heather Kirkland"/>
    <x v="1"/>
    <s v="United States"/>
    <s v="Houston"/>
    <x v="5"/>
    <n v="77070"/>
    <x v="2"/>
    <s v="OFF-ST-10000344"/>
    <x v="1"/>
    <x v="4"/>
    <s v="Neat Ideas Personal Hanging Folder Files, Black"/>
    <n v="32.231999999999999"/>
    <n v="3"/>
    <n v="0.2"/>
    <n v="2.4173999999999989"/>
  </r>
  <r>
    <n v="7178"/>
    <x v="3562"/>
    <x v="3"/>
    <x v="464"/>
    <d v="2014-05-11T00:00:00"/>
    <s v="Standard Class"/>
    <x v="501"/>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x v="501"/>
    <s v="Muhammed Yedwab"/>
    <x v="1"/>
    <s v="United States"/>
    <s v="Philadelphia"/>
    <x v="9"/>
    <n v="19140"/>
    <x v="3"/>
    <s v="OFF-BI-10003694"/>
    <x v="1"/>
    <x v="8"/>
    <s v="Avery 3 1/2&quot; Diskette Storage Pages, 10/Pack"/>
    <n v="9.3960000000000008"/>
    <n v="3"/>
    <n v="0.7"/>
    <n v="-7.5167999999999964"/>
  </r>
  <r>
    <n v="7180"/>
    <x v="3563"/>
    <x v="0"/>
    <x v="696"/>
    <d v="2013-11-19T00:00:00"/>
    <s v="Standard Class"/>
    <x v="53"/>
    <s v="Ryan Crowe"/>
    <x v="0"/>
    <s v="United States"/>
    <s v="Baltimore"/>
    <x v="39"/>
    <n v="21215"/>
    <x v="3"/>
    <s v="TEC-PH-10001644"/>
    <x v="2"/>
    <x v="7"/>
    <s v="BlueLounge Milo Smartphone Stand, White/Metallic"/>
    <n v="89.97"/>
    <n v="3"/>
    <n v="0"/>
    <n v="25.191600000000005"/>
  </r>
  <r>
    <n v="7181"/>
    <x v="3564"/>
    <x v="2"/>
    <x v="1037"/>
    <d v="2011-01-08T00:00:00"/>
    <s v="First Class"/>
    <x v="705"/>
    <s v="Jack O'Briant"/>
    <x v="1"/>
    <s v="United States"/>
    <s v="Athens"/>
    <x v="32"/>
    <n v="30605"/>
    <x v="0"/>
    <s v="OFF-AR-10002399"/>
    <x v="1"/>
    <x v="6"/>
    <s v="Dixon Prang Watercolor Pencils, 10-Color Set with Brush"/>
    <n v="12.78"/>
    <n v="3"/>
    <n v="0"/>
    <n v="5.2397999999999998"/>
  </r>
  <r>
    <n v="7182"/>
    <x v="3565"/>
    <x v="0"/>
    <x v="797"/>
    <d v="2013-12-31T00:00:00"/>
    <s v="Second Class"/>
    <x v="596"/>
    <s v="Mitch Webber"/>
    <x v="0"/>
    <s v="United States"/>
    <s v="Lancaster"/>
    <x v="24"/>
    <n v="43130"/>
    <x v="3"/>
    <s v="TEC-AC-10003063"/>
    <x v="2"/>
    <x v="11"/>
    <s v="Micro Innovations USB RF Wireless Keyboard with Mouse"/>
    <n v="40"/>
    <n v="2"/>
    <n v="0.2"/>
    <n v="0.5"/>
  </r>
  <r>
    <n v="7183"/>
    <x v="3566"/>
    <x v="3"/>
    <x v="504"/>
    <d v="2014-05-05T00:00:00"/>
    <s v="Standard Class"/>
    <x v="125"/>
    <s v="Nick Zandusky"/>
    <x v="2"/>
    <s v="United States"/>
    <s v="Los Angeles"/>
    <x v="1"/>
    <n v="90032"/>
    <x v="1"/>
    <s v="OFF-BI-10002071"/>
    <x v="1"/>
    <x v="8"/>
    <s v="Fellowes Black Plastic Comb Bindings"/>
    <n v="23.24"/>
    <n v="5"/>
    <n v="0.2"/>
    <n v="7.5529999999999982"/>
  </r>
  <r>
    <n v="7184"/>
    <x v="3567"/>
    <x v="3"/>
    <x v="81"/>
    <d v="2014-04-24T00:00:00"/>
    <s v="First Class"/>
    <x v="49"/>
    <s v="Janet Martin"/>
    <x v="0"/>
    <s v="United States"/>
    <s v="Baltimore"/>
    <x v="39"/>
    <n v="21215"/>
    <x v="3"/>
    <s v="FUR-CH-10004218"/>
    <x v="0"/>
    <x v="1"/>
    <s v="Global Fabric Manager's Chair, Dark Gray"/>
    <n v="908.82"/>
    <n v="9"/>
    <n v="0"/>
    <n v="227.20500000000004"/>
  </r>
  <r>
    <n v="7185"/>
    <x v="3568"/>
    <x v="3"/>
    <x v="629"/>
    <d v="2014-08-25T00:00:00"/>
    <s v="Standard Class"/>
    <x v="525"/>
    <s v="Emily Ducich"/>
    <x v="2"/>
    <s v="United States"/>
    <s v="Houston"/>
    <x v="5"/>
    <n v="77095"/>
    <x v="2"/>
    <s v="OFF-SU-10000432"/>
    <x v="1"/>
    <x v="14"/>
    <s v="Acco Side-Punched Conventional Columnar Pads"/>
    <n v="5.5520000000000005"/>
    <n v="2"/>
    <n v="0.2"/>
    <n v="-1.0410000000000006"/>
  </r>
  <r>
    <n v="7186"/>
    <x v="3568"/>
    <x v="3"/>
    <x v="629"/>
    <d v="2014-08-25T00:00:00"/>
    <s v="Standard Class"/>
    <x v="525"/>
    <s v="Emily Ducich"/>
    <x v="2"/>
    <s v="United States"/>
    <s v="Houston"/>
    <x v="5"/>
    <n v="77095"/>
    <x v="2"/>
    <s v="OFF-AR-10003183"/>
    <x v="1"/>
    <x v="6"/>
    <s v="Avery Fluorescent Highlighter Four-Color Set"/>
    <n v="8.016"/>
    <n v="3"/>
    <n v="0.2"/>
    <n v="1.0019999999999993"/>
  </r>
  <r>
    <n v="7187"/>
    <x v="3568"/>
    <x v="3"/>
    <x v="629"/>
    <d v="2014-08-25T00:00:00"/>
    <s v="Standard Class"/>
    <x v="52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x v="525"/>
    <s v="Emily Ducich"/>
    <x v="2"/>
    <s v="United States"/>
    <s v="Houston"/>
    <x v="5"/>
    <n v="77095"/>
    <x v="2"/>
    <s v="FUR-FU-10003247"/>
    <x v="0"/>
    <x v="5"/>
    <s v="36X48 HARDFLOOR CHAIRMAT"/>
    <n v="16.784000000000002"/>
    <n v="2"/>
    <n v="0.6"/>
    <n v="-22.238800000000001"/>
  </r>
  <r>
    <n v="7189"/>
    <x v="3568"/>
    <x v="3"/>
    <x v="629"/>
    <d v="2014-08-25T00:00:00"/>
    <s v="Standard Class"/>
    <x v="525"/>
    <s v="Emily Ducich"/>
    <x v="2"/>
    <s v="United States"/>
    <s v="Houston"/>
    <x v="5"/>
    <n v="77095"/>
    <x v="2"/>
    <s v="OFF-AP-10001563"/>
    <x v="1"/>
    <x v="9"/>
    <s v="Belkin Premiere Surge Master II 8-outlet surge protector"/>
    <n v="38.86399999999999"/>
    <n v="4"/>
    <n v="0.8"/>
    <n v="-99.103200000000044"/>
  </r>
  <r>
    <n v="7190"/>
    <x v="3569"/>
    <x v="0"/>
    <x v="396"/>
    <d v="2013-11-16T00:00:00"/>
    <s v="First Class"/>
    <x v="108"/>
    <s v="Dianna Wilson"/>
    <x v="2"/>
    <s v="United States"/>
    <s v="San Diego"/>
    <x v="1"/>
    <n v="92024"/>
    <x v="1"/>
    <s v="TEC-PH-10004908"/>
    <x v="2"/>
    <x v="7"/>
    <s v="Panasonic KX TS3282W Corded phone"/>
    <n v="203.976"/>
    <n v="3"/>
    <n v="0.2"/>
    <n v="25.496999999999986"/>
  </r>
  <r>
    <n v="7191"/>
    <x v="3569"/>
    <x v="0"/>
    <x v="396"/>
    <d v="2013-11-16T00:00:00"/>
    <s v="First Class"/>
    <x v="108"/>
    <s v="Dianna Wilson"/>
    <x v="2"/>
    <s v="United States"/>
    <s v="San Diego"/>
    <x v="1"/>
    <n v="92024"/>
    <x v="1"/>
    <s v="FUR-TA-10003392"/>
    <x v="0"/>
    <x v="3"/>
    <s v="Global Adaptabilities Conference Tables"/>
    <n v="674.35200000000009"/>
    <n v="3"/>
    <n v="0.2"/>
    <n v="-8.4294000000000153"/>
  </r>
  <r>
    <n v="7192"/>
    <x v="3570"/>
    <x v="0"/>
    <x v="393"/>
    <d v="2013-10-07T00:00:00"/>
    <s v="Second Class"/>
    <x v="523"/>
    <s v="Jamie Kunitz"/>
    <x v="0"/>
    <s v="United States"/>
    <s v="Hialeah"/>
    <x v="2"/>
    <n v="33012"/>
    <x v="0"/>
    <s v="OFF-BI-10004140"/>
    <x v="1"/>
    <x v="8"/>
    <s v="Avery Non-Stick Binders"/>
    <n v="5.3880000000000008"/>
    <n v="4"/>
    <n v="0.7"/>
    <n v="-4.49"/>
  </r>
  <r>
    <n v="7193"/>
    <x v="3570"/>
    <x v="0"/>
    <x v="393"/>
    <d v="2013-10-07T00:00:00"/>
    <s v="Second Class"/>
    <x v="523"/>
    <s v="Jamie Kunitz"/>
    <x v="0"/>
    <s v="United States"/>
    <s v="Hialeah"/>
    <x v="2"/>
    <n v="33012"/>
    <x v="0"/>
    <s v="OFF-AR-10003631"/>
    <x v="1"/>
    <x v="6"/>
    <s v="Staples"/>
    <n v="30.975999999999999"/>
    <n v="8"/>
    <n v="0.2"/>
    <n v="5.0335999999999999"/>
  </r>
  <r>
    <n v="7194"/>
    <x v="3571"/>
    <x v="0"/>
    <x v="1151"/>
    <d v="2013-02-14T00:00:00"/>
    <s v="First Class"/>
    <x v="365"/>
    <s v="John Stevenson"/>
    <x v="0"/>
    <s v="United States"/>
    <s v="Atlanta"/>
    <x v="32"/>
    <n v="30318"/>
    <x v="0"/>
    <s v="OFF-ST-10003716"/>
    <x v="1"/>
    <x v="4"/>
    <s v="Tennsco Double-Tier Lockers"/>
    <n v="1350.1200000000001"/>
    <n v="6"/>
    <n v="0"/>
    <n v="175.51560000000001"/>
  </r>
  <r>
    <n v="7195"/>
    <x v="3571"/>
    <x v="0"/>
    <x v="1151"/>
    <d v="2013-02-14T00:00:00"/>
    <s v="First Class"/>
    <x v="365"/>
    <s v="John Stevenson"/>
    <x v="0"/>
    <s v="United States"/>
    <s v="Atlanta"/>
    <x v="32"/>
    <n v="30318"/>
    <x v="0"/>
    <s v="OFF-BI-10003274"/>
    <x v="1"/>
    <x v="8"/>
    <s v="Avery Durable Slant Ring Binders, No Labels"/>
    <n v="15.92"/>
    <n v="4"/>
    <n v="0"/>
    <n v="7.4824000000000002"/>
  </r>
  <r>
    <n v="7196"/>
    <x v="3572"/>
    <x v="0"/>
    <x v="373"/>
    <d v="2013-11-18T00:00:00"/>
    <s v="Standard Class"/>
    <x v="178"/>
    <s v="Philisse Overcash"/>
    <x v="2"/>
    <s v="United States"/>
    <s v="Seattle"/>
    <x v="4"/>
    <n v="98103"/>
    <x v="1"/>
    <s v="FUR-FU-10004848"/>
    <x v="0"/>
    <x v="5"/>
    <s v="DAX Solid Wood Frames"/>
    <n v="19.54"/>
    <n v="2"/>
    <n v="0"/>
    <n v="7.2297999999999991"/>
  </r>
  <r>
    <n v="7197"/>
    <x v="3573"/>
    <x v="2"/>
    <x v="759"/>
    <d v="2011-04-30T00:00:00"/>
    <s v="Standard Class"/>
    <x v="762"/>
    <s v="Marc Harrigan"/>
    <x v="2"/>
    <s v="United States"/>
    <s v="Los Angeles"/>
    <x v="1"/>
    <n v="90036"/>
    <x v="1"/>
    <s v="OFF-AR-10003504"/>
    <x v="1"/>
    <x v="6"/>
    <s v="Newell 347"/>
    <n v="21.400000000000002"/>
    <n v="5"/>
    <n v="0"/>
    <n v="6.2059999999999977"/>
  </r>
  <r>
    <n v="7198"/>
    <x v="3573"/>
    <x v="2"/>
    <x v="759"/>
    <d v="2011-04-30T00:00:00"/>
    <s v="Standard Class"/>
    <x v="762"/>
    <s v="Marc Harrigan"/>
    <x v="2"/>
    <s v="United States"/>
    <s v="Los Angeles"/>
    <x v="1"/>
    <n v="90036"/>
    <x v="1"/>
    <s v="OFF-LA-10000305"/>
    <x v="1"/>
    <x v="2"/>
    <s v="Avery 495"/>
    <n v="12.6"/>
    <n v="2"/>
    <n v="0"/>
    <n v="5.7959999999999994"/>
  </r>
  <r>
    <n v="7199"/>
    <x v="3574"/>
    <x v="1"/>
    <x v="1067"/>
    <d v="2012-08-15T00:00:00"/>
    <s v="Standard Class"/>
    <x v="178"/>
    <s v="Philisse Overcash"/>
    <x v="2"/>
    <s v="United States"/>
    <s v="New York City"/>
    <x v="15"/>
    <n v="10035"/>
    <x v="3"/>
    <s v="OFF-AR-10001427"/>
    <x v="1"/>
    <x v="6"/>
    <s v="Newell 330"/>
    <n v="11.96"/>
    <n v="2"/>
    <n v="0"/>
    <n v="3.1096000000000004"/>
  </r>
  <r>
    <n v="7200"/>
    <x v="3574"/>
    <x v="1"/>
    <x v="1067"/>
    <d v="2012-08-15T00:00:00"/>
    <s v="Standard Class"/>
    <x v="178"/>
    <s v="Philisse Overcash"/>
    <x v="2"/>
    <s v="United States"/>
    <s v="New York City"/>
    <x v="15"/>
    <n v="10035"/>
    <x v="3"/>
    <s v="TEC-PH-10004614"/>
    <x v="2"/>
    <x v="7"/>
    <s v="AT&amp;T 841000 Phone"/>
    <n v="138"/>
    <n v="2"/>
    <n v="0"/>
    <n v="34.5"/>
  </r>
  <r>
    <n v="7201"/>
    <x v="3575"/>
    <x v="0"/>
    <x v="581"/>
    <d v="2013-12-04T00:00:00"/>
    <s v="Standard Class"/>
    <x v="520"/>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x v="520"/>
    <s v="Herbert Flentye"/>
    <x v="0"/>
    <s v="United States"/>
    <s v="Fort Lauderdale"/>
    <x v="2"/>
    <n v="33311"/>
    <x v="0"/>
    <s v="FUR-TA-10001039"/>
    <x v="0"/>
    <x v="3"/>
    <s v="KI Adjustable-Height Table"/>
    <n v="331.02300000000008"/>
    <n v="7"/>
    <n v="0.45"/>
    <n v="-114.35339999999997"/>
  </r>
  <r>
    <n v="7203"/>
    <x v="3576"/>
    <x v="0"/>
    <x v="99"/>
    <d v="2013-10-29T00:00:00"/>
    <s v="Same Day"/>
    <x v="146"/>
    <s v="Victoria Brennan"/>
    <x v="1"/>
    <s v="United States"/>
    <s v="Rochester"/>
    <x v="15"/>
    <n v="14609"/>
    <x v="3"/>
    <s v="FUR-FU-10003806"/>
    <x v="0"/>
    <x v="5"/>
    <s v="Tenex Chairmat w/ Average Lip, 45&quot; x 53&quot;"/>
    <n v="756.80000000000007"/>
    <n v="5"/>
    <n v="0"/>
    <n v="75.679999999999978"/>
  </r>
  <r>
    <n v="7204"/>
    <x v="3577"/>
    <x v="2"/>
    <x v="282"/>
    <d v="2012-01-02T00:00:00"/>
    <s v="Standard Class"/>
    <x v="450"/>
    <s v="Michael Granlund"/>
    <x v="2"/>
    <s v="United States"/>
    <s v="Saint Charles"/>
    <x v="10"/>
    <n v="60174"/>
    <x v="2"/>
    <s v="FUR-FU-10002111"/>
    <x v="0"/>
    <x v="5"/>
    <s v="Master Caster Door Stop, Large Brown"/>
    <n v="8.7360000000000007"/>
    <n v="3"/>
    <n v="0.6"/>
    <n v="-4.804800000000002"/>
  </r>
  <r>
    <n v="7205"/>
    <x v="3578"/>
    <x v="1"/>
    <x v="229"/>
    <d v="2012-09-17T00:00:00"/>
    <s v="Standard Class"/>
    <x v="491"/>
    <s v="Bobby Odegard"/>
    <x v="0"/>
    <s v="United States"/>
    <s v="New York City"/>
    <x v="15"/>
    <n v="10024"/>
    <x v="3"/>
    <s v="OFF-AR-10000817"/>
    <x v="1"/>
    <x v="6"/>
    <s v="Manco Dry-Lighter Erasable Highlighter"/>
    <n v="6.08"/>
    <n v="2"/>
    <n v="0"/>
    <n v="2.0671999999999997"/>
  </r>
  <r>
    <n v="7206"/>
    <x v="3579"/>
    <x v="3"/>
    <x v="280"/>
    <d v="2014-10-07T00:00:00"/>
    <s v="Standard Class"/>
    <x v="441"/>
    <s v="Chad McGuire"/>
    <x v="0"/>
    <s v="United States"/>
    <s v="San Francisco"/>
    <x v="1"/>
    <n v="94109"/>
    <x v="1"/>
    <s v="FUR-FU-10001424"/>
    <x v="0"/>
    <x v="5"/>
    <s v="Dax Clear Box Frame"/>
    <n v="17.46"/>
    <n v="2"/>
    <n v="0"/>
    <n v="5.936399999999999"/>
  </r>
  <r>
    <n v="7207"/>
    <x v="3579"/>
    <x v="3"/>
    <x v="280"/>
    <d v="2014-10-07T00:00:00"/>
    <s v="Standard Class"/>
    <x v="441"/>
    <s v="Chad McGuire"/>
    <x v="0"/>
    <s v="United States"/>
    <s v="San Francisco"/>
    <x v="1"/>
    <n v="94109"/>
    <x v="1"/>
    <s v="TEC-MA-10002930"/>
    <x v="2"/>
    <x v="15"/>
    <s v="Ricoh - Ink Collector Unit for GX3000 Series Printers"/>
    <n v="369.16"/>
    <n v="11"/>
    <n v="0.2"/>
    <n v="32.301500000000019"/>
  </r>
  <r>
    <n v="7208"/>
    <x v="3580"/>
    <x v="0"/>
    <x v="108"/>
    <d v="2013-09-14T00:00:00"/>
    <s v="First Class"/>
    <x v="18"/>
    <s v="Linda Cazamias"/>
    <x v="1"/>
    <s v="United States"/>
    <s v="Phoenix"/>
    <x v="16"/>
    <n v="85023"/>
    <x v="1"/>
    <s v="OFF-AR-10003759"/>
    <x v="1"/>
    <x v="6"/>
    <s v="Crayola Anti Dust Chalk, 12/Pack"/>
    <n v="2.9120000000000004"/>
    <n v="2"/>
    <n v="0.2"/>
    <n v="0.90999999999999981"/>
  </r>
  <r>
    <n v="7209"/>
    <x v="3580"/>
    <x v="0"/>
    <x v="108"/>
    <d v="2013-09-14T00:00:00"/>
    <s v="First Class"/>
    <x v="18"/>
    <s v="Linda Cazamias"/>
    <x v="1"/>
    <s v="United States"/>
    <s v="Phoenix"/>
    <x v="16"/>
    <n v="85023"/>
    <x v="1"/>
    <s v="OFF-PA-10001837"/>
    <x v="1"/>
    <x v="10"/>
    <s v="Xerox 1976"/>
    <n v="20.736000000000004"/>
    <n v="4"/>
    <n v="0.2"/>
    <n v="7.2576000000000001"/>
  </r>
  <r>
    <n v="7210"/>
    <x v="3580"/>
    <x v="0"/>
    <x v="108"/>
    <d v="2013-09-14T00:00:00"/>
    <s v="First Class"/>
    <x v="18"/>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x v="553"/>
    <s v="Edward Hooks"/>
    <x v="1"/>
    <s v="United States"/>
    <s v="Seattle"/>
    <x v="4"/>
    <n v="98115"/>
    <x v="1"/>
    <s v="OFF-PA-10000246"/>
    <x v="1"/>
    <x v="10"/>
    <s v="Riverleaf Stik-Withit Designer Note Cubes"/>
    <n v="30.18"/>
    <n v="3"/>
    <n v="0"/>
    <n v="13.8828"/>
  </r>
  <r>
    <n v="7212"/>
    <x v="3581"/>
    <x v="0"/>
    <x v="799"/>
    <d v="2013-06-07T00:00:00"/>
    <s v="Standard Class"/>
    <x v="553"/>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x v="553"/>
    <s v="Edward Hooks"/>
    <x v="1"/>
    <s v="United States"/>
    <s v="Seattle"/>
    <x v="4"/>
    <n v="98115"/>
    <x v="1"/>
    <s v="OFF-BI-10000138"/>
    <x v="1"/>
    <x v="8"/>
    <s v="Acco Translucent Poly Ring Binders"/>
    <n v="11.231999999999999"/>
    <n v="3"/>
    <n v="0.2"/>
    <n v="3.9312000000000005"/>
  </r>
  <r>
    <n v="7214"/>
    <x v="3582"/>
    <x v="3"/>
    <x v="453"/>
    <d v="2014-10-20T00:00:00"/>
    <s v="Standard Class"/>
    <x v="507"/>
    <s v="Marc Crier"/>
    <x v="0"/>
    <s v="United States"/>
    <s v="Camarillo"/>
    <x v="1"/>
    <n v="93010"/>
    <x v="1"/>
    <s v="OFF-LA-10002034"/>
    <x v="1"/>
    <x v="2"/>
    <s v="Avery 478"/>
    <n v="14.73"/>
    <n v="3"/>
    <n v="0"/>
    <n v="7.2176999999999998"/>
  </r>
  <r>
    <n v="7215"/>
    <x v="3583"/>
    <x v="1"/>
    <x v="874"/>
    <d v="2012-09-30T00:00:00"/>
    <s v="Second Class"/>
    <x v="304"/>
    <s v="Helen Wasserman"/>
    <x v="1"/>
    <s v="United States"/>
    <s v="Detroit"/>
    <x v="12"/>
    <n v="48205"/>
    <x v="2"/>
    <s v="OFF-AR-10000127"/>
    <x v="1"/>
    <x v="6"/>
    <s v="Newell 321"/>
    <n v="16.399999999999999"/>
    <n v="5"/>
    <n v="0"/>
    <n v="4.7559999999999985"/>
  </r>
  <r>
    <n v="7216"/>
    <x v="3583"/>
    <x v="1"/>
    <x v="874"/>
    <d v="2012-09-30T00:00:00"/>
    <s v="Second Class"/>
    <x v="304"/>
    <s v="Helen Wasserman"/>
    <x v="1"/>
    <s v="United States"/>
    <s v="Detroit"/>
    <x v="12"/>
    <n v="48205"/>
    <x v="2"/>
    <s v="OFF-PA-10003172"/>
    <x v="1"/>
    <x v="10"/>
    <s v="Xerox 1996"/>
    <n v="25.92"/>
    <n v="4"/>
    <n v="0"/>
    <n v="12.441600000000001"/>
  </r>
  <r>
    <n v="7217"/>
    <x v="3584"/>
    <x v="1"/>
    <x v="910"/>
    <d v="2012-05-06T00:00:00"/>
    <s v="First Class"/>
    <x v="48"/>
    <s v="Lena Cacioppo"/>
    <x v="0"/>
    <s v="United States"/>
    <s v="San Francisco"/>
    <x v="1"/>
    <n v="94109"/>
    <x v="1"/>
    <s v="OFF-AR-10001246"/>
    <x v="1"/>
    <x v="6"/>
    <s v="Newell 317"/>
    <n v="8.82"/>
    <n v="3"/>
    <n v="0"/>
    <n v="2.5577999999999994"/>
  </r>
  <r>
    <n v="7218"/>
    <x v="3584"/>
    <x v="1"/>
    <x v="910"/>
    <d v="2012-05-06T00:00:00"/>
    <s v="First Class"/>
    <x v="48"/>
    <s v="Lena Cacioppo"/>
    <x v="0"/>
    <s v="United States"/>
    <s v="San Francisco"/>
    <x v="1"/>
    <n v="94109"/>
    <x v="1"/>
    <s v="OFF-BI-10002026"/>
    <x v="1"/>
    <x v="8"/>
    <s v="Ibico Recycled Linen-Style Covers"/>
    <n v="62.496000000000009"/>
    <n v="2"/>
    <n v="0.2"/>
    <n v="21.873599999999996"/>
  </r>
  <r>
    <n v="7219"/>
    <x v="3584"/>
    <x v="1"/>
    <x v="910"/>
    <d v="2012-05-06T00:00:00"/>
    <s v="First Class"/>
    <x v="48"/>
    <s v="Lena Cacioppo"/>
    <x v="0"/>
    <s v="United States"/>
    <s v="San Francisco"/>
    <x v="1"/>
    <n v="94109"/>
    <x v="1"/>
    <s v="TEC-AC-10000844"/>
    <x v="2"/>
    <x v="11"/>
    <s v="Logitech Gaming G510s - Keyboard"/>
    <n v="339.96"/>
    <n v="4"/>
    <n v="0"/>
    <n v="122.38559999999998"/>
  </r>
  <r>
    <n v="7220"/>
    <x v="3584"/>
    <x v="1"/>
    <x v="910"/>
    <d v="2012-05-06T00:00:00"/>
    <s v="First Class"/>
    <x v="48"/>
    <s v="Lena Cacioppo"/>
    <x v="0"/>
    <s v="United States"/>
    <s v="San Francisco"/>
    <x v="1"/>
    <n v="94109"/>
    <x v="1"/>
    <s v="OFF-BI-10001575"/>
    <x v="1"/>
    <x v="8"/>
    <s v="GBC Linen Binding Covers"/>
    <n v="49.568000000000005"/>
    <n v="2"/>
    <n v="0.2"/>
    <n v="17.348799999999997"/>
  </r>
  <r>
    <n v="7221"/>
    <x v="3585"/>
    <x v="3"/>
    <x v="1152"/>
    <d v="2014-01-14T00:00:00"/>
    <s v="Standard Class"/>
    <x v="443"/>
    <s v="Beth Paige"/>
    <x v="0"/>
    <s v="United States"/>
    <s v="Philadelphia"/>
    <x v="9"/>
    <n v="19140"/>
    <x v="3"/>
    <s v="OFF-BI-10004632"/>
    <x v="1"/>
    <x v="8"/>
    <s v="Ibico Hi-Tech Manual Binding System"/>
    <n v="274.49100000000004"/>
    <n v="3"/>
    <n v="0.7"/>
    <n v="-228.74250000000006"/>
  </r>
  <r>
    <n v="7222"/>
    <x v="3586"/>
    <x v="3"/>
    <x v="678"/>
    <d v="2014-02-01T00:00:00"/>
    <s v="Standard Class"/>
    <x v="592"/>
    <s v="Toby Gnade"/>
    <x v="0"/>
    <s v="United States"/>
    <s v="New York City"/>
    <x v="15"/>
    <n v="10035"/>
    <x v="3"/>
    <s v="TEC-PH-10000193"/>
    <x v="2"/>
    <x v="7"/>
    <s v="Jensen SMPS-640 - speaker phone"/>
    <n v="137.94"/>
    <n v="3"/>
    <n v="0"/>
    <n v="35.864399999999996"/>
  </r>
  <r>
    <n v="7223"/>
    <x v="3587"/>
    <x v="3"/>
    <x v="264"/>
    <d v="2014-09-07T00:00:00"/>
    <s v="Standard Class"/>
    <x v="498"/>
    <s v="Mick Crebagga"/>
    <x v="0"/>
    <s v="United States"/>
    <s v="Chicago"/>
    <x v="10"/>
    <n v="60623"/>
    <x v="2"/>
    <s v="TEC-AC-10003441"/>
    <x v="2"/>
    <x v="11"/>
    <s v="Kingston Digital DataTraveler 32GB USB 2.0"/>
    <n v="40.68"/>
    <n v="3"/>
    <n v="0.2"/>
    <n v="-7.1190000000000015"/>
  </r>
  <r>
    <n v="7224"/>
    <x v="3588"/>
    <x v="0"/>
    <x v="216"/>
    <d v="2013-07-19T00:00:00"/>
    <s v="Standard Class"/>
    <x v="181"/>
    <s v="Raymond Buch"/>
    <x v="0"/>
    <s v="United States"/>
    <s v="San Francisco"/>
    <x v="1"/>
    <n v="94122"/>
    <x v="1"/>
    <s v="TEC-PH-10004093"/>
    <x v="2"/>
    <x v="7"/>
    <s v="Panasonic Kx-TS550"/>
    <n v="110.376"/>
    <n v="3"/>
    <n v="0.2"/>
    <n v="12.417299999999997"/>
  </r>
  <r>
    <n v="7225"/>
    <x v="3588"/>
    <x v="0"/>
    <x v="216"/>
    <d v="2013-07-19T00:00:00"/>
    <s v="Standard Class"/>
    <x v="181"/>
    <s v="Raymond Buch"/>
    <x v="0"/>
    <s v="United States"/>
    <s v="San Francisco"/>
    <x v="1"/>
    <n v="94122"/>
    <x v="1"/>
    <s v="OFF-AP-10002998"/>
    <x v="1"/>
    <x v="9"/>
    <s v="Holmes 99% HEPA Air Purifier"/>
    <n v="151.62"/>
    <n v="7"/>
    <n v="0"/>
    <n v="50.03459999999999"/>
  </r>
  <r>
    <n v="7226"/>
    <x v="3588"/>
    <x v="0"/>
    <x v="216"/>
    <d v="2013-07-19T00:00:00"/>
    <s v="Standard Class"/>
    <x v="181"/>
    <s v="Raymond Buch"/>
    <x v="0"/>
    <s v="United States"/>
    <s v="San Francisco"/>
    <x v="1"/>
    <n v="94122"/>
    <x v="1"/>
    <s v="FUR-FU-10000073"/>
    <x v="0"/>
    <x v="5"/>
    <s v="Deflect-O Glasstique Clear Desk Accessories"/>
    <n v="30.8"/>
    <n v="4"/>
    <n v="0"/>
    <n v="10.163999999999998"/>
  </r>
  <r>
    <n v="7227"/>
    <x v="3589"/>
    <x v="3"/>
    <x v="642"/>
    <d v="2014-03-01T00:00:00"/>
    <s v="Standard Class"/>
    <x v="20"/>
    <s v="Erin Smith"/>
    <x v="1"/>
    <s v="United States"/>
    <s v="Philadelphia"/>
    <x v="9"/>
    <n v="19134"/>
    <x v="3"/>
    <s v="OFF-PA-10001125"/>
    <x v="1"/>
    <x v="10"/>
    <s v="Xerox 1988"/>
    <n v="123.92000000000002"/>
    <n v="5"/>
    <n v="0.2"/>
    <n v="38.724999999999994"/>
  </r>
  <r>
    <n v="7228"/>
    <x v="3589"/>
    <x v="3"/>
    <x v="642"/>
    <d v="2014-03-01T00:00:00"/>
    <s v="Standard Class"/>
    <x v="20"/>
    <s v="Erin Smith"/>
    <x v="1"/>
    <s v="United States"/>
    <s v="Philadelphia"/>
    <x v="9"/>
    <n v="19134"/>
    <x v="3"/>
    <s v="TEC-AC-10003033"/>
    <x v="2"/>
    <x v="11"/>
    <s v="Plantronics CS510 - Over-the-Head monaural Wireless Headset System"/>
    <n v="1319.8"/>
    <n v="5"/>
    <n v="0.2"/>
    <n v="214.4674999999998"/>
  </r>
  <r>
    <n v="7229"/>
    <x v="3590"/>
    <x v="2"/>
    <x v="836"/>
    <d v="2011-07-22T00:00:00"/>
    <s v="First Class"/>
    <x v="742"/>
    <s v="Roger Demir"/>
    <x v="0"/>
    <s v="United States"/>
    <s v="San Francisco"/>
    <x v="1"/>
    <n v="94122"/>
    <x v="1"/>
    <s v="OFF-BI-10002498"/>
    <x v="1"/>
    <x v="8"/>
    <s v="Clear Mylar Reinforcing Strips"/>
    <n v="89.712000000000018"/>
    <n v="6"/>
    <n v="0.2"/>
    <n v="30.277799999999992"/>
  </r>
  <r>
    <n v="7230"/>
    <x v="3590"/>
    <x v="2"/>
    <x v="836"/>
    <d v="2011-07-22T00:00:00"/>
    <s v="First Class"/>
    <x v="742"/>
    <s v="Roger Demir"/>
    <x v="0"/>
    <s v="United States"/>
    <s v="San Francisco"/>
    <x v="1"/>
    <n v="94122"/>
    <x v="1"/>
    <s v="OFF-PA-10004569"/>
    <x v="1"/>
    <x v="10"/>
    <s v="Wirebound Message Books, Two 4 1/4&quot; x 5&quot; Forms per Page"/>
    <n v="22.830000000000002"/>
    <n v="3"/>
    <n v="0"/>
    <n v="10.7301"/>
  </r>
  <r>
    <n v="7231"/>
    <x v="3591"/>
    <x v="3"/>
    <x v="677"/>
    <d v="2014-03-16T00:00:00"/>
    <s v="First Class"/>
    <x v="618"/>
    <s v="Shahid Collister"/>
    <x v="0"/>
    <s v="United States"/>
    <s v="Fairfield"/>
    <x v="29"/>
    <n v="6824"/>
    <x v="3"/>
    <s v="OFF-BI-10002353"/>
    <x v="1"/>
    <x v="8"/>
    <s v="GBC VeloBind Cover Sets"/>
    <n v="30.88"/>
    <n v="2"/>
    <n v="0"/>
    <n v="15.44"/>
  </r>
  <r>
    <n v="7232"/>
    <x v="3591"/>
    <x v="3"/>
    <x v="677"/>
    <d v="2014-03-16T00:00:00"/>
    <s v="First Class"/>
    <x v="618"/>
    <s v="Shahid Collister"/>
    <x v="0"/>
    <s v="United States"/>
    <s v="Fairfield"/>
    <x v="29"/>
    <n v="6824"/>
    <x v="3"/>
    <s v="OFF-AP-10001564"/>
    <x v="1"/>
    <x v="9"/>
    <s v="Hoover Commercial Lightweight Upright Vacuum with E-Z Empty Dirt Cup"/>
    <n v="465.16"/>
    <n v="2"/>
    <n v="0"/>
    <n v="120.94159999999999"/>
  </r>
  <r>
    <n v="7233"/>
    <x v="3591"/>
    <x v="3"/>
    <x v="677"/>
    <d v="2014-03-16T00:00:00"/>
    <s v="First Class"/>
    <x v="618"/>
    <s v="Shahid Collister"/>
    <x v="0"/>
    <s v="United States"/>
    <s v="Fairfield"/>
    <x v="29"/>
    <n v="6824"/>
    <x v="3"/>
    <s v="OFF-PA-10003673"/>
    <x v="1"/>
    <x v="10"/>
    <s v="Strathmore Photo Mount Cards"/>
    <n v="27.12"/>
    <n v="4"/>
    <n v="0"/>
    <n v="12.475199999999999"/>
  </r>
  <r>
    <n v="7234"/>
    <x v="3592"/>
    <x v="0"/>
    <x v="387"/>
    <d v="2013-03-13T00:00:00"/>
    <s v="Standard Class"/>
    <x v="673"/>
    <s v="Giulietta Baptist"/>
    <x v="0"/>
    <s v="United States"/>
    <s v="New York City"/>
    <x v="15"/>
    <n v="10011"/>
    <x v="3"/>
    <s v="FUR-FU-10003347"/>
    <x v="0"/>
    <x v="5"/>
    <s v="Coloredge Poster Frame"/>
    <n v="113.6"/>
    <n v="8"/>
    <n v="0"/>
    <n v="44.304000000000002"/>
  </r>
  <r>
    <n v="7235"/>
    <x v="3592"/>
    <x v="0"/>
    <x v="387"/>
    <d v="2013-03-13T00:00:00"/>
    <s v="Standard Class"/>
    <x v="673"/>
    <s v="Giulietta Baptist"/>
    <x v="0"/>
    <s v="United States"/>
    <s v="New York City"/>
    <x v="15"/>
    <n v="10011"/>
    <x v="3"/>
    <s v="OFF-PA-10001934"/>
    <x v="1"/>
    <x v="10"/>
    <s v="Xerox 1993"/>
    <n v="12.96"/>
    <n v="2"/>
    <n v="0"/>
    <n v="6.3504000000000005"/>
  </r>
  <r>
    <n v="7236"/>
    <x v="3592"/>
    <x v="0"/>
    <x v="387"/>
    <d v="2013-03-13T00:00:00"/>
    <s v="Standard Class"/>
    <x v="673"/>
    <s v="Giulietta Baptist"/>
    <x v="0"/>
    <s v="United States"/>
    <s v="New York City"/>
    <x v="15"/>
    <n v="10011"/>
    <x v="3"/>
    <s v="OFF-BI-10000632"/>
    <x v="1"/>
    <x v="8"/>
    <s v="Satellite Sectional Post Binders"/>
    <n v="69.456000000000003"/>
    <n v="2"/>
    <n v="0.2"/>
    <n v="22.573199999999996"/>
  </r>
  <r>
    <n v="7237"/>
    <x v="3593"/>
    <x v="2"/>
    <x v="1035"/>
    <d v="2011-12-10T00:00:00"/>
    <s v="First Class"/>
    <x v="224"/>
    <s v="Frank Preis"/>
    <x v="0"/>
    <s v="United States"/>
    <s v="Los Angeles"/>
    <x v="1"/>
    <n v="90049"/>
    <x v="1"/>
    <s v="OFF-AR-10003190"/>
    <x v="1"/>
    <x v="6"/>
    <s v="Newell 32"/>
    <n v="8.64"/>
    <n v="3"/>
    <n v="0"/>
    <n v="2.4192"/>
  </r>
  <r>
    <n v="7238"/>
    <x v="3594"/>
    <x v="0"/>
    <x v="212"/>
    <d v="2013-07-11T00:00:00"/>
    <s v="Same Day"/>
    <x v="10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x v="253"/>
    <s v="Sean Christensen"/>
    <x v="0"/>
    <s v="United States"/>
    <s v="San Jose"/>
    <x v="1"/>
    <n v="95123"/>
    <x v="1"/>
    <s v="FUR-FU-10000771"/>
    <x v="0"/>
    <x v="5"/>
    <s v="Eldon 200 Class Desk Accessories, Smoke"/>
    <n v="43.96"/>
    <n v="7"/>
    <n v="0"/>
    <n v="18.463200000000004"/>
  </r>
  <r>
    <n v="7240"/>
    <x v="3595"/>
    <x v="0"/>
    <x v="435"/>
    <d v="2013-12-31T00:00:00"/>
    <s v="Standard Class"/>
    <x v="253"/>
    <s v="Sean Christensen"/>
    <x v="0"/>
    <s v="United States"/>
    <s v="San Jose"/>
    <x v="1"/>
    <n v="95123"/>
    <x v="1"/>
    <s v="OFF-EN-10001990"/>
    <x v="1"/>
    <x v="12"/>
    <s v="Staples"/>
    <n v="39.76"/>
    <n v="7"/>
    <n v="0"/>
    <n v="18.687199999999997"/>
  </r>
  <r>
    <n v="7241"/>
    <x v="3596"/>
    <x v="3"/>
    <x v="756"/>
    <d v="2014-04-26T00:00:00"/>
    <s v="Second Class"/>
    <x v="282"/>
    <s v="Jay Fein"/>
    <x v="0"/>
    <s v="United States"/>
    <s v="Pasadena"/>
    <x v="1"/>
    <n v="91104"/>
    <x v="1"/>
    <s v="FUR-FU-10002445"/>
    <x v="0"/>
    <x v="5"/>
    <s v="DAX Two-Tone Rosewood/Black Document Frame, Desktop, 5 x 7"/>
    <n v="66.36"/>
    <n v="7"/>
    <n v="0"/>
    <n v="26.544000000000004"/>
  </r>
  <r>
    <n v="7242"/>
    <x v="3596"/>
    <x v="3"/>
    <x v="756"/>
    <d v="2014-04-26T00:00:00"/>
    <s v="Second Class"/>
    <x v="282"/>
    <s v="Jay Fein"/>
    <x v="0"/>
    <s v="United States"/>
    <s v="Pasadena"/>
    <x v="1"/>
    <n v="91104"/>
    <x v="1"/>
    <s v="OFF-BI-10003638"/>
    <x v="1"/>
    <x v="8"/>
    <s v="GBC Durable Plastic Covers"/>
    <n v="92.88000000000001"/>
    <n v="6"/>
    <n v="0.2"/>
    <n v="30.185999999999996"/>
  </r>
  <r>
    <n v="7243"/>
    <x v="3596"/>
    <x v="3"/>
    <x v="756"/>
    <d v="2014-04-26T00:00:00"/>
    <s v="Second Class"/>
    <x v="282"/>
    <s v="Jay Fein"/>
    <x v="0"/>
    <s v="United States"/>
    <s v="Pasadena"/>
    <x v="1"/>
    <n v="91104"/>
    <x v="1"/>
    <s v="FUR-FU-10004864"/>
    <x v="0"/>
    <x v="5"/>
    <s v="Eldon 500 Class Desk Accessories"/>
    <n v="24.14"/>
    <n v="2"/>
    <n v="0"/>
    <n v="7.9662000000000006"/>
  </r>
  <r>
    <n v="7244"/>
    <x v="3597"/>
    <x v="3"/>
    <x v="629"/>
    <d v="2014-08-23T00:00:00"/>
    <s v="Second Class"/>
    <x v="599"/>
    <s v="Tom Prescott"/>
    <x v="0"/>
    <s v="United States"/>
    <s v="Philadelphia"/>
    <x v="9"/>
    <n v="19134"/>
    <x v="3"/>
    <s v="FUR-CH-10002024"/>
    <x v="0"/>
    <x v="1"/>
    <s v="HON 5400 Series Task Chairs for Big and Tall"/>
    <n v="4416.174"/>
    <n v="9"/>
    <n v="0.3"/>
    <n v="-630.88200000000006"/>
  </r>
  <r>
    <n v="7245"/>
    <x v="3598"/>
    <x v="3"/>
    <x v="1053"/>
    <d v="2014-05-26T00:00:00"/>
    <s v="First Class"/>
    <x v="210"/>
    <s v="Rob Lucas"/>
    <x v="0"/>
    <s v="United States"/>
    <s v="Los Angeles"/>
    <x v="1"/>
    <n v="90049"/>
    <x v="1"/>
    <s v="OFF-AR-10002445"/>
    <x v="1"/>
    <x v="6"/>
    <s v="SANFORD Major Accent Highlighters"/>
    <n v="49.56"/>
    <n v="7"/>
    <n v="0"/>
    <n v="18.832800000000002"/>
  </r>
  <r>
    <n v="7246"/>
    <x v="3599"/>
    <x v="3"/>
    <x v="839"/>
    <d v="2014-02-14T00:00:00"/>
    <s v="Standard Class"/>
    <x v="641"/>
    <s v="Sarah Bern"/>
    <x v="0"/>
    <s v="United States"/>
    <s v="Los Angeles"/>
    <x v="1"/>
    <n v="90032"/>
    <x v="1"/>
    <s v="OFF-ST-10001370"/>
    <x v="1"/>
    <x v="4"/>
    <s v="Sensible Storage WireTech Storage Systems"/>
    <n v="354.90000000000003"/>
    <n v="5"/>
    <n v="0"/>
    <n v="17.744999999999962"/>
  </r>
  <r>
    <n v="7247"/>
    <x v="3600"/>
    <x v="2"/>
    <x v="223"/>
    <d v="2011-03-08T00:00:00"/>
    <s v="Standard Class"/>
    <x v="329"/>
    <s v="Jill Stevenson"/>
    <x v="1"/>
    <s v="United States"/>
    <s v="Columbus"/>
    <x v="24"/>
    <n v="43229"/>
    <x v="3"/>
    <s v="OFF-LA-10000305"/>
    <x v="1"/>
    <x v="2"/>
    <s v="Avery 495"/>
    <n v="15.120000000000001"/>
    <n v="3"/>
    <n v="0.2"/>
    <n v="4.9139999999999988"/>
  </r>
  <r>
    <n v="7248"/>
    <x v="3600"/>
    <x v="2"/>
    <x v="223"/>
    <d v="2011-03-08T00:00:00"/>
    <s v="Standard Class"/>
    <x v="329"/>
    <s v="Jill Stevenson"/>
    <x v="1"/>
    <s v="United States"/>
    <s v="Columbus"/>
    <x v="24"/>
    <n v="43229"/>
    <x v="3"/>
    <s v="FUR-BO-10001972"/>
    <x v="0"/>
    <x v="0"/>
    <s v="O'Sullivan 4-Shelf Bookcase in Odessa Pine"/>
    <n v="302.45"/>
    <n v="5"/>
    <n v="0.5"/>
    <n v="-199.61700000000002"/>
  </r>
  <r>
    <n v="7249"/>
    <x v="3600"/>
    <x v="2"/>
    <x v="223"/>
    <d v="2011-03-08T00:00:00"/>
    <s v="Standard Class"/>
    <x v="329"/>
    <s v="Jill Stevenson"/>
    <x v="1"/>
    <s v="United States"/>
    <s v="Columbus"/>
    <x v="24"/>
    <n v="43229"/>
    <x v="3"/>
    <s v="OFF-ST-10002486"/>
    <x v="1"/>
    <x v="4"/>
    <s v="Eldon Shelf Savers Cubes and Bins"/>
    <n v="44.672000000000004"/>
    <n v="8"/>
    <n v="0.2"/>
    <n v="-10.051200000000003"/>
  </r>
  <r>
    <n v="7250"/>
    <x v="3601"/>
    <x v="1"/>
    <x v="593"/>
    <d v="2012-06-09T00:00:00"/>
    <s v="Second Class"/>
    <x v="669"/>
    <s v="Becky Pak"/>
    <x v="0"/>
    <s v="United States"/>
    <s v="Los Angeles"/>
    <x v="1"/>
    <n v="90008"/>
    <x v="1"/>
    <s v="TEC-AC-10001874"/>
    <x v="2"/>
    <x v="11"/>
    <s v="Logitech Wireless Anywhere Mouse MX for PC and Mac"/>
    <n v="119.98"/>
    <n v="2"/>
    <n v="0"/>
    <n v="35.994"/>
  </r>
  <r>
    <n v="7251"/>
    <x v="3601"/>
    <x v="1"/>
    <x v="593"/>
    <d v="2012-06-09T00:00:00"/>
    <s v="Second Class"/>
    <x v="669"/>
    <s v="Becky Pak"/>
    <x v="0"/>
    <s v="United States"/>
    <s v="Los Angeles"/>
    <x v="1"/>
    <n v="90008"/>
    <x v="1"/>
    <s v="TEC-AC-10003870"/>
    <x v="2"/>
    <x v="11"/>
    <s v="Logitech Z-906 Speaker sys - home theater - 5.1-CH"/>
    <n v="989.97"/>
    <n v="3"/>
    <n v="0"/>
    <n v="395.98800000000006"/>
  </r>
  <r>
    <n v="7252"/>
    <x v="3602"/>
    <x v="0"/>
    <x v="278"/>
    <d v="2013-09-03T00:00:00"/>
    <s v="Standard Class"/>
    <x v="605"/>
    <s v="Elizabeth Moffitt"/>
    <x v="1"/>
    <s v="United States"/>
    <s v="Hollywood"/>
    <x v="2"/>
    <n v="33021"/>
    <x v="0"/>
    <s v="OFF-LA-10002473"/>
    <x v="1"/>
    <x v="2"/>
    <s v="Avery 484"/>
    <n v="9.2159999999999993"/>
    <n v="4"/>
    <n v="0.2"/>
    <n v="3.3408000000000002"/>
  </r>
  <r>
    <n v="7253"/>
    <x v="3603"/>
    <x v="0"/>
    <x v="126"/>
    <d v="2013-09-19T00:00:00"/>
    <s v="Standard Class"/>
    <x v="281"/>
    <s v="Steve Chapman"/>
    <x v="1"/>
    <s v="United States"/>
    <s v="Roseville"/>
    <x v="12"/>
    <n v="48066"/>
    <x v="2"/>
    <s v="OFF-PA-10003790"/>
    <x v="1"/>
    <x v="10"/>
    <s v="Xerox 1991"/>
    <n v="68.52"/>
    <n v="3"/>
    <n v="0"/>
    <n v="31.519199999999998"/>
  </r>
  <r>
    <n v="7254"/>
    <x v="3604"/>
    <x v="0"/>
    <x v="198"/>
    <d v="2013-06-05T00:00:00"/>
    <s v="Standard Class"/>
    <x v="67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x v="670"/>
    <s v="Eugene Moren"/>
    <x v="2"/>
    <s v="United States"/>
    <s v="Superior"/>
    <x v="6"/>
    <n v="54880"/>
    <x v="2"/>
    <s v="FUR-FU-10001037"/>
    <x v="0"/>
    <x v="5"/>
    <s v="DAX Charcoal/Nickel-Tone Document Frame, 5 x 7"/>
    <n v="47.400000000000006"/>
    <n v="5"/>
    <n v="0"/>
    <n v="21.33"/>
  </r>
  <r>
    <n v="7256"/>
    <x v="3604"/>
    <x v="0"/>
    <x v="198"/>
    <d v="2013-06-05T00:00:00"/>
    <s v="Standard Class"/>
    <x v="670"/>
    <s v="Eugene Moren"/>
    <x v="2"/>
    <s v="United States"/>
    <s v="Superior"/>
    <x v="6"/>
    <n v="54880"/>
    <x v="2"/>
    <s v="OFF-ST-10000876"/>
    <x v="1"/>
    <x v="4"/>
    <s v="Eldon Simplefile Box Office"/>
    <n v="49.76"/>
    <n v="4"/>
    <n v="0"/>
    <n v="13.9328"/>
  </r>
  <r>
    <n v="7257"/>
    <x v="3604"/>
    <x v="0"/>
    <x v="198"/>
    <d v="2013-06-05T00:00:00"/>
    <s v="Standard Class"/>
    <x v="670"/>
    <s v="Eugene Moren"/>
    <x v="2"/>
    <s v="United States"/>
    <s v="Superior"/>
    <x v="6"/>
    <n v="54880"/>
    <x v="2"/>
    <s v="OFF-AR-10003732"/>
    <x v="1"/>
    <x v="6"/>
    <s v="Newell 333"/>
    <n v="5.56"/>
    <n v="2"/>
    <n v="0"/>
    <n v="1.4455999999999998"/>
  </r>
  <r>
    <n v="7258"/>
    <x v="3604"/>
    <x v="0"/>
    <x v="198"/>
    <d v="2013-06-05T00:00:00"/>
    <s v="Standard Class"/>
    <x v="670"/>
    <s v="Eugene Moren"/>
    <x v="2"/>
    <s v="United States"/>
    <s v="Superior"/>
    <x v="6"/>
    <n v="54880"/>
    <x v="2"/>
    <s v="OFF-PA-10000994"/>
    <x v="1"/>
    <x v="10"/>
    <s v="Xerox 1915"/>
    <n v="629.09999999999991"/>
    <n v="6"/>
    <n v="0"/>
    <n v="301.96799999999996"/>
  </r>
  <r>
    <n v="7259"/>
    <x v="3604"/>
    <x v="0"/>
    <x v="198"/>
    <d v="2013-06-05T00:00:00"/>
    <s v="Standard Class"/>
    <x v="670"/>
    <s v="Eugene Moren"/>
    <x v="2"/>
    <s v="United States"/>
    <s v="Superior"/>
    <x v="6"/>
    <n v="54880"/>
    <x v="2"/>
    <s v="OFF-AR-10000940"/>
    <x v="1"/>
    <x v="6"/>
    <s v="Newell 343"/>
    <n v="14.7"/>
    <n v="5"/>
    <n v="0"/>
    <n v="3.9690000000000003"/>
  </r>
  <r>
    <n v="7260"/>
    <x v="3604"/>
    <x v="0"/>
    <x v="198"/>
    <d v="2013-06-05T00:00:00"/>
    <s v="Standard Class"/>
    <x v="670"/>
    <s v="Eugene Moren"/>
    <x v="2"/>
    <s v="United States"/>
    <s v="Superior"/>
    <x v="6"/>
    <n v="54880"/>
    <x v="2"/>
    <s v="OFF-PA-10004888"/>
    <x v="1"/>
    <x v="10"/>
    <s v="Xerox 217"/>
    <n v="45.36"/>
    <n v="7"/>
    <n v="0"/>
    <n v="21.772800000000004"/>
  </r>
  <r>
    <n v="7261"/>
    <x v="3604"/>
    <x v="0"/>
    <x v="198"/>
    <d v="2013-06-05T00:00:00"/>
    <s v="Standard Class"/>
    <x v="670"/>
    <s v="Eugene Moren"/>
    <x v="2"/>
    <s v="United States"/>
    <s v="Superior"/>
    <x v="6"/>
    <n v="54880"/>
    <x v="2"/>
    <s v="TEC-PH-10000441"/>
    <x v="2"/>
    <x v="7"/>
    <s v="VTech DS6151"/>
    <n v="125.99"/>
    <n v="1"/>
    <n v="0"/>
    <n v="35.277200000000008"/>
  </r>
  <r>
    <n v="7262"/>
    <x v="3605"/>
    <x v="3"/>
    <x v="193"/>
    <d v="2014-06-14T00:00:00"/>
    <s v="Second Class"/>
    <x v="433"/>
    <s v="George Zrebassa"/>
    <x v="1"/>
    <s v="United States"/>
    <s v="Thousand Oaks"/>
    <x v="1"/>
    <n v="91360"/>
    <x v="1"/>
    <s v="OFF-AR-10001231"/>
    <x v="1"/>
    <x v="6"/>
    <s v="Sanford EarthWrite Recycled Pencils, Medium Soft, #2"/>
    <n v="14.700000000000001"/>
    <n v="7"/>
    <n v="0"/>
    <n v="4.1160000000000005"/>
  </r>
  <r>
    <n v="7263"/>
    <x v="3606"/>
    <x v="3"/>
    <x v="760"/>
    <d v="2014-10-29T00:00:00"/>
    <s v="Standard Class"/>
    <x v="504"/>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x v="504"/>
    <s v="Marina Lichtenstein"/>
    <x v="1"/>
    <s v="United States"/>
    <s v="Philadelphia"/>
    <x v="9"/>
    <n v="19134"/>
    <x v="3"/>
    <s v="OFF-EN-10003068"/>
    <x v="1"/>
    <x v="12"/>
    <s v="#6 3/4 Gummed Flap White Envelopes"/>
    <n v="31.680000000000003"/>
    <n v="4"/>
    <n v="0.2"/>
    <n v="11.087999999999997"/>
  </r>
  <r>
    <n v="7265"/>
    <x v="3607"/>
    <x v="3"/>
    <x v="487"/>
    <d v="2014-06-18T00:00:00"/>
    <s v="Standard Class"/>
    <x v="38"/>
    <s v="Paul Gonzalez"/>
    <x v="0"/>
    <s v="United States"/>
    <s v="Springfield"/>
    <x v="17"/>
    <n v="22153"/>
    <x v="0"/>
    <s v="OFF-AR-10004260"/>
    <x v="1"/>
    <x v="6"/>
    <s v="Boston 1799 Powerhouse Electric Pencil Sharpener"/>
    <n v="181.86"/>
    <n v="7"/>
    <n v="0"/>
    <n v="50.9208"/>
  </r>
  <r>
    <n v="7266"/>
    <x v="3608"/>
    <x v="2"/>
    <x v="533"/>
    <d v="2011-11-26T00:00:00"/>
    <s v="Second Class"/>
    <x v="460"/>
    <s v="Damala Kotsonis"/>
    <x v="1"/>
    <s v="United States"/>
    <s v="Houston"/>
    <x v="5"/>
    <n v="77095"/>
    <x v="2"/>
    <s v="FUR-CH-10001973"/>
    <x v="0"/>
    <x v="1"/>
    <s v="Office Star Flex Back Scooter Chair with White Frame"/>
    <n v="155.37199999999999"/>
    <n v="2"/>
    <n v="0.3"/>
    <n v="-35.513599999999997"/>
  </r>
  <r>
    <n v="7267"/>
    <x v="3609"/>
    <x v="3"/>
    <x v="1153"/>
    <d v="2014-08-17T00:00:00"/>
    <s v="Same Day"/>
    <x v="695"/>
    <s v="Sarah Jordon"/>
    <x v="0"/>
    <s v="United States"/>
    <s v="Columbia"/>
    <x v="18"/>
    <n v="38401"/>
    <x v="0"/>
    <s v="OFF-BI-10002824"/>
    <x v="1"/>
    <x v="8"/>
    <s v="Recycled Easel Ring Binders"/>
    <n v="13.428000000000003"/>
    <n v="3"/>
    <n v="0.7"/>
    <n v="-11.190000000000001"/>
  </r>
  <r>
    <n v="7268"/>
    <x v="3609"/>
    <x v="3"/>
    <x v="1153"/>
    <d v="2014-08-17T00:00:00"/>
    <s v="Same Day"/>
    <x v="695"/>
    <s v="Sarah Jordon"/>
    <x v="0"/>
    <s v="United States"/>
    <s v="Columbia"/>
    <x v="18"/>
    <n v="38401"/>
    <x v="0"/>
    <s v="OFF-ST-10004950"/>
    <x v="1"/>
    <x v="4"/>
    <s v="Acco Perma 3000 Stacking Storage Drawers"/>
    <n v="67.13600000000001"/>
    <n v="4"/>
    <n v="0.2"/>
    <n v="-0.83920000000000172"/>
  </r>
  <r>
    <n v="7269"/>
    <x v="3610"/>
    <x v="0"/>
    <x v="1154"/>
    <d v="2013-01-20T00:00:00"/>
    <s v="Standard Class"/>
    <x v="165"/>
    <s v="Anna Gayman"/>
    <x v="0"/>
    <s v="United States"/>
    <s v="Concord"/>
    <x v="3"/>
    <n v="28027"/>
    <x v="0"/>
    <s v="OFF-PA-10004039"/>
    <x v="1"/>
    <x v="10"/>
    <s v="Xerox 1882"/>
    <n v="89.567999999999998"/>
    <n v="2"/>
    <n v="0.2"/>
    <n v="32.468400000000003"/>
  </r>
  <r>
    <n v="7270"/>
    <x v="3610"/>
    <x v="0"/>
    <x v="1154"/>
    <d v="2013-01-20T00:00:00"/>
    <s v="Standard Class"/>
    <x v="165"/>
    <s v="Anna Gayman"/>
    <x v="0"/>
    <s v="United States"/>
    <s v="Concord"/>
    <x v="3"/>
    <n v="28027"/>
    <x v="0"/>
    <s v="FUR-FU-10003374"/>
    <x v="0"/>
    <x v="5"/>
    <s v="Electrix Fluorescent Magnifier Lamps &amp; Weighted Base"/>
    <n v="315.77600000000007"/>
    <n v="8"/>
    <n v="0.2"/>
    <n v="31.577600000000018"/>
  </r>
  <r>
    <n v="7271"/>
    <x v="3611"/>
    <x v="0"/>
    <x v="1142"/>
    <d v="2013-09-23T00:00:00"/>
    <s v="Standard Class"/>
    <x v="470"/>
    <s v="Keith Dawkins"/>
    <x v="1"/>
    <s v="United States"/>
    <s v="San Jose"/>
    <x v="1"/>
    <n v="95123"/>
    <x v="1"/>
    <s v="FUR-BO-10001918"/>
    <x v="0"/>
    <x v="0"/>
    <s v="Sauder Forest Hills Library with Doors, Woodland Oak Finish"/>
    <n v="273.666"/>
    <n v="2"/>
    <n v="0.15"/>
    <n v="-12.878400000000013"/>
  </r>
  <r>
    <n v="7272"/>
    <x v="3611"/>
    <x v="0"/>
    <x v="1142"/>
    <d v="2013-09-23T00:00:00"/>
    <s v="Standard Class"/>
    <x v="470"/>
    <s v="Keith Dawkins"/>
    <x v="1"/>
    <s v="United States"/>
    <s v="San Jose"/>
    <x v="1"/>
    <n v="95123"/>
    <x v="1"/>
    <s v="OFF-AP-10002287"/>
    <x v="1"/>
    <x v="9"/>
    <s v="Eureka Sanitaire  Multi-Pro Heavy-Duty Upright, Disposable Bags"/>
    <n v="17.48"/>
    <n v="4"/>
    <n v="0"/>
    <n v="4.5448000000000004"/>
  </r>
  <r>
    <n v="7273"/>
    <x v="3612"/>
    <x v="0"/>
    <x v="1155"/>
    <d v="2013-10-15T00:00:00"/>
    <s v="Standard Class"/>
    <x v="424"/>
    <s v="Erica Bern"/>
    <x v="1"/>
    <s v="United States"/>
    <s v="Greensboro"/>
    <x v="3"/>
    <n v="27405"/>
    <x v="0"/>
    <s v="OFF-SU-10004498"/>
    <x v="1"/>
    <x v="14"/>
    <s v="Martin-Yale Premier Letter Opener"/>
    <n v="20.608000000000004"/>
    <n v="2"/>
    <n v="0.2"/>
    <n v="-4.3792000000000009"/>
  </r>
  <r>
    <n v="7274"/>
    <x v="3612"/>
    <x v="0"/>
    <x v="1155"/>
    <d v="2013-10-15T00:00:00"/>
    <s v="Standard Class"/>
    <x v="424"/>
    <s v="Erica Bern"/>
    <x v="1"/>
    <s v="United States"/>
    <s v="Greensboro"/>
    <x v="3"/>
    <n v="27405"/>
    <x v="0"/>
    <s v="OFF-BI-10002557"/>
    <x v="1"/>
    <x v="8"/>
    <s v="Presstex Flexible Ring Binders"/>
    <n v="4.0950000000000006"/>
    <n v="3"/>
    <n v="0.7"/>
    <n v="-2.7300000000000004"/>
  </r>
  <r>
    <n v="7275"/>
    <x v="3613"/>
    <x v="1"/>
    <x v="50"/>
    <d v="2012-11-17T00:00:00"/>
    <s v="Standard Class"/>
    <x v="585"/>
    <s v="Arthur Wiediger"/>
    <x v="2"/>
    <s v="United States"/>
    <s v="Helena"/>
    <x v="37"/>
    <n v="59601"/>
    <x v="1"/>
    <s v="TEC-PH-10004908"/>
    <x v="2"/>
    <x v="7"/>
    <s v="Panasonic KX TS3282W Corded phone"/>
    <n v="339.96000000000004"/>
    <n v="5"/>
    <n v="0.2"/>
    <n v="42.494999999999948"/>
  </r>
  <r>
    <n v="7276"/>
    <x v="3613"/>
    <x v="1"/>
    <x v="50"/>
    <d v="2012-11-17T00:00:00"/>
    <s v="Standard Class"/>
    <x v="585"/>
    <s v="Arthur Wiediger"/>
    <x v="2"/>
    <s v="United States"/>
    <s v="Helena"/>
    <x v="37"/>
    <n v="59601"/>
    <x v="1"/>
    <s v="FUR-FU-10000794"/>
    <x v="0"/>
    <x v="5"/>
    <s v="Eldon Stackable Tray, Side-Load, Legal, Smoke"/>
    <n v="63.980000000000004"/>
    <n v="7"/>
    <n v="0"/>
    <n v="21.7532"/>
  </r>
  <r>
    <n v="7277"/>
    <x v="3614"/>
    <x v="2"/>
    <x v="981"/>
    <d v="2011-11-06T00:00:00"/>
    <s v="Standard Class"/>
    <x v="451"/>
    <s v="Julie Kriz"/>
    <x v="2"/>
    <s v="United States"/>
    <s v="Fort Lauderdale"/>
    <x v="2"/>
    <n v="33311"/>
    <x v="0"/>
    <s v="TEC-AC-10004171"/>
    <x v="2"/>
    <x v="11"/>
    <s v="Razer Kraken 7.1 Surround Sound Over Ear USB Gaming Headset"/>
    <n v="799.92000000000007"/>
    <n v="10"/>
    <n v="0.2"/>
    <n v="239.976"/>
  </r>
  <r>
    <n v="7278"/>
    <x v="3615"/>
    <x v="0"/>
    <x v="1080"/>
    <d v="2013-07-22T00:00:00"/>
    <s v="First Class"/>
    <x v="426"/>
    <s v="Tracy Collins"/>
    <x v="2"/>
    <s v="United States"/>
    <s v="San Francisco"/>
    <x v="1"/>
    <n v="94110"/>
    <x v="1"/>
    <s v="TEC-PH-10002070"/>
    <x v="2"/>
    <x v="7"/>
    <s v="Griffin GC36547 PowerJolt SE Lightning Charger"/>
    <n v="35.984000000000002"/>
    <n v="2"/>
    <n v="0.2"/>
    <n v="4.4979999999999958"/>
  </r>
  <r>
    <n v="7279"/>
    <x v="3615"/>
    <x v="0"/>
    <x v="1080"/>
    <d v="2013-07-22T00:00:00"/>
    <s v="First Class"/>
    <x v="426"/>
    <s v="Tracy Collins"/>
    <x v="2"/>
    <s v="United States"/>
    <s v="San Francisco"/>
    <x v="1"/>
    <n v="94110"/>
    <x v="1"/>
    <s v="TEC-AC-10003095"/>
    <x v="2"/>
    <x v="11"/>
    <s v="Logitech G35 7.1-Channel Surround Sound Headset"/>
    <n v="389.97"/>
    <n v="3"/>
    <n v="0"/>
    <n v="132.58980000000003"/>
  </r>
  <r>
    <n v="7280"/>
    <x v="3616"/>
    <x v="0"/>
    <x v="675"/>
    <d v="2013-05-15T00:00:00"/>
    <s v="Same Day"/>
    <x v="260"/>
    <s v="Tiffany House"/>
    <x v="1"/>
    <s v="United States"/>
    <s v="Yuma"/>
    <x v="16"/>
    <n v="85364"/>
    <x v="1"/>
    <s v="TEC-AC-10003832"/>
    <x v="2"/>
    <x v="11"/>
    <s v="Imation 16GB Mini TravelDrive USB 2.0 Flash Drive"/>
    <n v="185.52800000000002"/>
    <n v="7"/>
    <n v="0.2"/>
    <n v="48.701099999999997"/>
  </r>
  <r>
    <n v="7281"/>
    <x v="3617"/>
    <x v="1"/>
    <x v="780"/>
    <d v="2012-02-27T00:00:00"/>
    <s v="Standard Class"/>
    <x v="617"/>
    <s v="Pierre Wener"/>
    <x v="0"/>
    <s v="United States"/>
    <s v="Columbia"/>
    <x v="39"/>
    <n v="21044"/>
    <x v="3"/>
    <s v="OFF-BI-10003527"/>
    <x v="1"/>
    <x v="8"/>
    <s v="Fellowes PB500 Electric Punch Plastic Comb Binding Machine with Manual Bind"/>
    <n v="2541.98"/>
    <n v="2"/>
    <n v="0"/>
    <n v="1270.99"/>
  </r>
  <r>
    <n v="7282"/>
    <x v="3618"/>
    <x v="3"/>
    <x v="524"/>
    <d v="2014-10-22T00:00:00"/>
    <s v="Standard Class"/>
    <x v="689"/>
    <s v="Gary Hansen"/>
    <x v="2"/>
    <s v="United States"/>
    <s v="Yuma"/>
    <x v="16"/>
    <n v="85364"/>
    <x v="1"/>
    <s v="TEC-MA-10001148"/>
    <x v="2"/>
    <x v="15"/>
    <s v="Swingline SM12-08 MicroCut Jam Free Shredder"/>
    <n v="599.98500000000013"/>
    <n v="5"/>
    <n v="0.7"/>
    <n v="-479.98799999999994"/>
  </r>
  <r>
    <n v="7283"/>
    <x v="3619"/>
    <x v="3"/>
    <x v="738"/>
    <d v="2014-06-30T00:00:00"/>
    <s v="Standard Class"/>
    <x v="300"/>
    <s v="Joe Kamberova"/>
    <x v="0"/>
    <s v="United States"/>
    <s v="Chicago"/>
    <x v="10"/>
    <n v="60653"/>
    <x v="2"/>
    <s v="OFF-BI-10002432"/>
    <x v="1"/>
    <x v="8"/>
    <s v="Wilson Jones Standard D-Ring Binders"/>
    <n v="3.0359999999999996"/>
    <n v="3"/>
    <n v="0.8"/>
    <n v="-5.0094000000000012"/>
  </r>
  <r>
    <n v="7284"/>
    <x v="3620"/>
    <x v="3"/>
    <x v="428"/>
    <d v="2014-09-14T00:00:00"/>
    <s v="Standard Class"/>
    <x v="95"/>
    <s v="Logan Currie"/>
    <x v="0"/>
    <s v="United States"/>
    <s v="Cleveland"/>
    <x v="24"/>
    <n v="44105"/>
    <x v="3"/>
    <s v="OFF-AR-10001374"/>
    <x v="1"/>
    <x v="6"/>
    <s v="BIC Brite Liner Highlighters, Chisel Tip"/>
    <n v="25.920000000000005"/>
    <n v="5"/>
    <n v="0.2"/>
    <n v="3.8879999999999972"/>
  </r>
  <r>
    <n v="7285"/>
    <x v="3620"/>
    <x v="3"/>
    <x v="428"/>
    <d v="2014-09-14T00:00:00"/>
    <s v="Standard Class"/>
    <x v="95"/>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x v="318"/>
    <s v="Berenike Kampe"/>
    <x v="0"/>
    <s v="United States"/>
    <s v="San Francisco"/>
    <x v="1"/>
    <n v="94110"/>
    <x v="1"/>
    <s v="TEC-AC-10003614"/>
    <x v="2"/>
    <x v="11"/>
    <s v="Verbatim 25 GB 6x Blu-ray Single Layer Recordable Disc, 10/Pack"/>
    <n v="46.36"/>
    <n v="4"/>
    <n v="0"/>
    <n v="15.298799999999996"/>
  </r>
  <r>
    <n v="7287"/>
    <x v="3622"/>
    <x v="0"/>
    <x v="23"/>
    <d v="2013-06-26T00:00:00"/>
    <s v="Standard Class"/>
    <x v="740"/>
    <s v="Bill Shonely"/>
    <x v="1"/>
    <s v="United States"/>
    <s v="Oklahoma City"/>
    <x v="26"/>
    <n v="73120"/>
    <x v="2"/>
    <s v="TEC-AC-10004877"/>
    <x v="2"/>
    <x v="11"/>
    <s v="Imation 30456 USB Flash Drive 8GB"/>
    <n v="6.9"/>
    <n v="1"/>
    <n v="0"/>
    <n v="0.5519999999999996"/>
  </r>
  <r>
    <n v="7288"/>
    <x v="3622"/>
    <x v="0"/>
    <x v="23"/>
    <d v="2013-06-26T00:00:00"/>
    <s v="Standard Class"/>
    <x v="740"/>
    <s v="Bill Shonely"/>
    <x v="1"/>
    <s v="United States"/>
    <s v="Oklahoma City"/>
    <x v="26"/>
    <n v="73120"/>
    <x v="2"/>
    <s v="FUR-FU-10004270"/>
    <x v="0"/>
    <x v="5"/>
    <s v="Executive Impressions 13&quot; Clairmont Wall Clock"/>
    <n v="57.69"/>
    <n v="3"/>
    <n v="0"/>
    <n v="23.652900000000002"/>
  </r>
  <r>
    <n v="7289"/>
    <x v="3623"/>
    <x v="2"/>
    <x v="814"/>
    <d v="2011-09-07T00:00:00"/>
    <s v="Standard Class"/>
    <x v="132"/>
    <s v="Andy Gerbode"/>
    <x v="1"/>
    <s v="United States"/>
    <s v="Houston"/>
    <x v="5"/>
    <n v="77095"/>
    <x v="2"/>
    <s v="TEC-MA-10002210"/>
    <x v="2"/>
    <x v="15"/>
    <s v="Epson TM-T88V Direct Thermal Printer - Monochrome - Desktop"/>
    <n v="559.71"/>
    <n v="3"/>
    <n v="0.4"/>
    <n v="-121.27049999999997"/>
  </r>
  <r>
    <n v="7290"/>
    <x v="3624"/>
    <x v="0"/>
    <x v="806"/>
    <d v="2013-01-31T00:00:00"/>
    <s v="First Class"/>
    <x v="56"/>
    <s v="Steven Cartwright"/>
    <x v="0"/>
    <s v="United States"/>
    <s v="San Francisco"/>
    <x v="1"/>
    <n v="94122"/>
    <x v="1"/>
    <s v="OFF-ST-10000675"/>
    <x v="1"/>
    <x v="4"/>
    <s v="File Shuttle II and Handi-File, Black"/>
    <n v="305.01"/>
    <n v="9"/>
    <n v="0"/>
    <n v="76.252499999999998"/>
  </r>
  <r>
    <n v="7291"/>
    <x v="3624"/>
    <x v="0"/>
    <x v="806"/>
    <d v="2013-01-31T00:00:00"/>
    <s v="First Class"/>
    <x v="56"/>
    <s v="Steven Cartwright"/>
    <x v="0"/>
    <s v="United States"/>
    <s v="San Francisco"/>
    <x v="1"/>
    <n v="94122"/>
    <x v="1"/>
    <s v="OFF-BI-10004781"/>
    <x v="1"/>
    <x v="8"/>
    <s v="GBC Wire Binding Strips"/>
    <n v="50.783999999999999"/>
    <n v="2"/>
    <n v="0.2"/>
    <n v="17.7744"/>
  </r>
  <r>
    <n v="7292"/>
    <x v="3624"/>
    <x v="0"/>
    <x v="806"/>
    <d v="2013-01-31T00:00:00"/>
    <s v="First Class"/>
    <x v="56"/>
    <s v="Steven Cartwright"/>
    <x v="0"/>
    <s v="United States"/>
    <s v="San Francisco"/>
    <x v="1"/>
    <n v="94122"/>
    <x v="1"/>
    <s v="OFF-LA-10004689"/>
    <x v="1"/>
    <x v="2"/>
    <s v="Avery 512"/>
    <n v="26.01"/>
    <n v="9"/>
    <n v="0"/>
    <n v="12.2247"/>
  </r>
  <r>
    <n v="7293"/>
    <x v="3625"/>
    <x v="3"/>
    <x v="769"/>
    <d v="2014-12-10T00:00:00"/>
    <s v="Standard Class"/>
    <x v="235"/>
    <s v="Lena Radford"/>
    <x v="0"/>
    <s v="United States"/>
    <s v="Nashville"/>
    <x v="18"/>
    <n v="37211"/>
    <x v="0"/>
    <s v="TEC-MA-10001856"/>
    <x v="2"/>
    <x v="15"/>
    <s v="Okidata C610n Printer"/>
    <n v="649"/>
    <n v="2"/>
    <n v="0.5"/>
    <n v="-272.58000000000015"/>
  </r>
  <r>
    <n v="7294"/>
    <x v="3626"/>
    <x v="0"/>
    <x v="1156"/>
    <d v="2013-01-29T00:00:00"/>
    <s v="Standard Class"/>
    <x v="558"/>
    <s v="Christy Brittain"/>
    <x v="0"/>
    <s v="United States"/>
    <s v="Los Angeles"/>
    <x v="1"/>
    <n v="90036"/>
    <x v="1"/>
    <s v="FUR-FU-10000719"/>
    <x v="0"/>
    <x v="5"/>
    <s v="DAX Cubicle Frames, 8-1/2 x 11"/>
    <n v="59.99"/>
    <n v="7"/>
    <n v="0"/>
    <n v="21.596400000000003"/>
  </r>
  <r>
    <n v="7295"/>
    <x v="3627"/>
    <x v="1"/>
    <x v="989"/>
    <d v="2012-05-31T00:00:00"/>
    <s v="Standard Class"/>
    <x v="76"/>
    <s v="Ruben Dartt"/>
    <x v="0"/>
    <s v="United States"/>
    <s v="Bellevue"/>
    <x v="4"/>
    <n v="98006"/>
    <x v="1"/>
    <s v="FUR-FU-10003849"/>
    <x v="0"/>
    <x v="5"/>
    <s v="DAX Metal Frame, Desktop, Stepped-Edge"/>
    <n v="20.239999999999998"/>
    <n v="1"/>
    <n v="0"/>
    <n v="7.8935999999999993"/>
  </r>
  <r>
    <n v="7296"/>
    <x v="3628"/>
    <x v="2"/>
    <x v="417"/>
    <d v="2011-05-05T00:00:00"/>
    <s v="First Class"/>
    <x v="396"/>
    <s v="Nat Carroll"/>
    <x v="0"/>
    <s v="United States"/>
    <s v="Houston"/>
    <x v="5"/>
    <n v="77036"/>
    <x v="2"/>
    <s v="OFF-AR-10001725"/>
    <x v="1"/>
    <x v="6"/>
    <s v="Boston Home &amp; Office Model 2000 Electric Pencil Sharpeners"/>
    <n v="37.839999999999996"/>
    <n v="2"/>
    <n v="0.2"/>
    <n v="2.8380000000000027"/>
  </r>
  <r>
    <n v="7297"/>
    <x v="3628"/>
    <x v="2"/>
    <x v="417"/>
    <d v="2011-05-05T00:00:00"/>
    <s v="First Class"/>
    <x v="396"/>
    <s v="Nat Carroll"/>
    <x v="0"/>
    <s v="United States"/>
    <s v="Houston"/>
    <x v="5"/>
    <n v="77036"/>
    <x v="2"/>
    <s v="OFF-FA-10000840"/>
    <x v="1"/>
    <x v="13"/>
    <s v="OIC Thumb-Tacks"/>
    <n v="5.4719999999999995"/>
    <n v="6"/>
    <n v="0.2"/>
    <n v="1.8467999999999996"/>
  </r>
  <r>
    <n v="7298"/>
    <x v="3629"/>
    <x v="1"/>
    <x v="1157"/>
    <d v="2012-02-14T00:00:00"/>
    <s v="Second Class"/>
    <x v="240"/>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x v="300"/>
    <s v="Joe Kamberova"/>
    <x v="0"/>
    <s v="United States"/>
    <s v="Des Plaines"/>
    <x v="10"/>
    <n v="60016"/>
    <x v="2"/>
    <s v="FUR-TA-10002533"/>
    <x v="0"/>
    <x v="3"/>
    <s v="BPI Conference Tables"/>
    <n v="292.10000000000002"/>
    <n v="4"/>
    <n v="0.5"/>
    <n v="-175.26000000000005"/>
  </r>
  <r>
    <n v="7300"/>
    <x v="3630"/>
    <x v="2"/>
    <x v="728"/>
    <d v="2011-11-21T00:00:00"/>
    <s v="First Class"/>
    <x v="300"/>
    <s v="Joe Kamberova"/>
    <x v="0"/>
    <s v="United States"/>
    <s v="Des Plaines"/>
    <x v="10"/>
    <n v="60016"/>
    <x v="2"/>
    <s v="FUR-FU-10001546"/>
    <x v="0"/>
    <x v="5"/>
    <s v="Dana Swing-Arm Lamps"/>
    <n v="8.5440000000000005"/>
    <n v="2"/>
    <n v="0.6"/>
    <n v="-7.4759999999999991"/>
  </r>
  <r>
    <n v="7301"/>
    <x v="3630"/>
    <x v="2"/>
    <x v="728"/>
    <d v="2011-11-21T00:00:00"/>
    <s v="First Class"/>
    <x v="300"/>
    <s v="Joe Kamberova"/>
    <x v="0"/>
    <s v="United States"/>
    <s v="Des Plaines"/>
    <x v="10"/>
    <n v="60016"/>
    <x v="2"/>
    <s v="FUR-BO-10003546"/>
    <x v="0"/>
    <x v="0"/>
    <s v="Hon 4-Shelf Metal Bookcases"/>
    <n v="424.11599999999999"/>
    <n v="6"/>
    <n v="0.3"/>
    <n v="-30.293999999999983"/>
  </r>
  <r>
    <n v="7302"/>
    <x v="3630"/>
    <x v="2"/>
    <x v="728"/>
    <d v="2011-11-21T00:00:00"/>
    <s v="First Class"/>
    <x v="300"/>
    <s v="Joe Kamberova"/>
    <x v="0"/>
    <s v="United States"/>
    <s v="Des Plaines"/>
    <x v="10"/>
    <n v="60016"/>
    <x v="2"/>
    <s v="OFF-BI-10004728"/>
    <x v="1"/>
    <x v="8"/>
    <s v="Wilson Jones Turn Tabs Binder Tool for Ring Binders"/>
    <n v="2.8919999999999995"/>
    <n v="3"/>
    <n v="0.8"/>
    <n v="-4.9164000000000012"/>
  </r>
  <r>
    <n v="7303"/>
    <x v="3630"/>
    <x v="2"/>
    <x v="728"/>
    <d v="2011-11-21T00:00:00"/>
    <s v="First Class"/>
    <x v="300"/>
    <s v="Joe Kamberova"/>
    <x v="0"/>
    <s v="United States"/>
    <s v="Des Plaines"/>
    <x v="10"/>
    <n v="60016"/>
    <x v="2"/>
    <s v="OFF-ST-10000025"/>
    <x v="1"/>
    <x v="4"/>
    <s v="Fellowes Stor/Drawer Steel Plus Storage Drawers"/>
    <n v="381.72"/>
    <n v="5"/>
    <n v="0.2"/>
    <n v="-66.801000000000045"/>
  </r>
  <r>
    <n v="7304"/>
    <x v="3631"/>
    <x v="3"/>
    <x v="507"/>
    <d v="2014-09-09T00:00:00"/>
    <s v="Standard Class"/>
    <x v="770"/>
    <s v="Doug O'Connell"/>
    <x v="0"/>
    <s v="United States"/>
    <s v="Boynton Beach"/>
    <x v="2"/>
    <n v="33437"/>
    <x v="0"/>
    <s v="FUR-CH-10003817"/>
    <x v="0"/>
    <x v="1"/>
    <s v="Global Value Steno Chair, Gray"/>
    <n v="97.184000000000012"/>
    <n v="2"/>
    <n v="0.2"/>
    <n v="6.0740000000000016"/>
  </r>
  <r>
    <n v="7305"/>
    <x v="3631"/>
    <x v="3"/>
    <x v="507"/>
    <d v="2014-09-09T00:00:00"/>
    <s v="Standard Class"/>
    <x v="770"/>
    <s v="Doug O'Connell"/>
    <x v="0"/>
    <s v="United States"/>
    <s v="Boynton Beach"/>
    <x v="2"/>
    <n v="33437"/>
    <x v="0"/>
    <s v="OFF-PA-10000289"/>
    <x v="1"/>
    <x v="10"/>
    <s v="Xerox 213"/>
    <n v="10.368000000000002"/>
    <n v="2"/>
    <n v="0.2"/>
    <n v="3.6288"/>
  </r>
  <r>
    <n v="7306"/>
    <x v="3632"/>
    <x v="2"/>
    <x v="1158"/>
    <d v="2011-04-02T00:00:00"/>
    <s v="Standard Class"/>
    <x v="207"/>
    <s v="Mike Gockenbach"/>
    <x v="0"/>
    <s v="United States"/>
    <s v="Plano"/>
    <x v="5"/>
    <n v="75023"/>
    <x v="2"/>
    <s v="FUR-TA-10001889"/>
    <x v="0"/>
    <x v="3"/>
    <s v="Bush Advantage Collection Racetrack Conference Table"/>
    <n v="890.84099999999989"/>
    <n v="3"/>
    <n v="0.3"/>
    <n v="-152.71559999999999"/>
  </r>
  <r>
    <n v="7307"/>
    <x v="3633"/>
    <x v="0"/>
    <x v="732"/>
    <d v="2013-11-08T00:00:00"/>
    <s v="Second Class"/>
    <x v="109"/>
    <s v="Logan Haushalter"/>
    <x v="0"/>
    <s v="United States"/>
    <s v="San Jose"/>
    <x v="1"/>
    <n v="95123"/>
    <x v="1"/>
    <s v="TEC-AC-10002305"/>
    <x v="2"/>
    <x v="11"/>
    <s v="KeyTronic E03601U1 - Keyboard - Beige"/>
    <n v="72"/>
    <n v="4"/>
    <n v="0"/>
    <n v="12.959999999999994"/>
  </r>
  <r>
    <n v="7308"/>
    <x v="3633"/>
    <x v="0"/>
    <x v="732"/>
    <d v="2013-11-08T00:00:00"/>
    <s v="Second Class"/>
    <x v="109"/>
    <s v="Logan Haushalter"/>
    <x v="0"/>
    <s v="United States"/>
    <s v="San Jose"/>
    <x v="1"/>
    <n v="95123"/>
    <x v="1"/>
    <s v="FUR-CH-10004875"/>
    <x v="0"/>
    <x v="1"/>
    <s v="Harbour Creations 67200 Series Stacking Chairs"/>
    <n v="113.88800000000002"/>
    <n v="2"/>
    <n v="0.2"/>
    <n v="9.9651999999999994"/>
  </r>
  <r>
    <n v="7309"/>
    <x v="3633"/>
    <x v="0"/>
    <x v="732"/>
    <d v="2013-11-08T00:00:00"/>
    <s v="Second Class"/>
    <x v="109"/>
    <s v="Logan Haushalter"/>
    <x v="0"/>
    <s v="United States"/>
    <s v="San Jose"/>
    <x v="1"/>
    <n v="95123"/>
    <x v="1"/>
    <s v="OFF-EN-10001434"/>
    <x v="1"/>
    <x v="12"/>
    <s v="Strathmore #10 Envelopes, Ultimate White"/>
    <n v="158.13"/>
    <n v="3"/>
    <n v="0"/>
    <n v="77.483699999999999"/>
  </r>
  <r>
    <n v="7310"/>
    <x v="3634"/>
    <x v="3"/>
    <x v="193"/>
    <d v="2014-06-15T00:00:00"/>
    <s v="Second Class"/>
    <x v="152"/>
    <s v="Muhammed MacIntyre"/>
    <x v="1"/>
    <s v="United States"/>
    <s v="New York City"/>
    <x v="15"/>
    <n v="10024"/>
    <x v="3"/>
    <s v="OFF-FA-10004395"/>
    <x v="1"/>
    <x v="13"/>
    <s v="Plymouth Boxed Rubber Bands by Plymouth"/>
    <n v="14.129999999999999"/>
    <n v="3"/>
    <n v="0"/>
    <n v="0.70650000000000013"/>
  </r>
  <r>
    <n v="7311"/>
    <x v="3635"/>
    <x v="1"/>
    <x v="544"/>
    <d v="2012-08-14T00:00:00"/>
    <s v="Standard Class"/>
    <x v="217"/>
    <s v="Bill Donatelli"/>
    <x v="0"/>
    <s v="United States"/>
    <s v="Detroit"/>
    <x v="12"/>
    <n v="48227"/>
    <x v="2"/>
    <s v="OFF-BI-10004632"/>
    <x v="1"/>
    <x v="8"/>
    <s v="GBC Binding covers"/>
    <n v="64.75"/>
    <n v="5"/>
    <n v="0"/>
    <n v="29.137499999999996"/>
  </r>
  <r>
    <n v="7312"/>
    <x v="3636"/>
    <x v="1"/>
    <x v="330"/>
    <d v="2012-10-13T00:00:00"/>
    <s v="Standard Class"/>
    <x v="623"/>
    <s v="Sonia Cooley"/>
    <x v="0"/>
    <s v="United States"/>
    <s v="Miami"/>
    <x v="2"/>
    <n v="33178"/>
    <x v="0"/>
    <s v="OFF-BI-10000145"/>
    <x v="1"/>
    <x v="8"/>
    <s v="Zipper Ring Binder Pockets"/>
    <n v="1.8720000000000003"/>
    <n v="2"/>
    <n v="0.7"/>
    <n v="-1.3103999999999996"/>
  </r>
  <r>
    <n v="7313"/>
    <x v="3636"/>
    <x v="1"/>
    <x v="330"/>
    <d v="2012-10-13T00:00:00"/>
    <s v="Standard Class"/>
    <x v="623"/>
    <s v="Sonia Cooley"/>
    <x v="0"/>
    <s v="United States"/>
    <s v="Miami"/>
    <x v="2"/>
    <n v="33178"/>
    <x v="0"/>
    <s v="OFF-BI-10002498"/>
    <x v="1"/>
    <x v="8"/>
    <s v="Clear Mylar Reinforcing Strips"/>
    <n v="11.214000000000002"/>
    <n v="2"/>
    <n v="0.7"/>
    <n v="-8.5974000000000004"/>
  </r>
  <r>
    <n v="7314"/>
    <x v="3636"/>
    <x v="1"/>
    <x v="330"/>
    <d v="2012-10-13T00:00:00"/>
    <s v="Standard Class"/>
    <x v="623"/>
    <s v="Sonia Cooley"/>
    <x v="0"/>
    <s v="United States"/>
    <s v="Miami"/>
    <x v="2"/>
    <n v="33178"/>
    <x v="0"/>
    <s v="OFF-AR-10001761"/>
    <x v="1"/>
    <x v="6"/>
    <s v="Avery Hi-Liter Smear-Safe Highlighters"/>
    <n v="37.375999999999998"/>
    <n v="8"/>
    <n v="0.2"/>
    <n v="7.4751999999999992"/>
  </r>
  <r>
    <n v="7315"/>
    <x v="3637"/>
    <x v="0"/>
    <x v="316"/>
    <d v="2013-06-03T00:00:00"/>
    <s v="Standard Class"/>
    <x v="184"/>
    <s v="Tanja Norvell"/>
    <x v="2"/>
    <s v="United States"/>
    <s v="Park Ridge"/>
    <x v="10"/>
    <n v="60068"/>
    <x v="2"/>
    <s v="TEC-PH-10001817"/>
    <x v="2"/>
    <x v="7"/>
    <s v="Wilson Electronics DB Pro Signal Booster"/>
    <n v="286.40000000000003"/>
    <n v="1"/>
    <n v="0.2"/>
    <n v="25.060000000000016"/>
  </r>
  <r>
    <n v="7316"/>
    <x v="3638"/>
    <x v="3"/>
    <x v="943"/>
    <d v="2014-05-17T00:00:00"/>
    <s v="Second Class"/>
    <x v="233"/>
    <s v="Zuschuss Carroll"/>
    <x v="0"/>
    <s v="United States"/>
    <s v="New York City"/>
    <x v="15"/>
    <n v="10024"/>
    <x v="3"/>
    <s v="OFF-AR-10004456"/>
    <x v="1"/>
    <x v="6"/>
    <s v="Panasonic KP-4ABK Battery-Operated Pencil Sharpener"/>
    <n v="43.92"/>
    <n v="3"/>
    <n v="0"/>
    <n v="12.736799999999999"/>
  </r>
  <r>
    <n v="7317"/>
    <x v="3639"/>
    <x v="0"/>
    <x v="1159"/>
    <d v="2013-10-21T00:00:00"/>
    <s v="Standard Class"/>
    <x v="240"/>
    <s v="Nona Balk"/>
    <x v="1"/>
    <s v="United States"/>
    <s v="New York City"/>
    <x v="15"/>
    <n v="10011"/>
    <x v="3"/>
    <s v="FUR-TA-10001539"/>
    <x v="0"/>
    <x v="3"/>
    <s v="Chromcraft Rectangular Conference Tables"/>
    <n v="142.18199999999999"/>
    <n v="1"/>
    <n v="0.4"/>
    <n v="-37.915200000000027"/>
  </r>
  <r>
    <n v="7318"/>
    <x v="3640"/>
    <x v="3"/>
    <x v="701"/>
    <d v="2014-11-22T00:00:00"/>
    <s v="Standard Class"/>
    <x v="542"/>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x v="542"/>
    <s v="Katharine Harms"/>
    <x v="1"/>
    <s v="United States"/>
    <s v="Hillsboro"/>
    <x v="21"/>
    <n v="97123"/>
    <x v="1"/>
    <s v="OFF-BI-10002813"/>
    <x v="1"/>
    <x v="8"/>
    <s v="Avery Reinforcements for Hole-Punch Pages"/>
    <n v="4.1580000000000004"/>
    <n v="7"/>
    <n v="0.7"/>
    <n v="-3.4649999999999999"/>
  </r>
  <r>
    <n v="7320"/>
    <x v="3641"/>
    <x v="3"/>
    <x v="200"/>
    <d v="2014-11-30T00:00:00"/>
    <s v="Second Class"/>
    <x v="438"/>
    <s v="Michael Nguyen"/>
    <x v="0"/>
    <s v="United States"/>
    <s v="New York City"/>
    <x v="15"/>
    <n v="10009"/>
    <x v="3"/>
    <s v="TEC-PH-10002310"/>
    <x v="2"/>
    <x v="7"/>
    <s v="Plantronics Calisto P620-M USB Wireless Speakerphone System"/>
    <n v="979.95"/>
    <n v="5"/>
    <n v="0"/>
    <n v="264.58650000000006"/>
  </r>
  <r>
    <n v="7321"/>
    <x v="3641"/>
    <x v="3"/>
    <x v="200"/>
    <d v="2014-11-30T00:00:00"/>
    <s v="Second Class"/>
    <x v="438"/>
    <s v="Michael Nguyen"/>
    <x v="0"/>
    <s v="United States"/>
    <s v="New York City"/>
    <x v="15"/>
    <n v="10009"/>
    <x v="3"/>
    <s v="FUR-FU-10003623"/>
    <x v="0"/>
    <x v="5"/>
    <s v="DataProducts Ampli Magnifier Task Lamp, Black,"/>
    <n v="135.29999999999998"/>
    <n v="5"/>
    <n v="0"/>
    <n v="37.883999999999993"/>
  </r>
  <r>
    <n v="7322"/>
    <x v="3642"/>
    <x v="3"/>
    <x v="213"/>
    <d v="2014-09-08T00:00:00"/>
    <s v="Standard Class"/>
    <x v="501"/>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x v="501"/>
    <s v="Muhammed Yedwab"/>
    <x v="1"/>
    <s v="United States"/>
    <s v="Chicago"/>
    <x v="10"/>
    <n v="60623"/>
    <x v="2"/>
    <s v="TEC-AC-10004353"/>
    <x v="2"/>
    <x v="11"/>
    <s v="Hypercom P1300 Pinpad"/>
    <n v="100.80000000000001"/>
    <n v="2"/>
    <n v="0.2"/>
    <n v="21.42"/>
  </r>
  <r>
    <n v="7324"/>
    <x v="3643"/>
    <x v="3"/>
    <x v="256"/>
    <d v="2014-12-09T00:00:00"/>
    <s v="First Class"/>
    <x v="229"/>
    <s v="Carlos Soltero"/>
    <x v="0"/>
    <s v="United States"/>
    <s v="New York City"/>
    <x v="15"/>
    <n v="10024"/>
    <x v="3"/>
    <s v="FUR-FU-10001934"/>
    <x v="0"/>
    <x v="5"/>
    <s v="Magnifier Swing Arm Lamp"/>
    <n v="41.96"/>
    <n v="2"/>
    <n v="0"/>
    <n v="10.909600000000001"/>
  </r>
  <r>
    <n v="7325"/>
    <x v="3643"/>
    <x v="3"/>
    <x v="256"/>
    <d v="2014-12-09T00:00:00"/>
    <s v="First Class"/>
    <x v="229"/>
    <s v="Carlos Soltero"/>
    <x v="0"/>
    <s v="United States"/>
    <s v="New York City"/>
    <x v="15"/>
    <n v="10024"/>
    <x v="3"/>
    <s v="OFF-LA-10003766"/>
    <x v="1"/>
    <x v="2"/>
    <s v="Self-Adhesive Removable Labels"/>
    <n v="9.4499999999999993"/>
    <n v="3"/>
    <n v="0"/>
    <n v="4.5359999999999996"/>
  </r>
  <r>
    <n v="7326"/>
    <x v="3644"/>
    <x v="3"/>
    <x v="468"/>
    <d v="2014-11-18T00:00:00"/>
    <s v="Standard Class"/>
    <x v="266"/>
    <s v="Michael Chen"/>
    <x v="0"/>
    <s v="United States"/>
    <s v="Pasco"/>
    <x v="4"/>
    <n v="99301"/>
    <x v="1"/>
    <s v="OFF-AP-10004540"/>
    <x v="1"/>
    <x v="9"/>
    <s v="Eureka The Boss Lite 10-Amp Upright Vacuum, Blue"/>
    <n v="400.79999999999995"/>
    <n v="5"/>
    <n v="0"/>
    <n v="112.224"/>
  </r>
  <r>
    <n v="7327"/>
    <x v="3644"/>
    <x v="3"/>
    <x v="468"/>
    <d v="2014-11-18T00:00:00"/>
    <s v="Standard Class"/>
    <x v="266"/>
    <s v="Michael Chen"/>
    <x v="0"/>
    <s v="United States"/>
    <s v="Pasco"/>
    <x v="4"/>
    <n v="99301"/>
    <x v="1"/>
    <s v="OFF-BI-10001543"/>
    <x v="1"/>
    <x v="8"/>
    <s v="GBC VeloBinder Manual Binding System"/>
    <n v="28.792000000000002"/>
    <n v="1"/>
    <n v="0.2"/>
    <n v="10.077200000000001"/>
  </r>
  <r>
    <n v="7328"/>
    <x v="3645"/>
    <x v="2"/>
    <x v="772"/>
    <d v="2011-03-24T00:00:00"/>
    <s v="Standard Class"/>
    <x v="337"/>
    <s v="Sample Company A"/>
    <x v="2"/>
    <s v="United States"/>
    <s v="Burbank"/>
    <x v="1"/>
    <n v="91505"/>
    <x v="1"/>
    <s v="FUR-FU-10004597"/>
    <x v="0"/>
    <x v="5"/>
    <s v="Eldon Cleatmat Chair Mats for Medium Pile Carpets"/>
    <n v="111"/>
    <n v="2"/>
    <n v="0"/>
    <n v="14.430000000000007"/>
  </r>
  <r>
    <n v="7329"/>
    <x v="3645"/>
    <x v="2"/>
    <x v="772"/>
    <d v="2011-03-24T00:00:00"/>
    <s v="Standard Class"/>
    <x v="337"/>
    <s v="Sample Company A"/>
    <x v="2"/>
    <s v="United States"/>
    <s v="Burbank"/>
    <x v="1"/>
    <n v="91505"/>
    <x v="1"/>
    <s v="TEC-MA-10001148"/>
    <x v="2"/>
    <x v="15"/>
    <s v="Swingline SM12-08 MicroCut Jam Free Shredder"/>
    <n v="1279.9680000000001"/>
    <n v="4"/>
    <n v="0.2"/>
    <n v="415.98959999999994"/>
  </r>
  <r>
    <n v="7330"/>
    <x v="3645"/>
    <x v="2"/>
    <x v="772"/>
    <d v="2011-03-24T00:00:00"/>
    <s v="Standard Class"/>
    <x v="337"/>
    <s v="Sample Company A"/>
    <x v="2"/>
    <s v="United States"/>
    <s v="Burbank"/>
    <x v="1"/>
    <n v="91505"/>
    <x v="1"/>
    <s v="OFF-ST-10000078"/>
    <x v="1"/>
    <x v="4"/>
    <s v="Tennsco 6- and 18-Compartment Lockers"/>
    <n v="1856.19"/>
    <n v="7"/>
    <n v="0"/>
    <n v="334.11419999999987"/>
  </r>
  <r>
    <n v="7331"/>
    <x v="3646"/>
    <x v="0"/>
    <x v="396"/>
    <d v="2013-11-14T00:00:00"/>
    <s v="First Class"/>
    <x v="70"/>
    <s v="Stephanie Phelps"/>
    <x v="1"/>
    <s v="United States"/>
    <s v="Chicago"/>
    <x v="10"/>
    <n v="60623"/>
    <x v="2"/>
    <s v="FUR-FU-10001037"/>
    <x v="0"/>
    <x v="5"/>
    <s v="DAX Charcoal/Nickel-Tone Document Frame, 5 x 7"/>
    <n v="22.752000000000002"/>
    <n v="6"/>
    <n v="0.6"/>
    <n v="-8.532"/>
  </r>
  <r>
    <n v="7332"/>
    <x v="3647"/>
    <x v="3"/>
    <x v="40"/>
    <d v="2014-10-31T00:00:00"/>
    <s v="Standard Class"/>
    <x v="464"/>
    <s v="Shaun Chance"/>
    <x v="1"/>
    <s v="United States"/>
    <s v="Lancaster"/>
    <x v="9"/>
    <n v="17602"/>
    <x v="3"/>
    <s v="TEC-PH-10001433"/>
    <x v="2"/>
    <x v="7"/>
    <s v="Cisco Small Business SPA 502G VoIP phone"/>
    <n v="61.541999999999994"/>
    <n v="1"/>
    <n v="0.4"/>
    <n v="-13.334099999999999"/>
  </r>
  <r>
    <n v="7333"/>
    <x v="3647"/>
    <x v="3"/>
    <x v="40"/>
    <d v="2014-10-31T00:00:00"/>
    <s v="Standard Class"/>
    <x v="464"/>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x v="701"/>
    <s v="Patrick Ryan"/>
    <x v="0"/>
    <s v="United States"/>
    <s v="Tampa"/>
    <x v="2"/>
    <n v="33614"/>
    <x v="0"/>
    <s v="FUR-FU-10001290"/>
    <x v="0"/>
    <x v="5"/>
    <s v="Executive Impressions Supervisor Wall Clock"/>
    <n v="67.36"/>
    <n v="2"/>
    <n v="0.2"/>
    <n v="10.103999999999996"/>
  </r>
  <r>
    <n v="7335"/>
    <x v="3648"/>
    <x v="1"/>
    <x v="347"/>
    <d v="2012-04-17T00:00:00"/>
    <s v="Standard Class"/>
    <x v="701"/>
    <s v="Patrick Ryan"/>
    <x v="0"/>
    <s v="United States"/>
    <s v="Tampa"/>
    <x v="2"/>
    <n v="33614"/>
    <x v="0"/>
    <s v="FUR-FU-10000087"/>
    <x v="0"/>
    <x v="5"/>
    <s v="Executive Impressions 14&quot; Two-Color Numerals Wall Clock"/>
    <n v="54.527999999999992"/>
    <n v="3"/>
    <n v="0.2"/>
    <n v="14.313600000000005"/>
  </r>
  <r>
    <n v="7336"/>
    <x v="3649"/>
    <x v="1"/>
    <x v="707"/>
    <d v="2012-12-30T00:00:00"/>
    <s v="Standard Class"/>
    <x v="600"/>
    <s v="Jim Karlsson"/>
    <x v="0"/>
    <s v="United States"/>
    <s v="New York City"/>
    <x v="15"/>
    <n v="10024"/>
    <x v="3"/>
    <s v="TEC-AC-10002049"/>
    <x v="2"/>
    <x v="11"/>
    <s v="Plantronics Savi W720 Multi-Device Wireless Headset System"/>
    <n v="843.9"/>
    <n v="2"/>
    <n v="0"/>
    <n v="371.31600000000003"/>
  </r>
  <r>
    <n v="7337"/>
    <x v="3649"/>
    <x v="1"/>
    <x v="707"/>
    <d v="2012-12-30T00:00:00"/>
    <s v="Standard Class"/>
    <x v="600"/>
    <s v="Jim Karlsson"/>
    <x v="0"/>
    <s v="United States"/>
    <s v="New York City"/>
    <x v="15"/>
    <n v="10024"/>
    <x v="3"/>
    <s v="FUR-BO-10002613"/>
    <x v="0"/>
    <x v="0"/>
    <s v="Atlantic Metals Mobile 4-Shelf Bookcases, Custom Colors"/>
    <n v="449.56800000000004"/>
    <n v="2"/>
    <n v="0.2"/>
    <n v="56.195999999999955"/>
  </r>
  <r>
    <n v="7338"/>
    <x v="3650"/>
    <x v="3"/>
    <x v="296"/>
    <d v="2014-09-24T00:00:00"/>
    <s v="First Class"/>
    <x v="606"/>
    <s v="Brendan Murry"/>
    <x v="1"/>
    <s v="United States"/>
    <s v="Los Angeles"/>
    <x v="1"/>
    <n v="90045"/>
    <x v="1"/>
    <s v="OFF-ST-10004950"/>
    <x v="1"/>
    <x v="4"/>
    <s v="Tenex Personal Filing Tote With Secure Closure Lid, Black/Frost"/>
    <n v="15.51"/>
    <n v="1"/>
    <n v="0"/>
    <n v="3.8774999999999995"/>
  </r>
  <r>
    <n v="7339"/>
    <x v="3651"/>
    <x v="2"/>
    <x v="414"/>
    <d v="2011-12-23T00:00:00"/>
    <s v="Second Class"/>
    <x v="416"/>
    <s v="Suzanne McNair"/>
    <x v="1"/>
    <s v="United States"/>
    <s v="New York City"/>
    <x v="15"/>
    <n v="10035"/>
    <x v="3"/>
    <s v="FUR-CH-10004875"/>
    <x v="0"/>
    <x v="1"/>
    <s v="Harbour Creations 67200 Series Stacking Chairs"/>
    <n v="192.18600000000004"/>
    <n v="3"/>
    <n v="0.1"/>
    <n v="36.3018"/>
  </r>
  <r>
    <n v="7340"/>
    <x v="3652"/>
    <x v="1"/>
    <x v="1074"/>
    <d v="2012-07-21T00:00:00"/>
    <s v="First Class"/>
    <x v="346"/>
    <s v="Karen Carlisle"/>
    <x v="1"/>
    <s v="United States"/>
    <s v="New York City"/>
    <x v="15"/>
    <n v="10009"/>
    <x v="3"/>
    <s v="OFF-AR-10003190"/>
    <x v="1"/>
    <x v="6"/>
    <s v="Newell 32"/>
    <n v="5.76"/>
    <n v="2"/>
    <n v="0"/>
    <n v="1.6128"/>
  </r>
  <r>
    <n v="7341"/>
    <x v="3653"/>
    <x v="2"/>
    <x v="711"/>
    <d v="2011-08-01T00:00:00"/>
    <s v="Standard Class"/>
    <x v="495"/>
    <s v="Sheri Gordon"/>
    <x v="0"/>
    <s v="United States"/>
    <s v="Atlanta"/>
    <x v="32"/>
    <n v="30318"/>
    <x v="0"/>
    <s v="FUR-CH-10000553"/>
    <x v="0"/>
    <x v="1"/>
    <s v="Metal Folding Chairs, Beige, 4/Carton"/>
    <n v="67.88"/>
    <n v="2"/>
    <n v="0"/>
    <n v="18.327599999999997"/>
  </r>
  <r>
    <n v="7342"/>
    <x v="3653"/>
    <x v="2"/>
    <x v="711"/>
    <d v="2011-08-01T00:00:00"/>
    <s v="Standard Class"/>
    <x v="495"/>
    <s v="Sheri Gordon"/>
    <x v="0"/>
    <s v="United States"/>
    <s v="Atlanta"/>
    <x v="32"/>
    <n v="30318"/>
    <x v="0"/>
    <s v="OFF-LA-10002762"/>
    <x v="1"/>
    <x v="2"/>
    <s v="Avery 485"/>
    <n v="162.88999999999999"/>
    <n v="13"/>
    <n v="0"/>
    <n v="76.558299999999988"/>
  </r>
  <r>
    <n v="7343"/>
    <x v="3653"/>
    <x v="2"/>
    <x v="711"/>
    <d v="2011-08-01T00:00:00"/>
    <s v="Standard Class"/>
    <x v="495"/>
    <s v="Sheri Gordon"/>
    <x v="0"/>
    <s v="United States"/>
    <s v="Atlanta"/>
    <x v="32"/>
    <n v="30318"/>
    <x v="0"/>
    <s v="FUR-FU-10000719"/>
    <x v="0"/>
    <x v="5"/>
    <s v="DAX Cubicle Frames, 8-1/2 x 11"/>
    <n v="25.71"/>
    <n v="3"/>
    <n v="0"/>
    <n v="9.2556000000000012"/>
  </r>
  <r>
    <n v="7344"/>
    <x v="3654"/>
    <x v="2"/>
    <x v="58"/>
    <d v="2012-01-01T00:00:00"/>
    <s v="Standard Class"/>
    <x v="14"/>
    <s v="Tracy Blumstein"/>
    <x v="0"/>
    <s v="United States"/>
    <s v="New York City"/>
    <x v="15"/>
    <n v="10009"/>
    <x v="3"/>
    <s v="OFF-ST-10000563"/>
    <x v="1"/>
    <x v="4"/>
    <s v="Fellowes Bankers Box Stor/Drawer Steel Plus"/>
    <n v="191.88"/>
    <n v="6"/>
    <n v="0"/>
    <n v="19.188000000000002"/>
  </r>
  <r>
    <n v="7345"/>
    <x v="3655"/>
    <x v="3"/>
    <x v="157"/>
    <d v="2014-12-18T00:00:00"/>
    <s v="Standard Class"/>
    <x v="1"/>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x v="1"/>
    <s v="Darrin Van Huff"/>
    <x v="1"/>
    <s v="United States"/>
    <s v="Jacksonville"/>
    <x v="2"/>
    <n v="32216"/>
    <x v="0"/>
    <s v="TEC-PH-10003555"/>
    <x v="2"/>
    <x v="7"/>
    <s v="Motorola HK250 Universal Bluetooth Headset"/>
    <n v="73.567999999999998"/>
    <n v="4"/>
    <n v="0.2"/>
    <n v="-16.552799999999994"/>
  </r>
  <r>
    <n v="7347"/>
    <x v="3655"/>
    <x v="3"/>
    <x v="157"/>
    <d v="2014-12-18T00:00:00"/>
    <s v="Standard Class"/>
    <x v="1"/>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x v="1"/>
    <s v="Darrin Van Huff"/>
    <x v="1"/>
    <s v="United States"/>
    <s v="Jacksonville"/>
    <x v="2"/>
    <n v="32216"/>
    <x v="0"/>
    <s v="FUR-CH-10000225"/>
    <x v="0"/>
    <x v="1"/>
    <s v="Global Geo Office Task Chair, Gray"/>
    <n v="64.784000000000006"/>
    <n v="1"/>
    <n v="0.2"/>
    <n v="-12.147000000000009"/>
  </r>
  <r>
    <n v="7349"/>
    <x v="3656"/>
    <x v="2"/>
    <x v="223"/>
    <d v="2011-03-07T00:00:00"/>
    <s v="Standard Class"/>
    <x v="710"/>
    <s v="Sam Craven"/>
    <x v="0"/>
    <s v="United States"/>
    <s v="Houston"/>
    <x v="5"/>
    <n v="77095"/>
    <x v="2"/>
    <s v="OFF-AP-10002534"/>
    <x v="1"/>
    <x v="9"/>
    <s v="3.6 Cubic Foot Counter Height Office Refrigerator"/>
    <n v="176.77199999999996"/>
    <n v="3"/>
    <n v="0.8"/>
    <n v="-459.60720000000003"/>
  </r>
  <r>
    <n v="7350"/>
    <x v="3657"/>
    <x v="3"/>
    <x v="208"/>
    <d v="2014-10-28T00:00:00"/>
    <s v="Standard Class"/>
    <x v="80"/>
    <s v="Jennifer Braxton"/>
    <x v="1"/>
    <s v="United States"/>
    <s v="Milwaukee"/>
    <x v="6"/>
    <n v="53209"/>
    <x v="2"/>
    <s v="OFF-BI-10000301"/>
    <x v="1"/>
    <x v="8"/>
    <s v="GBC Instant Report Kit"/>
    <n v="38.82"/>
    <n v="6"/>
    <n v="0"/>
    <n v="19.41"/>
  </r>
  <r>
    <n v="7351"/>
    <x v="3657"/>
    <x v="3"/>
    <x v="208"/>
    <d v="2014-10-28T00:00:00"/>
    <s v="Standard Class"/>
    <x v="80"/>
    <s v="Jennifer Braxton"/>
    <x v="1"/>
    <s v="United States"/>
    <s v="Milwaukee"/>
    <x v="6"/>
    <n v="53209"/>
    <x v="2"/>
    <s v="OFF-BI-10003460"/>
    <x v="1"/>
    <x v="8"/>
    <s v="Acco 3-Hole Punch"/>
    <n v="21.9"/>
    <n v="5"/>
    <n v="0"/>
    <n v="10.511999999999999"/>
  </r>
  <r>
    <n v="7352"/>
    <x v="3658"/>
    <x v="3"/>
    <x v="468"/>
    <d v="2014-11-17T00:00:00"/>
    <s v="Standard Class"/>
    <x v="485"/>
    <s v="Gary Hwang"/>
    <x v="0"/>
    <s v="United States"/>
    <s v="Modesto"/>
    <x v="1"/>
    <n v="95351"/>
    <x v="1"/>
    <s v="TEC-AC-10001772"/>
    <x v="2"/>
    <x v="11"/>
    <s v="Memorex Mini Travel Drive 16 GB USB 2.0 Flash Drive"/>
    <n v="111.79"/>
    <n v="7"/>
    <n v="0"/>
    <n v="43.598100000000002"/>
  </r>
  <r>
    <n v="7353"/>
    <x v="3659"/>
    <x v="3"/>
    <x v="633"/>
    <d v="2014-03-19T00:00:00"/>
    <s v="Second Class"/>
    <x v="377"/>
    <s v="Matthew Grinstein"/>
    <x v="2"/>
    <s v="United States"/>
    <s v="Lakewood"/>
    <x v="24"/>
    <n v="44107"/>
    <x v="3"/>
    <s v="TEC-PH-10003505"/>
    <x v="2"/>
    <x v="7"/>
    <s v="Geemarc AmpliPOWER60"/>
    <n v="445.44"/>
    <n v="8"/>
    <n v="0.4"/>
    <n v="-81.664000000000044"/>
  </r>
  <r>
    <n v="7354"/>
    <x v="3660"/>
    <x v="0"/>
    <x v="897"/>
    <d v="2013-09-30T00:00:00"/>
    <s v="Standard Class"/>
    <x v="372"/>
    <s v="Robert Dilbeck"/>
    <x v="2"/>
    <s v="United States"/>
    <s v="Philadelphia"/>
    <x v="9"/>
    <n v="19134"/>
    <x v="3"/>
    <s v="OFF-LA-10004484"/>
    <x v="1"/>
    <x v="2"/>
    <s v="Avery 476"/>
    <n v="16.520000000000003"/>
    <n v="5"/>
    <n v="0.2"/>
    <n v="5.368999999999998"/>
  </r>
  <r>
    <n v="7355"/>
    <x v="3661"/>
    <x v="3"/>
    <x v="695"/>
    <d v="2014-02-14T00:00:00"/>
    <s v="Standard Class"/>
    <x v="381"/>
    <s v="Skye Norling"/>
    <x v="2"/>
    <s v="United States"/>
    <s v="San Francisco"/>
    <x v="1"/>
    <n v="94109"/>
    <x v="1"/>
    <s v="OFF-PA-10001593"/>
    <x v="1"/>
    <x v="10"/>
    <s v="Xerox 1947"/>
    <n v="29.900000000000002"/>
    <n v="5"/>
    <n v="0"/>
    <n v="13.454999999999998"/>
  </r>
  <r>
    <n v="7356"/>
    <x v="3662"/>
    <x v="1"/>
    <x v="620"/>
    <d v="2013-01-02T00:00:00"/>
    <s v="Second Class"/>
    <x v="706"/>
    <s v="Anna Häberlin"/>
    <x v="1"/>
    <s v="United States"/>
    <s v="Detroit"/>
    <x v="12"/>
    <n v="48205"/>
    <x v="2"/>
    <s v="OFF-BI-10004139"/>
    <x v="1"/>
    <x v="8"/>
    <s v="Fellowes Presentation Covers for Comb Binding Machines"/>
    <n v="116.4"/>
    <n v="8"/>
    <n v="0"/>
    <n v="52.379999999999995"/>
  </r>
  <r>
    <n v="7357"/>
    <x v="3663"/>
    <x v="0"/>
    <x v="790"/>
    <d v="2013-10-15T00:00:00"/>
    <s v="Standard Class"/>
    <x v="595"/>
    <s v="Maria Zettner"/>
    <x v="2"/>
    <s v="United States"/>
    <s v="Phoenix"/>
    <x v="16"/>
    <n v="85023"/>
    <x v="1"/>
    <s v="OFF-AR-10001315"/>
    <x v="1"/>
    <x v="6"/>
    <s v="Newell 310"/>
    <n v="1.4080000000000001"/>
    <n v="1"/>
    <n v="0.2"/>
    <n v="0.15839999999999993"/>
  </r>
  <r>
    <n v="7358"/>
    <x v="3663"/>
    <x v="0"/>
    <x v="790"/>
    <d v="2013-10-15T00:00:00"/>
    <s v="Standard Class"/>
    <x v="595"/>
    <s v="Maria Zettner"/>
    <x v="2"/>
    <s v="United States"/>
    <s v="Phoenix"/>
    <x v="16"/>
    <n v="85023"/>
    <x v="1"/>
    <s v="FUR-FU-10001488"/>
    <x v="0"/>
    <x v="5"/>
    <s v="Tenex 46&quot; x 60&quot; Computer Anti-Static Chairmat, Rectangular Shaped"/>
    <n v="169.56800000000001"/>
    <n v="2"/>
    <n v="0.2"/>
    <n v="0"/>
  </r>
  <r>
    <n v="7359"/>
    <x v="3664"/>
    <x v="2"/>
    <x v="125"/>
    <d v="2012-01-03T00:00:00"/>
    <s v="Second Class"/>
    <x v="753"/>
    <s v="Alex Russell"/>
    <x v="1"/>
    <s v="United States"/>
    <s v="Philadelphia"/>
    <x v="9"/>
    <n v="19143"/>
    <x v="3"/>
    <s v="TEC-PH-10002170"/>
    <x v="2"/>
    <x v="7"/>
    <s v="ClearSounds CSC500 Amplified Spirit Phone Corded phone"/>
    <n v="251.96399999999994"/>
    <n v="6"/>
    <n v="0.4"/>
    <n v="-50.392799999999994"/>
  </r>
  <r>
    <n v="7360"/>
    <x v="3664"/>
    <x v="2"/>
    <x v="125"/>
    <d v="2012-01-03T00:00:00"/>
    <s v="Second Class"/>
    <x v="753"/>
    <s v="Alex Russell"/>
    <x v="1"/>
    <s v="United States"/>
    <s v="Philadelphia"/>
    <x v="9"/>
    <n v="19143"/>
    <x v="3"/>
    <s v="FUR-TA-10004575"/>
    <x v="0"/>
    <x v="3"/>
    <s v="Hon 5100 Series Wood Tables"/>
    <n v="523.76400000000001"/>
    <n v="3"/>
    <n v="0.4"/>
    <n v="-192.04680000000008"/>
  </r>
  <r>
    <n v="7361"/>
    <x v="3665"/>
    <x v="0"/>
    <x v="408"/>
    <d v="2013-04-15T00:00:00"/>
    <s v="First Class"/>
    <x v="639"/>
    <s v="Jason Fortune-"/>
    <x v="0"/>
    <s v="United States"/>
    <s v="Los Angeles"/>
    <x v="1"/>
    <n v="90036"/>
    <x v="1"/>
    <s v="OFF-PA-10000809"/>
    <x v="1"/>
    <x v="10"/>
    <s v="Xerox 206"/>
    <n v="19.440000000000001"/>
    <n v="3"/>
    <n v="0"/>
    <n v="9.3312000000000008"/>
  </r>
  <r>
    <n v="7362"/>
    <x v="3665"/>
    <x v="0"/>
    <x v="408"/>
    <d v="2013-04-15T00:00:00"/>
    <s v="First Class"/>
    <x v="639"/>
    <s v="Jason Fortune-"/>
    <x v="0"/>
    <s v="United States"/>
    <s v="Los Angeles"/>
    <x v="1"/>
    <n v="90036"/>
    <x v="1"/>
    <s v="FUR-CH-10000225"/>
    <x v="0"/>
    <x v="1"/>
    <s v="Global Geo Office Task Chair, Gray"/>
    <n v="194.35200000000003"/>
    <n v="3"/>
    <n v="0.2"/>
    <n v="-36.441000000000031"/>
  </r>
  <r>
    <n v="7363"/>
    <x v="3665"/>
    <x v="0"/>
    <x v="408"/>
    <d v="2013-04-15T00:00:00"/>
    <s v="First Class"/>
    <x v="639"/>
    <s v="Jason Fortune-"/>
    <x v="0"/>
    <s v="United States"/>
    <s v="Los Angeles"/>
    <x v="1"/>
    <n v="90036"/>
    <x v="1"/>
    <s v="OFF-BI-10003707"/>
    <x v="1"/>
    <x v="8"/>
    <s v="Aluminum Screw Posts"/>
    <n v="36.624000000000002"/>
    <n v="3"/>
    <n v="0.2"/>
    <n v="13.734"/>
  </r>
  <r>
    <n v="7364"/>
    <x v="3666"/>
    <x v="0"/>
    <x v="85"/>
    <d v="2013-12-05T00:00:00"/>
    <s v="Standard Class"/>
    <x v="103"/>
    <s v="David Smith"/>
    <x v="1"/>
    <s v="United States"/>
    <s v="Philadelphia"/>
    <x v="9"/>
    <n v="19140"/>
    <x v="3"/>
    <s v="TEC-PH-10004539"/>
    <x v="2"/>
    <x v="7"/>
    <s v="Wireless Extenders zBoost YX545 SOHO Signal Booster"/>
    <n v="340.18200000000002"/>
    <n v="3"/>
    <n v="0.4"/>
    <n v="-73.706100000000021"/>
  </r>
  <r>
    <n v="7365"/>
    <x v="3666"/>
    <x v="0"/>
    <x v="85"/>
    <d v="2013-12-05T00:00:00"/>
    <s v="Standard Class"/>
    <x v="103"/>
    <s v="David Smith"/>
    <x v="1"/>
    <s v="United States"/>
    <s v="Philadelphia"/>
    <x v="9"/>
    <n v="19140"/>
    <x v="3"/>
    <s v="OFF-FA-10004076"/>
    <x v="1"/>
    <x v="13"/>
    <s v="Translucent Push Pins by OIC"/>
    <n v="12.672000000000001"/>
    <n v="8"/>
    <n v="0.2"/>
    <n v="2.6927999999999992"/>
  </r>
  <r>
    <n v="7366"/>
    <x v="3666"/>
    <x v="0"/>
    <x v="85"/>
    <d v="2013-12-05T00:00:00"/>
    <s v="Standard Class"/>
    <x v="103"/>
    <s v="David Smith"/>
    <x v="1"/>
    <s v="United States"/>
    <s v="Philadelphia"/>
    <x v="9"/>
    <n v="19140"/>
    <x v="3"/>
    <s v="OFF-BI-10003166"/>
    <x v="1"/>
    <x v="8"/>
    <s v="GBC Plasticlear Binding Covers"/>
    <n v="6.8880000000000017"/>
    <n v="2"/>
    <n v="0.7"/>
    <n v="-5.0511999999999997"/>
  </r>
  <r>
    <n v="7367"/>
    <x v="3666"/>
    <x v="0"/>
    <x v="85"/>
    <d v="2013-12-05T00:00:00"/>
    <s v="Standard Class"/>
    <x v="103"/>
    <s v="David Smith"/>
    <x v="1"/>
    <s v="United States"/>
    <s v="Philadelphia"/>
    <x v="9"/>
    <n v="19140"/>
    <x v="3"/>
    <s v="OFF-ST-10002301"/>
    <x v="1"/>
    <x v="4"/>
    <s v="Tennsco Commercial Shelving"/>
    <n v="32.544000000000004"/>
    <n v="2"/>
    <n v="0.2"/>
    <n v="-7.7292000000000041"/>
  </r>
  <r>
    <n v="7368"/>
    <x v="3666"/>
    <x v="0"/>
    <x v="85"/>
    <d v="2013-12-05T00:00:00"/>
    <s v="Standard Class"/>
    <x v="103"/>
    <s v="David Smith"/>
    <x v="1"/>
    <s v="United States"/>
    <s v="Philadelphia"/>
    <x v="9"/>
    <n v="19140"/>
    <x v="3"/>
    <s v="FUR-CH-10002647"/>
    <x v="0"/>
    <x v="1"/>
    <s v="Situations Contoured Folding Chairs, 4/Set"/>
    <n v="347.80200000000002"/>
    <n v="7"/>
    <n v="0.3"/>
    <n v="-24.842999999999961"/>
  </r>
  <r>
    <n v="7369"/>
    <x v="3667"/>
    <x v="3"/>
    <x v="4"/>
    <d v="2014-04-18T00:00:00"/>
    <s v="First Class"/>
    <x v="162"/>
    <s v="Bart Pistole"/>
    <x v="1"/>
    <s v="United States"/>
    <s v="Miami"/>
    <x v="2"/>
    <n v="33180"/>
    <x v="0"/>
    <s v="OFF-BI-10004654"/>
    <x v="1"/>
    <x v="8"/>
    <s v="VariCap6 Expandable Binder"/>
    <n v="15.570000000000004"/>
    <n v="3"/>
    <n v="0.7"/>
    <n v="-11.936999999999998"/>
  </r>
  <r>
    <n v="7370"/>
    <x v="3668"/>
    <x v="1"/>
    <x v="1000"/>
    <d v="2012-03-11T00:00:00"/>
    <s v="Second Class"/>
    <x v="592"/>
    <s v="Toby Gnade"/>
    <x v="0"/>
    <s v="United States"/>
    <s v="Raleigh"/>
    <x v="3"/>
    <n v="27604"/>
    <x v="0"/>
    <s v="OFF-LA-10001175"/>
    <x v="1"/>
    <x v="2"/>
    <s v="Avery 514"/>
    <n v="4.6079999999999997"/>
    <n v="2"/>
    <n v="0.2"/>
    <n v="1.6704000000000001"/>
  </r>
  <r>
    <n v="7371"/>
    <x v="3669"/>
    <x v="2"/>
    <x v="919"/>
    <d v="2011-11-01T00:00:00"/>
    <s v="Standard Class"/>
    <x v="387"/>
    <s v="Bill Tyler"/>
    <x v="1"/>
    <s v="United States"/>
    <s v="Garden City"/>
    <x v="41"/>
    <n v="67846"/>
    <x v="2"/>
    <s v="TEC-PH-10001336"/>
    <x v="2"/>
    <x v="7"/>
    <s v="Digium D40 VoIP phone"/>
    <n v="257.98"/>
    <n v="2"/>
    <n v="0"/>
    <n v="74.8142"/>
  </r>
  <r>
    <n v="7372"/>
    <x v="3670"/>
    <x v="3"/>
    <x v="363"/>
    <d v="2014-01-10T00:00:00"/>
    <s v="Second Class"/>
    <x v="440"/>
    <s v="Jamie Frazer"/>
    <x v="0"/>
    <s v="United States"/>
    <s v="Long Beach"/>
    <x v="1"/>
    <n v="90805"/>
    <x v="1"/>
    <s v="OFF-ST-10000760"/>
    <x v="1"/>
    <x v="4"/>
    <s v="Eldon Fold 'N Roll Cart System"/>
    <n v="153.78"/>
    <n v="11"/>
    <n v="0"/>
    <n v="44.596199999999996"/>
  </r>
  <r>
    <n v="7373"/>
    <x v="3670"/>
    <x v="3"/>
    <x v="363"/>
    <d v="2014-01-10T00:00:00"/>
    <s v="Second Class"/>
    <x v="440"/>
    <s v="Jamie Frazer"/>
    <x v="0"/>
    <s v="United States"/>
    <s v="Long Beach"/>
    <x v="1"/>
    <n v="90805"/>
    <x v="1"/>
    <s v="OFF-ST-10002301"/>
    <x v="1"/>
    <x v="4"/>
    <s v="Tennsco Commercial Shelving"/>
    <n v="61.019999999999996"/>
    <n v="3"/>
    <n v="0"/>
    <n v="0.61019999999999541"/>
  </r>
  <r>
    <n v="7374"/>
    <x v="3670"/>
    <x v="3"/>
    <x v="363"/>
    <d v="2014-01-10T00:00:00"/>
    <s v="Second Class"/>
    <x v="440"/>
    <s v="Jamie Frazer"/>
    <x v="0"/>
    <s v="United States"/>
    <s v="Long Beach"/>
    <x v="1"/>
    <n v="90805"/>
    <x v="1"/>
    <s v="OFF-SU-10004884"/>
    <x v="1"/>
    <x v="14"/>
    <s v="Acme Galleria Hot Forged Steel Scissors with Colored Handles"/>
    <n v="110.11"/>
    <n v="7"/>
    <n v="0"/>
    <n v="31.931899999999988"/>
  </r>
  <r>
    <n v="7375"/>
    <x v="3670"/>
    <x v="3"/>
    <x v="363"/>
    <d v="2014-01-10T00:00:00"/>
    <s v="Second Class"/>
    <x v="440"/>
    <s v="Jamie Frazer"/>
    <x v="0"/>
    <s v="United States"/>
    <s v="Long Beach"/>
    <x v="1"/>
    <n v="90805"/>
    <x v="1"/>
    <s v="OFF-FA-10003112"/>
    <x v="1"/>
    <x v="13"/>
    <s v="Staples"/>
    <n v="7.89"/>
    <n v="1"/>
    <n v="0"/>
    <n v="3.5504999999999995"/>
  </r>
  <r>
    <n v="7376"/>
    <x v="3671"/>
    <x v="3"/>
    <x v="802"/>
    <d v="2014-08-21T00:00:00"/>
    <s v="Standard Class"/>
    <x v="149"/>
    <s v="Michael Kennedy"/>
    <x v="1"/>
    <s v="United States"/>
    <s v="San Diego"/>
    <x v="1"/>
    <n v="92037"/>
    <x v="1"/>
    <s v="OFF-BI-10000069"/>
    <x v="1"/>
    <x v="8"/>
    <s v="GBC Prepunched Paper, 19-Hole, for Binding Systems, 24-lb"/>
    <n v="36.024000000000001"/>
    <n v="3"/>
    <n v="0.2"/>
    <n v="11.707799999999995"/>
  </r>
  <r>
    <n v="7377"/>
    <x v="3672"/>
    <x v="3"/>
    <x v="808"/>
    <d v="2014-11-06T00:00:00"/>
    <s v="First Class"/>
    <x v="55"/>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x v="305"/>
    <s v="Mike Caudle"/>
    <x v="1"/>
    <s v="United States"/>
    <s v="Seattle"/>
    <x v="4"/>
    <n v="98115"/>
    <x v="1"/>
    <s v="OFF-ST-10001321"/>
    <x v="1"/>
    <x v="4"/>
    <s v="Decoflex Hanging Personal Folder File, Blue"/>
    <n v="92.52"/>
    <n v="6"/>
    <n v="0"/>
    <n v="24.980400000000007"/>
  </r>
  <r>
    <n v="7379"/>
    <x v="3674"/>
    <x v="1"/>
    <x v="70"/>
    <d v="2012-05-31T00:00:00"/>
    <s v="Same Day"/>
    <x v="761"/>
    <s v="Muhammed Lee"/>
    <x v="0"/>
    <s v="United States"/>
    <s v="Fayetteville"/>
    <x v="3"/>
    <n v="28314"/>
    <x v="0"/>
    <s v="OFF-AR-10003504"/>
    <x v="1"/>
    <x v="6"/>
    <s v="Newell 347"/>
    <n v="10.272000000000002"/>
    <n v="3"/>
    <n v="0.2"/>
    <n v="1.1555999999999984"/>
  </r>
  <r>
    <n v="7380"/>
    <x v="3675"/>
    <x v="0"/>
    <x v="1160"/>
    <d v="2013-09-19T00:00:00"/>
    <s v="Standard Class"/>
    <x v="8"/>
    <s v="Alejandro Grove"/>
    <x v="0"/>
    <s v="United States"/>
    <s v="Omaha"/>
    <x v="8"/>
    <n v="68104"/>
    <x v="2"/>
    <s v="OFF-ST-10000419"/>
    <x v="1"/>
    <x v="4"/>
    <s v="Rogers Jumbo File, Granite"/>
    <n v="40.74"/>
    <n v="3"/>
    <n v="0"/>
    <n v="0.4073999999999991"/>
  </r>
  <r>
    <n v="7381"/>
    <x v="3675"/>
    <x v="0"/>
    <x v="1160"/>
    <d v="2013-09-19T00:00:00"/>
    <s v="Standard Class"/>
    <x v="8"/>
    <s v="Alejandro Grove"/>
    <x v="0"/>
    <s v="United States"/>
    <s v="Omaha"/>
    <x v="8"/>
    <n v="68104"/>
    <x v="2"/>
    <s v="OFF-LA-10004559"/>
    <x v="1"/>
    <x v="2"/>
    <s v="Avery 49"/>
    <n v="14.399999999999999"/>
    <n v="5"/>
    <n v="0"/>
    <n v="7.056"/>
  </r>
  <r>
    <n v="7382"/>
    <x v="3675"/>
    <x v="0"/>
    <x v="1160"/>
    <d v="2013-09-19T00:00:00"/>
    <s v="Standard Class"/>
    <x v="8"/>
    <s v="Alejandro Grove"/>
    <x v="0"/>
    <s v="United States"/>
    <s v="Omaha"/>
    <x v="8"/>
    <n v="68104"/>
    <x v="2"/>
    <s v="TEC-PH-10001644"/>
    <x v="2"/>
    <x v="7"/>
    <s v="BlueLounge Milo Smartphone Stand, White/Metallic"/>
    <n v="149.94999999999999"/>
    <n v="5"/>
    <n v="0"/>
    <n v="41.986000000000004"/>
  </r>
  <r>
    <n v="7383"/>
    <x v="3675"/>
    <x v="0"/>
    <x v="1160"/>
    <d v="2013-09-19T00:00:00"/>
    <s v="Standard Class"/>
    <x v="8"/>
    <s v="Alejandro Grove"/>
    <x v="0"/>
    <s v="United States"/>
    <s v="Omaha"/>
    <x v="8"/>
    <n v="68104"/>
    <x v="2"/>
    <s v="OFF-SU-10004782"/>
    <x v="1"/>
    <x v="14"/>
    <s v="Elite 5&quot; Scissors"/>
    <n v="16.899999999999999"/>
    <n v="2"/>
    <n v="0"/>
    <n v="5.0699999999999985"/>
  </r>
  <r>
    <n v="7384"/>
    <x v="3675"/>
    <x v="0"/>
    <x v="1160"/>
    <d v="2013-09-19T00:00:00"/>
    <s v="Standard Class"/>
    <x v="8"/>
    <s v="Alejandro Grove"/>
    <x v="0"/>
    <s v="United States"/>
    <s v="Omaha"/>
    <x v="8"/>
    <n v="68104"/>
    <x v="2"/>
    <s v="OFF-PA-10002250"/>
    <x v="1"/>
    <x v="10"/>
    <s v="Things To Do Today Pad"/>
    <n v="17.61"/>
    <n v="3"/>
    <n v="0"/>
    <n v="8.4527999999999999"/>
  </r>
  <r>
    <n v="7385"/>
    <x v="3675"/>
    <x v="0"/>
    <x v="1160"/>
    <d v="2013-09-19T00:00:00"/>
    <s v="Standard Class"/>
    <x v="8"/>
    <s v="Alejandro Grove"/>
    <x v="0"/>
    <s v="United States"/>
    <s v="Omaha"/>
    <x v="8"/>
    <n v="68104"/>
    <x v="2"/>
    <s v="OFF-AP-10001394"/>
    <x v="1"/>
    <x v="9"/>
    <s v="Harmony Air Purifier"/>
    <n v="378"/>
    <n v="2"/>
    <n v="0"/>
    <n v="136.07999999999998"/>
  </r>
  <r>
    <n v="7386"/>
    <x v="3675"/>
    <x v="0"/>
    <x v="1160"/>
    <d v="2013-09-19T00:00:00"/>
    <s v="Standard Class"/>
    <x v="8"/>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x v="8"/>
    <s v="Alejandro Grove"/>
    <x v="0"/>
    <s v="United States"/>
    <s v="Omaha"/>
    <x v="8"/>
    <n v="68104"/>
    <x v="2"/>
    <s v="OFF-ST-10004340"/>
    <x v="1"/>
    <x v="4"/>
    <s v="Fellowes Mobile File Cart, Black"/>
    <n v="373.08"/>
    <n v="6"/>
    <n v="0"/>
    <n v="100.73160000000001"/>
  </r>
  <r>
    <n v="7388"/>
    <x v="3675"/>
    <x v="0"/>
    <x v="1160"/>
    <d v="2013-09-19T00:00:00"/>
    <s v="Standard Class"/>
    <x v="8"/>
    <s v="Alejandro Grove"/>
    <x v="0"/>
    <s v="United States"/>
    <s v="Omaha"/>
    <x v="8"/>
    <n v="68104"/>
    <x v="2"/>
    <s v="FUR-FU-10003664"/>
    <x v="0"/>
    <x v="5"/>
    <s v="Electrix Architect's Clamp-On Swing Arm Lamp, Black"/>
    <n v="1336.4399999999998"/>
    <n v="14"/>
    <n v="0"/>
    <n v="387.56759999999986"/>
  </r>
  <r>
    <n v="7389"/>
    <x v="3675"/>
    <x v="0"/>
    <x v="1160"/>
    <d v="2013-09-19T00:00:00"/>
    <s v="Standard Class"/>
    <x v="8"/>
    <s v="Alejandro Grove"/>
    <x v="0"/>
    <s v="United States"/>
    <s v="Omaha"/>
    <x v="8"/>
    <n v="68104"/>
    <x v="2"/>
    <s v="TEC-PH-10004897"/>
    <x v="2"/>
    <x v="7"/>
    <s v="Mediabridge Sport Armband iPhone 5s"/>
    <n v="29.97"/>
    <n v="3"/>
    <n v="0"/>
    <n v="0.29969999999999963"/>
  </r>
  <r>
    <n v="7390"/>
    <x v="3676"/>
    <x v="3"/>
    <x v="1161"/>
    <d v="2014-12-04T00:00:00"/>
    <s v="Standard Class"/>
    <x v="74"/>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x v="74"/>
    <s v="Ted Trevino"/>
    <x v="0"/>
    <s v="United States"/>
    <s v="Chattanooga"/>
    <x v="18"/>
    <n v="37421"/>
    <x v="0"/>
    <s v="FUR-FU-10004017"/>
    <x v="0"/>
    <x v="5"/>
    <s v="Executive Impressions 13&quot; Chairman Wall Clock"/>
    <n v="101.52000000000001"/>
    <n v="5"/>
    <n v="0.2"/>
    <n v="19.034999999999989"/>
  </r>
  <r>
    <n v="7392"/>
    <x v="3677"/>
    <x v="3"/>
    <x v="769"/>
    <d v="2014-12-08T00:00:00"/>
    <s v="Second Class"/>
    <x v="398"/>
    <s v="Larry Tron"/>
    <x v="0"/>
    <s v="United States"/>
    <s v="Fairfield"/>
    <x v="24"/>
    <n v="45014"/>
    <x v="3"/>
    <s v="OFF-PA-10000241"/>
    <x v="1"/>
    <x v="10"/>
    <s v="IBM Multi-Purpose Copy Paper, 8 1/2 x 11&quot;, Case"/>
    <n v="74.352000000000004"/>
    <n v="3"/>
    <n v="0.2"/>
    <n v="23.234999999999992"/>
  </r>
  <r>
    <n v="7393"/>
    <x v="3678"/>
    <x v="3"/>
    <x v="743"/>
    <d v="2014-05-07T00:00:00"/>
    <s v="Standard Class"/>
    <x v="732"/>
    <s v="Dorothy Dickinson"/>
    <x v="0"/>
    <s v="United States"/>
    <s v="Los Angeles"/>
    <x v="1"/>
    <n v="90049"/>
    <x v="1"/>
    <s v="OFF-PA-10003016"/>
    <x v="1"/>
    <x v="10"/>
    <s v="Adams &quot;While You Were Out&quot; Message Pads"/>
    <n v="15.700000000000001"/>
    <n v="5"/>
    <n v="0"/>
    <n v="7.0649999999999995"/>
  </r>
  <r>
    <n v="7394"/>
    <x v="3678"/>
    <x v="3"/>
    <x v="743"/>
    <d v="2014-05-07T00:00:00"/>
    <s v="Standard Class"/>
    <x v="732"/>
    <s v="Dorothy Dickinson"/>
    <x v="0"/>
    <s v="United States"/>
    <s v="Los Angeles"/>
    <x v="1"/>
    <n v="90049"/>
    <x v="1"/>
    <s v="OFF-AR-10001615"/>
    <x v="1"/>
    <x v="6"/>
    <s v="Newell 34"/>
    <n v="59.519999999999996"/>
    <n v="3"/>
    <n v="0"/>
    <n v="15.475200000000001"/>
  </r>
  <r>
    <n v="7395"/>
    <x v="3678"/>
    <x v="3"/>
    <x v="743"/>
    <d v="2014-05-07T00:00:00"/>
    <s v="Standard Class"/>
    <x v="732"/>
    <s v="Dorothy Dickinson"/>
    <x v="0"/>
    <s v="United States"/>
    <s v="Los Angeles"/>
    <x v="1"/>
    <n v="90049"/>
    <x v="1"/>
    <s v="OFF-PA-10002713"/>
    <x v="1"/>
    <x v="10"/>
    <s v="Adams Phone Message Book, 200 Message Capacity, 8 1/16” x 11”"/>
    <n v="34.4"/>
    <n v="5"/>
    <n v="0"/>
    <n v="15.823999999999998"/>
  </r>
  <r>
    <n v="7396"/>
    <x v="3679"/>
    <x v="0"/>
    <x v="591"/>
    <d v="2013-12-31T00:00:00"/>
    <s v="Standard Class"/>
    <x v="715"/>
    <s v="Darren Budd"/>
    <x v="1"/>
    <s v="United States"/>
    <s v="New York City"/>
    <x v="15"/>
    <n v="10024"/>
    <x v="3"/>
    <s v="FUR-TA-10002958"/>
    <x v="0"/>
    <x v="3"/>
    <s v="Bevis Oval Conference Table, Walnut"/>
    <n v="313.17599999999999"/>
    <n v="2"/>
    <n v="0.4"/>
    <n v="-120.05080000000007"/>
  </r>
  <r>
    <n v="7397"/>
    <x v="3679"/>
    <x v="0"/>
    <x v="591"/>
    <d v="2013-12-31T00:00:00"/>
    <s v="Standard Class"/>
    <x v="715"/>
    <s v="Darren Budd"/>
    <x v="1"/>
    <s v="United States"/>
    <s v="New York City"/>
    <x v="15"/>
    <n v="10024"/>
    <x v="3"/>
    <s v="FUR-CH-10003746"/>
    <x v="0"/>
    <x v="1"/>
    <s v="Hon 4070 Series Pagoda Round Back Stacking Chairs"/>
    <n v="866.64599999999996"/>
    <n v="3"/>
    <n v="0.1"/>
    <n v="173.32919999999999"/>
  </r>
  <r>
    <n v="7398"/>
    <x v="3680"/>
    <x v="2"/>
    <x v="587"/>
    <d v="2011-09-30T00:00:00"/>
    <s v="Same Day"/>
    <x v="678"/>
    <s v="Dario Medina"/>
    <x v="1"/>
    <s v="United States"/>
    <s v="Fairfield"/>
    <x v="24"/>
    <n v="45014"/>
    <x v="3"/>
    <s v="OFF-AP-10003217"/>
    <x v="1"/>
    <x v="9"/>
    <s v="Eureka Sanitaire  Commercial Upright"/>
    <n v="795.40800000000013"/>
    <n v="6"/>
    <n v="0.2"/>
    <n v="59.655599999999993"/>
  </r>
  <r>
    <n v="7399"/>
    <x v="3681"/>
    <x v="2"/>
    <x v="136"/>
    <d v="2011-07-15T00:00:00"/>
    <s v="Second Class"/>
    <x v="250"/>
    <s v="Max Engle"/>
    <x v="0"/>
    <s v="United States"/>
    <s v="Chicago"/>
    <x v="10"/>
    <n v="60610"/>
    <x v="2"/>
    <s v="OFF-PA-10001526"/>
    <x v="1"/>
    <x v="10"/>
    <s v="Xerox 1949"/>
    <n v="35.856000000000002"/>
    <n v="9"/>
    <n v="0.2"/>
    <n v="12.997800000000003"/>
  </r>
  <r>
    <n v="7400"/>
    <x v="3681"/>
    <x v="2"/>
    <x v="136"/>
    <d v="2011-07-15T00:00:00"/>
    <s v="Second Class"/>
    <x v="250"/>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x v="309"/>
    <s v="Toby Ritter"/>
    <x v="0"/>
    <s v="United States"/>
    <s v="Seattle"/>
    <x v="4"/>
    <n v="98103"/>
    <x v="1"/>
    <s v="FUR-FU-10003039"/>
    <x v="0"/>
    <x v="5"/>
    <s v="Howard Miller 11-1/2&quot; Diameter Grantwood Wall Clock"/>
    <n v="43.13"/>
    <n v="1"/>
    <n v="0"/>
    <n v="14.664200000000001"/>
  </r>
  <r>
    <n v="7402"/>
    <x v="3682"/>
    <x v="0"/>
    <x v="162"/>
    <d v="2013-09-14T00:00:00"/>
    <s v="Standard Class"/>
    <x v="309"/>
    <s v="Toby Ritter"/>
    <x v="0"/>
    <s v="United States"/>
    <s v="Seattle"/>
    <x v="4"/>
    <n v="98103"/>
    <x v="1"/>
    <s v="OFF-PA-10002615"/>
    <x v="1"/>
    <x v="10"/>
    <s v="Ampad Gold Fibre Wirebound Steno Books, 6&quot; x 9&quot;, Gregg Ruled"/>
    <n v="30.87"/>
    <n v="7"/>
    <n v="0"/>
    <n v="14.200199999999999"/>
  </r>
  <r>
    <n v="7403"/>
    <x v="3683"/>
    <x v="3"/>
    <x v="634"/>
    <d v="2014-08-11T00:00:00"/>
    <s v="Standard Class"/>
    <x v="129"/>
    <s v="Shahid Hopkins"/>
    <x v="0"/>
    <s v="United States"/>
    <s v="New York City"/>
    <x v="15"/>
    <n v="10011"/>
    <x v="3"/>
    <s v="OFF-SU-10002573"/>
    <x v="1"/>
    <x v="14"/>
    <s v="Acme 10&quot; Easy Grip Assistive Scissors"/>
    <n v="70.12"/>
    <n v="4"/>
    <n v="0"/>
    <n v="21.035999999999994"/>
  </r>
  <r>
    <n v="7404"/>
    <x v="3684"/>
    <x v="1"/>
    <x v="263"/>
    <d v="2012-05-19T00:00:00"/>
    <s v="Standard Class"/>
    <x v="118"/>
    <s v="Claudia Bergmann"/>
    <x v="1"/>
    <s v="United States"/>
    <s v="Camarillo"/>
    <x v="1"/>
    <n v="93010"/>
    <x v="1"/>
    <s v="FUR-BO-10004015"/>
    <x v="0"/>
    <x v="0"/>
    <s v="Bush Andora Bookcase, Maple/Graphite Gray Finish"/>
    <n v="509.95749999999992"/>
    <n v="5"/>
    <n v="0.15"/>
    <n v="41.996499999999941"/>
  </r>
  <r>
    <n v="7405"/>
    <x v="3684"/>
    <x v="1"/>
    <x v="263"/>
    <d v="2012-05-19T00:00:00"/>
    <s v="Standard Class"/>
    <x v="118"/>
    <s v="Claudia Bergmann"/>
    <x v="1"/>
    <s v="United States"/>
    <s v="Camarillo"/>
    <x v="1"/>
    <n v="93010"/>
    <x v="1"/>
    <s v="FUR-FU-10001979"/>
    <x v="0"/>
    <x v="5"/>
    <s v="Dana Halogen Swing-Arm Architect Lamp"/>
    <n v="122.91"/>
    <n v="3"/>
    <n v="0"/>
    <n v="34.414800000000007"/>
  </r>
  <r>
    <n v="7406"/>
    <x v="3684"/>
    <x v="1"/>
    <x v="263"/>
    <d v="2012-05-19T00:00:00"/>
    <s v="Standard Class"/>
    <x v="118"/>
    <s v="Claudia Bergmann"/>
    <x v="1"/>
    <s v="United States"/>
    <s v="Camarillo"/>
    <x v="1"/>
    <n v="93010"/>
    <x v="1"/>
    <s v="FUR-CH-10003833"/>
    <x v="0"/>
    <x v="1"/>
    <s v="Novimex Fabric Task Chair"/>
    <n v="97.567999999999998"/>
    <n v="2"/>
    <n v="0.2"/>
    <n v="-6.0980000000000025"/>
  </r>
  <r>
    <n v="7407"/>
    <x v="3684"/>
    <x v="1"/>
    <x v="263"/>
    <d v="2012-05-19T00:00:00"/>
    <s v="Standard Class"/>
    <x v="118"/>
    <s v="Claudia Bergmann"/>
    <x v="1"/>
    <s v="United States"/>
    <s v="Camarillo"/>
    <x v="1"/>
    <n v="93010"/>
    <x v="1"/>
    <s v="FUR-CH-10004495"/>
    <x v="0"/>
    <x v="1"/>
    <s v="Global Leather and Oak Executive Chair, Black"/>
    <n v="722.35200000000009"/>
    <n v="3"/>
    <n v="0.2"/>
    <n v="81.264599999999916"/>
  </r>
  <r>
    <n v="7408"/>
    <x v="3685"/>
    <x v="3"/>
    <x v="176"/>
    <d v="2014-01-22T00:00:00"/>
    <s v="First Class"/>
    <x v="586"/>
    <s v="Maris LaWare"/>
    <x v="0"/>
    <s v="United States"/>
    <s v="Chicago"/>
    <x v="10"/>
    <n v="60653"/>
    <x v="2"/>
    <s v="OFF-LA-10001613"/>
    <x v="1"/>
    <x v="2"/>
    <s v="Avery File Folder Labels"/>
    <n v="11.52"/>
    <n v="5"/>
    <n v="0.2"/>
    <n v="4.1760000000000002"/>
  </r>
  <r>
    <n v="7409"/>
    <x v="3686"/>
    <x v="0"/>
    <x v="198"/>
    <d v="2013-06-07T00:00:00"/>
    <s v="Standard Class"/>
    <x v="684"/>
    <s v="Jason Gross"/>
    <x v="1"/>
    <s v="United States"/>
    <s v="Los Angeles"/>
    <x v="1"/>
    <n v="90032"/>
    <x v="1"/>
    <s v="FUR-FU-10003247"/>
    <x v="0"/>
    <x v="5"/>
    <s v="36X48 HARDFLOOR CHAIRMAT"/>
    <n v="167.84"/>
    <n v="8"/>
    <n v="0"/>
    <n v="11.748799999999989"/>
  </r>
  <r>
    <n v="7410"/>
    <x v="3687"/>
    <x v="2"/>
    <x v="918"/>
    <d v="2011-04-12T00:00:00"/>
    <s v="Standard Class"/>
    <x v="365"/>
    <s v="John Stevenson"/>
    <x v="0"/>
    <s v="United States"/>
    <s v="Toledo"/>
    <x v="24"/>
    <n v="43615"/>
    <x v="3"/>
    <s v="FUR-TA-10004442"/>
    <x v="0"/>
    <x v="3"/>
    <s v="Riverside Furniture Stanwyck Manor Table Series"/>
    <n v="172.11"/>
    <n v="1"/>
    <n v="0.4"/>
    <n v="-94.660500000000013"/>
  </r>
  <r>
    <n v="7411"/>
    <x v="3688"/>
    <x v="2"/>
    <x v="149"/>
    <d v="2011-07-24T00:00:00"/>
    <s v="First Class"/>
    <x v="8"/>
    <s v="Alejandro Grove"/>
    <x v="0"/>
    <s v="United States"/>
    <s v="New York City"/>
    <x v="15"/>
    <n v="10011"/>
    <x v="3"/>
    <s v="TEC-AC-10001314"/>
    <x v="2"/>
    <x v="11"/>
    <s v="Case Logic 2.4GHz Wireless Keyboard"/>
    <n v="99.98"/>
    <n v="2"/>
    <n v="0"/>
    <n v="7.9983999999999895"/>
  </r>
  <r>
    <n v="7412"/>
    <x v="3689"/>
    <x v="3"/>
    <x v="1109"/>
    <d v="2014-06-04T00:00:00"/>
    <s v="Standard Class"/>
    <x v="450"/>
    <s v="Michael Granlund"/>
    <x v="2"/>
    <s v="United States"/>
    <s v="Tigard"/>
    <x v="21"/>
    <n v="97224"/>
    <x v="1"/>
    <s v="TEC-PH-10001619"/>
    <x v="2"/>
    <x v="7"/>
    <s v="LG G3"/>
    <n v="156.79200000000003"/>
    <n v="1"/>
    <n v="0.2"/>
    <n v="17.639099999999985"/>
  </r>
  <r>
    <n v="7413"/>
    <x v="3689"/>
    <x v="3"/>
    <x v="1109"/>
    <d v="2014-06-04T00:00:00"/>
    <s v="Standard Class"/>
    <x v="450"/>
    <s v="Michael Granlund"/>
    <x v="2"/>
    <s v="United States"/>
    <s v="Tigard"/>
    <x v="21"/>
    <n v="97224"/>
    <x v="1"/>
    <s v="TEC-AC-10002323"/>
    <x v="2"/>
    <x v="11"/>
    <s v="SanDisk Ultra 32 GB MicroSDHC Class 10 Memory Card"/>
    <n v="35.360000000000007"/>
    <n v="2"/>
    <n v="0.2"/>
    <n v="-3.0939999999999994"/>
  </r>
  <r>
    <n v="7414"/>
    <x v="3689"/>
    <x v="3"/>
    <x v="1109"/>
    <d v="2014-06-04T00:00:00"/>
    <s v="Standard Class"/>
    <x v="450"/>
    <s v="Michael Granlund"/>
    <x v="2"/>
    <s v="United States"/>
    <s v="Tigard"/>
    <x v="21"/>
    <n v="97224"/>
    <x v="1"/>
    <s v="FUR-FU-10000820"/>
    <x v="0"/>
    <x v="5"/>
    <s v="Tensor Brushed Steel Torchiere Floor Lamp"/>
    <n v="13.591999999999999"/>
    <n v="1"/>
    <n v="0.2"/>
    <n v="-0.33980000000000032"/>
  </r>
  <r>
    <n v="7415"/>
    <x v="3690"/>
    <x v="0"/>
    <x v="69"/>
    <d v="2013-03-16T00:00:00"/>
    <s v="Second Class"/>
    <x v="34"/>
    <s v="Stewart Carmichael"/>
    <x v="1"/>
    <s v="United States"/>
    <s v="Philadelphia"/>
    <x v="9"/>
    <n v="19134"/>
    <x v="3"/>
    <s v="FUR-CH-10004287"/>
    <x v="0"/>
    <x v="1"/>
    <s v="SAFCO Arco Folding Chair"/>
    <n v="386.67999999999995"/>
    <n v="2"/>
    <n v="0.3"/>
    <n v="-5.5240000000000293"/>
  </r>
  <r>
    <n v="7416"/>
    <x v="3690"/>
    <x v="0"/>
    <x v="69"/>
    <d v="2013-03-16T00:00:00"/>
    <s v="Second Class"/>
    <x v="34"/>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x v="34"/>
    <s v="Stewart Carmichael"/>
    <x v="1"/>
    <s v="United States"/>
    <s v="Philadelphia"/>
    <x v="9"/>
    <n v="19134"/>
    <x v="3"/>
    <s v="TEC-PH-10001494"/>
    <x v="2"/>
    <x v="7"/>
    <s v="Polycom CX600 IP Phone VoIP phone"/>
    <n v="539.91"/>
    <n v="3"/>
    <n v="0.4"/>
    <n v="-116.98049999999998"/>
  </r>
  <r>
    <n v="7418"/>
    <x v="3690"/>
    <x v="0"/>
    <x v="69"/>
    <d v="2013-03-16T00:00:00"/>
    <s v="Second Class"/>
    <x v="34"/>
    <s v="Stewart Carmichael"/>
    <x v="1"/>
    <s v="United States"/>
    <s v="Philadelphia"/>
    <x v="9"/>
    <n v="19134"/>
    <x v="3"/>
    <s v="OFF-PA-10004996"/>
    <x v="1"/>
    <x v="10"/>
    <s v="Speediset Carbonless Redi-Letter 7&quot; x 8 1/2&quot;"/>
    <n v="41.240000000000009"/>
    <n v="5"/>
    <n v="0.2"/>
    <n v="13.918499999999998"/>
  </r>
  <r>
    <n v="7419"/>
    <x v="3690"/>
    <x v="0"/>
    <x v="69"/>
    <d v="2013-03-16T00:00:00"/>
    <s v="Second Class"/>
    <x v="34"/>
    <s v="Stewart Carmichael"/>
    <x v="1"/>
    <s v="United States"/>
    <s v="Philadelphia"/>
    <x v="9"/>
    <n v="19134"/>
    <x v="3"/>
    <s v="OFF-BI-10004318"/>
    <x v="1"/>
    <x v="8"/>
    <s v="Ibico EB-19 Dual Function Manual Binding System"/>
    <n v="51.897000000000013"/>
    <n v="1"/>
    <n v="0.7"/>
    <n v="-41.517600000000002"/>
  </r>
  <r>
    <n v="7420"/>
    <x v="3690"/>
    <x v="0"/>
    <x v="69"/>
    <d v="2013-03-16T00:00:00"/>
    <s v="Second Class"/>
    <x v="34"/>
    <s v="Stewart Carmichael"/>
    <x v="1"/>
    <s v="United States"/>
    <s v="Philadelphia"/>
    <x v="9"/>
    <n v="19134"/>
    <x v="3"/>
    <s v="OFF-ST-10002574"/>
    <x v="1"/>
    <x v="4"/>
    <s v="SAFCO Commercial Wire Shelving, Black"/>
    <n v="552.55999999999995"/>
    <n v="5"/>
    <n v="0.2"/>
    <n v="-138.13999999999999"/>
  </r>
  <r>
    <n v="7421"/>
    <x v="3690"/>
    <x v="0"/>
    <x v="69"/>
    <d v="2013-03-16T00:00:00"/>
    <s v="Second Class"/>
    <x v="34"/>
    <s v="Stewart Carmichael"/>
    <x v="1"/>
    <s v="United States"/>
    <s v="Philadelphia"/>
    <x v="9"/>
    <n v="19134"/>
    <x v="3"/>
    <s v="OFF-BI-10002353"/>
    <x v="1"/>
    <x v="8"/>
    <s v="GBC VeloBind Cover Sets"/>
    <n v="23.160000000000004"/>
    <n v="5"/>
    <n v="0.7"/>
    <n v="-15.439999999999998"/>
  </r>
  <r>
    <n v="7422"/>
    <x v="3690"/>
    <x v="0"/>
    <x v="69"/>
    <d v="2013-03-16T00:00:00"/>
    <s v="Second Class"/>
    <x v="34"/>
    <s v="Stewart Carmichael"/>
    <x v="1"/>
    <s v="United States"/>
    <s v="Philadelphia"/>
    <x v="9"/>
    <n v="19134"/>
    <x v="3"/>
    <s v="OFF-ST-10003641"/>
    <x v="1"/>
    <x v="4"/>
    <s v="Space Solutions Industrial Galvanized Steel Shelving."/>
    <n v="126.08"/>
    <n v="2"/>
    <n v="0.2"/>
    <n v="-28.367999999999984"/>
  </r>
  <r>
    <n v="7423"/>
    <x v="3690"/>
    <x v="0"/>
    <x v="69"/>
    <d v="2013-03-16T00:00:00"/>
    <s v="Second Class"/>
    <x v="34"/>
    <s v="Stewart Carmichael"/>
    <x v="1"/>
    <s v="United States"/>
    <s v="Philadelphia"/>
    <x v="9"/>
    <n v="19134"/>
    <x v="3"/>
    <s v="TEC-MA-10001148"/>
    <x v="2"/>
    <x v="15"/>
    <s v="Okidata MB491 Multifunction Printer"/>
    <n v="449.1"/>
    <n v="3"/>
    <n v="0.7"/>
    <n v="-643.70999999999981"/>
  </r>
  <r>
    <n v="7424"/>
    <x v="3691"/>
    <x v="3"/>
    <x v="318"/>
    <d v="2014-04-15T00:00:00"/>
    <s v="Standard Class"/>
    <x v="94"/>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x v="94"/>
    <s v="Bruce Stewart"/>
    <x v="0"/>
    <s v="United States"/>
    <s v="Philadelphia"/>
    <x v="9"/>
    <n v="19143"/>
    <x v="3"/>
    <s v="FUR-FU-10003878"/>
    <x v="0"/>
    <x v="5"/>
    <s v="Linden 10&quot; Round Wall Clock, Black"/>
    <n v="36.671999999999997"/>
    <n v="3"/>
    <n v="0.2"/>
    <n v="6.4176000000000002"/>
  </r>
  <r>
    <n v="7426"/>
    <x v="3692"/>
    <x v="0"/>
    <x v="674"/>
    <d v="2013-06-28T00:00:00"/>
    <s v="Second Class"/>
    <x v="95"/>
    <s v="Logan Currie"/>
    <x v="0"/>
    <s v="United States"/>
    <s v="Houston"/>
    <x v="5"/>
    <n v="77070"/>
    <x v="2"/>
    <s v="FUR-CH-10001146"/>
    <x v="0"/>
    <x v="1"/>
    <s v="Global Value Mid-Back Manager's Chair, Gray"/>
    <n v="85.245999999999995"/>
    <n v="2"/>
    <n v="0.3"/>
    <n v="-6.0890000000000057"/>
  </r>
  <r>
    <n v="7427"/>
    <x v="3692"/>
    <x v="0"/>
    <x v="674"/>
    <d v="2013-06-28T00:00:00"/>
    <s v="Second Class"/>
    <x v="95"/>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x v="775"/>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x v="775"/>
    <s v="Mark Haberlin"/>
    <x v="1"/>
    <s v="United States"/>
    <s v="Jackson"/>
    <x v="35"/>
    <n v="39212"/>
    <x v="0"/>
    <s v="OFF-BI-10000309"/>
    <x v="1"/>
    <x v="8"/>
    <s v="GBC Twin Loop Wire Binding Elements, 9/16&quot; Spine, Black"/>
    <n v="30.44"/>
    <n v="2"/>
    <n v="0"/>
    <n v="14.9156"/>
  </r>
  <r>
    <n v="7430"/>
    <x v="3693"/>
    <x v="2"/>
    <x v="461"/>
    <d v="2011-03-21T00:00:00"/>
    <s v="Standard Class"/>
    <x v="775"/>
    <s v="Mark Haberlin"/>
    <x v="1"/>
    <s v="United States"/>
    <s v="Jackson"/>
    <x v="35"/>
    <n v="39212"/>
    <x v="0"/>
    <s v="OFF-PA-10003349"/>
    <x v="1"/>
    <x v="10"/>
    <s v="Xerox 1957"/>
    <n v="12.96"/>
    <n v="2"/>
    <n v="0"/>
    <n v="6.3504000000000005"/>
  </r>
  <r>
    <n v="7431"/>
    <x v="3693"/>
    <x v="2"/>
    <x v="461"/>
    <d v="2011-03-21T00:00:00"/>
    <s v="Standard Class"/>
    <x v="775"/>
    <s v="Mark Haberlin"/>
    <x v="1"/>
    <s v="United States"/>
    <s v="Jackson"/>
    <x v="35"/>
    <n v="39212"/>
    <x v="0"/>
    <s v="OFF-PA-10003063"/>
    <x v="1"/>
    <x v="10"/>
    <s v="EcoTones Memo Sheets"/>
    <n v="16"/>
    <n v="4"/>
    <n v="0"/>
    <n v="7.68"/>
  </r>
  <r>
    <n v="7432"/>
    <x v="3693"/>
    <x v="2"/>
    <x v="461"/>
    <d v="2011-03-21T00:00:00"/>
    <s v="Standard Class"/>
    <x v="775"/>
    <s v="Mark Haberlin"/>
    <x v="1"/>
    <s v="United States"/>
    <s v="Jackson"/>
    <x v="35"/>
    <n v="39212"/>
    <x v="0"/>
    <s v="OFF-AP-10003971"/>
    <x v="1"/>
    <x v="9"/>
    <s v="Belkin 6 Outlet Metallic Surge Strip"/>
    <n v="32.67"/>
    <n v="3"/>
    <n v="0"/>
    <n v="8.4942000000000011"/>
  </r>
  <r>
    <n v="7433"/>
    <x v="3694"/>
    <x v="2"/>
    <x v="128"/>
    <d v="2011-08-13T00:00:00"/>
    <s v="Standard Class"/>
    <x v="742"/>
    <s v="Roger Demir"/>
    <x v="0"/>
    <s v="United States"/>
    <s v="Phoenix"/>
    <x v="16"/>
    <n v="85023"/>
    <x v="1"/>
    <s v="OFF-FA-10004838"/>
    <x v="1"/>
    <x v="13"/>
    <s v="Super Bands, 12/Pack"/>
    <n v="4.4640000000000004"/>
    <n v="3"/>
    <n v="0.2"/>
    <n v="-0.94859999999999989"/>
  </r>
  <r>
    <n v="7434"/>
    <x v="3694"/>
    <x v="2"/>
    <x v="128"/>
    <d v="2011-08-13T00:00:00"/>
    <s v="Standard Class"/>
    <x v="742"/>
    <s v="Roger Demir"/>
    <x v="0"/>
    <s v="United States"/>
    <s v="Phoenix"/>
    <x v="16"/>
    <n v="85023"/>
    <x v="1"/>
    <s v="OFF-BI-10001097"/>
    <x v="1"/>
    <x v="8"/>
    <s v="Avery Hole Reinforcements"/>
    <n v="9.3450000000000024"/>
    <n v="5"/>
    <n v="0.7"/>
    <n v="-6.5414999999999992"/>
  </r>
  <r>
    <n v="7435"/>
    <x v="3695"/>
    <x v="1"/>
    <x v="353"/>
    <d v="2012-07-31T00:00:00"/>
    <s v="Standard Class"/>
    <x v="162"/>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x v="162"/>
    <s v="Bart Pistole"/>
    <x v="1"/>
    <s v="United States"/>
    <s v="Oxnard"/>
    <x v="1"/>
    <n v="93030"/>
    <x v="1"/>
    <s v="OFF-BI-10003314"/>
    <x v="1"/>
    <x v="8"/>
    <s v="Tuff Stuff Recycled Round Ring Binders"/>
    <n v="23.136000000000003"/>
    <n v="6"/>
    <n v="0.2"/>
    <n v="8.3867999999999991"/>
  </r>
  <r>
    <n v="7437"/>
    <x v="3695"/>
    <x v="1"/>
    <x v="353"/>
    <d v="2012-07-31T00:00:00"/>
    <s v="Standard Class"/>
    <x v="162"/>
    <s v="Bart Pistole"/>
    <x v="1"/>
    <s v="United States"/>
    <s v="Oxnard"/>
    <x v="1"/>
    <n v="93030"/>
    <x v="1"/>
    <s v="OFF-AR-10002067"/>
    <x v="1"/>
    <x v="6"/>
    <s v="Newell 334"/>
    <n v="99.2"/>
    <n v="5"/>
    <n v="0"/>
    <n v="25.792000000000002"/>
  </r>
  <r>
    <n v="7438"/>
    <x v="3696"/>
    <x v="2"/>
    <x v="1162"/>
    <d v="2011-02-20T00:00:00"/>
    <s v="Standard Class"/>
    <x v="292"/>
    <s v="Barry Französisch"/>
    <x v="1"/>
    <s v="United States"/>
    <s v="Seattle"/>
    <x v="4"/>
    <n v="98105"/>
    <x v="1"/>
    <s v="OFF-BI-10001031"/>
    <x v="1"/>
    <x v="8"/>
    <s v="Pressboard Data Binders by Wilson Jones"/>
    <n v="21.36"/>
    <n v="5"/>
    <n v="0.2"/>
    <n v="7.2089999999999996"/>
  </r>
  <r>
    <n v="7439"/>
    <x v="3697"/>
    <x v="1"/>
    <x v="539"/>
    <d v="2012-03-27T00:00:00"/>
    <s v="Second Class"/>
    <x v="434"/>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x v="538"/>
    <s v="Janet Lee"/>
    <x v="0"/>
    <s v="United States"/>
    <s v="Los Angeles"/>
    <x v="1"/>
    <n v="90049"/>
    <x v="1"/>
    <s v="OFF-BI-10000138"/>
    <x v="1"/>
    <x v="8"/>
    <s v="Acco Translucent Poly Ring Binders"/>
    <n v="18.72"/>
    <n v="5"/>
    <n v="0.2"/>
    <n v="6.5519999999999996"/>
  </r>
  <r>
    <n v="7441"/>
    <x v="3698"/>
    <x v="3"/>
    <x v="264"/>
    <d v="2014-09-07T00:00:00"/>
    <s v="Standard Class"/>
    <x v="538"/>
    <s v="Janet Lee"/>
    <x v="0"/>
    <s v="United States"/>
    <s v="Los Angeles"/>
    <x v="1"/>
    <n v="90049"/>
    <x v="1"/>
    <s v="FUR-TA-10004607"/>
    <x v="0"/>
    <x v="3"/>
    <s v="Hon 2111 Invitation Series Straight Table"/>
    <n v="236.52800000000002"/>
    <n v="2"/>
    <n v="0.2"/>
    <n v="-2.9566000000000088"/>
  </r>
  <r>
    <n v="7442"/>
    <x v="3699"/>
    <x v="1"/>
    <x v="547"/>
    <d v="2012-11-18T00:00:00"/>
    <s v="First Class"/>
    <x v="189"/>
    <s v="John Grady"/>
    <x v="1"/>
    <s v="United States"/>
    <s v="San Diego"/>
    <x v="1"/>
    <n v="92105"/>
    <x v="1"/>
    <s v="OFF-LA-10003148"/>
    <x v="1"/>
    <x v="2"/>
    <s v="Avery 51"/>
    <n v="18.899999999999999"/>
    <n v="3"/>
    <n v="0"/>
    <n v="8.6939999999999991"/>
  </r>
  <r>
    <n v="7443"/>
    <x v="3700"/>
    <x v="2"/>
    <x v="337"/>
    <d v="2011-12-11T00:00:00"/>
    <s v="First Class"/>
    <x v="778"/>
    <s v="Victoria Pisteka"/>
    <x v="1"/>
    <s v="United States"/>
    <s v="Brownsville"/>
    <x v="5"/>
    <n v="78521"/>
    <x v="2"/>
    <s v="OFF-PA-10001804"/>
    <x v="1"/>
    <x v="10"/>
    <s v="Xerox 195"/>
    <n v="10.688000000000001"/>
    <n v="2"/>
    <n v="0.2"/>
    <n v="3.7407999999999997"/>
  </r>
  <r>
    <n v="7444"/>
    <x v="3700"/>
    <x v="2"/>
    <x v="337"/>
    <d v="2011-12-11T00:00:00"/>
    <s v="First Class"/>
    <x v="778"/>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x v="279"/>
    <s v="Ross DeVincentis"/>
    <x v="2"/>
    <s v="United States"/>
    <s v="Chicago"/>
    <x v="10"/>
    <n v="60610"/>
    <x v="2"/>
    <s v="OFF-PA-10001166"/>
    <x v="1"/>
    <x v="10"/>
    <s v="Xerox 2"/>
    <n v="5.1840000000000011"/>
    <n v="1"/>
    <n v="0.2"/>
    <n v="1.8144"/>
  </r>
  <r>
    <n v="7446"/>
    <x v="3701"/>
    <x v="3"/>
    <x v="447"/>
    <d v="2014-02-08T00:00:00"/>
    <s v="Second Class"/>
    <x v="279"/>
    <s v="Ross DeVincentis"/>
    <x v="2"/>
    <s v="United States"/>
    <s v="Chicago"/>
    <x v="10"/>
    <n v="60610"/>
    <x v="2"/>
    <s v="OFF-PA-10001033"/>
    <x v="1"/>
    <x v="10"/>
    <s v="Xerox 1893"/>
    <n v="65.584000000000003"/>
    <n v="2"/>
    <n v="0.2"/>
    <n v="23.7742"/>
  </r>
  <r>
    <n v="7447"/>
    <x v="3701"/>
    <x v="3"/>
    <x v="447"/>
    <d v="2014-02-08T00:00:00"/>
    <s v="Second Class"/>
    <x v="279"/>
    <s v="Ross DeVincentis"/>
    <x v="2"/>
    <s v="United States"/>
    <s v="Chicago"/>
    <x v="10"/>
    <n v="60610"/>
    <x v="2"/>
    <s v="FUR-FU-10004597"/>
    <x v="0"/>
    <x v="5"/>
    <s v="Eldon Cleatmat Chair Mats for Medium Pile Carpets"/>
    <n v="22.200000000000003"/>
    <n v="1"/>
    <n v="0.6"/>
    <n v="-26.084999999999994"/>
  </r>
  <r>
    <n v="7448"/>
    <x v="3701"/>
    <x v="3"/>
    <x v="447"/>
    <d v="2014-02-08T00:00:00"/>
    <s v="Second Class"/>
    <x v="279"/>
    <s v="Ross DeVincentis"/>
    <x v="2"/>
    <s v="United States"/>
    <s v="Chicago"/>
    <x v="10"/>
    <n v="60610"/>
    <x v="2"/>
    <s v="OFF-PA-10000418"/>
    <x v="1"/>
    <x v="10"/>
    <s v="Xerox 189"/>
    <n v="419.4"/>
    <n v="5"/>
    <n v="0.2"/>
    <n v="146.79"/>
  </r>
  <r>
    <n v="7449"/>
    <x v="3702"/>
    <x v="3"/>
    <x v="343"/>
    <d v="2014-11-15T00:00:00"/>
    <s v="First Class"/>
    <x v="659"/>
    <s v="Michelle Huthwaite"/>
    <x v="0"/>
    <s v="United States"/>
    <s v="Knoxville"/>
    <x v="18"/>
    <n v="37918"/>
    <x v="0"/>
    <s v="FUR-FU-10004090"/>
    <x v="0"/>
    <x v="5"/>
    <s v="Executive Impressions 14&quot; Contract Wall Clock"/>
    <n v="88.920000000000016"/>
    <n v="5"/>
    <n v="0.2"/>
    <n v="14.449499999999986"/>
  </r>
  <r>
    <n v="7450"/>
    <x v="3703"/>
    <x v="3"/>
    <x v="697"/>
    <d v="2014-09-23T00:00:00"/>
    <s v="Second Class"/>
    <x v="319"/>
    <s v="Sanjit Jacobs"/>
    <x v="2"/>
    <s v="United States"/>
    <s v="Houston"/>
    <x v="5"/>
    <n v="77036"/>
    <x v="2"/>
    <s v="OFF-AR-10000390"/>
    <x v="1"/>
    <x v="6"/>
    <s v="Newell Chalk Holder"/>
    <n v="9.9120000000000008"/>
    <n v="3"/>
    <n v="0.2"/>
    <n v="3.2213999999999996"/>
  </r>
  <r>
    <n v="7451"/>
    <x v="3703"/>
    <x v="3"/>
    <x v="697"/>
    <d v="2014-09-23T00:00:00"/>
    <s v="Second Class"/>
    <x v="319"/>
    <s v="Sanjit Jacobs"/>
    <x v="2"/>
    <s v="United States"/>
    <s v="Houston"/>
    <x v="5"/>
    <n v="77036"/>
    <x v="2"/>
    <s v="FUR-CH-10003774"/>
    <x v="0"/>
    <x v="1"/>
    <s v="Global Wood Trimmed Manager's Task Chair, Khaki"/>
    <n v="318.43"/>
    <n v="5"/>
    <n v="0.3"/>
    <n v="-77.333000000000013"/>
  </r>
  <r>
    <n v="7452"/>
    <x v="3703"/>
    <x v="3"/>
    <x v="697"/>
    <d v="2014-09-23T00:00:00"/>
    <s v="Second Class"/>
    <x v="319"/>
    <s v="Sanjit Jacobs"/>
    <x v="2"/>
    <s v="United States"/>
    <s v="Houston"/>
    <x v="5"/>
    <n v="77036"/>
    <x v="2"/>
    <s v="OFF-BI-10002412"/>
    <x v="1"/>
    <x v="8"/>
    <s v="Wilson Jones “Snap” Scratch Pad Binder Tool for Ring Binders"/>
    <n v="5.7999999999999989"/>
    <n v="5"/>
    <n v="0.8"/>
    <n v="-10.15"/>
  </r>
  <r>
    <n v="7453"/>
    <x v="3703"/>
    <x v="3"/>
    <x v="697"/>
    <d v="2014-09-23T00:00:00"/>
    <s v="Second Class"/>
    <x v="319"/>
    <s v="Sanjit Jacobs"/>
    <x v="2"/>
    <s v="United States"/>
    <s v="Houston"/>
    <x v="5"/>
    <n v="77036"/>
    <x v="2"/>
    <s v="TEC-PH-10002415"/>
    <x v="2"/>
    <x v="7"/>
    <s v="Polycom VoiceStation 500 Conference phone"/>
    <n v="1415.76"/>
    <n v="6"/>
    <n v="0.2"/>
    <n v="88.48500000000007"/>
  </r>
  <r>
    <n v="7454"/>
    <x v="3704"/>
    <x v="3"/>
    <x v="643"/>
    <d v="2014-07-02T00:00:00"/>
    <s v="Standard Class"/>
    <x v="248"/>
    <s v="Fred McMath"/>
    <x v="0"/>
    <s v="United States"/>
    <s v="Bolingbrook"/>
    <x v="10"/>
    <n v="60440"/>
    <x v="2"/>
    <s v="TEC-PH-10003505"/>
    <x v="2"/>
    <x v="7"/>
    <s v="Geemarc AmpliPOWER60"/>
    <n v="148.47999999999999"/>
    <n v="2"/>
    <n v="0.2"/>
    <n v="16.703999999999986"/>
  </r>
  <r>
    <n v="7455"/>
    <x v="3705"/>
    <x v="0"/>
    <x v="679"/>
    <d v="2013-08-05T00:00:00"/>
    <s v="Standard Class"/>
    <x v="347"/>
    <s v="Katherine Hughes"/>
    <x v="0"/>
    <s v="United States"/>
    <s v="Chicago"/>
    <x v="10"/>
    <n v="60623"/>
    <x v="2"/>
    <s v="OFF-LA-10003663"/>
    <x v="1"/>
    <x v="2"/>
    <s v="Avery 498"/>
    <n v="9.2480000000000011"/>
    <n v="4"/>
    <n v="0.2"/>
    <n v="3.1212"/>
  </r>
  <r>
    <n v="7456"/>
    <x v="3705"/>
    <x v="0"/>
    <x v="679"/>
    <d v="2013-08-05T00:00:00"/>
    <s v="Standard Class"/>
    <x v="347"/>
    <s v="Katherine Hughes"/>
    <x v="0"/>
    <s v="United States"/>
    <s v="Chicago"/>
    <x v="10"/>
    <n v="60623"/>
    <x v="2"/>
    <s v="OFF-ST-10001780"/>
    <x v="1"/>
    <x v="4"/>
    <s v="Tennsco 16-Compartment Lockers with Coat Rack"/>
    <n v="1036.624"/>
    <n v="2"/>
    <n v="0.2"/>
    <n v="51.831200000000024"/>
  </r>
  <r>
    <n v="7457"/>
    <x v="3706"/>
    <x v="1"/>
    <x v="392"/>
    <d v="2012-04-18T00:00:00"/>
    <s v="First Class"/>
    <x v="328"/>
    <s v="Lauren Leatherbury"/>
    <x v="0"/>
    <s v="United States"/>
    <s v="Waynesboro"/>
    <x v="17"/>
    <n v="22980"/>
    <x v="0"/>
    <s v="TEC-PH-10002033"/>
    <x v="2"/>
    <x v="7"/>
    <s v="Konftel 250 Conference phone - Charcoal black"/>
    <n v="569.64"/>
    <n v="2"/>
    <n v="0"/>
    <n v="148.10640000000001"/>
  </r>
  <r>
    <n v="7458"/>
    <x v="3706"/>
    <x v="1"/>
    <x v="392"/>
    <d v="2012-04-18T00:00:00"/>
    <s v="First Class"/>
    <x v="328"/>
    <s v="Lauren Leatherbury"/>
    <x v="0"/>
    <s v="United States"/>
    <s v="Waynesboro"/>
    <x v="17"/>
    <n v="22980"/>
    <x v="0"/>
    <s v="OFF-BI-10001036"/>
    <x v="1"/>
    <x v="8"/>
    <s v="Cardinal EasyOpen D-Ring Binders"/>
    <n v="9.14"/>
    <n v="1"/>
    <n v="0"/>
    <n v="4.57"/>
  </r>
  <r>
    <n v="7459"/>
    <x v="3706"/>
    <x v="1"/>
    <x v="392"/>
    <d v="2012-04-18T00:00:00"/>
    <s v="First Class"/>
    <x v="328"/>
    <s v="Lauren Leatherbury"/>
    <x v="0"/>
    <s v="United States"/>
    <s v="Waynesboro"/>
    <x v="17"/>
    <n v="22980"/>
    <x v="0"/>
    <s v="FUR-FU-10001468"/>
    <x v="0"/>
    <x v="5"/>
    <s v="Tenex Antistatic Computer Chair Mats"/>
    <n v="1196.8599999999999"/>
    <n v="7"/>
    <n v="0"/>
    <n v="119.68599999999989"/>
  </r>
  <r>
    <n v="7460"/>
    <x v="3706"/>
    <x v="1"/>
    <x v="392"/>
    <d v="2012-04-18T00:00:00"/>
    <s v="First Class"/>
    <x v="328"/>
    <s v="Lauren Leatherbury"/>
    <x v="0"/>
    <s v="United States"/>
    <s v="Waynesboro"/>
    <x v="17"/>
    <n v="22980"/>
    <x v="0"/>
    <s v="FUR-BO-10001519"/>
    <x v="0"/>
    <x v="0"/>
    <s v="O'Sullivan 3-Shelf Heavy-Duty Bookcases"/>
    <n v="523.26"/>
    <n v="9"/>
    <n v="0"/>
    <n v="125.58240000000001"/>
  </r>
  <r>
    <n v="7461"/>
    <x v="3707"/>
    <x v="1"/>
    <x v="347"/>
    <d v="2012-04-14T00:00:00"/>
    <s v="Second Class"/>
    <x v="481"/>
    <s v="Andy Reiter"/>
    <x v="0"/>
    <s v="United States"/>
    <s v="Los Angeles"/>
    <x v="1"/>
    <n v="90004"/>
    <x v="1"/>
    <s v="TEC-CO-10001943"/>
    <x v="2"/>
    <x v="16"/>
    <s v="Canon PC-428 Personal Copier"/>
    <n v="639.96800000000007"/>
    <n v="4"/>
    <n v="0.2"/>
    <n v="215.98919999999998"/>
  </r>
  <r>
    <n v="7462"/>
    <x v="3707"/>
    <x v="1"/>
    <x v="347"/>
    <d v="2012-04-14T00:00:00"/>
    <s v="Second Class"/>
    <x v="481"/>
    <s v="Andy Reiter"/>
    <x v="0"/>
    <s v="United States"/>
    <s v="Los Angeles"/>
    <x v="1"/>
    <n v="90004"/>
    <x v="1"/>
    <s v="OFF-PA-10003127"/>
    <x v="1"/>
    <x v="10"/>
    <s v="Staples"/>
    <n v="52.76"/>
    <n v="2"/>
    <n v="0"/>
    <n v="24.269599999999997"/>
  </r>
  <r>
    <n v="7463"/>
    <x v="3708"/>
    <x v="1"/>
    <x v="914"/>
    <d v="2012-03-01T00:00:00"/>
    <s v="Second Class"/>
    <x v="73"/>
    <s v="Nora Paige"/>
    <x v="0"/>
    <s v="United States"/>
    <s v="Seattle"/>
    <x v="4"/>
    <n v="98105"/>
    <x v="1"/>
    <s v="TEC-AC-10002076"/>
    <x v="2"/>
    <x v="11"/>
    <s v="Microsoft Natural Keyboard Elite"/>
    <n v="538.92000000000007"/>
    <n v="9"/>
    <n v="0"/>
    <n v="80.837999999999994"/>
  </r>
  <r>
    <n v="7464"/>
    <x v="3709"/>
    <x v="0"/>
    <x v="162"/>
    <d v="2013-09-16T00:00:00"/>
    <s v="Standard Class"/>
    <x v="431"/>
    <s v="Liz Preis"/>
    <x v="0"/>
    <s v="United States"/>
    <s v="Visalia"/>
    <x v="1"/>
    <n v="93277"/>
    <x v="1"/>
    <s v="OFF-AR-10003338"/>
    <x v="1"/>
    <x v="6"/>
    <s v="Eberhard Faber 3 1/2&quot; Golf Pencils"/>
    <n v="14.88"/>
    <n v="2"/>
    <n v="0"/>
    <n v="3.7200000000000006"/>
  </r>
  <r>
    <n v="7465"/>
    <x v="3709"/>
    <x v="0"/>
    <x v="162"/>
    <d v="2013-09-16T00:00:00"/>
    <s v="Standard Class"/>
    <x v="431"/>
    <s v="Liz Preis"/>
    <x v="0"/>
    <s v="United States"/>
    <s v="Visalia"/>
    <x v="1"/>
    <n v="93277"/>
    <x v="1"/>
    <s v="OFF-PA-10004610"/>
    <x v="1"/>
    <x v="10"/>
    <s v="Xerox 1900"/>
    <n v="34.24"/>
    <n v="8"/>
    <n v="0"/>
    <n v="15.407999999999998"/>
  </r>
  <r>
    <n v="7466"/>
    <x v="3709"/>
    <x v="0"/>
    <x v="162"/>
    <d v="2013-09-16T00:00:00"/>
    <s v="Standard Class"/>
    <x v="431"/>
    <s v="Liz Preis"/>
    <x v="0"/>
    <s v="United States"/>
    <s v="Visalia"/>
    <x v="1"/>
    <n v="93277"/>
    <x v="1"/>
    <s v="OFF-ST-10001272"/>
    <x v="1"/>
    <x v="4"/>
    <s v="Mini 13-1/2 Capacity Data Binder Rack, Pearl"/>
    <n v="261.74"/>
    <n v="2"/>
    <n v="0"/>
    <n v="65.435000000000002"/>
  </r>
  <r>
    <n v="7467"/>
    <x v="3710"/>
    <x v="0"/>
    <x v="288"/>
    <d v="2013-05-24T00:00:00"/>
    <s v="Standard Class"/>
    <x v="706"/>
    <s v="Anna Häberlin"/>
    <x v="1"/>
    <s v="United States"/>
    <s v="Los Angeles"/>
    <x v="1"/>
    <n v="90008"/>
    <x v="1"/>
    <s v="OFF-AP-10001366"/>
    <x v="1"/>
    <x v="9"/>
    <s v="Staples"/>
    <n v="87.84"/>
    <n v="8"/>
    <n v="0"/>
    <n v="23.716800000000006"/>
  </r>
  <r>
    <n v="7468"/>
    <x v="3711"/>
    <x v="3"/>
    <x v="343"/>
    <d v="2014-11-16T00:00:00"/>
    <s v="Second Class"/>
    <x v="353"/>
    <s v="Thomas Brumley"/>
    <x v="2"/>
    <s v="United States"/>
    <s v="Los Angeles"/>
    <x v="1"/>
    <n v="90045"/>
    <x v="1"/>
    <s v="FUR-FU-10001424"/>
    <x v="0"/>
    <x v="5"/>
    <s v="Dax Clear Box Frame"/>
    <n v="34.92"/>
    <n v="4"/>
    <n v="0"/>
    <n v="11.872799999999998"/>
  </r>
  <r>
    <n v="7469"/>
    <x v="3712"/>
    <x v="2"/>
    <x v="1114"/>
    <d v="2011-09-20T00:00:00"/>
    <s v="Standard Class"/>
    <x v="397"/>
    <s v="Alex Avila"/>
    <x v="0"/>
    <s v="United States"/>
    <s v="New York City"/>
    <x v="15"/>
    <n v="10011"/>
    <x v="3"/>
    <s v="OFF-PA-10000349"/>
    <x v="1"/>
    <x v="10"/>
    <s v="Staples"/>
    <n v="14.940000000000001"/>
    <n v="3"/>
    <n v="0"/>
    <n v="7.0218000000000007"/>
  </r>
  <r>
    <n v="7470"/>
    <x v="3712"/>
    <x v="2"/>
    <x v="1114"/>
    <d v="2011-09-20T00:00:00"/>
    <s v="Standard Class"/>
    <x v="397"/>
    <s v="Alex Avila"/>
    <x v="0"/>
    <s v="United States"/>
    <s v="New York City"/>
    <x v="15"/>
    <n v="10011"/>
    <x v="3"/>
    <s v="FUR-FU-10002456"/>
    <x v="0"/>
    <x v="5"/>
    <s v="Master Caster Door Stop, Large Neon Orange"/>
    <n v="14.56"/>
    <n v="2"/>
    <n v="0"/>
    <n v="6.2608000000000015"/>
  </r>
  <r>
    <n v="7471"/>
    <x v="3713"/>
    <x v="1"/>
    <x v="426"/>
    <d v="2012-09-20T00:00:00"/>
    <s v="Standard Class"/>
    <x v="556"/>
    <s v="Ann Chong"/>
    <x v="1"/>
    <s v="United States"/>
    <s v="Philadelphia"/>
    <x v="9"/>
    <n v="19143"/>
    <x v="3"/>
    <s v="OFF-BI-10002609"/>
    <x v="1"/>
    <x v="8"/>
    <s v="Avery Hidden Tab Dividers for Binding Systems"/>
    <n v="3.5760000000000005"/>
    <n v="4"/>
    <n v="0.7"/>
    <n v="-2.8608000000000002"/>
  </r>
  <r>
    <n v="7472"/>
    <x v="3713"/>
    <x v="1"/>
    <x v="426"/>
    <d v="2012-09-20T00:00:00"/>
    <s v="Standard Class"/>
    <x v="556"/>
    <s v="Ann Chong"/>
    <x v="1"/>
    <s v="United States"/>
    <s v="Philadelphia"/>
    <x v="9"/>
    <n v="19143"/>
    <x v="3"/>
    <s v="OFF-ST-10001522"/>
    <x v="1"/>
    <x v="4"/>
    <s v="Gould Plastics 18-Pocket Panel Bin, 34w x 5-1/4d x 20-1/2h"/>
    <n v="147.184"/>
    <n v="2"/>
    <n v="0.2"/>
    <n v="-29.436800000000012"/>
  </r>
  <r>
    <n v="7473"/>
    <x v="3714"/>
    <x v="0"/>
    <x v="949"/>
    <d v="2013-07-04T00:00:00"/>
    <s v="First Class"/>
    <x v="670"/>
    <s v="Eugene Moren"/>
    <x v="2"/>
    <s v="United States"/>
    <s v="Lehi"/>
    <x v="7"/>
    <n v="84043"/>
    <x v="1"/>
    <s v="TEC-CO-10000971"/>
    <x v="2"/>
    <x v="16"/>
    <s v="Hewlett Packard 310 Color Digital Copier"/>
    <n v="1499.95"/>
    <n v="5"/>
    <n v="0"/>
    <n v="449.9849999999999"/>
  </r>
  <r>
    <n v="7474"/>
    <x v="3715"/>
    <x v="0"/>
    <x v="342"/>
    <d v="2013-04-16T00:00:00"/>
    <s v="Standard Class"/>
    <x v="425"/>
    <s v="Quincy Jones"/>
    <x v="1"/>
    <s v="United States"/>
    <s v="Chicago"/>
    <x v="10"/>
    <n v="60653"/>
    <x v="2"/>
    <s v="OFF-AR-10000034"/>
    <x v="1"/>
    <x v="6"/>
    <s v="BIC Brite Liner Grip Highlighters, Assorted, 5/Pack"/>
    <n v="13.568000000000001"/>
    <n v="4"/>
    <n v="0.2"/>
    <n v="3.2223999999999995"/>
  </r>
  <r>
    <n v="7475"/>
    <x v="3716"/>
    <x v="2"/>
    <x v="1037"/>
    <d v="2011-01-11T00:00:00"/>
    <s v="Standard Class"/>
    <x v="467"/>
    <s v="Maria Etezadi"/>
    <x v="2"/>
    <s v="United States"/>
    <s v="Henderson"/>
    <x v="0"/>
    <n v="42420"/>
    <x v="0"/>
    <s v="FUR-CH-10004063"/>
    <x v="0"/>
    <x v="1"/>
    <s v="Global Deluxe High-Back Manager's Chair"/>
    <n v="2573.8200000000002"/>
    <n v="9"/>
    <n v="0"/>
    <n v="746.40779999999972"/>
  </r>
  <r>
    <n v="7476"/>
    <x v="3716"/>
    <x v="2"/>
    <x v="1037"/>
    <d v="2011-01-11T00:00:00"/>
    <s v="Standard Class"/>
    <x v="467"/>
    <s v="Maria Etezadi"/>
    <x v="2"/>
    <s v="United States"/>
    <s v="Henderson"/>
    <x v="0"/>
    <n v="42420"/>
    <x v="0"/>
    <s v="OFF-BI-10004632"/>
    <x v="1"/>
    <x v="8"/>
    <s v="Ibico Hi-Tech Manual Binding System"/>
    <n v="609.98"/>
    <n v="2"/>
    <n v="0"/>
    <n v="274.49099999999999"/>
  </r>
  <r>
    <n v="7477"/>
    <x v="3716"/>
    <x v="2"/>
    <x v="1037"/>
    <d v="2011-01-11T00:00:00"/>
    <s v="Standard Class"/>
    <x v="467"/>
    <s v="Maria Etezadi"/>
    <x v="2"/>
    <s v="United States"/>
    <s v="Henderson"/>
    <x v="0"/>
    <n v="42420"/>
    <x v="0"/>
    <s v="OFF-AR-10001662"/>
    <x v="1"/>
    <x v="6"/>
    <s v="Rogers Handheld Barrel Pencil Sharpener"/>
    <n v="5.48"/>
    <n v="2"/>
    <n v="0"/>
    <n v="1.4796000000000005"/>
  </r>
  <r>
    <n v="7478"/>
    <x v="3716"/>
    <x v="2"/>
    <x v="1037"/>
    <d v="2011-01-11T00:00:00"/>
    <s v="Standard Class"/>
    <x v="467"/>
    <s v="Maria Etezadi"/>
    <x v="2"/>
    <s v="United States"/>
    <s v="Henderson"/>
    <x v="0"/>
    <n v="42420"/>
    <x v="0"/>
    <s v="TEC-PH-10004977"/>
    <x v="2"/>
    <x v="7"/>
    <s v="GE 30524EE4"/>
    <n v="391.98"/>
    <n v="2"/>
    <n v="0"/>
    <n v="113.67419999999998"/>
  </r>
  <r>
    <n v="7479"/>
    <x v="3716"/>
    <x v="2"/>
    <x v="1037"/>
    <d v="2011-01-11T00:00:00"/>
    <s v="Standard Class"/>
    <x v="467"/>
    <s v="Maria Etezadi"/>
    <x v="2"/>
    <s v="United States"/>
    <s v="Henderson"/>
    <x v="0"/>
    <n v="42420"/>
    <x v="0"/>
    <s v="TEC-PH-10004539"/>
    <x v="2"/>
    <x v="7"/>
    <s v="Wireless Extenders zBoost YX545 SOHO Signal Booster"/>
    <n v="755.96"/>
    <n v="4"/>
    <n v="0"/>
    <n v="204.10919999999999"/>
  </r>
  <r>
    <n v="7480"/>
    <x v="3716"/>
    <x v="2"/>
    <x v="1037"/>
    <d v="2011-01-11T00:00:00"/>
    <s v="Standard Class"/>
    <x v="467"/>
    <s v="Maria Etezadi"/>
    <x v="2"/>
    <s v="United States"/>
    <s v="Henderson"/>
    <x v="0"/>
    <n v="42420"/>
    <x v="0"/>
    <s v="OFF-FA-10001883"/>
    <x v="1"/>
    <x v="13"/>
    <s v="Alliance Super-Size Bands, Assorted Sizes"/>
    <n v="31.12"/>
    <n v="4"/>
    <n v="0"/>
    <n v="0.31119999999999948"/>
  </r>
  <r>
    <n v="7481"/>
    <x v="3716"/>
    <x v="2"/>
    <x v="1037"/>
    <d v="2011-01-11T00:00:00"/>
    <s v="Standard Class"/>
    <x v="467"/>
    <s v="Maria Etezadi"/>
    <x v="2"/>
    <s v="United States"/>
    <s v="Henderson"/>
    <x v="0"/>
    <n v="42420"/>
    <x v="0"/>
    <s v="OFF-PA-10000955"/>
    <x v="1"/>
    <x v="10"/>
    <s v="Southworth 25% Cotton Granite Paper &amp; Envelopes"/>
    <n v="6.54"/>
    <n v="1"/>
    <n v="0"/>
    <n v="3.0084"/>
  </r>
  <r>
    <n v="7482"/>
    <x v="3717"/>
    <x v="0"/>
    <x v="142"/>
    <d v="2013-09-04T00:00:00"/>
    <s v="Second Class"/>
    <x v="697"/>
    <s v="Laurel Beltran"/>
    <x v="2"/>
    <s v="United States"/>
    <s v="Huntington Beach"/>
    <x v="1"/>
    <n v="92646"/>
    <x v="1"/>
    <s v="OFF-EN-10002500"/>
    <x v="1"/>
    <x v="12"/>
    <s v="Globe Weis Peel &amp; Seel First Class Envelopes"/>
    <n v="12.78"/>
    <n v="1"/>
    <n v="0"/>
    <n v="5.7509999999999994"/>
  </r>
  <r>
    <n v="7483"/>
    <x v="3718"/>
    <x v="2"/>
    <x v="865"/>
    <d v="2011-09-30T00:00:00"/>
    <s v="Standard Class"/>
    <x v="65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x v="182"/>
    <s v="Ed Braxton"/>
    <x v="1"/>
    <s v="United States"/>
    <s v="Philadelphia"/>
    <x v="9"/>
    <n v="19140"/>
    <x v="3"/>
    <s v="FUR-CH-10003774"/>
    <x v="0"/>
    <x v="1"/>
    <s v="Global Wood Trimmed Manager's Task Chair, Khaki"/>
    <n v="445.80200000000002"/>
    <n v="7"/>
    <n v="0.3"/>
    <n v="-108.26620000000001"/>
  </r>
  <r>
    <n v="7485"/>
    <x v="3720"/>
    <x v="3"/>
    <x v="116"/>
    <d v="2015-01-03T00:00:00"/>
    <s v="Standard Class"/>
    <x v="37"/>
    <s v="Christopher Schild"/>
    <x v="2"/>
    <s v="United States"/>
    <s v="Fargo"/>
    <x v="46"/>
    <n v="58103"/>
    <x v="2"/>
    <s v="OFF-AR-10004707"/>
    <x v="1"/>
    <x v="6"/>
    <s v="Staples"/>
    <n v="2.48"/>
    <n v="1"/>
    <n v="0"/>
    <n v="0.86799999999999988"/>
  </r>
  <r>
    <n v="7486"/>
    <x v="3720"/>
    <x v="3"/>
    <x v="116"/>
    <d v="2015-01-03T00:00:00"/>
    <s v="Standard Class"/>
    <x v="37"/>
    <s v="Christopher Schild"/>
    <x v="2"/>
    <s v="United States"/>
    <s v="Fargo"/>
    <x v="46"/>
    <n v="58103"/>
    <x v="2"/>
    <s v="OFF-BI-10004040"/>
    <x v="1"/>
    <x v="8"/>
    <s v="Wilson Jones Impact Binders"/>
    <n v="25.9"/>
    <n v="5"/>
    <n v="0"/>
    <n v="12.690999999999999"/>
  </r>
  <r>
    <n v="7487"/>
    <x v="3721"/>
    <x v="1"/>
    <x v="546"/>
    <d v="2012-12-24T00:00:00"/>
    <s v="Second Class"/>
    <x v="327"/>
    <s v="Peter McVee"/>
    <x v="2"/>
    <s v="United States"/>
    <s v="Dover"/>
    <x v="38"/>
    <n v="3820"/>
    <x v="3"/>
    <s v="OFF-PA-10001184"/>
    <x v="1"/>
    <x v="10"/>
    <s v="Xerox 1903"/>
    <n v="29.900000000000002"/>
    <n v="5"/>
    <n v="0"/>
    <n v="14.651"/>
  </r>
  <r>
    <n v="7488"/>
    <x v="3721"/>
    <x v="1"/>
    <x v="546"/>
    <d v="2012-12-24T00:00:00"/>
    <s v="Second Class"/>
    <x v="327"/>
    <s v="Peter McVee"/>
    <x v="2"/>
    <s v="United States"/>
    <s v="Dover"/>
    <x v="38"/>
    <n v="3820"/>
    <x v="3"/>
    <s v="TEC-AC-10004145"/>
    <x v="2"/>
    <x v="11"/>
    <s v="Logitech diNovo Edge Keyboard"/>
    <n v="2249.91"/>
    <n v="9"/>
    <n v="0"/>
    <n v="517.47930000000008"/>
  </r>
  <r>
    <n v="7489"/>
    <x v="3721"/>
    <x v="1"/>
    <x v="546"/>
    <d v="2012-12-24T00:00:00"/>
    <s v="Second Class"/>
    <x v="327"/>
    <s v="Peter McVee"/>
    <x v="2"/>
    <s v="United States"/>
    <s v="Dover"/>
    <x v="38"/>
    <n v="3820"/>
    <x v="3"/>
    <s v="FUR-TA-10003473"/>
    <x v="0"/>
    <x v="3"/>
    <s v="Bretford Rectangular Conference Table Tops"/>
    <n v="1053.164"/>
    <n v="4"/>
    <n v="0.3"/>
    <n v="-105.31639999999993"/>
  </r>
  <r>
    <n v="7490"/>
    <x v="3722"/>
    <x v="3"/>
    <x v="60"/>
    <d v="2014-11-10T00:00:00"/>
    <s v="Standard Class"/>
    <x v="731"/>
    <s v="Anna Andreadi"/>
    <x v="0"/>
    <s v="United States"/>
    <s v="San Diego"/>
    <x v="1"/>
    <n v="92105"/>
    <x v="1"/>
    <s v="OFF-PA-10003172"/>
    <x v="1"/>
    <x v="10"/>
    <s v="Xerox 1996"/>
    <n v="12.96"/>
    <n v="2"/>
    <n v="0"/>
    <n v="6.2208000000000006"/>
  </r>
  <r>
    <n v="7491"/>
    <x v="3723"/>
    <x v="1"/>
    <x v="229"/>
    <d v="2012-09-16T00:00:00"/>
    <s v="Standard Class"/>
    <x v="135"/>
    <s v="Frank Atkinson"/>
    <x v="1"/>
    <s v="United States"/>
    <s v="Los Angeles"/>
    <x v="1"/>
    <n v="90032"/>
    <x v="1"/>
    <s v="FUR-FU-10003799"/>
    <x v="0"/>
    <x v="5"/>
    <s v="Seth Thomas 13 1/2&quot; Wall Clock"/>
    <n v="106.68"/>
    <n v="6"/>
    <n v="0"/>
    <n v="33.070799999999991"/>
  </r>
  <r>
    <n v="7492"/>
    <x v="3724"/>
    <x v="3"/>
    <x v="673"/>
    <d v="2014-11-17T00:00:00"/>
    <s v="Same Day"/>
    <x v="496"/>
    <s v="Charlotte Melton"/>
    <x v="0"/>
    <s v="United States"/>
    <s v="Utica"/>
    <x v="15"/>
    <n v="13501"/>
    <x v="3"/>
    <s v="TEC-PH-10002583"/>
    <x v="2"/>
    <x v="7"/>
    <s v="iOttie HLCRIO102 Car Mount"/>
    <n v="119.94"/>
    <n v="6"/>
    <n v="0"/>
    <n v="5.9969999999999857"/>
  </r>
  <r>
    <n v="7493"/>
    <x v="3725"/>
    <x v="3"/>
    <x v="220"/>
    <d v="2014-09-17T00:00:00"/>
    <s v="Standard Class"/>
    <x v="693"/>
    <s v="Cindy Chapman"/>
    <x v="0"/>
    <s v="United States"/>
    <s v="Houston"/>
    <x v="5"/>
    <n v="77070"/>
    <x v="2"/>
    <s v="OFF-PA-10004239"/>
    <x v="1"/>
    <x v="10"/>
    <s v="Xerox 1953"/>
    <n v="10.272000000000002"/>
    <n v="3"/>
    <n v="0.2"/>
    <n v="3.2099999999999982"/>
  </r>
  <r>
    <n v="7494"/>
    <x v="3725"/>
    <x v="3"/>
    <x v="220"/>
    <d v="2014-09-17T00:00:00"/>
    <s v="Standard Class"/>
    <x v="693"/>
    <s v="Cindy Chapman"/>
    <x v="0"/>
    <s v="United States"/>
    <s v="Houston"/>
    <x v="5"/>
    <n v="77070"/>
    <x v="2"/>
    <s v="FUR-TA-10002855"/>
    <x v="0"/>
    <x v="3"/>
    <s v="Bevis Round Conference Table Top &amp; Single Column Base"/>
    <n v="512.19000000000005"/>
    <n v="5"/>
    <n v="0.3"/>
    <n v="-65.853000000000009"/>
  </r>
  <r>
    <n v="7495"/>
    <x v="3725"/>
    <x v="3"/>
    <x v="220"/>
    <d v="2014-09-17T00:00:00"/>
    <s v="Standard Class"/>
    <x v="693"/>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x v="646"/>
    <s v="Toby Carlisle"/>
    <x v="0"/>
    <s v="United States"/>
    <s v="Westminster"/>
    <x v="1"/>
    <n v="92683"/>
    <x v="1"/>
    <s v="OFF-BI-10004022"/>
    <x v="1"/>
    <x v="8"/>
    <s v="Acco Suede Grain Vinyl Round Ring Binder"/>
    <n v="4.4479999999999995"/>
    <n v="2"/>
    <n v="0.2"/>
    <n v="1.4455999999999996"/>
  </r>
  <r>
    <n v="7497"/>
    <x v="3726"/>
    <x v="3"/>
    <x v="1163"/>
    <d v="2014-07-19T00:00:00"/>
    <s v="Standard Class"/>
    <x v="646"/>
    <s v="Toby Carlisle"/>
    <x v="0"/>
    <s v="United States"/>
    <s v="Westminster"/>
    <x v="1"/>
    <n v="92683"/>
    <x v="1"/>
    <s v="FUR-FU-10003601"/>
    <x v="0"/>
    <x v="5"/>
    <s v="Deflect-o RollaMat Studded, Beveled Mat for Medium Pile Carpeting"/>
    <n v="276.69"/>
    <n v="3"/>
    <n v="0"/>
    <n v="49.804199999999994"/>
  </r>
  <r>
    <n v="7498"/>
    <x v="3726"/>
    <x v="3"/>
    <x v="1163"/>
    <d v="2014-07-19T00:00:00"/>
    <s v="Standard Class"/>
    <x v="646"/>
    <s v="Toby Carlisle"/>
    <x v="0"/>
    <s v="United States"/>
    <s v="Westminster"/>
    <x v="1"/>
    <n v="92683"/>
    <x v="1"/>
    <s v="OFF-FA-10000490"/>
    <x v="1"/>
    <x v="13"/>
    <s v="OIC Binder Clips, Mini, 1/4&quot; Capacity, Black"/>
    <n v="4.96"/>
    <n v="4"/>
    <n v="0"/>
    <n v="2.3311999999999999"/>
  </r>
  <r>
    <n v="7499"/>
    <x v="3726"/>
    <x v="3"/>
    <x v="1163"/>
    <d v="2014-07-19T00:00:00"/>
    <s v="Standard Class"/>
    <x v="646"/>
    <s v="Toby Carlisle"/>
    <x v="0"/>
    <s v="United States"/>
    <s v="Westminster"/>
    <x v="1"/>
    <n v="92683"/>
    <x v="1"/>
    <s v="OFF-AR-10004042"/>
    <x v="1"/>
    <x v="6"/>
    <s v="BOSTON Model 1800 Electric Pencil Sharpeners, Putty/Woodgrain"/>
    <n v="71.92"/>
    <n v="4"/>
    <n v="0"/>
    <n v="20.856799999999993"/>
  </r>
  <r>
    <n v="7500"/>
    <x v="3726"/>
    <x v="3"/>
    <x v="1163"/>
    <d v="2014-07-19T00:00:00"/>
    <s v="Standard Class"/>
    <x v="646"/>
    <s v="Toby Carlisle"/>
    <x v="0"/>
    <s v="United States"/>
    <s v="Westminster"/>
    <x v="1"/>
    <n v="92683"/>
    <x v="1"/>
    <s v="FUR-FU-10002960"/>
    <x v="0"/>
    <x v="5"/>
    <s v="Eldon 200 Class Desk Accessories, Burgundy"/>
    <n v="18.84"/>
    <n v="3"/>
    <n v="0"/>
    <n v="7.9128000000000007"/>
  </r>
  <r>
    <n v="7501"/>
    <x v="3726"/>
    <x v="3"/>
    <x v="1163"/>
    <d v="2014-07-19T00:00:00"/>
    <s v="Standard Class"/>
    <x v="646"/>
    <s v="Toby Carlisle"/>
    <x v="0"/>
    <s v="United States"/>
    <s v="Westminster"/>
    <x v="1"/>
    <n v="92683"/>
    <x v="1"/>
    <s v="TEC-AC-10000991"/>
    <x v="2"/>
    <x v="11"/>
    <s v="Sony Micro Vault Click 8 GB USB 2.0 Flash Drive"/>
    <n v="140.97"/>
    <n v="3"/>
    <n v="0"/>
    <n v="19.735800000000005"/>
  </r>
  <r>
    <n v="7502"/>
    <x v="3726"/>
    <x v="3"/>
    <x v="1163"/>
    <d v="2014-07-19T00:00:00"/>
    <s v="Standard Class"/>
    <x v="646"/>
    <s v="Toby Carlisle"/>
    <x v="0"/>
    <s v="United States"/>
    <s v="Westminster"/>
    <x v="1"/>
    <n v="92683"/>
    <x v="1"/>
    <s v="TEC-PH-10004977"/>
    <x v="2"/>
    <x v="7"/>
    <s v="GE 30524EE4"/>
    <n v="470.37600000000009"/>
    <n v="3"/>
    <n v="0.2"/>
    <n v="52.917299999999955"/>
  </r>
  <r>
    <n v="7503"/>
    <x v="3727"/>
    <x v="3"/>
    <x v="983"/>
    <d v="2014-03-31T00:00:00"/>
    <s v="Same Day"/>
    <x v="483"/>
    <s v="Tom Boeckenhauer"/>
    <x v="0"/>
    <s v="United States"/>
    <s v="Los Angeles"/>
    <x v="1"/>
    <n v="90036"/>
    <x v="1"/>
    <s v="OFF-AR-10000817"/>
    <x v="1"/>
    <x v="6"/>
    <s v="Manco Dry-Lighter Erasable Highlighter"/>
    <n v="6.08"/>
    <n v="2"/>
    <n v="0"/>
    <n v="2.0671999999999997"/>
  </r>
  <r>
    <n v="7504"/>
    <x v="3727"/>
    <x v="3"/>
    <x v="983"/>
    <d v="2014-03-31T00:00:00"/>
    <s v="Same Day"/>
    <x v="483"/>
    <s v="Tom Boeckenhauer"/>
    <x v="0"/>
    <s v="United States"/>
    <s v="Los Angeles"/>
    <x v="1"/>
    <n v="90036"/>
    <x v="1"/>
    <s v="TEC-PH-10002447"/>
    <x v="2"/>
    <x v="7"/>
    <s v="AT&amp;T CL83451 4-Handset Telephone"/>
    <n v="164.79200000000003"/>
    <n v="1"/>
    <n v="0.2"/>
    <n v="18.539099999999991"/>
  </r>
  <r>
    <n v="7505"/>
    <x v="3728"/>
    <x v="0"/>
    <x v="1011"/>
    <d v="2013-02-04T00:00:00"/>
    <s v="Second Class"/>
    <x v="759"/>
    <s v="Jason Klamczynski"/>
    <x v="1"/>
    <s v="United States"/>
    <s v="Atlantic City"/>
    <x v="30"/>
    <n v="8401"/>
    <x v="3"/>
    <s v="OFF-EN-10003134"/>
    <x v="1"/>
    <x v="12"/>
    <s v="Staples"/>
    <n v="23.36"/>
    <n v="2"/>
    <n v="0"/>
    <n v="11.68"/>
  </r>
  <r>
    <n v="7506"/>
    <x v="3729"/>
    <x v="3"/>
    <x v="110"/>
    <d v="2014-06-14T00:00:00"/>
    <s v="Standard Class"/>
    <x v="572"/>
    <s v="Ben Wallace"/>
    <x v="0"/>
    <s v="United States"/>
    <s v="Skokie"/>
    <x v="10"/>
    <n v="60076"/>
    <x v="2"/>
    <s v="OFF-BI-10000309"/>
    <x v="1"/>
    <x v="8"/>
    <s v="GBC Twin Loop Wire Binding Elements, 9/16&quot; Spine, Black"/>
    <n v="12.175999999999998"/>
    <n v="4"/>
    <n v="0.8"/>
    <n v="-18.872800000000009"/>
  </r>
  <r>
    <n v="7507"/>
    <x v="3730"/>
    <x v="2"/>
    <x v="981"/>
    <d v="2011-11-06T00:00:00"/>
    <s v="Standard Class"/>
    <x v="129"/>
    <s v="Shahid Hopkins"/>
    <x v="0"/>
    <s v="United States"/>
    <s v="San Francisco"/>
    <x v="1"/>
    <n v="94122"/>
    <x v="1"/>
    <s v="TEC-PH-10001615"/>
    <x v="2"/>
    <x v="7"/>
    <s v="AT&amp;T CL82213"/>
    <n v="46.384"/>
    <n v="2"/>
    <n v="0.2"/>
    <n v="5.2181999999999924"/>
  </r>
  <r>
    <n v="7508"/>
    <x v="3730"/>
    <x v="2"/>
    <x v="981"/>
    <d v="2011-11-06T00:00:00"/>
    <s v="Standard Class"/>
    <x v="129"/>
    <s v="Shahid Hopkins"/>
    <x v="0"/>
    <s v="United States"/>
    <s v="San Francisco"/>
    <x v="1"/>
    <n v="94122"/>
    <x v="1"/>
    <s v="OFF-ST-10003208"/>
    <x v="1"/>
    <x v="4"/>
    <s v="Adjustable Depth Letter/Legal Cart"/>
    <n v="362.92"/>
    <n v="2"/>
    <n v="0"/>
    <n v="105.24679999999995"/>
  </r>
  <r>
    <n v="7509"/>
    <x v="3731"/>
    <x v="3"/>
    <x v="1163"/>
    <d v="2014-07-19T00:00:00"/>
    <s v="Standard Class"/>
    <x v="252"/>
    <s v="John Lee"/>
    <x v="0"/>
    <s v="United States"/>
    <s v="Columbus"/>
    <x v="24"/>
    <n v="43229"/>
    <x v="3"/>
    <s v="OFF-PA-10000605"/>
    <x v="1"/>
    <x v="10"/>
    <s v="Xerox 1950"/>
    <n v="9.2480000000000011"/>
    <n v="2"/>
    <n v="0.2"/>
    <n v="3.3524000000000003"/>
  </r>
  <r>
    <n v="7510"/>
    <x v="3731"/>
    <x v="3"/>
    <x v="1163"/>
    <d v="2014-07-19T00:00:00"/>
    <s v="Standard Class"/>
    <x v="252"/>
    <s v="John Lee"/>
    <x v="0"/>
    <s v="United States"/>
    <s v="Columbus"/>
    <x v="24"/>
    <n v="43229"/>
    <x v="3"/>
    <s v="TEC-PH-10000560"/>
    <x v="2"/>
    <x v="7"/>
    <s v="Samsung Galaxy S III - 16GB - pebble blue (T-Mobile)"/>
    <n v="1889.9459999999999"/>
    <n v="9"/>
    <n v="0.4"/>
    <n v="-377.98919999999998"/>
  </r>
  <r>
    <n v="7511"/>
    <x v="3731"/>
    <x v="3"/>
    <x v="1163"/>
    <d v="2014-07-19T00:00:00"/>
    <s v="Standard Class"/>
    <x v="252"/>
    <s v="John Lee"/>
    <x v="0"/>
    <s v="United States"/>
    <s v="Columbus"/>
    <x v="24"/>
    <n v="43229"/>
    <x v="3"/>
    <s v="OFF-ST-10003455"/>
    <x v="1"/>
    <x v="4"/>
    <s v="Tenex File Box, Personal Filing Tote with Lid, Black"/>
    <n v="62.040000000000006"/>
    <n v="5"/>
    <n v="0.2"/>
    <n v="4.6530000000000022"/>
  </r>
  <r>
    <n v="7512"/>
    <x v="3731"/>
    <x v="3"/>
    <x v="1163"/>
    <d v="2014-07-19T00:00:00"/>
    <s v="Standard Class"/>
    <x v="252"/>
    <s v="John Lee"/>
    <x v="0"/>
    <s v="United States"/>
    <s v="Columbus"/>
    <x v="24"/>
    <n v="43229"/>
    <x v="3"/>
    <s v="FUR-FU-10002937"/>
    <x v="0"/>
    <x v="5"/>
    <s v="GE 48&quot; Fluorescent Tube, Cool White Energy Saver, 34 Watts, 30/Box"/>
    <n v="396.92000000000007"/>
    <n v="5"/>
    <n v="0.2"/>
    <n v="148.845"/>
  </r>
  <r>
    <n v="7513"/>
    <x v="3731"/>
    <x v="3"/>
    <x v="1163"/>
    <d v="2014-07-19T00:00:00"/>
    <s v="Standard Class"/>
    <x v="252"/>
    <s v="John Lee"/>
    <x v="0"/>
    <s v="United States"/>
    <s v="Columbus"/>
    <x v="24"/>
    <n v="43229"/>
    <x v="3"/>
    <s v="OFF-ST-10001837"/>
    <x v="1"/>
    <x v="4"/>
    <s v="SAFCO Mobile Desk Side File, Wire Frame"/>
    <n v="239.45599999999999"/>
    <n v="7"/>
    <n v="0.2"/>
    <n v="17.959200000000003"/>
  </r>
  <r>
    <n v="7514"/>
    <x v="3731"/>
    <x v="3"/>
    <x v="1163"/>
    <d v="2014-07-19T00:00:00"/>
    <s v="Standard Class"/>
    <x v="252"/>
    <s v="John Lee"/>
    <x v="0"/>
    <s v="United States"/>
    <s v="Columbus"/>
    <x v="24"/>
    <n v="43229"/>
    <x v="3"/>
    <s v="OFF-AR-10004757"/>
    <x v="1"/>
    <x v="6"/>
    <s v="Crayola Colored Pencils"/>
    <n v="13.120000000000001"/>
    <n v="5"/>
    <n v="0.2"/>
    <n v="2.1319999999999988"/>
  </r>
  <r>
    <n v="7515"/>
    <x v="3732"/>
    <x v="3"/>
    <x v="34"/>
    <d v="2014-12-13T00:00:00"/>
    <s v="Second Class"/>
    <x v="252"/>
    <s v="John Lee"/>
    <x v="0"/>
    <s v="United States"/>
    <s v="Richmond"/>
    <x v="0"/>
    <n v="40475"/>
    <x v="0"/>
    <s v="OFF-BI-10004236"/>
    <x v="1"/>
    <x v="8"/>
    <s v="XtraLife ClearVue Slant-D Ring Binder, White, 3&quot;"/>
    <n v="29.36"/>
    <n v="2"/>
    <n v="0"/>
    <n v="13.505599999999999"/>
  </r>
  <r>
    <n v="7516"/>
    <x v="3732"/>
    <x v="3"/>
    <x v="34"/>
    <d v="2014-12-13T00:00:00"/>
    <s v="Second Class"/>
    <x v="252"/>
    <s v="John Lee"/>
    <x v="0"/>
    <s v="United States"/>
    <s v="Richmond"/>
    <x v="0"/>
    <n v="40475"/>
    <x v="0"/>
    <s v="OFF-AP-10000159"/>
    <x v="1"/>
    <x v="9"/>
    <s v="Belkin F9M820V08 8 Outlet Surge"/>
    <n v="214.89999999999998"/>
    <n v="5"/>
    <n v="0"/>
    <n v="62.32099999999997"/>
  </r>
  <r>
    <n v="7517"/>
    <x v="3732"/>
    <x v="3"/>
    <x v="34"/>
    <d v="2014-12-13T00:00:00"/>
    <s v="Second Class"/>
    <x v="252"/>
    <s v="John Lee"/>
    <x v="0"/>
    <s v="United States"/>
    <s v="Richmond"/>
    <x v="0"/>
    <n v="40475"/>
    <x v="0"/>
    <s v="OFF-BI-10003274"/>
    <x v="1"/>
    <x v="8"/>
    <s v="Avery Durable Slant Ring Binders, No Labels"/>
    <n v="15.92"/>
    <n v="4"/>
    <n v="0"/>
    <n v="7.4824000000000002"/>
  </r>
  <r>
    <n v="7518"/>
    <x v="3732"/>
    <x v="3"/>
    <x v="34"/>
    <d v="2014-12-13T00:00:00"/>
    <s v="Second Class"/>
    <x v="252"/>
    <s v="John Lee"/>
    <x v="0"/>
    <s v="United States"/>
    <s v="Richmond"/>
    <x v="0"/>
    <n v="40475"/>
    <x v="0"/>
    <s v="TEC-AC-10001013"/>
    <x v="2"/>
    <x v="11"/>
    <s v="Logitech ClearChat Comfort/USB Headset H390"/>
    <n v="146.44999999999999"/>
    <n v="5"/>
    <n v="0"/>
    <n v="48.328499999999991"/>
  </r>
  <r>
    <n v="7519"/>
    <x v="3732"/>
    <x v="3"/>
    <x v="34"/>
    <d v="2014-12-13T00:00:00"/>
    <s v="Second Class"/>
    <x v="252"/>
    <s v="John Lee"/>
    <x v="0"/>
    <s v="United States"/>
    <s v="Richmond"/>
    <x v="0"/>
    <n v="40475"/>
    <x v="0"/>
    <s v="OFF-ST-10004963"/>
    <x v="1"/>
    <x v="4"/>
    <s v="Eldon Gobal File Keepers"/>
    <n v="15.14"/>
    <n v="1"/>
    <n v="0"/>
    <n v="0.60559999999999903"/>
  </r>
  <r>
    <n v="7520"/>
    <x v="3732"/>
    <x v="3"/>
    <x v="34"/>
    <d v="2014-12-13T00:00:00"/>
    <s v="Second Class"/>
    <x v="252"/>
    <s v="John Lee"/>
    <x v="0"/>
    <s v="United States"/>
    <s v="Richmond"/>
    <x v="0"/>
    <n v="40475"/>
    <x v="0"/>
    <s v="OFF-LA-10004409"/>
    <x v="1"/>
    <x v="2"/>
    <s v="Avery 492"/>
    <n v="5.76"/>
    <n v="2"/>
    <n v="0"/>
    <n v="2.6495999999999995"/>
  </r>
  <r>
    <n v="7521"/>
    <x v="3732"/>
    <x v="3"/>
    <x v="34"/>
    <d v="2014-12-13T00:00:00"/>
    <s v="Second Class"/>
    <x v="252"/>
    <s v="John Lee"/>
    <x v="0"/>
    <s v="United States"/>
    <s v="Richmond"/>
    <x v="0"/>
    <n v="40475"/>
    <x v="0"/>
    <s v="TEC-CO-10001046"/>
    <x v="2"/>
    <x v="16"/>
    <s v="Canon Imageclass D680 Copier / Fax"/>
    <n v="1399.98"/>
    <n v="2"/>
    <n v="0"/>
    <n v="629.99099999999999"/>
  </r>
  <r>
    <n v="7522"/>
    <x v="3733"/>
    <x v="0"/>
    <x v="64"/>
    <d v="2013-09-12T00:00:00"/>
    <s v="Standard Class"/>
    <x v="198"/>
    <s v="Maribeth Dona"/>
    <x v="0"/>
    <s v="United States"/>
    <s v="Lancaster"/>
    <x v="24"/>
    <n v="43130"/>
    <x v="3"/>
    <s v="OFF-BI-10002824"/>
    <x v="1"/>
    <x v="8"/>
    <s v="Recycled Easel Ring Binders"/>
    <n v="8.9520000000000017"/>
    <n v="2"/>
    <n v="0.7"/>
    <n v="-7.4600000000000009"/>
  </r>
  <r>
    <n v="7523"/>
    <x v="3733"/>
    <x v="0"/>
    <x v="64"/>
    <d v="2013-09-12T00:00:00"/>
    <s v="Standard Class"/>
    <x v="198"/>
    <s v="Maribeth Dona"/>
    <x v="0"/>
    <s v="United States"/>
    <s v="Lancaster"/>
    <x v="24"/>
    <n v="43130"/>
    <x v="3"/>
    <s v="OFF-BI-10001757"/>
    <x v="1"/>
    <x v="8"/>
    <s v="Pressboard Hanging Data Binders for Unburst Sheets"/>
    <n v="8.8560000000000016"/>
    <n v="6"/>
    <n v="0.7"/>
    <n v="-6.4944000000000024"/>
  </r>
  <r>
    <n v="7524"/>
    <x v="3733"/>
    <x v="0"/>
    <x v="64"/>
    <d v="2013-09-12T00:00:00"/>
    <s v="Standard Class"/>
    <x v="198"/>
    <s v="Maribeth Dona"/>
    <x v="0"/>
    <s v="United States"/>
    <s v="Lancaster"/>
    <x v="24"/>
    <n v="43130"/>
    <x v="3"/>
    <s v="FUR-CH-10004477"/>
    <x v="0"/>
    <x v="1"/>
    <s v="Global Push Button Manager's Chair, Indigo"/>
    <n v="85.245999999999995"/>
    <n v="2"/>
    <n v="0.3"/>
    <n v="-1.217800000000004"/>
  </r>
  <r>
    <n v="7525"/>
    <x v="3734"/>
    <x v="2"/>
    <x v="1076"/>
    <d v="2011-09-16T00:00:00"/>
    <s v="Standard Class"/>
    <x v="52"/>
    <s v="Clay Ludtke"/>
    <x v="0"/>
    <s v="United States"/>
    <s v="Gresham"/>
    <x v="21"/>
    <n v="97030"/>
    <x v="1"/>
    <s v="OFF-EN-10003072"/>
    <x v="1"/>
    <x v="12"/>
    <s v="Peel &amp; Seel Envelopes"/>
    <n v="21.728000000000002"/>
    <n v="7"/>
    <n v="0.2"/>
    <n v="7.6047999999999991"/>
  </r>
  <r>
    <n v="7526"/>
    <x v="3734"/>
    <x v="2"/>
    <x v="1076"/>
    <d v="2011-09-16T00:00:00"/>
    <s v="Standard Class"/>
    <x v="52"/>
    <s v="Clay Ludtke"/>
    <x v="0"/>
    <s v="United States"/>
    <s v="Gresham"/>
    <x v="21"/>
    <n v="97030"/>
    <x v="1"/>
    <s v="FUR-CH-10003973"/>
    <x v="0"/>
    <x v="1"/>
    <s v="GuestStacker Chair with Chrome Finish Legs"/>
    <n v="1487.04"/>
    <n v="5"/>
    <n v="0.2"/>
    <n v="148.70400000000006"/>
  </r>
  <r>
    <n v="7527"/>
    <x v="3735"/>
    <x v="3"/>
    <x v="986"/>
    <d v="2014-09-27T00:00:00"/>
    <s v="Same Day"/>
    <x v="19"/>
    <s v="Ruben Ausman"/>
    <x v="1"/>
    <s v="United States"/>
    <s v="San Francisco"/>
    <x v="1"/>
    <n v="94109"/>
    <x v="1"/>
    <s v="OFF-EN-10001028"/>
    <x v="1"/>
    <x v="12"/>
    <s v="Staples"/>
    <n v="71.88"/>
    <n v="6"/>
    <n v="0"/>
    <n v="33.064799999999998"/>
  </r>
  <r>
    <n v="7528"/>
    <x v="3735"/>
    <x v="3"/>
    <x v="986"/>
    <d v="2014-09-27T00:00:00"/>
    <s v="Same Day"/>
    <x v="19"/>
    <s v="Ruben Ausman"/>
    <x v="1"/>
    <s v="United States"/>
    <s v="San Francisco"/>
    <x v="1"/>
    <n v="94109"/>
    <x v="1"/>
    <s v="FUR-FU-10003829"/>
    <x v="0"/>
    <x v="5"/>
    <s v="Stackable Trays"/>
    <n v="9.24"/>
    <n v="3"/>
    <n v="0"/>
    <n v="2.9567999999999994"/>
  </r>
  <r>
    <n v="7529"/>
    <x v="3735"/>
    <x v="3"/>
    <x v="986"/>
    <d v="2014-09-27T00:00:00"/>
    <s v="Same Day"/>
    <x v="19"/>
    <s v="Ruben Ausman"/>
    <x v="1"/>
    <s v="United States"/>
    <s v="San Francisco"/>
    <x v="1"/>
    <n v="94109"/>
    <x v="1"/>
    <s v="OFF-PA-10002245"/>
    <x v="1"/>
    <x v="10"/>
    <s v="Xerox 1895"/>
    <n v="35.880000000000003"/>
    <n v="6"/>
    <n v="0"/>
    <n v="16.146000000000001"/>
  </r>
  <r>
    <n v="7530"/>
    <x v="3735"/>
    <x v="3"/>
    <x v="986"/>
    <d v="2014-09-27T00:00:00"/>
    <s v="Same Day"/>
    <x v="19"/>
    <s v="Ruben Ausman"/>
    <x v="1"/>
    <s v="United States"/>
    <s v="San Francisco"/>
    <x v="1"/>
    <n v="94109"/>
    <x v="1"/>
    <s v="OFF-BI-10002215"/>
    <x v="1"/>
    <x v="8"/>
    <s v="Wilson Jones Hanging View Binder, White, 1&quot;"/>
    <n v="17.04"/>
    <n v="3"/>
    <n v="0.2"/>
    <n v="5.5379999999999985"/>
  </r>
  <r>
    <n v="7531"/>
    <x v="3735"/>
    <x v="3"/>
    <x v="986"/>
    <d v="2014-09-27T00:00:00"/>
    <s v="Same Day"/>
    <x v="19"/>
    <s v="Ruben Ausman"/>
    <x v="1"/>
    <s v="United States"/>
    <s v="San Francisco"/>
    <x v="1"/>
    <n v="94109"/>
    <x v="1"/>
    <s v="OFF-BI-10003925"/>
    <x v="1"/>
    <x v="8"/>
    <s v="Fellowes PB300 Plastic Comb Binding Machine"/>
    <n v="931.17600000000016"/>
    <n v="3"/>
    <n v="0.2"/>
    <n v="314.27190000000002"/>
  </r>
  <r>
    <n v="7532"/>
    <x v="3736"/>
    <x v="0"/>
    <x v="26"/>
    <d v="2013-06-20T00:00:00"/>
    <s v="First Class"/>
    <x v="62"/>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x v="62"/>
    <s v="Lena Creighton"/>
    <x v="0"/>
    <s v="United States"/>
    <s v="Longmont"/>
    <x v="22"/>
    <n v="80501"/>
    <x v="1"/>
    <s v="FUR-CH-10004853"/>
    <x v="0"/>
    <x v="1"/>
    <s v="Global Manager's Adjustable Task Chair, Storm"/>
    <n v="483.13599999999997"/>
    <n v="4"/>
    <n v="0.2"/>
    <n v="54.352799999999945"/>
  </r>
  <r>
    <n v="7534"/>
    <x v="3737"/>
    <x v="3"/>
    <x v="906"/>
    <d v="2014-03-02T00:00:00"/>
    <s v="Standard Class"/>
    <x v="573"/>
    <s v="Scot Wooten"/>
    <x v="0"/>
    <s v="United States"/>
    <s v="Greenville"/>
    <x v="3"/>
    <n v="27834"/>
    <x v="0"/>
    <s v="FUR-CH-10002880"/>
    <x v="0"/>
    <x v="1"/>
    <s v="Global High-Back Leather Tilter, Burgundy"/>
    <n v="196.78399999999999"/>
    <n v="2"/>
    <n v="0.2"/>
    <n v="-22.138200000000012"/>
  </r>
  <r>
    <n v="7535"/>
    <x v="3737"/>
    <x v="3"/>
    <x v="906"/>
    <d v="2014-03-02T00:00:00"/>
    <s v="Standard Class"/>
    <x v="573"/>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x v="428"/>
    <s v="Henry Goldwyn"/>
    <x v="1"/>
    <s v="United States"/>
    <s v="Los Angeles"/>
    <x v="1"/>
    <n v="90004"/>
    <x v="1"/>
    <s v="OFF-SU-10004231"/>
    <x v="1"/>
    <x v="14"/>
    <s v="Acme Tagit Stainless Steel Antibacterial Scissors"/>
    <n v="29.700000000000003"/>
    <n v="3"/>
    <n v="0"/>
    <n v="8.0190000000000001"/>
  </r>
  <r>
    <n v="7537"/>
    <x v="3739"/>
    <x v="3"/>
    <x v="734"/>
    <d v="2014-12-09T00:00:00"/>
    <s v="Standard Class"/>
    <x v="597"/>
    <s v="Mark Van Huff"/>
    <x v="0"/>
    <s v="United States"/>
    <s v="Houston"/>
    <x v="5"/>
    <n v="77041"/>
    <x v="2"/>
    <s v="FUR-FU-10000820"/>
    <x v="0"/>
    <x v="5"/>
    <s v="Tensor Brushed Steel Torchiere Floor Lamp"/>
    <n v="13.591999999999999"/>
    <n v="2"/>
    <n v="0.6"/>
    <n v="-14.271599999999999"/>
  </r>
  <r>
    <n v="7538"/>
    <x v="3740"/>
    <x v="0"/>
    <x v="317"/>
    <d v="2013-02-22T00:00:00"/>
    <s v="Second Class"/>
    <x v="218"/>
    <s v="Greg Tran"/>
    <x v="0"/>
    <s v="United States"/>
    <s v="San Francisco"/>
    <x v="1"/>
    <n v="94109"/>
    <x v="1"/>
    <s v="OFF-PA-10001736"/>
    <x v="1"/>
    <x v="10"/>
    <s v="Xerox 1880"/>
    <n v="70.88"/>
    <n v="2"/>
    <n v="0"/>
    <n v="33.313599999999994"/>
  </r>
  <r>
    <n v="7539"/>
    <x v="3741"/>
    <x v="3"/>
    <x v="574"/>
    <d v="2014-12-07T00:00:00"/>
    <s v="Standard Class"/>
    <x v="510"/>
    <s v="Bill Stewart"/>
    <x v="1"/>
    <s v="United States"/>
    <s v="Denver"/>
    <x v="22"/>
    <n v="80219"/>
    <x v="1"/>
    <s v="OFF-ST-10003306"/>
    <x v="1"/>
    <x v="4"/>
    <s v="Letter Size Cart"/>
    <n v="114.28800000000001"/>
    <n v="1"/>
    <n v="0.2"/>
    <n v="12.857399999999984"/>
  </r>
  <r>
    <n v="7540"/>
    <x v="3741"/>
    <x v="3"/>
    <x v="574"/>
    <d v="2014-12-07T00:00:00"/>
    <s v="Standard Class"/>
    <x v="510"/>
    <s v="Bill Stewart"/>
    <x v="1"/>
    <s v="United States"/>
    <s v="Denver"/>
    <x v="22"/>
    <n v="80219"/>
    <x v="1"/>
    <s v="OFF-BI-10003707"/>
    <x v="1"/>
    <x v="8"/>
    <s v="Aluminum Screw Posts"/>
    <n v="36.624000000000002"/>
    <n v="8"/>
    <n v="0.7"/>
    <n v="-24.41599999999999"/>
  </r>
  <r>
    <n v="7541"/>
    <x v="3741"/>
    <x v="3"/>
    <x v="574"/>
    <d v="2014-12-07T00:00:00"/>
    <s v="Standard Class"/>
    <x v="510"/>
    <s v="Bill Stewart"/>
    <x v="1"/>
    <s v="United States"/>
    <s v="Denver"/>
    <x v="22"/>
    <n v="80219"/>
    <x v="1"/>
    <s v="FUR-BO-10003546"/>
    <x v="0"/>
    <x v="0"/>
    <s v="Hon 4-Shelf Metal Bookcases"/>
    <n v="242.35200000000003"/>
    <n v="8"/>
    <n v="0.7"/>
    <n v="-363.52799999999991"/>
  </r>
  <r>
    <n v="7542"/>
    <x v="3741"/>
    <x v="3"/>
    <x v="574"/>
    <d v="2014-12-07T00:00:00"/>
    <s v="Standard Class"/>
    <x v="51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x v="510"/>
    <s v="Bill Stewart"/>
    <x v="1"/>
    <s v="United States"/>
    <s v="Denver"/>
    <x v="22"/>
    <n v="80219"/>
    <x v="1"/>
    <s v="FUR-FU-10001488"/>
    <x v="0"/>
    <x v="5"/>
    <s v="Tenex 46&quot; x 60&quot; Computer Anti-Static Chairmat, Rectangular Shaped"/>
    <n v="508.70400000000006"/>
    <n v="6"/>
    <n v="0.2"/>
    <n v="0"/>
  </r>
  <r>
    <n v="7544"/>
    <x v="3741"/>
    <x v="3"/>
    <x v="574"/>
    <d v="2014-12-07T00:00:00"/>
    <s v="Standard Class"/>
    <x v="510"/>
    <s v="Bill Stewart"/>
    <x v="1"/>
    <s v="United States"/>
    <s v="Denver"/>
    <x v="22"/>
    <n v="80219"/>
    <x v="1"/>
    <s v="TEC-PH-10004833"/>
    <x v="2"/>
    <x v="7"/>
    <s v="Macally Suction Cup Mount"/>
    <n v="57.36"/>
    <n v="6"/>
    <n v="0.2"/>
    <n v="-14.34"/>
  </r>
  <r>
    <n v="7545"/>
    <x v="3741"/>
    <x v="3"/>
    <x v="574"/>
    <d v="2014-12-07T00:00:00"/>
    <s v="Standard Class"/>
    <x v="510"/>
    <s v="Bill Stewart"/>
    <x v="1"/>
    <s v="United States"/>
    <s v="Denver"/>
    <x v="22"/>
    <n v="80219"/>
    <x v="1"/>
    <s v="FUR-CH-10002335"/>
    <x v="0"/>
    <x v="1"/>
    <s v="Hon GuestStacker Chair"/>
    <n v="906.68000000000006"/>
    <n v="5"/>
    <n v="0.2"/>
    <n v="68.001000000000033"/>
  </r>
  <r>
    <n v="7546"/>
    <x v="3742"/>
    <x v="2"/>
    <x v="982"/>
    <d v="2011-10-15T00:00:00"/>
    <s v="Standard Class"/>
    <x v="782"/>
    <s v="Craig Molinari"/>
    <x v="1"/>
    <s v="United States"/>
    <s v="Huntsville"/>
    <x v="5"/>
    <n v="77340"/>
    <x v="2"/>
    <s v="TEC-PH-10001128"/>
    <x v="2"/>
    <x v="7"/>
    <s v="Motorola Droid Maxx"/>
    <n v="719.95200000000011"/>
    <n v="6"/>
    <n v="0.2"/>
    <n v="71.995200000000011"/>
  </r>
  <r>
    <n v="7547"/>
    <x v="3742"/>
    <x v="2"/>
    <x v="982"/>
    <d v="2011-10-15T00:00:00"/>
    <s v="Standard Class"/>
    <x v="782"/>
    <s v="Craig Molinari"/>
    <x v="1"/>
    <s v="United States"/>
    <s v="Huntsville"/>
    <x v="5"/>
    <n v="77340"/>
    <x v="2"/>
    <s v="TEC-PH-10004667"/>
    <x v="2"/>
    <x v="7"/>
    <s v="Cisco 8x8 Inc. 6753i IP Business Phone System"/>
    <n v="755.94400000000019"/>
    <n v="7"/>
    <n v="0.2"/>
    <n v="66.145099999999957"/>
  </r>
  <r>
    <n v="7548"/>
    <x v="3742"/>
    <x v="2"/>
    <x v="982"/>
    <d v="2011-10-15T00:00:00"/>
    <s v="Standard Class"/>
    <x v="782"/>
    <s v="Craig Molinari"/>
    <x v="1"/>
    <s v="United States"/>
    <s v="Huntsville"/>
    <x v="5"/>
    <n v="77340"/>
    <x v="2"/>
    <s v="OFF-BI-10004817"/>
    <x v="1"/>
    <x v="8"/>
    <s v="GBC Personal VeloBind Strips"/>
    <n v="11.979999999999997"/>
    <n v="5"/>
    <n v="0.8"/>
    <n v="-19.16800000000001"/>
  </r>
  <r>
    <n v="7549"/>
    <x v="3742"/>
    <x v="2"/>
    <x v="982"/>
    <d v="2011-10-15T00:00:00"/>
    <s v="Standard Class"/>
    <x v="782"/>
    <s v="Craig Molinari"/>
    <x v="1"/>
    <s v="United States"/>
    <s v="Huntsville"/>
    <x v="5"/>
    <n v="77340"/>
    <x v="2"/>
    <s v="OFF-BI-10004140"/>
    <x v="1"/>
    <x v="8"/>
    <s v="Avery Non-Stick Binders"/>
    <n v="0.8979999999999998"/>
    <n v="1"/>
    <n v="0.8"/>
    <n v="-1.5715000000000008"/>
  </r>
  <r>
    <n v="7550"/>
    <x v="3743"/>
    <x v="0"/>
    <x v="64"/>
    <d v="2013-09-08T00:00:00"/>
    <s v="First Class"/>
    <x v="605"/>
    <s v="Elizabeth Moffitt"/>
    <x v="1"/>
    <s v="United States"/>
    <s v="Houston"/>
    <x v="5"/>
    <n v="77036"/>
    <x v="2"/>
    <s v="FUR-FU-10004671"/>
    <x v="0"/>
    <x v="5"/>
    <s v="Executive Impressions 12&quot; Wall Clock"/>
    <n v="21.204000000000004"/>
    <n v="3"/>
    <n v="0.6"/>
    <n v="-11.662199999999999"/>
  </r>
  <r>
    <n v="7551"/>
    <x v="3744"/>
    <x v="2"/>
    <x v="1164"/>
    <d v="2011-11-25T00:00:00"/>
    <s v="Standard Class"/>
    <x v="542"/>
    <s v="Katharine Harms"/>
    <x v="1"/>
    <s v="United States"/>
    <s v="New York City"/>
    <x v="15"/>
    <n v="10024"/>
    <x v="3"/>
    <s v="OFF-EN-10002592"/>
    <x v="1"/>
    <x v="12"/>
    <s v="Peel &amp; Seel Recycled Catalog Envelopes, Brown"/>
    <n v="34.74"/>
    <n v="3"/>
    <n v="0"/>
    <n v="17.37"/>
  </r>
  <r>
    <n v="7552"/>
    <x v="3744"/>
    <x v="2"/>
    <x v="1164"/>
    <d v="2011-11-25T00:00:00"/>
    <s v="Standard Class"/>
    <x v="542"/>
    <s v="Katharine Harms"/>
    <x v="1"/>
    <s v="United States"/>
    <s v="New York City"/>
    <x v="15"/>
    <n v="10024"/>
    <x v="3"/>
    <s v="TEC-PH-10004447"/>
    <x v="2"/>
    <x v="7"/>
    <s v="Toshiba IPT2010-SD IP Telephone"/>
    <n v="833.94"/>
    <n v="6"/>
    <n v="0"/>
    <n v="216.8244"/>
  </r>
  <r>
    <n v="7553"/>
    <x v="3744"/>
    <x v="2"/>
    <x v="1164"/>
    <d v="2011-11-25T00:00:00"/>
    <s v="Standard Class"/>
    <x v="542"/>
    <s v="Katharine Harms"/>
    <x v="1"/>
    <s v="United States"/>
    <s v="New York City"/>
    <x v="15"/>
    <n v="10024"/>
    <x v="3"/>
    <s v="OFF-BI-10003669"/>
    <x v="1"/>
    <x v="8"/>
    <s v="3M Organizer Strips"/>
    <n v="12.96"/>
    <n v="3"/>
    <n v="0.2"/>
    <n v="4.5359999999999996"/>
  </r>
  <r>
    <n v="7554"/>
    <x v="3744"/>
    <x v="2"/>
    <x v="1164"/>
    <d v="2011-11-25T00:00:00"/>
    <s v="Standard Class"/>
    <x v="542"/>
    <s v="Katharine Harms"/>
    <x v="1"/>
    <s v="United States"/>
    <s v="New York City"/>
    <x v="15"/>
    <n v="10024"/>
    <x v="3"/>
    <s v="OFF-PA-10000223"/>
    <x v="1"/>
    <x v="10"/>
    <s v="Xerox 2000"/>
    <n v="25.92"/>
    <n v="4"/>
    <n v="0"/>
    <n v="12.441600000000001"/>
  </r>
  <r>
    <n v="7555"/>
    <x v="3745"/>
    <x v="2"/>
    <x v="1025"/>
    <d v="2011-05-14T00:00:00"/>
    <s v="Second Class"/>
    <x v="314"/>
    <s v="Art Foster"/>
    <x v="0"/>
    <s v="United States"/>
    <s v="Philadelphia"/>
    <x v="9"/>
    <n v="19134"/>
    <x v="3"/>
    <s v="FUR-BO-10004467"/>
    <x v="0"/>
    <x v="0"/>
    <s v="Bestar Classic Bookcase"/>
    <n v="349.96499999999997"/>
    <n v="7"/>
    <n v="0.5"/>
    <n v="-216.97830000000002"/>
  </r>
  <r>
    <n v="7556"/>
    <x v="3745"/>
    <x v="2"/>
    <x v="1025"/>
    <d v="2011-05-14T00:00:00"/>
    <s v="Second Class"/>
    <x v="314"/>
    <s v="Art Foster"/>
    <x v="0"/>
    <s v="United States"/>
    <s v="Philadelphia"/>
    <x v="9"/>
    <n v="19134"/>
    <x v="3"/>
    <s v="OFF-AR-10000716"/>
    <x v="1"/>
    <x v="6"/>
    <s v="DIXON Ticonderoga Erasable Checking Pencils"/>
    <n v="22.32"/>
    <n v="5"/>
    <n v="0.2"/>
    <n v="5.3010000000000002"/>
  </r>
  <r>
    <n v="7557"/>
    <x v="3746"/>
    <x v="3"/>
    <x v="344"/>
    <d v="2014-12-03T00:00:00"/>
    <s v="Standard Class"/>
    <x v="335"/>
    <s v="Justin Ritter"/>
    <x v="1"/>
    <s v="United States"/>
    <s v="Columbus"/>
    <x v="14"/>
    <n v="47201"/>
    <x v="2"/>
    <s v="OFF-PA-10003641"/>
    <x v="1"/>
    <x v="10"/>
    <s v="Xerox 1909"/>
    <n v="158.28"/>
    <n v="6"/>
    <n v="0"/>
    <n v="72.808799999999991"/>
  </r>
  <r>
    <n v="7558"/>
    <x v="3746"/>
    <x v="3"/>
    <x v="344"/>
    <d v="2014-12-03T00:00:00"/>
    <s v="Standard Class"/>
    <x v="335"/>
    <s v="Justin Ritter"/>
    <x v="1"/>
    <s v="United States"/>
    <s v="Columbus"/>
    <x v="14"/>
    <n v="47201"/>
    <x v="2"/>
    <s v="OFF-BI-10004519"/>
    <x v="1"/>
    <x v="8"/>
    <s v="GBC DocuBind P100 Manual Binding Machine"/>
    <n v="497.93999999999994"/>
    <n v="3"/>
    <n v="0"/>
    <n v="224.07299999999998"/>
  </r>
  <r>
    <n v="7559"/>
    <x v="3747"/>
    <x v="2"/>
    <x v="301"/>
    <d v="2011-11-05T00:00:00"/>
    <s v="Standard Class"/>
    <x v="351"/>
    <s v="Daniel Lacy"/>
    <x v="0"/>
    <s v="United States"/>
    <s v="Long Beach"/>
    <x v="15"/>
    <n v="11561"/>
    <x v="3"/>
    <s v="OFF-AP-10002518"/>
    <x v="1"/>
    <x v="9"/>
    <s v="Kensington 7 Outlet MasterPiece Power Center"/>
    <n v="533.93999999999994"/>
    <n v="3"/>
    <n v="0"/>
    <n v="154.84259999999995"/>
  </r>
  <r>
    <n v="7560"/>
    <x v="3747"/>
    <x v="2"/>
    <x v="301"/>
    <d v="2011-11-05T00:00:00"/>
    <s v="Standard Class"/>
    <x v="351"/>
    <s v="Daniel Lacy"/>
    <x v="0"/>
    <s v="United States"/>
    <s v="Long Beach"/>
    <x v="15"/>
    <n v="11561"/>
    <x v="3"/>
    <s v="OFF-PA-10000806"/>
    <x v="1"/>
    <x v="10"/>
    <s v="Xerox 1934"/>
    <n v="167.94"/>
    <n v="3"/>
    <n v="0"/>
    <n v="82.290599999999998"/>
  </r>
  <r>
    <n v="7561"/>
    <x v="3747"/>
    <x v="2"/>
    <x v="301"/>
    <d v="2011-11-05T00:00:00"/>
    <s v="Standard Class"/>
    <x v="351"/>
    <s v="Daniel Lacy"/>
    <x v="0"/>
    <s v="United States"/>
    <s v="Long Beach"/>
    <x v="15"/>
    <n v="11561"/>
    <x v="3"/>
    <s v="FUR-FU-10003142"/>
    <x v="0"/>
    <x v="5"/>
    <s v="Master Big Foot Doorstop, Beige"/>
    <n v="31.68"/>
    <n v="6"/>
    <n v="0"/>
    <n v="9.8207999999999984"/>
  </r>
  <r>
    <n v="7562"/>
    <x v="3748"/>
    <x v="0"/>
    <x v="945"/>
    <d v="2014-01-02T00:00:00"/>
    <s v="First Class"/>
    <x v="205"/>
    <s v="Brian Dahlen"/>
    <x v="0"/>
    <s v="United States"/>
    <s v="Lancaster"/>
    <x v="9"/>
    <n v="17602"/>
    <x v="3"/>
    <s v="FUR-CH-10000454"/>
    <x v="0"/>
    <x v="1"/>
    <s v="Hon Deluxe Fabric Upholstered Stacking Chairs, Rounded Back"/>
    <n v="170.78599999999997"/>
    <n v="1"/>
    <n v="0.3"/>
    <n v="0"/>
  </r>
  <r>
    <n v="7563"/>
    <x v="3749"/>
    <x v="0"/>
    <x v="323"/>
    <d v="2013-09-08T00:00:00"/>
    <s v="Standard Class"/>
    <x v="262"/>
    <s v="Rob Beeghly"/>
    <x v="0"/>
    <s v="United States"/>
    <s v="Chicago"/>
    <x v="10"/>
    <n v="60610"/>
    <x v="2"/>
    <s v="FUR-BO-10003894"/>
    <x v="0"/>
    <x v="0"/>
    <s v="Safco Value Mate Steel Bookcase, Baked Enamel Finish on Steel, Black"/>
    <n v="198.744"/>
    <n v="4"/>
    <n v="0.3"/>
    <n v="0"/>
  </r>
  <r>
    <n v="7564"/>
    <x v="3750"/>
    <x v="3"/>
    <x v="361"/>
    <d v="2014-10-08T00:00:00"/>
    <s v="First Class"/>
    <x v="176"/>
    <s v="Ross Baird"/>
    <x v="2"/>
    <s v="United States"/>
    <s v="Denver"/>
    <x v="22"/>
    <n v="80219"/>
    <x v="1"/>
    <s v="TEC-AC-10001714"/>
    <x v="2"/>
    <x v="11"/>
    <s v="Logitech MX Performance Wireless Mouse"/>
    <n v="63.824000000000005"/>
    <n v="2"/>
    <n v="0.2"/>
    <n v="13.562599999999998"/>
  </r>
  <r>
    <n v="7565"/>
    <x v="3751"/>
    <x v="0"/>
    <x v="806"/>
    <d v="2013-02-01T00:00:00"/>
    <s v="Second Class"/>
    <x v="621"/>
    <s v="Tim Brockman"/>
    <x v="0"/>
    <s v="United States"/>
    <s v="Seattle"/>
    <x v="4"/>
    <n v="98103"/>
    <x v="1"/>
    <s v="FUR-CH-10001190"/>
    <x v="0"/>
    <x v="1"/>
    <s v="Global Deluxe High-Back Office Chair in Storm"/>
    <n v="435.16800000000006"/>
    <n v="4"/>
    <n v="0.2"/>
    <n v="-59.835600000000042"/>
  </r>
  <r>
    <n v="7566"/>
    <x v="3751"/>
    <x v="0"/>
    <x v="806"/>
    <d v="2013-02-01T00:00:00"/>
    <s v="Second Class"/>
    <x v="621"/>
    <s v="Tim Brockman"/>
    <x v="0"/>
    <s v="United States"/>
    <s v="Seattle"/>
    <x v="4"/>
    <n v="98103"/>
    <x v="1"/>
    <s v="FUR-BO-10000468"/>
    <x v="0"/>
    <x v="0"/>
    <s v="O'Sullivan 2-Shelf Heavy-Duty Bookcases"/>
    <n v="48.58"/>
    <n v="1"/>
    <n v="0"/>
    <n v="7.7728000000000037"/>
  </r>
  <r>
    <n v="7567"/>
    <x v="3752"/>
    <x v="3"/>
    <x v="81"/>
    <d v="2014-04-24T00:00:00"/>
    <s v="First Class"/>
    <x v="471"/>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x v="471"/>
    <s v="Katherine Nockton"/>
    <x v="1"/>
    <s v="United States"/>
    <s v="Houston"/>
    <x v="5"/>
    <n v="77070"/>
    <x v="2"/>
    <s v="OFF-PA-10001534"/>
    <x v="1"/>
    <x v="10"/>
    <s v="Xerox 230"/>
    <n v="20.736000000000004"/>
    <n v="4"/>
    <n v="0.2"/>
    <n v="7.2576000000000001"/>
  </r>
  <r>
    <n v="7569"/>
    <x v="3753"/>
    <x v="2"/>
    <x v="29"/>
    <d v="2011-12-10T00:00:00"/>
    <s v="Standard Class"/>
    <x v="210"/>
    <s v="Rob Lucas"/>
    <x v="0"/>
    <s v="United States"/>
    <s v="Los Angeles"/>
    <x v="1"/>
    <n v="90045"/>
    <x v="1"/>
    <s v="OFF-AR-10003045"/>
    <x v="1"/>
    <x v="6"/>
    <s v="Prang Colored Pencils"/>
    <n v="26.46"/>
    <n v="9"/>
    <n v="0"/>
    <n v="11.907"/>
  </r>
  <r>
    <n v="7570"/>
    <x v="3753"/>
    <x v="2"/>
    <x v="29"/>
    <d v="2011-12-10T00:00:00"/>
    <s v="Standard Class"/>
    <x v="210"/>
    <s v="Rob Lucas"/>
    <x v="0"/>
    <s v="United States"/>
    <s v="Los Angeles"/>
    <x v="1"/>
    <n v="90045"/>
    <x v="1"/>
    <s v="OFF-PA-10001363"/>
    <x v="1"/>
    <x v="10"/>
    <s v="Xerox 1933"/>
    <n v="49.12"/>
    <n v="4"/>
    <n v="0"/>
    <n v="23.086399999999998"/>
  </r>
  <r>
    <n v="7571"/>
    <x v="3753"/>
    <x v="2"/>
    <x v="29"/>
    <d v="2011-12-10T00:00:00"/>
    <s v="Standard Class"/>
    <x v="210"/>
    <s v="Rob Lucas"/>
    <x v="0"/>
    <s v="United States"/>
    <s v="Los Angeles"/>
    <x v="1"/>
    <n v="90045"/>
    <x v="1"/>
    <s v="OFF-FA-10002280"/>
    <x v="1"/>
    <x v="13"/>
    <s v="Advantus Plastic Paper Clips"/>
    <n v="15"/>
    <n v="3"/>
    <n v="0"/>
    <n v="7.1999999999999993"/>
  </r>
  <r>
    <n v="7572"/>
    <x v="3754"/>
    <x v="2"/>
    <x v="618"/>
    <d v="2011-10-26T00:00:00"/>
    <s v="Standard Class"/>
    <x v="395"/>
    <s v="Frank Hawley"/>
    <x v="1"/>
    <s v="United States"/>
    <s v="Newport News"/>
    <x v="17"/>
    <n v="23602"/>
    <x v="0"/>
    <s v="OFF-ST-10003479"/>
    <x v="1"/>
    <x v="4"/>
    <s v="Eldon Base for stackable storage shelf, platinum"/>
    <n v="194.7"/>
    <n v="5"/>
    <n v="0"/>
    <n v="9.7349999999999781"/>
  </r>
  <r>
    <n v="7573"/>
    <x v="3754"/>
    <x v="2"/>
    <x v="618"/>
    <d v="2011-10-26T00:00:00"/>
    <s v="Standard Class"/>
    <x v="395"/>
    <s v="Frank Hawley"/>
    <x v="1"/>
    <s v="United States"/>
    <s v="Newport News"/>
    <x v="17"/>
    <n v="23602"/>
    <x v="0"/>
    <s v="FUR-TA-10004607"/>
    <x v="0"/>
    <x v="3"/>
    <s v="Hon 2111 Invitation Series Straight Table"/>
    <n v="591.32000000000005"/>
    <n v="4"/>
    <n v="0"/>
    <n v="112.35079999999999"/>
  </r>
  <r>
    <n v="7574"/>
    <x v="3754"/>
    <x v="2"/>
    <x v="618"/>
    <d v="2011-10-26T00:00:00"/>
    <s v="Standard Class"/>
    <x v="395"/>
    <s v="Frank Hawley"/>
    <x v="1"/>
    <s v="United States"/>
    <s v="Newport News"/>
    <x v="17"/>
    <n v="23602"/>
    <x v="0"/>
    <s v="OFF-AR-10001022"/>
    <x v="1"/>
    <x v="6"/>
    <s v="SANFORD Liquid Accent Tank-Style Highlighters"/>
    <n v="2.84"/>
    <n v="1"/>
    <n v="0"/>
    <n v="0.88039999999999985"/>
  </r>
  <r>
    <n v="7575"/>
    <x v="3755"/>
    <x v="1"/>
    <x v="575"/>
    <d v="2012-12-12T00:00:00"/>
    <s v="Standard Class"/>
    <x v="453"/>
    <s v="Yana Sorensen"/>
    <x v="1"/>
    <s v="United States"/>
    <s v="Los Angeles"/>
    <x v="1"/>
    <n v="90036"/>
    <x v="1"/>
    <s v="OFF-ST-10004186"/>
    <x v="1"/>
    <x v="4"/>
    <s v="Stur-D-Stor Shelving, Vertical 5-Shelf: 72&quot;H x 36&quot;W x 18 1/2&quot;D"/>
    <n v="221.96"/>
    <n v="2"/>
    <n v="0"/>
    <n v="4.4391999999999996"/>
  </r>
  <r>
    <n v="7576"/>
    <x v="3755"/>
    <x v="1"/>
    <x v="575"/>
    <d v="2012-12-12T00:00:00"/>
    <s v="Standard Class"/>
    <x v="453"/>
    <s v="Yana Sorensen"/>
    <x v="1"/>
    <s v="United States"/>
    <s v="Los Angeles"/>
    <x v="1"/>
    <n v="90036"/>
    <x v="1"/>
    <s v="TEC-AC-10000865"/>
    <x v="2"/>
    <x v="11"/>
    <s v="WD My Passport Ultra 500GB Portable External Hard Drive"/>
    <n v="236"/>
    <n v="4"/>
    <n v="0"/>
    <n v="40.119999999999976"/>
  </r>
  <r>
    <n v="7577"/>
    <x v="3756"/>
    <x v="2"/>
    <x v="981"/>
    <d v="2011-11-07T00:00:00"/>
    <s v="Second Class"/>
    <x v="406"/>
    <s v="Steven Ward"/>
    <x v="1"/>
    <s v="United States"/>
    <s v="Seattle"/>
    <x v="4"/>
    <n v="98115"/>
    <x v="1"/>
    <s v="TEC-AC-10000023"/>
    <x v="2"/>
    <x v="11"/>
    <s v="Maxell 74 Minute CD-R Spindle, 50/Pack"/>
    <n v="41.94"/>
    <n v="2"/>
    <n v="0"/>
    <n v="15.098399999999998"/>
  </r>
  <r>
    <n v="7578"/>
    <x v="3756"/>
    <x v="2"/>
    <x v="981"/>
    <d v="2011-11-07T00:00:00"/>
    <s v="Second Class"/>
    <x v="406"/>
    <s v="Steven Ward"/>
    <x v="1"/>
    <s v="United States"/>
    <s v="Seattle"/>
    <x v="4"/>
    <n v="98115"/>
    <x v="1"/>
    <s v="TEC-PH-10001750"/>
    <x v="2"/>
    <x v="7"/>
    <s v="Samsung Rugby III"/>
    <n v="52.792000000000002"/>
    <n v="1"/>
    <n v="0.2"/>
    <n v="4.6193000000000026"/>
  </r>
  <r>
    <n v="7579"/>
    <x v="3757"/>
    <x v="0"/>
    <x v="122"/>
    <d v="2013-12-22T00:00:00"/>
    <s v="First Class"/>
    <x v="43"/>
    <s v="Parhena Norris"/>
    <x v="2"/>
    <s v="United States"/>
    <s v="Omaha"/>
    <x v="8"/>
    <n v="68104"/>
    <x v="2"/>
    <s v="FUR-CH-10004997"/>
    <x v="0"/>
    <x v="1"/>
    <s v="Hon Every-Day Series Multi-Task Chairs"/>
    <n v="563.93999999999994"/>
    <n v="3"/>
    <n v="0"/>
    <n v="112.78800000000001"/>
  </r>
  <r>
    <n v="7580"/>
    <x v="3758"/>
    <x v="1"/>
    <x v="521"/>
    <d v="2012-11-27T00:00:00"/>
    <s v="Second Class"/>
    <x v="247"/>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x v="247"/>
    <s v="Annie Thurman"/>
    <x v="0"/>
    <s v="United States"/>
    <s v="Morristown"/>
    <x v="30"/>
    <n v="7960"/>
    <x v="3"/>
    <s v="OFF-AR-10004999"/>
    <x v="1"/>
    <x v="6"/>
    <s v="Newell 315"/>
    <n v="17.940000000000001"/>
    <n v="3"/>
    <n v="0"/>
    <n v="4.4850000000000003"/>
  </r>
  <r>
    <n v="7582"/>
    <x v="3759"/>
    <x v="1"/>
    <x v="863"/>
    <d v="2012-08-16T00:00:00"/>
    <s v="First Class"/>
    <x v="719"/>
    <s v="Ed Jacobs"/>
    <x v="0"/>
    <s v="United States"/>
    <s v="Philadelphia"/>
    <x v="9"/>
    <n v="19143"/>
    <x v="3"/>
    <s v="OFF-ST-10003816"/>
    <x v="1"/>
    <x v="4"/>
    <s v="Fellowes High-Stak Drawer Files"/>
    <n v="422.85599999999999"/>
    <n v="3"/>
    <n v="0.2"/>
    <n v="15.857099999999974"/>
  </r>
  <r>
    <n v="7583"/>
    <x v="3760"/>
    <x v="1"/>
    <x v="392"/>
    <d v="2012-04-21T00:00:00"/>
    <s v="Standard Class"/>
    <x v="664"/>
    <s v="Denise Monton"/>
    <x v="1"/>
    <s v="United States"/>
    <s v="New York City"/>
    <x v="15"/>
    <n v="10024"/>
    <x v="3"/>
    <s v="FUR-CH-10003968"/>
    <x v="0"/>
    <x v="1"/>
    <s v="Novimex Turbo Task Chair"/>
    <n v="127.76400000000001"/>
    <n v="2"/>
    <n v="0.1"/>
    <n v="2.8392000000000017"/>
  </r>
  <r>
    <n v="7584"/>
    <x v="3761"/>
    <x v="2"/>
    <x v="90"/>
    <d v="2011-03-25T00:00:00"/>
    <s v="Standard Class"/>
    <x v="120"/>
    <s v="Kristen Hastings"/>
    <x v="1"/>
    <s v="United States"/>
    <s v="Springfield"/>
    <x v="17"/>
    <n v="22153"/>
    <x v="0"/>
    <s v="TEC-PH-10000730"/>
    <x v="2"/>
    <x v="7"/>
    <s v="Samsung Galaxy S4 Active"/>
    <n v="3499.9300000000003"/>
    <n v="7"/>
    <n v="0"/>
    <n v="909.98180000000025"/>
  </r>
  <r>
    <n v="7585"/>
    <x v="3761"/>
    <x v="2"/>
    <x v="90"/>
    <d v="2011-03-25T00:00:00"/>
    <s v="Standard Class"/>
    <x v="120"/>
    <s v="Kristen Hastings"/>
    <x v="1"/>
    <s v="United States"/>
    <s v="Springfield"/>
    <x v="17"/>
    <n v="22153"/>
    <x v="0"/>
    <s v="OFF-LA-10004409"/>
    <x v="1"/>
    <x v="2"/>
    <s v="Avery 492"/>
    <n v="14.399999999999999"/>
    <n v="5"/>
    <n v="0"/>
    <n v="6.6239999999999988"/>
  </r>
  <r>
    <n v="7586"/>
    <x v="3761"/>
    <x v="2"/>
    <x v="90"/>
    <d v="2011-03-25T00:00:00"/>
    <s v="Standard Class"/>
    <x v="120"/>
    <s v="Kristen Hastings"/>
    <x v="1"/>
    <s v="United States"/>
    <s v="Springfield"/>
    <x v="17"/>
    <n v="22153"/>
    <x v="0"/>
    <s v="OFF-PA-10000675"/>
    <x v="1"/>
    <x v="10"/>
    <s v="Xerox 1919"/>
    <n v="122.97"/>
    <n v="3"/>
    <n v="0"/>
    <n v="60.255300000000005"/>
  </r>
  <r>
    <n v="7587"/>
    <x v="3761"/>
    <x v="2"/>
    <x v="90"/>
    <d v="2011-03-25T00:00:00"/>
    <s v="Standard Class"/>
    <x v="120"/>
    <s v="Kristen Hastings"/>
    <x v="1"/>
    <s v="United States"/>
    <s v="Springfield"/>
    <x v="17"/>
    <n v="22153"/>
    <x v="0"/>
    <s v="OFF-AR-10001573"/>
    <x v="1"/>
    <x v="6"/>
    <s v="American Pencil"/>
    <n v="9.32"/>
    <n v="4"/>
    <n v="0"/>
    <n v="2.702799999999999"/>
  </r>
  <r>
    <n v="7588"/>
    <x v="3761"/>
    <x v="2"/>
    <x v="90"/>
    <d v="2011-03-25T00:00:00"/>
    <s v="Standard Class"/>
    <x v="120"/>
    <s v="Kristen Hastings"/>
    <x v="1"/>
    <s v="United States"/>
    <s v="Springfield"/>
    <x v="17"/>
    <n v="22153"/>
    <x v="0"/>
    <s v="OFF-BI-10001597"/>
    <x v="1"/>
    <x v="8"/>
    <s v="Wilson Jones Ledger-Size, Piano-Hinge Binder, 2&quot;, Blue"/>
    <n v="122.94"/>
    <n v="3"/>
    <n v="0"/>
    <n v="59.011199999999988"/>
  </r>
  <r>
    <n v="7589"/>
    <x v="3762"/>
    <x v="3"/>
    <x v="673"/>
    <d v="2014-11-23T00:00:00"/>
    <s v="Standard Class"/>
    <x v="469"/>
    <s v="Mick Brown"/>
    <x v="0"/>
    <s v="United States"/>
    <s v="Roseville"/>
    <x v="1"/>
    <n v="95661"/>
    <x v="1"/>
    <s v="FUR-FU-10001196"/>
    <x v="0"/>
    <x v="5"/>
    <s v="DAX Cubicle Frames - 8x10"/>
    <n v="17.309999999999999"/>
    <n v="3"/>
    <n v="0"/>
    <n v="5.1929999999999996"/>
  </r>
  <r>
    <n v="7590"/>
    <x v="3763"/>
    <x v="1"/>
    <x v="12"/>
    <d v="2012-09-29T00:00:00"/>
    <s v="Standard Class"/>
    <x v="729"/>
    <s v="Dana Kaydos"/>
    <x v="0"/>
    <s v="United States"/>
    <s v="Rockford"/>
    <x v="10"/>
    <n v="61107"/>
    <x v="2"/>
    <s v="OFF-AR-10004602"/>
    <x v="1"/>
    <x v="6"/>
    <s v="Boston KS Multi-Size Manual Pencil Sharpener"/>
    <n v="128.744"/>
    <n v="7"/>
    <n v="0.2"/>
    <n v="12.874400000000001"/>
  </r>
  <r>
    <n v="7591"/>
    <x v="3764"/>
    <x v="0"/>
    <x v="64"/>
    <d v="2013-09-10T00:00:00"/>
    <s v="Standard Class"/>
    <x v="203"/>
    <s v="Dean Braden"/>
    <x v="0"/>
    <s v="United States"/>
    <s v="Philadelphia"/>
    <x v="9"/>
    <n v="19134"/>
    <x v="3"/>
    <s v="FUR-FU-10000260"/>
    <x v="0"/>
    <x v="5"/>
    <s v="6&quot; Cubicle Wall Clock, Black"/>
    <n v="58.248000000000005"/>
    <n v="9"/>
    <n v="0.2"/>
    <n v="11.649599999999996"/>
  </r>
  <r>
    <n v="7592"/>
    <x v="3764"/>
    <x v="0"/>
    <x v="64"/>
    <d v="2013-09-10T00:00:00"/>
    <s v="Standard Class"/>
    <x v="203"/>
    <s v="Dean Braden"/>
    <x v="0"/>
    <s v="United States"/>
    <s v="Philadelphia"/>
    <x v="9"/>
    <n v="19134"/>
    <x v="3"/>
    <s v="FUR-CH-10001146"/>
    <x v="0"/>
    <x v="1"/>
    <s v="Global Task Chair, Black"/>
    <n v="71.245999999999995"/>
    <n v="2"/>
    <n v="0.3"/>
    <n v="-19.338199999999993"/>
  </r>
  <r>
    <n v="7593"/>
    <x v="3764"/>
    <x v="0"/>
    <x v="64"/>
    <d v="2013-09-10T00:00:00"/>
    <s v="Standard Class"/>
    <x v="203"/>
    <s v="Dean Braden"/>
    <x v="0"/>
    <s v="United States"/>
    <s v="Philadelphia"/>
    <x v="9"/>
    <n v="19134"/>
    <x v="3"/>
    <s v="OFF-AR-10000896"/>
    <x v="1"/>
    <x v="6"/>
    <s v="Newell 329"/>
    <n v="7.8719999999999999"/>
    <n v="3"/>
    <n v="0.2"/>
    <n v="0.59039999999999937"/>
  </r>
  <r>
    <n v="7594"/>
    <x v="3764"/>
    <x v="0"/>
    <x v="64"/>
    <d v="2013-09-10T00:00:00"/>
    <s v="Standard Class"/>
    <x v="203"/>
    <s v="Dean Braden"/>
    <x v="0"/>
    <s v="United States"/>
    <s v="Philadelphia"/>
    <x v="9"/>
    <n v="19134"/>
    <x v="3"/>
    <s v="FUR-CH-10000309"/>
    <x v="0"/>
    <x v="1"/>
    <s v="Global Comet Stacking Arm Chair"/>
    <n v="887.27099999999984"/>
    <n v="3"/>
    <n v="0.3"/>
    <n v="-63.376499999999965"/>
  </r>
  <r>
    <n v="7595"/>
    <x v="3765"/>
    <x v="3"/>
    <x v="693"/>
    <d v="2014-04-25T00:00:00"/>
    <s v="Standard Class"/>
    <x v="610"/>
    <s v="Christina VanderZanden"/>
    <x v="0"/>
    <s v="United States"/>
    <s v="Detroit"/>
    <x v="12"/>
    <n v="48234"/>
    <x v="2"/>
    <s v="OFF-BI-10001989"/>
    <x v="1"/>
    <x v="8"/>
    <s v="Premium Transparent Presentation Covers by GBC"/>
    <n v="146.86000000000001"/>
    <n v="7"/>
    <n v="0"/>
    <n v="70.492799999999988"/>
  </r>
  <r>
    <n v="7596"/>
    <x v="3765"/>
    <x v="3"/>
    <x v="693"/>
    <d v="2014-04-25T00:00:00"/>
    <s v="Standard Class"/>
    <x v="610"/>
    <s v="Christina VanderZanden"/>
    <x v="0"/>
    <s v="United States"/>
    <s v="Detroit"/>
    <x v="12"/>
    <n v="48234"/>
    <x v="2"/>
    <s v="OFF-BI-10001036"/>
    <x v="1"/>
    <x v="8"/>
    <s v="Cardinal EasyOpen D-Ring Binders"/>
    <n v="36.56"/>
    <n v="4"/>
    <n v="0"/>
    <n v="18.28"/>
  </r>
  <r>
    <n v="7597"/>
    <x v="3766"/>
    <x v="1"/>
    <x v="925"/>
    <d v="2012-06-19T00:00:00"/>
    <s v="Standard Class"/>
    <x v="136"/>
    <s v="Grace Kelly"/>
    <x v="1"/>
    <s v="United States"/>
    <s v="Los Angeles"/>
    <x v="1"/>
    <n v="90004"/>
    <x v="1"/>
    <s v="TEC-PH-10002103"/>
    <x v="2"/>
    <x v="7"/>
    <s v="Jabra SPEAK 410"/>
    <n v="225.57599999999996"/>
    <n v="3"/>
    <n v="0.2"/>
    <n v="22.557600000000008"/>
  </r>
  <r>
    <n v="7598"/>
    <x v="3767"/>
    <x v="2"/>
    <x v="328"/>
    <d v="2011-09-22T00:00:00"/>
    <s v="Standard Class"/>
    <x v="350"/>
    <s v="Joseph Airdo"/>
    <x v="0"/>
    <s v="United States"/>
    <s v="Springfield"/>
    <x v="21"/>
    <n v="97477"/>
    <x v="1"/>
    <s v="OFF-AR-10001473"/>
    <x v="1"/>
    <x v="6"/>
    <s v="Newell 313"/>
    <n v="5.2480000000000002"/>
    <n v="2"/>
    <n v="0.2"/>
    <n v="0.45920000000000027"/>
  </r>
  <r>
    <n v="7599"/>
    <x v="3767"/>
    <x v="2"/>
    <x v="328"/>
    <d v="2011-09-22T00:00:00"/>
    <s v="Standard Class"/>
    <x v="350"/>
    <s v="Joseph Airdo"/>
    <x v="0"/>
    <s v="United States"/>
    <s v="Springfield"/>
    <x v="21"/>
    <n v="97477"/>
    <x v="1"/>
    <s v="OFF-AR-10000411"/>
    <x v="1"/>
    <x v="6"/>
    <s v="Boston 16701 Slimline Battery Pencil Sharpener"/>
    <n v="38.256"/>
    <n v="3"/>
    <n v="0.2"/>
    <n v="4.7819999999999947"/>
  </r>
  <r>
    <n v="7600"/>
    <x v="3767"/>
    <x v="2"/>
    <x v="328"/>
    <d v="2011-09-22T00:00:00"/>
    <s v="Standard Class"/>
    <x v="350"/>
    <s v="Joseph Airdo"/>
    <x v="0"/>
    <s v="United States"/>
    <s v="Springfield"/>
    <x v="21"/>
    <n v="97477"/>
    <x v="1"/>
    <s v="OFF-PA-10000246"/>
    <x v="1"/>
    <x v="10"/>
    <s v="Riverleaf Stik-Withit Designer Note Cubes"/>
    <n v="40.24"/>
    <n v="5"/>
    <n v="0.2"/>
    <n v="13.078000000000001"/>
  </r>
  <r>
    <n v="7601"/>
    <x v="3767"/>
    <x v="2"/>
    <x v="328"/>
    <d v="2011-09-22T00:00:00"/>
    <s v="Standard Class"/>
    <x v="350"/>
    <s v="Joseph Airdo"/>
    <x v="0"/>
    <s v="United States"/>
    <s v="Springfield"/>
    <x v="21"/>
    <n v="97477"/>
    <x v="1"/>
    <s v="TEC-MA-10004086"/>
    <x v="2"/>
    <x v="15"/>
    <s v="Plantronics Single Ear Headset"/>
    <n v="29.925000000000001"/>
    <n v="5"/>
    <n v="0.7"/>
    <n v="-21.944999999999993"/>
  </r>
  <r>
    <n v="7602"/>
    <x v="3767"/>
    <x v="2"/>
    <x v="328"/>
    <d v="2011-09-22T00:00:00"/>
    <s v="Standard Class"/>
    <x v="350"/>
    <s v="Joseph Airdo"/>
    <x v="0"/>
    <s v="United States"/>
    <s v="Springfield"/>
    <x v="21"/>
    <n v="97477"/>
    <x v="1"/>
    <s v="OFF-PA-10003039"/>
    <x v="1"/>
    <x v="10"/>
    <s v="Xerox 1960"/>
    <n v="148.70400000000001"/>
    <n v="6"/>
    <n v="0.2"/>
    <n v="46.469999999999985"/>
  </r>
  <r>
    <n v="7603"/>
    <x v="3767"/>
    <x v="2"/>
    <x v="328"/>
    <d v="2011-09-22T00:00:00"/>
    <s v="Standard Class"/>
    <x v="350"/>
    <s v="Joseph Airdo"/>
    <x v="0"/>
    <s v="United States"/>
    <s v="Springfield"/>
    <x v="21"/>
    <n v="97477"/>
    <x v="1"/>
    <s v="TEC-AC-10004633"/>
    <x v="2"/>
    <x v="11"/>
    <s v="Verbatim 25 GB 6x Blu-ray Single Layer Recordable Disc, 3/Pack"/>
    <n v="55.92"/>
    <n v="10"/>
    <n v="0.2"/>
    <n v="16.776000000000007"/>
  </r>
  <r>
    <n v="7604"/>
    <x v="3768"/>
    <x v="0"/>
    <x v="630"/>
    <d v="2013-07-13T00:00:00"/>
    <s v="Standard Class"/>
    <x v="764"/>
    <s v="Thea Hudgings"/>
    <x v="1"/>
    <s v="United States"/>
    <s v="Providence"/>
    <x v="34"/>
    <n v="2908"/>
    <x v="3"/>
    <s v="OFF-PA-10000289"/>
    <x v="1"/>
    <x v="10"/>
    <s v="Xerox 213"/>
    <n v="12.96"/>
    <n v="2"/>
    <n v="0"/>
    <n v="6.2208000000000006"/>
  </r>
  <r>
    <n v="7605"/>
    <x v="3769"/>
    <x v="0"/>
    <x v="1022"/>
    <d v="2013-06-01T00:00:00"/>
    <s v="Standard Class"/>
    <x v="574"/>
    <s v="Brian Stugart"/>
    <x v="0"/>
    <s v="United States"/>
    <s v="Chicago"/>
    <x v="10"/>
    <n v="60623"/>
    <x v="2"/>
    <s v="FUR-FU-10003247"/>
    <x v="0"/>
    <x v="5"/>
    <s v="36X48 HARDFLOOR CHAIRMAT"/>
    <n v="25.176000000000002"/>
    <n v="3"/>
    <n v="0.6"/>
    <n v="-33.358199999999997"/>
  </r>
  <r>
    <n v="7606"/>
    <x v="3769"/>
    <x v="0"/>
    <x v="1022"/>
    <d v="2013-06-01T00:00:00"/>
    <s v="Standard Class"/>
    <x v="574"/>
    <s v="Brian Stugart"/>
    <x v="0"/>
    <s v="United States"/>
    <s v="Chicago"/>
    <x v="10"/>
    <n v="60623"/>
    <x v="2"/>
    <s v="FUR-FU-10002191"/>
    <x v="0"/>
    <x v="5"/>
    <s v="G.E. Halogen Desk Lamp Bulbs"/>
    <n v="5.5840000000000005"/>
    <n v="2"/>
    <n v="0.6"/>
    <n v="-1.6751999999999994"/>
  </r>
  <r>
    <n v="7607"/>
    <x v="3769"/>
    <x v="0"/>
    <x v="1022"/>
    <d v="2013-06-01T00:00:00"/>
    <s v="Standard Class"/>
    <x v="574"/>
    <s v="Brian Stugart"/>
    <x v="0"/>
    <s v="United States"/>
    <s v="Chicago"/>
    <x v="10"/>
    <n v="60623"/>
    <x v="2"/>
    <s v="OFF-ST-10001496"/>
    <x v="1"/>
    <x v="4"/>
    <s v="Standard Rollaway File with Lock"/>
    <n v="1297.3680000000002"/>
    <n v="9"/>
    <n v="0.2"/>
    <n v="97.302599999999984"/>
  </r>
  <r>
    <n v="7608"/>
    <x v="3770"/>
    <x v="3"/>
    <x v="165"/>
    <d v="2014-12-28T00:00:00"/>
    <s v="First Class"/>
    <x v="515"/>
    <s v="Neola Schneider"/>
    <x v="0"/>
    <s v="United States"/>
    <s v="Dallas"/>
    <x v="5"/>
    <n v="75220"/>
    <x v="2"/>
    <s v="OFF-ST-10000585"/>
    <x v="1"/>
    <x v="4"/>
    <s v="Economy Rollaway Files"/>
    <n v="264.32"/>
    <n v="2"/>
    <n v="0.2"/>
    <n v="19.823999999999998"/>
  </r>
  <r>
    <n v="7609"/>
    <x v="3771"/>
    <x v="3"/>
    <x v="898"/>
    <d v="2014-05-08T00:00:00"/>
    <s v="Standard Class"/>
    <x v="177"/>
    <s v="Mike Kennedy"/>
    <x v="0"/>
    <s v="United States"/>
    <s v="San Francisco"/>
    <x v="1"/>
    <n v="94122"/>
    <x v="1"/>
    <s v="OFF-PA-10001166"/>
    <x v="1"/>
    <x v="10"/>
    <s v="Xerox 2"/>
    <n v="25.92"/>
    <n v="4"/>
    <n v="0"/>
    <n v="12.441600000000001"/>
  </r>
  <r>
    <n v="7610"/>
    <x v="3771"/>
    <x v="3"/>
    <x v="898"/>
    <d v="2014-05-08T00:00:00"/>
    <s v="Standard Class"/>
    <x v="177"/>
    <s v="Mike Kennedy"/>
    <x v="0"/>
    <s v="United States"/>
    <s v="San Francisco"/>
    <x v="1"/>
    <n v="94122"/>
    <x v="1"/>
    <s v="OFF-AR-10003651"/>
    <x v="1"/>
    <x v="6"/>
    <s v="Newell 350"/>
    <n v="22.959999999999997"/>
    <n v="7"/>
    <n v="0"/>
    <n v="6.6583999999999968"/>
  </r>
  <r>
    <n v="7611"/>
    <x v="3772"/>
    <x v="2"/>
    <x v="1165"/>
    <d v="2011-02-25T00:00:00"/>
    <s v="First Class"/>
    <x v="193"/>
    <s v="Sue Ann Reed"/>
    <x v="0"/>
    <s v="United States"/>
    <s v="Moreno Valley"/>
    <x v="1"/>
    <n v="92553"/>
    <x v="1"/>
    <s v="OFF-PA-10001800"/>
    <x v="1"/>
    <x v="10"/>
    <s v="Xerox 220"/>
    <n v="19.440000000000001"/>
    <n v="3"/>
    <n v="0"/>
    <n v="9.3312000000000008"/>
  </r>
  <r>
    <n v="7612"/>
    <x v="3773"/>
    <x v="1"/>
    <x v="285"/>
    <d v="2012-02-11T00:00:00"/>
    <s v="First Class"/>
    <x v="3"/>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x v="3"/>
    <s v="Brosina Hoffman"/>
    <x v="0"/>
    <s v="United States"/>
    <s v="Garden City"/>
    <x v="41"/>
    <n v="67846"/>
    <x v="2"/>
    <s v="OFF-FA-10000134"/>
    <x v="1"/>
    <x v="13"/>
    <s v="Advantus Push Pins, Aluminum Head"/>
    <n v="5.81"/>
    <n v="1"/>
    <n v="0"/>
    <n v="1.8010999999999999"/>
  </r>
  <r>
    <n v="7614"/>
    <x v="3773"/>
    <x v="1"/>
    <x v="285"/>
    <d v="2012-02-11T00:00:00"/>
    <s v="First Class"/>
    <x v="3"/>
    <s v="Brosina Hoffman"/>
    <x v="0"/>
    <s v="United States"/>
    <s v="Garden City"/>
    <x v="41"/>
    <n v="67846"/>
    <x v="2"/>
    <s v="OFF-AR-10001149"/>
    <x v="1"/>
    <x v="6"/>
    <s v="Sanford Colorific Colored Pencils, 12/Box"/>
    <n v="5.76"/>
    <n v="2"/>
    <n v="0"/>
    <n v="1.7279999999999998"/>
  </r>
  <r>
    <n v="7615"/>
    <x v="3774"/>
    <x v="1"/>
    <x v="252"/>
    <d v="2012-08-28T00:00:00"/>
    <s v="Second Class"/>
    <x v="618"/>
    <s v="Shahid Collister"/>
    <x v="0"/>
    <s v="United States"/>
    <s v="New York City"/>
    <x v="15"/>
    <n v="10035"/>
    <x v="3"/>
    <s v="FUR-FU-10000010"/>
    <x v="0"/>
    <x v="5"/>
    <s v="DAX Value U-Channel Document Frames, Easel Back"/>
    <n v="14.91"/>
    <n v="3"/>
    <n v="0"/>
    <n v="4.6220999999999997"/>
  </r>
  <r>
    <n v="7616"/>
    <x v="3775"/>
    <x v="2"/>
    <x v="953"/>
    <d v="2011-12-04T00:00:00"/>
    <s v="Standard Class"/>
    <x v="575"/>
    <s v="Randy Ferguson"/>
    <x v="1"/>
    <s v="United States"/>
    <s v="Orlando"/>
    <x v="2"/>
    <n v="32839"/>
    <x v="0"/>
    <s v="OFF-BI-10000201"/>
    <x v="1"/>
    <x v="8"/>
    <s v="Avery Triangle Shaped Sheet Lifters, Black, 2/Pack"/>
    <n v="6.6420000000000012"/>
    <n v="9"/>
    <n v="0.7"/>
    <n v="-4.427999999999999"/>
  </r>
  <r>
    <n v="7617"/>
    <x v="3776"/>
    <x v="0"/>
    <x v="107"/>
    <d v="2013-12-17T00:00:00"/>
    <s v="Standard Class"/>
    <x v="632"/>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x v="632"/>
    <s v="Chris McAfee"/>
    <x v="0"/>
    <s v="United States"/>
    <s v="Watertown"/>
    <x v="15"/>
    <n v="13601"/>
    <x v="3"/>
    <s v="OFF-BI-10003656"/>
    <x v="1"/>
    <x v="8"/>
    <s v="Fellowes PB200 Plastic Comb Binding Machine"/>
    <n v="679.96"/>
    <n v="5"/>
    <n v="0.2"/>
    <n v="220.98699999999997"/>
  </r>
  <r>
    <n v="7619"/>
    <x v="3777"/>
    <x v="3"/>
    <x v="855"/>
    <d v="2014-10-30T00:00:00"/>
    <s v="First Class"/>
    <x v="487"/>
    <s v="Jim Mitchum"/>
    <x v="1"/>
    <s v="United States"/>
    <s v="Los Angeles"/>
    <x v="1"/>
    <n v="90032"/>
    <x v="1"/>
    <s v="FUR-TA-10001539"/>
    <x v="0"/>
    <x v="3"/>
    <s v="Chromcraft Rectangular Conference Tables"/>
    <n v="189.57600000000002"/>
    <n v="1"/>
    <n v="0.2"/>
    <n v="9.4787999999999784"/>
  </r>
  <r>
    <n v="7620"/>
    <x v="3777"/>
    <x v="3"/>
    <x v="855"/>
    <d v="2014-10-30T00:00:00"/>
    <s v="First Class"/>
    <x v="487"/>
    <s v="Jim Mitchum"/>
    <x v="1"/>
    <s v="United States"/>
    <s v="Los Angeles"/>
    <x v="1"/>
    <n v="90032"/>
    <x v="1"/>
    <s v="TEC-PH-10004100"/>
    <x v="2"/>
    <x v="7"/>
    <s v="Griffin GC17055 Auxiliary Audio Cable"/>
    <n v="71.959999999999994"/>
    <n v="5"/>
    <n v="0.2"/>
    <n v="7.1960000000000015"/>
  </r>
  <r>
    <n v="7621"/>
    <x v="3778"/>
    <x v="2"/>
    <x v="641"/>
    <d v="2011-11-29T00:00:00"/>
    <s v="Standard Class"/>
    <x v="579"/>
    <s v="Richard Bierner"/>
    <x v="0"/>
    <s v="United States"/>
    <s v="Los Angeles"/>
    <x v="1"/>
    <n v="90004"/>
    <x v="1"/>
    <s v="TEC-PH-10001580"/>
    <x v="2"/>
    <x v="7"/>
    <s v="Logitech Mobile Speakerphone P710e - speaker phone"/>
    <n v="539.91999999999996"/>
    <n v="5"/>
    <n v="0.2"/>
    <n v="47.242999999999967"/>
  </r>
  <r>
    <n v="7622"/>
    <x v="3778"/>
    <x v="2"/>
    <x v="641"/>
    <d v="2011-11-29T00:00:00"/>
    <s v="Standard Class"/>
    <x v="579"/>
    <s v="Richard Bierner"/>
    <x v="0"/>
    <s v="United States"/>
    <s v="Los Angeles"/>
    <x v="1"/>
    <n v="90004"/>
    <x v="1"/>
    <s v="FUR-CH-10002335"/>
    <x v="0"/>
    <x v="1"/>
    <s v="Hon GuestStacker Chair"/>
    <n v="725.34400000000005"/>
    <n v="4"/>
    <n v="0.2"/>
    <n v="54.400800000000004"/>
  </r>
  <r>
    <n v="7623"/>
    <x v="3778"/>
    <x v="2"/>
    <x v="641"/>
    <d v="2011-11-29T00:00:00"/>
    <s v="Standard Class"/>
    <x v="579"/>
    <s v="Richard Bierner"/>
    <x v="0"/>
    <s v="United States"/>
    <s v="Los Angeles"/>
    <x v="1"/>
    <n v="90004"/>
    <x v="1"/>
    <s v="OFF-AR-10004707"/>
    <x v="1"/>
    <x v="6"/>
    <s v="Staples"/>
    <n v="7.4399999999999995"/>
    <n v="3"/>
    <n v="0"/>
    <n v="2.6039999999999996"/>
  </r>
  <r>
    <n v="7624"/>
    <x v="3779"/>
    <x v="2"/>
    <x v="686"/>
    <d v="2011-07-20T00:00:00"/>
    <s v="Standard Class"/>
    <x v="776"/>
    <s v="Shirley Schmidt"/>
    <x v="2"/>
    <s v="United States"/>
    <s v="Newark"/>
    <x v="13"/>
    <n v="19711"/>
    <x v="3"/>
    <s v="OFF-AP-10000576"/>
    <x v="1"/>
    <x v="9"/>
    <s v="Belkin 7 Outlet SurgeMaster II"/>
    <n v="39.479999999999997"/>
    <n v="1"/>
    <n v="0"/>
    <n v="11.054400000000001"/>
  </r>
  <r>
    <n v="7625"/>
    <x v="3780"/>
    <x v="1"/>
    <x v="293"/>
    <d v="2012-05-27T00:00:00"/>
    <s v="Second Class"/>
    <x v="134"/>
    <s v="Nathan Mautz"/>
    <x v="2"/>
    <s v="United States"/>
    <s v="Detroit"/>
    <x v="12"/>
    <n v="48234"/>
    <x v="2"/>
    <s v="OFF-AP-10001394"/>
    <x v="1"/>
    <x v="9"/>
    <s v="Harmony Air Purifier"/>
    <n v="850.5"/>
    <n v="5"/>
    <n v="0.1"/>
    <n v="245.69999999999993"/>
  </r>
  <r>
    <n v="7626"/>
    <x v="3780"/>
    <x v="1"/>
    <x v="293"/>
    <d v="2012-05-27T00:00:00"/>
    <s v="Second Class"/>
    <x v="134"/>
    <s v="Nathan Mautz"/>
    <x v="2"/>
    <s v="United States"/>
    <s v="Detroit"/>
    <x v="12"/>
    <n v="48234"/>
    <x v="2"/>
    <s v="FUR-FU-10003724"/>
    <x v="0"/>
    <x v="5"/>
    <s v="Westinghouse Clip-On Gooseneck Lamps"/>
    <n v="75.33"/>
    <n v="9"/>
    <n v="0"/>
    <n v="19.585799999999999"/>
  </r>
  <r>
    <n v="7627"/>
    <x v="3781"/>
    <x v="1"/>
    <x v="82"/>
    <d v="2012-11-23T00:00:00"/>
    <s v="Second Class"/>
    <x v="313"/>
    <s v="Eudokia Martin"/>
    <x v="1"/>
    <s v="United States"/>
    <s v="Phoenix"/>
    <x v="16"/>
    <n v="85023"/>
    <x v="1"/>
    <s v="OFF-AP-10002867"/>
    <x v="1"/>
    <x v="9"/>
    <s v="Fellowes Command Center 5-outlet power strip"/>
    <n v="325.63200000000006"/>
    <n v="6"/>
    <n v="0.2"/>
    <n v="28.492799999999988"/>
  </r>
  <r>
    <n v="7628"/>
    <x v="3781"/>
    <x v="1"/>
    <x v="82"/>
    <d v="2012-11-23T00:00:00"/>
    <s v="Second Class"/>
    <x v="313"/>
    <s v="Eudokia Martin"/>
    <x v="1"/>
    <s v="United States"/>
    <s v="Phoenix"/>
    <x v="16"/>
    <n v="85023"/>
    <x v="1"/>
    <s v="TEC-AC-10002718"/>
    <x v="2"/>
    <x v="11"/>
    <s v="Belkin Standard 104 key USB Keyboard"/>
    <n v="23.344000000000001"/>
    <n v="2"/>
    <n v="0.2"/>
    <n v="-1.4590000000000014"/>
  </r>
  <r>
    <n v="7629"/>
    <x v="3781"/>
    <x v="1"/>
    <x v="82"/>
    <d v="2012-11-23T00:00:00"/>
    <s v="Second Class"/>
    <x v="313"/>
    <s v="Eudokia Martin"/>
    <x v="1"/>
    <s v="United States"/>
    <s v="Phoenix"/>
    <x v="16"/>
    <n v="85023"/>
    <x v="1"/>
    <s v="OFF-LA-10003121"/>
    <x v="1"/>
    <x v="2"/>
    <s v="Avery 506"/>
    <n v="16.520000000000003"/>
    <n v="5"/>
    <n v="0.2"/>
    <n v="5.368999999999998"/>
  </r>
  <r>
    <n v="7630"/>
    <x v="3782"/>
    <x v="2"/>
    <x v="809"/>
    <d v="2011-04-01T00:00:00"/>
    <s v="First Class"/>
    <x v="88"/>
    <s v="Mark Packer"/>
    <x v="2"/>
    <s v="United States"/>
    <s v="Brownsville"/>
    <x v="5"/>
    <n v="78521"/>
    <x v="2"/>
    <s v="OFF-EN-10002230"/>
    <x v="1"/>
    <x v="12"/>
    <s v="Airmail Envelopes"/>
    <n v="335.72"/>
    <n v="5"/>
    <n v="0.2"/>
    <n v="113.30549999999999"/>
  </r>
  <r>
    <n v="7631"/>
    <x v="3782"/>
    <x v="2"/>
    <x v="809"/>
    <d v="2011-04-01T00:00:00"/>
    <s v="First Class"/>
    <x v="88"/>
    <s v="Mark Packer"/>
    <x v="2"/>
    <s v="United States"/>
    <s v="Brownsville"/>
    <x v="5"/>
    <n v="78521"/>
    <x v="2"/>
    <s v="TEC-PH-10001819"/>
    <x v="2"/>
    <x v="7"/>
    <s v="Innergie mMini Combo Duo USB Travel Charging Kit"/>
    <n v="251.94400000000002"/>
    <n v="7"/>
    <n v="0.2"/>
    <n v="88.180399999999977"/>
  </r>
  <r>
    <n v="7632"/>
    <x v="3782"/>
    <x v="2"/>
    <x v="809"/>
    <d v="2011-04-01T00:00:00"/>
    <s v="First Class"/>
    <x v="88"/>
    <s v="Mark Packer"/>
    <x v="2"/>
    <s v="United States"/>
    <s v="Brownsville"/>
    <x v="5"/>
    <n v="78521"/>
    <x v="2"/>
    <s v="FUR-CH-10002304"/>
    <x v="0"/>
    <x v="1"/>
    <s v="Global Stack Chair without Arms, Black"/>
    <n v="127.30199999999999"/>
    <n v="7"/>
    <n v="0.3"/>
    <n v="-9.0929999999999964"/>
  </r>
  <r>
    <n v="7633"/>
    <x v="3783"/>
    <x v="3"/>
    <x v="614"/>
    <d v="2015-01-02T00:00:00"/>
    <s v="Second Class"/>
    <x v="347"/>
    <s v="Katherine Hughes"/>
    <x v="0"/>
    <s v="United States"/>
    <s v="Louisville"/>
    <x v="0"/>
    <n v="40214"/>
    <x v="0"/>
    <s v="FUR-CH-10002602"/>
    <x v="0"/>
    <x v="1"/>
    <s v="DMI Arturo Collection Mission-style Design Wood Chair"/>
    <n v="1207.8399999999999"/>
    <n v="8"/>
    <n v="0"/>
    <n v="314.03840000000002"/>
  </r>
  <r>
    <n v="7634"/>
    <x v="3783"/>
    <x v="3"/>
    <x v="614"/>
    <d v="2015-01-02T00:00:00"/>
    <s v="Second Class"/>
    <x v="347"/>
    <s v="Katherine Hughes"/>
    <x v="0"/>
    <s v="United States"/>
    <s v="Louisville"/>
    <x v="0"/>
    <n v="40214"/>
    <x v="0"/>
    <s v="OFF-BI-10002414"/>
    <x v="1"/>
    <x v="8"/>
    <s v="GBC ProClick Spines for 32-Hole Punch"/>
    <n v="12.53"/>
    <n v="1"/>
    <n v="0"/>
    <n v="5.8890999999999991"/>
  </r>
  <r>
    <n v="7635"/>
    <x v="3783"/>
    <x v="3"/>
    <x v="614"/>
    <d v="2015-01-02T00:00:00"/>
    <s v="Second Class"/>
    <x v="347"/>
    <s v="Katherine Hughes"/>
    <x v="0"/>
    <s v="United States"/>
    <s v="Louisville"/>
    <x v="0"/>
    <n v="40214"/>
    <x v="0"/>
    <s v="OFF-AR-10003696"/>
    <x v="1"/>
    <x v="6"/>
    <s v="Panasonic KP-350BK Electric Pencil Sharpener with Auto Stop"/>
    <n v="34.58"/>
    <n v="1"/>
    <n v="0"/>
    <n v="10.028199999999998"/>
  </r>
  <r>
    <n v="7636"/>
    <x v="3783"/>
    <x v="3"/>
    <x v="614"/>
    <d v="2015-01-02T00:00:00"/>
    <s v="Second Class"/>
    <x v="347"/>
    <s v="Katherine Hughes"/>
    <x v="0"/>
    <s v="United States"/>
    <s v="Louisville"/>
    <x v="0"/>
    <n v="40214"/>
    <x v="0"/>
    <s v="FUR-CH-10004495"/>
    <x v="0"/>
    <x v="1"/>
    <s v="Global Leather and Oak Executive Chair, Black"/>
    <n v="300.98"/>
    <n v="1"/>
    <n v="0"/>
    <n v="87.28419999999997"/>
  </r>
  <r>
    <n v="7637"/>
    <x v="3783"/>
    <x v="3"/>
    <x v="614"/>
    <d v="2015-01-02T00:00:00"/>
    <s v="Second Class"/>
    <x v="347"/>
    <s v="Katherine Hughes"/>
    <x v="0"/>
    <s v="United States"/>
    <s v="Louisville"/>
    <x v="0"/>
    <n v="40214"/>
    <x v="0"/>
    <s v="FUR-CH-10001270"/>
    <x v="0"/>
    <x v="1"/>
    <s v="Harbour Creations Steel Folding Chair"/>
    <n v="258.75"/>
    <n v="3"/>
    <n v="0"/>
    <n v="77.624999999999972"/>
  </r>
  <r>
    <n v="7638"/>
    <x v="3784"/>
    <x v="3"/>
    <x v="580"/>
    <d v="2014-03-09T00:00:00"/>
    <s v="Standard Class"/>
    <x v="587"/>
    <s v="Dorothy Badders"/>
    <x v="1"/>
    <s v="United States"/>
    <s v="Newark"/>
    <x v="13"/>
    <n v="19711"/>
    <x v="3"/>
    <s v="OFF-AR-10001615"/>
    <x v="1"/>
    <x v="6"/>
    <s v="Newell 34"/>
    <n v="59.519999999999996"/>
    <n v="3"/>
    <n v="0"/>
    <n v="15.475200000000001"/>
  </r>
  <r>
    <n v="7639"/>
    <x v="3784"/>
    <x v="3"/>
    <x v="580"/>
    <d v="2014-03-09T00:00:00"/>
    <s v="Standard Class"/>
    <x v="587"/>
    <s v="Dorothy Badders"/>
    <x v="1"/>
    <s v="United States"/>
    <s v="Newark"/>
    <x v="13"/>
    <n v="19711"/>
    <x v="3"/>
    <s v="OFF-EN-10003286"/>
    <x v="1"/>
    <x v="12"/>
    <s v="Staples"/>
    <n v="57.959999999999994"/>
    <n v="7"/>
    <n v="0"/>
    <n v="27.241199999999996"/>
  </r>
  <r>
    <n v="7640"/>
    <x v="3784"/>
    <x v="3"/>
    <x v="580"/>
    <d v="2014-03-09T00:00:00"/>
    <s v="Standard Class"/>
    <x v="587"/>
    <s v="Dorothy Badders"/>
    <x v="1"/>
    <s v="United States"/>
    <s v="Newark"/>
    <x v="13"/>
    <n v="19711"/>
    <x v="3"/>
    <s v="FUR-BO-10003660"/>
    <x v="0"/>
    <x v="0"/>
    <s v="Bush Cubix Collection Bookcases, Fully Assembled"/>
    <n v="441.96"/>
    <n v="2"/>
    <n v="0"/>
    <n v="101.6508"/>
  </r>
  <r>
    <n v="7641"/>
    <x v="3784"/>
    <x v="3"/>
    <x v="580"/>
    <d v="2014-03-09T00:00:00"/>
    <s v="Standard Class"/>
    <x v="587"/>
    <s v="Dorothy Badders"/>
    <x v="1"/>
    <s v="United States"/>
    <s v="Newark"/>
    <x v="13"/>
    <n v="19711"/>
    <x v="3"/>
    <s v="OFF-PA-10002764"/>
    <x v="1"/>
    <x v="10"/>
    <s v="Staples"/>
    <n v="68.039999999999992"/>
    <n v="6"/>
    <n v="0"/>
    <n v="33.339599999999997"/>
  </r>
  <r>
    <n v="7642"/>
    <x v="3785"/>
    <x v="0"/>
    <x v="1099"/>
    <d v="2013-10-08T00:00:00"/>
    <s v="First Class"/>
    <x v="697"/>
    <s v="Laurel Beltran"/>
    <x v="2"/>
    <s v="United States"/>
    <s v="Pueblo"/>
    <x v="22"/>
    <n v="81001"/>
    <x v="1"/>
    <s v="TEC-MA-10001695"/>
    <x v="2"/>
    <x v="15"/>
    <s v="Zebra GK420t Direct Thermal/Thermal Transfer Printer"/>
    <n v="703.71"/>
    <n v="6"/>
    <n v="0.7"/>
    <n v="-938.28"/>
  </r>
  <r>
    <n v="7643"/>
    <x v="3785"/>
    <x v="0"/>
    <x v="1099"/>
    <d v="2013-10-08T00:00:00"/>
    <s v="First Class"/>
    <x v="697"/>
    <s v="Laurel Beltran"/>
    <x v="2"/>
    <s v="United States"/>
    <s v="Pueblo"/>
    <x v="22"/>
    <n v="81001"/>
    <x v="1"/>
    <s v="OFF-BI-10002824"/>
    <x v="1"/>
    <x v="8"/>
    <s v="Recycled Easel Ring Binders"/>
    <n v="17.904000000000003"/>
    <n v="4"/>
    <n v="0.7"/>
    <n v="-14.920000000000002"/>
  </r>
  <r>
    <n v="7644"/>
    <x v="3785"/>
    <x v="0"/>
    <x v="1099"/>
    <d v="2013-10-08T00:00:00"/>
    <s v="First Class"/>
    <x v="697"/>
    <s v="Laurel Beltran"/>
    <x v="2"/>
    <s v="United States"/>
    <s v="Pueblo"/>
    <x v="22"/>
    <n v="81001"/>
    <x v="1"/>
    <s v="OFF-BI-10002571"/>
    <x v="1"/>
    <x v="8"/>
    <s v="Avery Framed View Binder, EZD Ring (Locking), Navy, 1 1/2&quot;"/>
    <n v="11.976000000000003"/>
    <n v="4"/>
    <n v="0.7"/>
    <n v="-9.1815999999999995"/>
  </r>
  <r>
    <n v="7645"/>
    <x v="3785"/>
    <x v="0"/>
    <x v="1099"/>
    <d v="2013-10-08T00:00:00"/>
    <s v="First Class"/>
    <x v="697"/>
    <s v="Laurel Beltran"/>
    <x v="2"/>
    <s v="United States"/>
    <s v="Pueblo"/>
    <x v="22"/>
    <n v="81001"/>
    <x v="1"/>
    <s v="TEC-AC-10001553"/>
    <x v="2"/>
    <x v="11"/>
    <s v="Memorex 25GB 6X Branded Blu-Ray Recordable Disc, 15/Pack"/>
    <n v="67.959999999999994"/>
    <n v="5"/>
    <n v="0.2"/>
    <n v="0.84950000000000259"/>
  </r>
  <r>
    <n v="7646"/>
    <x v="3786"/>
    <x v="1"/>
    <x v="57"/>
    <d v="2012-04-11T00:00:00"/>
    <s v="Standard Class"/>
    <x v="662"/>
    <s v="Carol Adams"/>
    <x v="1"/>
    <s v="United States"/>
    <s v="Los Angeles"/>
    <x v="1"/>
    <n v="90036"/>
    <x v="1"/>
    <s v="FUR-CH-10003973"/>
    <x v="0"/>
    <x v="1"/>
    <s v="GuestStacker Chair with Chrome Finish Legs"/>
    <n v="892.22400000000005"/>
    <n v="3"/>
    <n v="0.2"/>
    <n v="89.222400000000022"/>
  </r>
  <r>
    <n v="7647"/>
    <x v="3787"/>
    <x v="2"/>
    <x v="340"/>
    <d v="2011-09-13T00:00:00"/>
    <s v="Standard Class"/>
    <x v="351"/>
    <s v="Daniel Lacy"/>
    <x v="0"/>
    <s v="United States"/>
    <s v="Greenville"/>
    <x v="3"/>
    <n v="27834"/>
    <x v="0"/>
    <s v="TEC-MA-10002073"/>
    <x v="2"/>
    <x v="15"/>
    <s v="3D Systems Cube Printer, 2nd Generation, White"/>
    <n v="1299.99"/>
    <n v="2"/>
    <n v="0.5"/>
    <n v="-571.99559999999997"/>
  </r>
  <r>
    <n v="7648"/>
    <x v="3788"/>
    <x v="0"/>
    <x v="543"/>
    <d v="2013-03-17T00:00:00"/>
    <s v="First Class"/>
    <x v="712"/>
    <s v="Fred Chung"/>
    <x v="1"/>
    <s v="United States"/>
    <s v="San Francisco"/>
    <x v="1"/>
    <n v="94110"/>
    <x v="1"/>
    <s v="OFF-BI-10003529"/>
    <x v="1"/>
    <x v="8"/>
    <s v="Avery Round Ring Poly Binders"/>
    <n v="4.5439999999999996"/>
    <n v="2"/>
    <n v="0.2"/>
    <n v="1.6472"/>
  </r>
  <r>
    <n v="7649"/>
    <x v="3788"/>
    <x v="0"/>
    <x v="543"/>
    <d v="2013-03-17T00:00:00"/>
    <s v="First Class"/>
    <x v="712"/>
    <s v="Fred Chung"/>
    <x v="1"/>
    <s v="United States"/>
    <s v="San Francisco"/>
    <x v="1"/>
    <n v="94110"/>
    <x v="1"/>
    <s v="FUR-CH-10000309"/>
    <x v="0"/>
    <x v="1"/>
    <s v="Global Comet Stacking Arm Chair"/>
    <n v="1352.0320000000002"/>
    <n v="4"/>
    <n v="0.2"/>
    <n v="84.501999999999953"/>
  </r>
  <r>
    <n v="7650"/>
    <x v="3789"/>
    <x v="1"/>
    <x v="17"/>
    <d v="2012-12-31T00:00:00"/>
    <s v="Standard Class"/>
    <x v="106"/>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x v="106"/>
    <s v="David Bremer"/>
    <x v="1"/>
    <s v="United States"/>
    <s v="Marion"/>
    <x v="24"/>
    <n v="43302"/>
    <x v="3"/>
    <s v="OFF-EN-10003286"/>
    <x v="1"/>
    <x v="12"/>
    <s v="Staples"/>
    <n v="19.872"/>
    <n v="3"/>
    <n v="0.2"/>
    <n v="6.7067999999999977"/>
  </r>
  <r>
    <n v="7652"/>
    <x v="3790"/>
    <x v="3"/>
    <x v="783"/>
    <d v="2014-08-09T00:00:00"/>
    <s v="First Class"/>
    <x v="237"/>
    <s v="Chloris Kastensmidt"/>
    <x v="0"/>
    <s v="United States"/>
    <s v="Dallas"/>
    <x v="5"/>
    <n v="75081"/>
    <x v="2"/>
    <s v="TEC-AC-10001552"/>
    <x v="2"/>
    <x v="11"/>
    <s v="Logitech K350 2.4Ghz Wireless Keyboard"/>
    <n v="119.44800000000001"/>
    <n v="3"/>
    <n v="0.2"/>
    <n v="-13.437900000000006"/>
  </r>
  <r>
    <n v="7653"/>
    <x v="3790"/>
    <x v="3"/>
    <x v="783"/>
    <d v="2014-08-09T00:00:00"/>
    <s v="First Class"/>
    <x v="237"/>
    <s v="Chloris Kastensmidt"/>
    <x v="0"/>
    <s v="United States"/>
    <s v="Dallas"/>
    <x v="5"/>
    <n v="75081"/>
    <x v="2"/>
    <s v="OFF-ST-10002790"/>
    <x v="1"/>
    <x v="4"/>
    <s v="Safco Industrial Shelving"/>
    <n v="118.16"/>
    <n v="2"/>
    <n v="0.2"/>
    <n v="-25.108999999999988"/>
  </r>
  <r>
    <n v="7654"/>
    <x v="3791"/>
    <x v="1"/>
    <x v="204"/>
    <d v="2012-03-27T00:00:00"/>
    <s v="Standard Class"/>
    <x v="783"/>
    <s v="Fred Wasserman"/>
    <x v="1"/>
    <s v="United States"/>
    <s v="Huntsville"/>
    <x v="19"/>
    <n v="35810"/>
    <x v="0"/>
    <s v="OFF-AR-10003217"/>
    <x v="1"/>
    <x v="6"/>
    <s v="Newell 316"/>
    <n v="19.559999999999999"/>
    <n v="4"/>
    <n v="0"/>
    <n v="5.4768000000000008"/>
  </r>
  <r>
    <n v="7655"/>
    <x v="3792"/>
    <x v="1"/>
    <x v="672"/>
    <d v="2012-12-02T00:00:00"/>
    <s v="Second Class"/>
    <x v="622"/>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x v="622"/>
    <s v="John Murray"/>
    <x v="0"/>
    <s v="United States"/>
    <s v="Las Vegas"/>
    <x v="33"/>
    <n v="89115"/>
    <x v="1"/>
    <s v="OFF-PA-10003848"/>
    <x v="1"/>
    <x v="10"/>
    <s v="Xerox 1997"/>
    <n v="25.92"/>
    <n v="4"/>
    <n v="0"/>
    <n v="12.441600000000001"/>
  </r>
  <r>
    <n v="7657"/>
    <x v="3793"/>
    <x v="2"/>
    <x v="1166"/>
    <d v="2011-04-15T00:00:00"/>
    <s v="Same Day"/>
    <x v="28"/>
    <s v="Paul Stevenson"/>
    <x v="2"/>
    <s v="United States"/>
    <s v="Los Angeles"/>
    <x v="1"/>
    <n v="90049"/>
    <x v="1"/>
    <s v="OFF-AP-10000240"/>
    <x v="1"/>
    <x v="9"/>
    <s v="Belkin F9G930V10-GRY 9 Outlet Surge"/>
    <n v="106.96"/>
    <n v="2"/>
    <n v="0"/>
    <n v="31.018399999999986"/>
  </r>
  <r>
    <n v="7658"/>
    <x v="3793"/>
    <x v="2"/>
    <x v="1166"/>
    <d v="2011-04-15T00:00:00"/>
    <s v="Same Day"/>
    <x v="28"/>
    <s v="Paul Stevenson"/>
    <x v="2"/>
    <s v="United States"/>
    <s v="Los Angeles"/>
    <x v="1"/>
    <n v="90049"/>
    <x v="1"/>
    <s v="FUR-FU-10004091"/>
    <x v="0"/>
    <x v="5"/>
    <s v="Howard Miller 13&quot; Diameter Goldtone Round Wall Clock"/>
    <n v="187.76"/>
    <n v="4"/>
    <n v="0"/>
    <n v="76.9816"/>
  </r>
  <r>
    <n v="7659"/>
    <x v="3794"/>
    <x v="3"/>
    <x v="245"/>
    <d v="2014-08-03T00:00:00"/>
    <s v="First Class"/>
    <x v="679"/>
    <s v="Tony Chapman"/>
    <x v="2"/>
    <s v="United States"/>
    <s v="Lakewood"/>
    <x v="24"/>
    <n v="44107"/>
    <x v="3"/>
    <s v="OFF-BI-10001071"/>
    <x v="1"/>
    <x v="8"/>
    <s v="GBC ProClick Punch Binding System"/>
    <n v="76.77600000000001"/>
    <n v="4"/>
    <n v="0.7"/>
    <n v="-53.743199999999973"/>
  </r>
  <r>
    <n v="7660"/>
    <x v="3795"/>
    <x v="3"/>
    <x v="702"/>
    <d v="2014-06-06T00:00:00"/>
    <s v="Standard Class"/>
    <x v="51"/>
    <s v="Cynthia Voltz"/>
    <x v="1"/>
    <s v="United States"/>
    <s v="Fremont"/>
    <x v="8"/>
    <n v="68025"/>
    <x v="2"/>
    <s v="OFF-BI-10003676"/>
    <x v="1"/>
    <x v="8"/>
    <s v="GBC Standard Recycled Report Covers, Clear Plastic Sheets"/>
    <n v="53.9"/>
    <n v="5"/>
    <n v="0"/>
    <n v="25.871999999999996"/>
  </r>
  <r>
    <n v="7661"/>
    <x v="3796"/>
    <x v="2"/>
    <x v="1167"/>
    <d v="2011-01-13T00:00:00"/>
    <s v="Standard Class"/>
    <x v="745"/>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x v="745"/>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x v="623"/>
    <s v="Sonia Cooley"/>
    <x v="0"/>
    <s v="United States"/>
    <s v="Los Angeles"/>
    <x v="1"/>
    <n v="90036"/>
    <x v="1"/>
    <s v="OFF-AR-10002067"/>
    <x v="1"/>
    <x v="6"/>
    <s v="Newell 334"/>
    <n v="99.2"/>
    <n v="5"/>
    <n v="0"/>
    <n v="25.792000000000002"/>
  </r>
  <r>
    <n v="7664"/>
    <x v="3798"/>
    <x v="3"/>
    <x v="1168"/>
    <d v="2014-09-20T00:00:00"/>
    <s v="Standard Class"/>
    <x v="611"/>
    <s v="Speros Goranitis"/>
    <x v="0"/>
    <s v="United States"/>
    <s v="Asheville"/>
    <x v="3"/>
    <n v="28806"/>
    <x v="0"/>
    <s v="OFF-AR-10003158"/>
    <x v="1"/>
    <x v="6"/>
    <s v="Fluorescent Highlighters by Dixon"/>
    <n v="15.920000000000002"/>
    <n v="5"/>
    <n v="0.2"/>
    <n v="2.7859999999999978"/>
  </r>
  <r>
    <n v="7665"/>
    <x v="3799"/>
    <x v="2"/>
    <x v="68"/>
    <d v="2011-10-26T00:00:00"/>
    <s v="Standard Class"/>
    <x v="630"/>
    <s v="Nicole Brennan"/>
    <x v="1"/>
    <s v="United States"/>
    <s v="Bossier City"/>
    <x v="28"/>
    <n v="71111"/>
    <x v="0"/>
    <s v="FUR-FU-10000193"/>
    <x v="0"/>
    <x v="5"/>
    <s v="Tenex Chairmats For Use with Hard Floors"/>
    <n v="129.91999999999999"/>
    <n v="4"/>
    <n v="0"/>
    <n v="10.393599999999992"/>
  </r>
  <r>
    <n v="7666"/>
    <x v="3800"/>
    <x v="0"/>
    <x v="964"/>
    <d v="2013-10-09T00:00:00"/>
    <s v="Standard Class"/>
    <x v="660"/>
    <s v="Daniel Raglin"/>
    <x v="2"/>
    <s v="United States"/>
    <s v="Providence"/>
    <x v="34"/>
    <n v="2908"/>
    <x v="3"/>
    <s v="OFF-BI-10000977"/>
    <x v="1"/>
    <x v="8"/>
    <s v="Ibico Plastic Spiral Binding Combs"/>
    <n v="30.4"/>
    <n v="1"/>
    <n v="0"/>
    <n v="13.983999999999998"/>
  </r>
  <r>
    <n v="7667"/>
    <x v="3800"/>
    <x v="0"/>
    <x v="964"/>
    <d v="2013-10-09T00:00:00"/>
    <s v="Standard Class"/>
    <x v="660"/>
    <s v="Daniel Raglin"/>
    <x v="2"/>
    <s v="United States"/>
    <s v="Providence"/>
    <x v="34"/>
    <n v="2908"/>
    <x v="3"/>
    <s v="TEC-CO-10001449"/>
    <x v="2"/>
    <x v="16"/>
    <s v="Hewlett Packard LaserJet 3310 Copier"/>
    <n v="5399.91"/>
    <n v="9"/>
    <n v="0"/>
    <n v="2591.9567999999999"/>
  </r>
  <r>
    <n v="7668"/>
    <x v="3800"/>
    <x v="0"/>
    <x v="964"/>
    <d v="2013-10-09T00:00:00"/>
    <s v="Standard Class"/>
    <x v="660"/>
    <s v="Daniel Raglin"/>
    <x v="2"/>
    <s v="United States"/>
    <s v="Providence"/>
    <x v="34"/>
    <n v="2908"/>
    <x v="3"/>
    <s v="OFF-ST-10000136"/>
    <x v="1"/>
    <x v="4"/>
    <s v="Letter Size File"/>
    <n v="119.10000000000001"/>
    <n v="3"/>
    <n v="0"/>
    <n v="34.538999999999994"/>
  </r>
  <r>
    <n v="7669"/>
    <x v="3801"/>
    <x v="1"/>
    <x v="154"/>
    <d v="2012-11-29T00:00:00"/>
    <s v="Second Class"/>
    <x v="15"/>
    <s v="Matt Abelman"/>
    <x v="2"/>
    <s v="United States"/>
    <s v="Everett"/>
    <x v="31"/>
    <n v="2149"/>
    <x v="3"/>
    <s v="OFF-PA-10000743"/>
    <x v="1"/>
    <x v="10"/>
    <s v="Xerox 1977"/>
    <n v="40.08"/>
    <n v="6"/>
    <n v="0"/>
    <n v="19.238399999999999"/>
  </r>
  <r>
    <n v="7670"/>
    <x v="3801"/>
    <x v="1"/>
    <x v="154"/>
    <d v="2012-11-29T00:00:00"/>
    <s v="Second Class"/>
    <x v="15"/>
    <s v="Matt Abelman"/>
    <x v="2"/>
    <s v="United States"/>
    <s v="Everett"/>
    <x v="31"/>
    <n v="2149"/>
    <x v="3"/>
    <s v="OFF-PA-10001019"/>
    <x v="1"/>
    <x v="10"/>
    <s v="Xerox 1884"/>
    <n v="59.94"/>
    <n v="3"/>
    <n v="0"/>
    <n v="28.171799999999998"/>
  </r>
  <r>
    <n v="7671"/>
    <x v="3801"/>
    <x v="1"/>
    <x v="154"/>
    <d v="2012-11-29T00:00:00"/>
    <s v="Second Class"/>
    <x v="15"/>
    <s v="Matt Abelman"/>
    <x v="2"/>
    <s v="United States"/>
    <s v="Everett"/>
    <x v="31"/>
    <n v="2149"/>
    <x v="3"/>
    <s v="TEC-AC-10003095"/>
    <x v="2"/>
    <x v="11"/>
    <s v="Logitech G35 7.1-Channel Surround Sound Headset"/>
    <n v="259.98"/>
    <n v="2"/>
    <n v="0"/>
    <n v="88.393200000000007"/>
  </r>
  <r>
    <n v="7672"/>
    <x v="3801"/>
    <x v="1"/>
    <x v="154"/>
    <d v="2012-11-29T00:00:00"/>
    <s v="Second Class"/>
    <x v="15"/>
    <s v="Matt Abelman"/>
    <x v="2"/>
    <s v="United States"/>
    <s v="Everett"/>
    <x v="31"/>
    <n v="2149"/>
    <x v="3"/>
    <s v="FUR-BO-10002916"/>
    <x v="0"/>
    <x v="0"/>
    <s v="Rush Hierlooms Collection 1&quot; Thick Stackable Bookcases"/>
    <n v="170.98"/>
    <n v="1"/>
    <n v="0"/>
    <n v="32.486199999999997"/>
  </r>
  <r>
    <n v="7673"/>
    <x v="3801"/>
    <x v="1"/>
    <x v="154"/>
    <d v="2012-11-29T00:00:00"/>
    <s v="Second Class"/>
    <x v="15"/>
    <s v="Matt Abelman"/>
    <x v="2"/>
    <s v="United States"/>
    <s v="Everett"/>
    <x v="31"/>
    <n v="2149"/>
    <x v="3"/>
    <s v="FUR-FU-10002506"/>
    <x v="0"/>
    <x v="5"/>
    <s v="Tensor &quot;Hersey Kiss&quot; Styled Floor Lamp"/>
    <n v="38.97"/>
    <n v="3"/>
    <n v="0"/>
    <n v="4.6763999999999992"/>
  </r>
  <r>
    <n v="7674"/>
    <x v="3801"/>
    <x v="1"/>
    <x v="154"/>
    <d v="2012-11-29T00:00:00"/>
    <s v="Second Class"/>
    <x v="15"/>
    <s v="Matt Abelman"/>
    <x v="2"/>
    <s v="United States"/>
    <s v="Everett"/>
    <x v="31"/>
    <n v="2149"/>
    <x v="3"/>
    <s v="OFF-PA-10003823"/>
    <x v="1"/>
    <x v="10"/>
    <s v="Xerox 197"/>
    <n v="154.9"/>
    <n v="5"/>
    <n v="0"/>
    <n v="69.704999999999998"/>
  </r>
  <r>
    <n v="7675"/>
    <x v="3801"/>
    <x v="1"/>
    <x v="154"/>
    <d v="2012-11-29T00:00:00"/>
    <s v="Second Class"/>
    <x v="15"/>
    <s v="Matt Abelman"/>
    <x v="2"/>
    <s v="United States"/>
    <s v="Everett"/>
    <x v="31"/>
    <n v="2149"/>
    <x v="3"/>
    <s v="FUR-TA-10004619"/>
    <x v="0"/>
    <x v="3"/>
    <s v="Hon Non-Folding Utility Tables"/>
    <n v="446.06799999999998"/>
    <n v="4"/>
    <n v="0.3"/>
    <n v="0"/>
  </r>
  <r>
    <n v="7676"/>
    <x v="3802"/>
    <x v="3"/>
    <x v="636"/>
    <d v="2014-05-10T00:00:00"/>
    <s v="Second Class"/>
    <x v="772"/>
    <s v="Trudy Schmidt"/>
    <x v="0"/>
    <s v="United States"/>
    <s v="Rancho Cucamonga"/>
    <x v="1"/>
    <n v="91730"/>
    <x v="1"/>
    <s v="OFF-AP-10001271"/>
    <x v="1"/>
    <x v="9"/>
    <s v="Eureka The Boss Cordless Rechargeable Stick Vac"/>
    <n v="152.94"/>
    <n v="3"/>
    <n v="0"/>
    <n v="41.293800000000005"/>
  </r>
  <r>
    <n v="7677"/>
    <x v="3803"/>
    <x v="2"/>
    <x v="1169"/>
    <d v="2011-10-08T00:00:00"/>
    <s v="Same Day"/>
    <x v="161"/>
    <s v="Jack Garza"/>
    <x v="0"/>
    <s v="United States"/>
    <s v="Charlotte"/>
    <x v="3"/>
    <n v="28205"/>
    <x v="0"/>
    <s v="TEC-AC-10002331"/>
    <x v="2"/>
    <x v="11"/>
    <s v="Maxell 74 Minute CDR, 10/Pack"/>
    <n v="23.472000000000001"/>
    <n v="3"/>
    <n v="0.2"/>
    <n v="4.9877999999999982"/>
  </r>
  <r>
    <n v="7678"/>
    <x v="3804"/>
    <x v="2"/>
    <x v="520"/>
    <d v="2012-01-07T00:00:00"/>
    <s v="Standard Class"/>
    <x v="454"/>
    <s v="Katherine Murray"/>
    <x v="2"/>
    <s v="United States"/>
    <s v="Providence"/>
    <x v="34"/>
    <n v="2908"/>
    <x v="3"/>
    <s v="OFF-PA-10003228"/>
    <x v="1"/>
    <x v="10"/>
    <s v="Xerox 1917"/>
    <n v="195.64"/>
    <n v="4"/>
    <n v="0"/>
    <n v="91.950799999999987"/>
  </r>
  <r>
    <n v="7679"/>
    <x v="3804"/>
    <x v="2"/>
    <x v="520"/>
    <d v="2012-01-07T00:00:00"/>
    <s v="Standard Class"/>
    <x v="454"/>
    <s v="Katherine Murray"/>
    <x v="2"/>
    <s v="United States"/>
    <s v="Providence"/>
    <x v="34"/>
    <n v="2908"/>
    <x v="3"/>
    <s v="OFF-PA-10002586"/>
    <x v="1"/>
    <x v="10"/>
    <s v="Xerox 1970"/>
    <n v="14.940000000000001"/>
    <n v="3"/>
    <n v="0"/>
    <n v="7.0218000000000007"/>
  </r>
  <r>
    <n v="7680"/>
    <x v="3804"/>
    <x v="2"/>
    <x v="520"/>
    <d v="2012-01-07T00:00:00"/>
    <s v="Standard Class"/>
    <x v="454"/>
    <s v="Katherine Murray"/>
    <x v="2"/>
    <s v="United States"/>
    <s v="Providence"/>
    <x v="34"/>
    <n v="2908"/>
    <x v="3"/>
    <s v="TEC-AC-10002049"/>
    <x v="2"/>
    <x v="11"/>
    <s v="Plantronics Savi W720 Multi-Device Wireless Headset System"/>
    <n v="1687.8"/>
    <n v="4"/>
    <n v="0"/>
    <n v="742.63200000000006"/>
  </r>
  <r>
    <n v="7681"/>
    <x v="3804"/>
    <x v="2"/>
    <x v="520"/>
    <d v="2012-01-07T00:00:00"/>
    <s v="Standard Class"/>
    <x v="454"/>
    <s v="Katherine Murray"/>
    <x v="2"/>
    <s v="United States"/>
    <s v="Providence"/>
    <x v="34"/>
    <n v="2908"/>
    <x v="3"/>
    <s v="FUR-BO-10000362"/>
    <x v="0"/>
    <x v="0"/>
    <s v="Sauder Inglewood Library Bookcases"/>
    <n v="341.96"/>
    <n v="2"/>
    <n v="0"/>
    <n v="78.650800000000004"/>
  </r>
  <r>
    <n v="7682"/>
    <x v="3804"/>
    <x v="2"/>
    <x v="520"/>
    <d v="2012-01-07T00:00:00"/>
    <s v="Standard Class"/>
    <x v="454"/>
    <s v="Katherine Murray"/>
    <x v="2"/>
    <s v="United States"/>
    <s v="Providence"/>
    <x v="34"/>
    <n v="2908"/>
    <x v="3"/>
    <s v="FUR-CH-10004218"/>
    <x v="0"/>
    <x v="1"/>
    <s v="Global Fabric Manager's Chair, Dark Gray"/>
    <n v="605.88"/>
    <n v="6"/>
    <n v="0"/>
    <n v="151.47000000000003"/>
  </r>
  <r>
    <n v="7683"/>
    <x v="3805"/>
    <x v="1"/>
    <x v="152"/>
    <d v="2012-05-01T00:00:00"/>
    <s v="First Class"/>
    <x v="174"/>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x v="174"/>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x v="74"/>
    <s v="Ted Trevino"/>
    <x v="0"/>
    <s v="United States"/>
    <s v="Rochester"/>
    <x v="15"/>
    <n v="14609"/>
    <x v="3"/>
    <s v="OFF-BI-10002897"/>
    <x v="1"/>
    <x v="8"/>
    <s v="Black Avery Memo-Size 3-Ring Binder, 5 1/2&quot; x 8 1/2&quot;"/>
    <n v="26.423999999999999"/>
    <n v="9"/>
    <n v="0.2"/>
    <n v="9.5786999999999995"/>
  </r>
  <r>
    <n v="7686"/>
    <x v="3806"/>
    <x v="1"/>
    <x v="966"/>
    <d v="2012-02-21T00:00:00"/>
    <s v="Standard Class"/>
    <x v="74"/>
    <s v="Ted Trevino"/>
    <x v="0"/>
    <s v="United States"/>
    <s v="Rochester"/>
    <x v="15"/>
    <n v="14609"/>
    <x v="3"/>
    <s v="TEC-PH-10002584"/>
    <x v="2"/>
    <x v="7"/>
    <s v="Samsung Galaxy S4"/>
    <n v="625.99"/>
    <n v="1"/>
    <n v="0"/>
    <n v="187.79699999999997"/>
  </r>
  <r>
    <n v="7687"/>
    <x v="3807"/>
    <x v="0"/>
    <x v="881"/>
    <d v="2013-11-30T00:00:00"/>
    <s v="Standard Class"/>
    <x v="179"/>
    <s v="Brenda Bowman"/>
    <x v="1"/>
    <s v="United States"/>
    <s v="Jackson"/>
    <x v="12"/>
    <n v="49201"/>
    <x v="2"/>
    <s v="FUR-TA-10001095"/>
    <x v="0"/>
    <x v="3"/>
    <s v="Chromcraft Round Conference Tables"/>
    <n v="1568.61"/>
    <n v="9"/>
    <n v="0"/>
    <n v="329.40809999999999"/>
  </r>
  <r>
    <n v="7688"/>
    <x v="3807"/>
    <x v="0"/>
    <x v="881"/>
    <d v="2013-11-30T00:00:00"/>
    <s v="Standard Class"/>
    <x v="179"/>
    <s v="Brenda Bowman"/>
    <x v="1"/>
    <s v="United States"/>
    <s v="Jackson"/>
    <x v="12"/>
    <n v="49201"/>
    <x v="2"/>
    <s v="OFF-BI-10004002"/>
    <x v="1"/>
    <x v="8"/>
    <s v="Wilson Jones International Size A4 Ring Binders"/>
    <n v="17.3"/>
    <n v="1"/>
    <n v="0"/>
    <n v="8.3040000000000003"/>
  </r>
  <r>
    <n v="7689"/>
    <x v="3807"/>
    <x v="0"/>
    <x v="881"/>
    <d v="2013-11-30T00:00:00"/>
    <s v="Standard Class"/>
    <x v="179"/>
    <s v="Brenda Bowman"/>
    <x v="1"/>
    <s v="United States"/>
    <s v="Jackson"/>
    <x v="12"/>
    <n v="49201"/>
    <x v="2"/>
    <s v="TEC-AC-10004518"/>
    <x v="2"/>
    <x v="11"/>
    <s v="Memorex Mini Travel Drive 32 GB USB 2.0 Flash Drive"/>
    <n v="160"/>
    <n v="8"/>
    <n v="0"/>
    <n v="62.400000000000006"/>
  </r>
  <r>
    <n v="7690"/>
    <x v="3808"/>
    <x v="3"/>
    <x v="663"/>
    <d v="2014-07-18T00:00:00"/>
    <s v="First Class"/>
    <x v="602"/>
    <s v="Ricardo Sperren"/>
    <x v="1"/>
    <s v="United States"/>
    <s v="Suffolk"/>
    <x v="17"/>
    <n v="23434"/>
    <x v="0"/>
    <s v="OFF-AP-10002191"/>
    <x v="1"/>
    <x v="9"/>
    <s v="Belkin 8 Outlet SurgeMaster II Gold Surge Protector"/>
    <n v="179.94"/>
    <n v="3"/>
    <n v="0"/>
    <n v="50.383200000000009"/>
  </r>
  <r>
    <n v="7691"/>
    <x v="3808"/>
    <x v="3"/>
    <x v="663"/>
    <d v="2014-07-18T00:00:00"/>
    <s v="First Class"/>
    <x v="602"/>
    <s v="Ricardo Sperren"/>
    <x v="1"/>
    <s v="United States"/>
    <s v="Suffolk"/>
    <x v="17"/>
    <n v="23434"/>
    <x v="0"/>
    <s v="FUR-TA-10004575"/>
    <x v="0"/>
    <x v="3"/>
    <s v="Hon 5100 Series Wood Tables"/>
    <n v="872.94"/>
    <n v="3"/>
    <n v="0"/>
    <n v="157.12919999999997"/>
  </r>
  <r>
    <n v="7692"/>
    <x v="3808"/>
    <x v="3"/>
    <x v="663"/>
    <d v="2014-07-18T00:00:00"/>
    <s v="First Class"/>
    <x v="602"/>
    <s v="Ricardo Sperren"/>
    <x v="1"/>
    <s v="United States"/>
    <s v="Suffolk"/>
    <x v="17"/>
    <n v="23434"/>
    <x v="0"/>
    <s v="OFF-PA-10003177"/>
    <x v="1"/>
    <x v="10"/>
    <s v="Xerox 1999"/>
    <n v="12.96"/>
    <n v="2"/>
    <n v="0"/>
    <n v="6.2208000000000006"/>
  </r>
  <r>
    <n v="7693"/>
    <x v="3809"/>
    <x v="2"/>
    <x v="282"/>
    <d v="2012-01-03T00:00:00"/>
    <s v="Standard Class"/>
    <x v="482"/>
    <s v="Arianne Irving"/>
    <x v="0"/>
    <s v="United States"/>
    <s v="Brentwood"/>
    <x v="1"/>
    <n v="94513"/>
    <x v="1"/>
    <s v="OFF-LA-10003923"/>
    <x v="1"/>
    <x v="2"/>
    <s v="Alphabetical Labels for Top Tab Filing"/>
    <n v="88.800000000000011"/>
    <n v="6"/>
    <n v="0"/>
    <n v="44.400000000000006"/>
  </r>
  <r>
    <n v="7694"/>
    <x v="3809"/>
    <x v="2"/>
    <x v="282"/>
    <d v="2012-01-03T00:00:00"/>
    <s v="Standard Class"/>
    <x v="482"/>
    <s v="Arianne Irving"/>
    <x v="0"/>
    <s v="United States"/>
    <s v="Brentwood"/>
    <x v="1"/>
    <n v="94513"/>
    <x v="1"/>
    <s v="TEC-PH-10001051"/>
    <x v="2"/>
    <x v="7"/>
    <s v="HTC One"/>
    <n v="319.96800000000002"/>
    <n v="4"/>
    <n v="0.2"/>
    <n v="35.996399999999952"/>
  </r>
  <r>
    <n v="7695"/>
    <x v="3810"/>
    <x v="0"/>
    <x v="554"/>
    <d v="2013-03-23T00:00:00"/>
    <s v="Same Day"/>
    <x v="507"/>
    <s v="Marc Crier"/>
    <x v="0"/>
    <s v="United States"/>
    <s v="Seattle"/>
    <x v="4"/>
    <n v="98103"/>
    <x v="1"/>
    <s v="FUR-CH-10004754"/>
    <x v="0"/>
    <x v="1"/>
    <s v="Global Stack Chair with Arms, Black"/>
    <n v="167.88800000000001"/>
    <n v="7"/>
    <n v="0.2"/>
    <n v="14.690199999999997"/>
  </r>
  <r>
    <n v="7696"/>
    <x v="3811"/>
    <x v="3"/>
    <x v="1170"/>
    <d v="2014-07-06T00:00:00"/>
    <s v="First Class"/>
    <x v="571"/>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x v="571"/>
    <s v="Adrian Hane"/>
    <x v="2"/>
    <s v="United States"/>
    <s v="Houston"/>
    <x v="5"/>
    <n v="77036"/>
    <x v="2"/>
    <s v="OFF-BI-10001787"/>
    <x v="1"/>
    <x v="8"/>
    <s v="Wilson Jones Four-Pocket Poly Binders"/>
    <n v="5.2319999999999984"/>
    <n v="4"/>
    <n v="0.8"/>
    <n v="-8.1096000000000004"/>
  </r>
  <r>
    <n v="7698"/>
    <x v="3812"/>
    <x v="3"/>
    <x v="817"/>
    <d v="2014-12-19T00:00:00"/>
    <s v="Standard Class"/>
    <x v="408"/>
    <s v="Ben Ferrer"/>
    <x v="2"/>
    <s v="United States"/>
    <s v="Lawrence"/>
    <x v="31"/>
    <n v="1841"/>
    <x v="3"/>
    <s v="TEC-CO-10002313"/>
    <x v="2"/>
    <x v="16"/>
    <s v="Canon PC1080F Personal Copier"/>
    <n v="1199.98"/>
    <n v="2"/>
    <n v="0"/>
    <n v="467.99220000000003"/>
  </r>
  <r>
    <n v="7699"/>
    <x v="3812"/>
    <x v="3"/>
    <x v="817"/>
    <d v="2014-12-19T00:00:00"/>
    <s v="Standard Class"/>
    <x v="408"/>
    <s v="Ben Ferrer"/>
    <x v="2"/>
    <s v="United States"/>
    <s v="Lawrence"/>
    <x v="31"/>
    <n v="1841"/>
    <x v="3"/>
    <s v="OFF-ST-10002790"/>
    <x v="1"/>
    <x v="4"/>
    <s v="Safco Industrial Shelving"/>
    <n v="73.849999999999994"/>
    <n v="1"/>
    <n v="0"/>
    <n v="2.2155000000000058"/>
  </r>
  <r>
    <n v="7700"/>
    <x v="3812"/>
    <x v="3"/>
    <x v="817"/>
    <d v="2014-12-19T00:00:00"/>
    <s v="Standard Class"/>
    <x v="408"/>
    <s v="Ben Ferrer"/>
    <x v="2"/>
    <s v="United States"/>
    <s v="Lawrence"/>
    <x v="31"/>
    <n v="1841"/>
    <x v="3"/>
    <s v="OFF-SU-10001664"/>
    <x v="1"/>
    <x v="14"/>
    <s v="Acme Office Executive Series Stainless Steel Trimmers"/>
    <n v="25.71"/>
    <n v="3"/>
    <n v="0"/>
    <n v="6.6846000000000005"/>
  </r>
  <r>
    <n v="7701"/>
    <x v="3812"/>
    <x v="3"/>
    <x v="817"/>
    <d v="2014-12-19T00:00:00"/>
    <s v="Standard Class"/>
    <x v="408"/>
    <s v="Ben Ferrer"/>
    <x v="2"/>
    <s v="United States"/>
    <s v="Lawrence"/>
    <x v="31"/>
    <n v="1841"/>
    <x v="3"/>
    <s v="OFF-FA-10001332"/>
    <x v="1"/>
    <x v="13"/>
    <s v="Acco Banker's Clasps, 5 3/4&quot;-Long"/>
    <n v="17.28"/>
    <n v="6"/>
    <n v="0"/>
    <n v="8.121599999999999"/>
  </r>
  <r>
    <n v="7702"/>
    <x v="3812"/>
    <x v="3"/>
    <x v="817"/>
    <d v="2014-12-19T00:00:00"/>
    <s v="Standard Class"/>
    <x v="408"/>
    <s v="Ben Ferrer"/>
    <x v="2"/>
    <s v="United States"/>
    <s v="Lawrence"/>
    <x v="31"/>
    <n v="1841"/>
    <x v="3"/>
    <s v="FUR-TA-10003473"/>
    <x v="0"/>
    <x v="3"/>
    <s v="Bretford Rectangular Conference Table Tops"/>
    <n v="526.58199999999999"/>
    <n v="2"/>
    <n v="0.3"/>
    <n v="-52.658199999999965"/>
  </r>
  <r>
    <n v="7703"/>
    <x v="3813"/>
    <x v="0"/>
    <x v="370"/>
    <d v="2013-09-03T00:00:00"/>
    <s v="Standard Class"/>
    <x v="4"/>
    <s v="Andrew Allen"/>
    <x v="0"/>
    <s v="United States"/>
    <s v="Detroit"/>
    <x v="12"/>
    <n v="48234"/>
    <x v="2"/>
    <s v="OFF-PA-10000605"/>
    <x v="1"/>
    <x v="10"/>
    <s v="Xerox 1950"/>
    <n v="11.56"/>
    <n v="2"/>
    <n v="0"/>
    <n v="5.6644000000000005"/>
  </r>
  <r>
    <n v="7704"/>
    <x v="3813"/>
    <x v="0"/>
    <x v="370"/>
    <d v="2013-09-03T00:00:00"/>
    <s v="Standard Class"/>
    <x v="4"/>
    <s v="Andrew Allen"/>
    <x v="0"/>
    <s v="United States"/>
    <s v="Detroit"/>
    <x v="12"/>
    <n v="48234"/>
    <x v="2"/>
    <s v="TEC-PH-10002170"/>
    <x v="2"/>
    <x v="7"/>
    <s v="ClearSounds CSC500 Amplified Spirit Phone Corded phone"/>
    <n v="209.96999999999997"/>
    <n v="3"/>
    <n v="0"/>
    <n v="58.791600000000003"/>
  </r>
  <r>
    <n v="7705"/>
    <x v="3813"/>
    <x v="0"/>
    <x v="370"/>
    <d v="2013-09-03T00:00:00"/>
    <s v="Standard Class"/>
    <x v="4"/>
    <s v="Andrew Allen"/>
    <x v="0"/>
    <s v="United States"/>
    <s v="Detroit"/>
    <x v="12"/>
    <n v="48234"/>
    <x v="2"/>
    <s v="FUR-TA-10004147"/>
    <x v="0"/>
    <x v="3"/>
    <s v="Hon 4060 Series Tables"/>
    <n v="447.84"/>
    <n v="4"/>
    <n v="0"/>
    <n v="98.524799999999971"/>
  </r>
  <r>
    <n v="7706"/>
    <x v="3813"/>
    <x v="0"/>
    <x v="370"/>
    <d v="2013-09-03T00:00:00"/>
    <s v="Standard Class"/>
    <x v="4"/>
    <s v="Andrew Allen"/>
    <x v="0"/>
    <s v="United States"/>
    <s v="Detroit"/>
    <x v="12"/>
    <n v="48234"/>
    <x v="2"/>
    <s v="TEC-AC-10003911"/>
    <x v="2"/>
    <x v="11"/>
    <s v="NETGEAR AC1750 Dual Band Gigabit Smart WiFi Router"/>
    <n v="479.97"/>
    <n v="3"/>
    <n v="0"/>
    <n v="163.18979999999999"/>
  </r>
  <r>
    <n v="7707"/>
    <x v="3813"/>
    <x v="0"/>
    <x v="370"/>
    <d v="2013-09-03T00:00:00"/>
    <s v="Standard Class"/>
    <x v="4"/>
    <s v="Andrew Allen"/>
    <x v="0"/>
    <s v="United States"/>
    <s v="Detroit"/>
    <x v="12"/>
    <n v="48234"/>
    <x v="2"/>
    <s v="OFF-AR-10002578"/>
    <x v="1"/>
    <x v="6"/>
    <s v="Newell 335"/>
    <n v="8.64"/>
    <n v="3"/>
    <n v="0"/>
    <n v="2.5055999999999998"/>
  </r>
  <r>
    <n v="7708"/>
    <x v="3814"/>
    <x v="3"/>
    <x v="453"/>
    <d v="2014-10-20T00:00:00"/>
    <s v="Standard Class"/>
    <x v="458"/>
    <s v="Stuart Van"/>
    <x v="1"/>
    <s v="United States"/>
    <s v="Orem"/>
    <x v="7"/>
    <n v="84057"/>
    <x v="1"/>
    <s v="OFF-AR-10001761"/>
    <x v="1"/>
    <x v="6"/>
    <s v="Avery Hi-Liter Smear-Safe Highlighters"/>
    <n v="11.68"/>
    <n v="2"/>
    <n v="0"/>
    <n v="4.2047999999999996"/>
  </r>
  <r>
    <n v="7709"/>
    <x v="3815"/>
    <x v="2"/>
    <x v="1089"/>
    <d v="2011-10-29T00:00:00"/>
    <s v="Standard Class"/>
    <x v="699"/>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x v="699"/>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x v="139"/>
    <s v="John Lucas"/>
    <x v="0"/>
    <s v="United States"/>
    <s v="Mesa"/>
    <x v="16"/>
    <n v="85204"/>
    <x v="1"/>
    <s v="TEC-PH-10003095"/>
    <x v="2"/>
    <x v="7"/>
    <s v="Samsung HM1900 Bluetooth Headset"/>
    <n v="87.8"/>
    <n v="5"/>
    <n v="0.2"/>
    <n v="32.924999999999997"/>
  </r>
  <r>
    <n v="7712"/>
    <x v="3817"/>
    <x v="3"/>
    <x v="960"/>
    <d v="2014-10-31T00:00:00"/>
    <s v="Second Class"/>
    <x v="49"/>
    <s v="Janet Martin"/>
    <x v="0"/>
    <s v="United States"/>
    <s v="Fayetteville"/>
    <x v="3"/>
    <n v="28314"/>
    <x v="0"/>
    <s v="FUR-FU-10001876"/>
    <x v="0"/>
    <x v="5"/>
    <s v="Computer Room Manger, 14&quot;"/>
    <n v="77.951999999999998"/>
    <n v="3"/>
    <n v="0.2"/>
    <n v="15.590399999999995"/>
  </r>
  <r>
    <n v="7713"/>
    <x v="3817"/>
    <x v="3"/>
    <x v="960"/>
    <d v="2014-10-31T00:00:00"/>
    <s v="Second Class"/>
    <x v="49"/>
    <s v="Janet Martin"/>
    <x v="0"/>
    <s v="United States"/>
    <s v="Fayetteville"/>
    <x v="3"/>
    <n v="28314"/>
    <x v="0"/>
    <s v="OFF-ST-10001522"/>
    <x v="1"/>
    <x v="4"/>
    <s v="Gould Plastics 18-Pocket Panel Bin, 34w x 5-1/4d x 20-1/2h"/>
    <n v="147.184"/>
    <n v="2"/>
    <n v="0.2"/>
    <n v="-29.436800000000012"/>
  </r>
  <r>
    <n v="7714"/>
    <x v="3817"/>
    <x v="3"/>
    <x v="960"/>
    <d v="2014-10-31T00:00:00"/>
    <s v="Second Class"/>
    <x v="49"/>
    <s v="Janet Martin"/>
    <x v="0"/>
    <s v="United States"/>
    <s v="Fayetteville"/>
    <x v="3"/>
    <n v="28314"/>
    <x v="0"/>
    <s v="OFF-PA-10000300"/>
    <x v="1"/>
    <x v="10"/>
    <s v="Xerox 1936"/>
    <n v="47.952000000000005"/>
    <n v="3"/>
    <n v="0.2"/>
    <n v="16.183799999999998"/>
  </r>
  <r>
    <n v="7715"/>
    <x v="3818"/>
    <x v="2"/>
    <x v="29"/>
    <d v="2011-12-07T00:00:00"/>
    <s v="First Class"/>
    <x v="102"/>
    <s v="Joni Blumstein"/>
    <x v="0"/>
    <s v="United States"/>
    <s v="Los Angeles"/>
    <x v="1"/>
    <n v="90032"/>
    <x v="1"/>
    <s v="OFF-AP-10001469"/>
    <x v="1"/>
    <x v="9"/>
    <s v="Fellowes 8 Outlet Superior Workstation Surge Protector"/>
    <n v="250.26"/>
    <n v="6"/>
    <n v="0"/>
    <n v="72.575399999999973"/>
  </r>
  <r>
    <n v="7716"/>
    <x v="3819"/>
    <x v="3"/>
    <x v="132"/>
    <d v="2014-11-09T00:00:00"/>
    <s v="Standard Class"/>
    <x v="287"/>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x v="407"/>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x v="407"/>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x v="204"/>
    <s v="Matt Connell"/>
    <x v="1"/>
    <s v="United States"/>
    <s v="Los Angeles"/>
    <x v="1"/>
    <n v="90032"/>
    <x v="1"/>
    <s v="TEC-AC-10001114"/>
    <x v="2"/>
    <x v="11"/>
    <s v="Microsoft Wireless Mobile Mouse 4000"/>
    <n v="159.96"/>
    <n v="4"/>
    <n v="0"/>
    <n v="51.18719999999999"/>
  </r>
  <r>
    <n v="7720"/>
    <x v="3822"/>
    <x v="1"/>
    <x v="956"/>
    <d v="2012-01-10T00:00:00"/>
    <s v="Standard Class"/>
    <x v="410"/>
    <s v="Brooke Gillingham"/>
    <x v="1"/>
    <s v="United States"/>
    <s v="New York City"/>
    <x v="15"/>
    <n v="10009"/>
    <x v="3"/>
    <s v="OFF-AR-10001615"/>
    <x v="1"/>
    <x v="6"/>
    <s v="Newell 34"/>
    <n v="59.519999999999996"/>
    <n v="3"/>
    <n v="0"/>
    <n v="15.475200000000001"/>
  </r>
  <r>
    <n v="7721"/>
    <x v="3822"/>
    <x v="1"/>
    <x v="956"/>
    <d v="2012-01-10T00:00:00"/>
    <s v="Standard Class"/>
    <x v="410"/>
    <s v="Brooke Gillingham"/>
    <x v="1"/>
    <s v="United States"/>
    <s v="New York City"/>
    <x v="15"/>
    <n v="10009"/>
    <x v="3"/>
    <s v="OFF-EN-10000461"/>
    <x v="1"/>
    <x v="12"/>
    <s v="#10- 4 1/8&quot; x 9 1/2&quot; Recycled Envelopes"/>
    <n v="17.48"/>
    <n v="2"/>
    <n v="0"/>
    <n v="8.2156000000000002"/>
  </r>
  <r>
    <n v="7722"/>
    <x v="3822"/>
    <x v="1"/>
    <x v="956"/>
    <d v="2012-01-10T00:00:00"/>
    <s v="Standard Class"/>
    <x v="410"/>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x v="270"/>
    <s v="Jesus Ocampo"/>
    <x v="2"/>
    <s v="United States"/>
    <s v="San Francisco"/>
    <x v="1"/>
    <n v="94109"/>
    <x v="1"/>
    <s v="OFF-AP-10000027"/>
    <x v="1"/>
    <x v="9"/>
    <s v="Hoover Commercial SteamVac"/>
    <n v="40.74"/>
    <n v="3"/>
    <n v="0"/>
    <n v="12.222"/>
  </r>
  <r>
    <n v="7724"/>
    <x v="3824"/>
    <x v="1"/>
    <x v="229"/>
    <d v="2012-09-14T00:00:00"/>
    <s v="Standard Class"/>
    <x v="753"/>
    <s v="Alex Russell"/>
    <x v="1"/>
    <s v="United States"/>
    <s v="Austin"/>
    <x v="5"/>
    <n v="78745"/>
    <x v="2"/>
    <s v="FUR-CH-10003981"/>
    <x v="0"/>
    <x v="1"/>
    <s v="Global Commerce Series Low-Back Swivel/Tilt Chairs"/>
    <n v="179.886"/>
    <n v="1"/>
    <n v="0.3"/>
    <n v="-2.5698000000000292"/>
  </r>
  <r>
    <n v="7725"/>
    <x v="3825"/>
    <x v="0"/>
    <x v="477"/>
    <d v="2013-09-30T00:00:00"/>
    <s v="Standard Class"/>
    <x v="700"/>
    <s v="Tony Sayre"/>
    <x v="0"/>
    <s v="United States"/>
    <s v="Cleveland"/>
    <x v="24"/>
    <n v="44105"/>
    <x v="3"/>
    <s v="OFF-AP-10003849"/>
    <x v="1"/>
    <x v="9"/>
    <s v="Hoover Shoulder Vac Commercial Portable Vacuum"/>
    <n v="286.25600000000003"/>
    <n v="1"/>
    <n v="0.2"/>
    <n v="17.890999999999977"/>
  </r>
  <r>
    <n v="7726"/>
    <x v="3825"/>
    <x v="0"/>
    <x v="477"/>
    <d v="2013-09-30T00:00:00"/>
    <s v="Standard Class"/>
    <x v="700"/>
    <s v="Tony Sayre"/>
    <x v="0"/>
    <s v="United States"/>
    <s v="Cleveland"/>
    <x v="24"/>
    <n v="44105"/>
    <x v="3"/>
    <s v="OFF-ST-10004963"/>
    <x v="1"/>
    <x v="4"/>
    <s v="Eldon Gobal File Keepers"/>
    <n v="24.224000000000004"/>
    <n v="2"/>
    <n v="0.2"/>
    <n v="-4.8448000000000029"/>
  </r>
  <r>
    <n v="7727"/>
    <x v="3825"/>
    <x v="0"/>
    <x v="477"/>
    <d v="2013-09-30T00:00:00"/>
    <s v="Standard Class"/>
    <x v="700"/>
    <s v="Tony Sayre"/>
    <x v="0"/>
    <s v="United States"/>
    <s v="Cleveland"/>
    <x v="24"/>
    <n v="44105"/>
    <x v="3"/>
    <s v="OFF-ST-10002574"/>
    <x v="1"/>
    <x v="4"/>
    <s v="SAFCO Commercial Wire Shelving, Black"/>
    <n v="331.536"/>
    <n v="3"/>
    <n v="0.2"/>
    <n v="-82.884"/>
  </r>
  <r>
    <n v="7728"/>
    <x v="3826"/>
    <x v="1"/>
    <x v="199"/>
    <d v="2012-03-20T00:00:00"/>
    <s v="Second Class"/>
    <x v="82"/>
    <s v="Jim Kriz"/>
    <x v="2"/>
    <s v="United States"/>
    <s v="New York City"/>
    <x v="15"/>
    <n v="10009"/>
    <x v="3"/>
    <s v="OFF-AR-10001761"/>
    <x v="1"/>
    <x v="6"/>
    <s v="Avery Hi-Liter Smear-Safe Highlighters"/>
    <n v="17.52"/>
    <n v="3"/>
    <n v="0"/>
    <n v="6.3071999999999999"/>
  </r>
  <r>
    <n v="7729"/>
    <x v="3827"/>
    <x v="0"/>
    <x v="491"/>
    <d v="2013-12-03T00:00:00"/>
    <s v="Standard Class"/>
    <x v="654"/>
    <s v="George Ashbrook"/>
    <x v="0"/>
    <s v="United States"/>
    <s v="El Paso"/>
    <x v="5"/>
    <n v="79907"/>
    <x v="2"/>
    <s v="OFF-AR-10000716"/>
    <x v="1"/>
    <x v="6"/>
    <s v="DIXON Ticonderoga Erasable Checking Pencils"/>
    <n v="17.856000000000002"/>
    <n v="4"/>
    <n v="0.2"/>
    <n v="4.2408000000000001"/>
  </r>
  <r>
    <n v="7730"/>
    <x v="3828"/>
    <x v="0"/>
    <x v="182"/>
    <d v="2013-10-02T00:00:00"/>
    <s v="Standard Class"/>
    <x v="184"/>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x v="69"/>
    <s v="Tamara Willingham"/>
    <x v="2"/>
    <s v="United States"/>
    <s v="Seattle"/>
    <x v="4"/>
    <n v="98103"/>
    <x v="1"/>
    <s v="FUR-CH-10003774"/>
    <x v="0"/>
    <x v="1"/>
    <s v="Global Wood Trimmed Manager's Task Chair, Khaki"/>
    <n v="291.13600000000002"/>
    <n v="4"/>
    <n v="0.2"/>
    <n v="-25.474400000000017"/>
  </r>
  <r>
    <n v="7732"/>
    <x v="3830"/>
    <x v="3"/>
    <x v="65"/>
    <d v="2014-09-22T00:00:00"/>
    <s v="First Class"/>
    <x v="50"/>
    <s v="Pete Armstrong"/>
    <x v="2"/>
    <s v="United States"/>
    <s v="Dallas"/>
    <x v="5"/>
    <n v="75220"/>
    <x v="2"/>
    <s v="OFF-EN-10000927"/>
    <x v="1"/>
    <x v="12"/>
    <s v="Jet-Pak Recycled Peel 'N' Seal Padded Mailers"/>
    <n v="114.84800000000001"/>
    <n v="4"/>
    <n v="0.2"/>
    <n v="35.889999999999986"/>
  </r>
  <r>
    <n v="7733"/>
    <x v="3831"/>
    <x v="3"/>
    <x v="455"/>
    <d v="2014-06-09T00:00:00"/>
    <s v="Standard Class"/>
    <x v="479"/>
    <s v="John Dryer"/>
    <x v="0"/>
    <s v="United States"/>
    <s v="Houston"/>
    <x v="5"/>
    <n v="77070"/>
    <x v="2"/>
    <s v="OFF-PA-10000743"/>
    <x v="1"/>
    <x v="10"/>
    <s v="Xerox 1977"/>
    <n v="10.688000000000001"/>
    <n v="2"/>
    <n v="0.2"/>
    <n v="3.7407999999999997"/>
  </r>
  <r>
    <n v="7734"/>
    <x v="3832"/>
    <x v="0"/>
    <x v="666"/>
    <d v="2013-05-20T00:00:00"/>
    <s v="Second Class"/>
    <x v="438"/>
    <s v="Michael Nguyen"/>
    <x v="0"/>
    <s v="United States"/>
    <s v="Springfield"/>
    <x v="24"/>
    <n v="45503"/>
    <x v="3"/>
    <s v="OFF-PA-10000697"/>
    <x v="1"/>
    <x v="10"/>
    <s v="TOPS Voice Message Log Book, Flash Format"/>
    <n v="15.231999999999999"/>
    <n v="4"/>
    <n v="0.2"/>
    <n v="5.5215999999999994"/>
  </r>
  <r>
    <n v="7735"/>
    <x v="3833"/>
    <x v="3"/>
    <x v="175"/>
    <d v="2014-09-21T00:00:00"/>
    <s v="Standard Class"/>
    <x v="421"/>
    <s v="Gene McClure"/>
    <x v="0"/>
    <s v="United States"/>
    <s v="Seattle"/>
    <x v="4"/>
    <n v="98103"/>
    <x v="1"/>
    <s v="OFF-AR-10004441"/>
    <x v="1"/>
    <x v="6"/>
    <s v="BIC Brite Liner Highlighters"/>
    <n v="12.419999999999998"/>
    <n v="3"/>
    <n v="0"/>
    <n v="5.2164000000000001"/>
  </r>
  <r>
    <n v="7736"/>
    <x v="3834"/>
    <x v="0"/>
    <x v="250"/>
    <d v="2013-08-27T00:00:00"/>
    <s v="Standard Class"/>
    <x v="375"/>
    <s v="Deirdre Greer"/>
    <x v="1"/>
    <s v="United States"/>
    <s v="Seattle"/>
    <x v="4"/>
    <n v="98105"/>
    <x v="1"/>
    <s v="OFF-PA-10001870"/>
    <x v="1"/>
    <x v="10"/>
    <s v="Xerox 202"/>
    <n v="19.440000000000001"/>
    <n v="3"/>
    <n v="0"/>
    <n v="9.3312000000000008"/>
  </r>
  <r>
    <n v="7737"/>
    <x v="3835"/>
    <x v="2"/>
    <x v="992"/>
    <d v="2011-06-06T00:00:00"/>
    <s v="Standard Class"/>
    <x v="506"/>
    <s v="James Galang"/>
    <x v="0"/>
    <s v="United States"/>
    <s v="New York City"/>
    <x v="15"/>
    <n v="10024"/>
    <x v="3"/>
    <s v="OFF-BI-10003684"/>
    <x v="1"/>
    <x v="8"/>
    <s v="Wilson Jones Legal Size Ring Binders"/>
    <n v="70.367999999999995"/>
    <n v="4"/>
    <n v="0.2"/>
    <n v="26.387999999999998"/>
  </r>
  <r>
    <n v="7738"/>
    <x v="3836"/>
    <x v="3"/>
    <x v="404"/>
    <d v="2014-12-21T00:00:00"/>
    <s v="First Class"/>
    <x v="743"/>
    <s v="Alex Grayson"/>
    <x v="0"/>
    <s v="United States"/>
    <s v="Charlotte"/>
    <x v="3"/>
    <n v="28205"/>
    <x v="0"/>
    <s v="OFF-AR-10001315"/>
    <x v="1"/>
    <x v="6"/>
    <s v="Newell 310"/>
    <n v="12.672000000000001"/>
    <n v="9"/>
    <n v="0.2"/>
    <n v="1.4255999999999993"/>
  </r>
  <r>
    <n v="7739"/>
    <x v="3837"/>
    <x v="3"/>
    <x v="245"/>
    <d v="2014-08-07T00:00:00"/>
    <s v="Standard Class"/>
    <x v="282"/>
    <s v="Jay Fein"/>
    <x v="0"/>
    <s v="United States"/>
    <s v="Baltimore"/>
    <x v="39"/>
    <n v="21215"/>
    <x v="3"/>
    <s v="TEC-PH-10003589"/>
    <x v="2"/>
    <x v="7"/>
    <s v="invisibleSHIELD by ZAGG Smudge-Free Screen Protector"/>
    <n v="89.949999999999989"/>
    <n v="5"/>
    <n v="0"/>
    <n v="43.175999999999995"/>
  </r>
  <r>
    <n v="7740"/>
    <x v="3838"/>
    <x v="2"/>
    <x v="871"/>
    <d v="2011-11-26T00:00:00"/>
    <s v="Standard Class"/>
    <x v="649"/>
    <s v="Steve Carroll"/>
    <x v="2"/>
    <s v="United States"/>
    <s v="San Francisco"/>
    <x v="1"/>
    <n v="94110"/>
    <x v="1"/>
    <s v="OFF-PA-10001609"/>
    <x v="1"/>
    <x v="10"/>
    <s v="Tops Wirebound Message Log Books"/>
    <n v="6.58"/>
    <n v="2"/>
    <n v="0"/>
    <n v="3.0267999999999997"/>
  </r>
  <r>
    <n v="7741"/>
    <x v="3838"/>
    <x v="2"/>
    <x v="871"/>
    <d v="2011-11-26T00:00:00"/>
    <s v="Standard Class"/>
    <x v="649"/>
    <s v="Steve Carroll"/>
    <x v="2"/>
    <s v="United States"/>
    <s v="San Francisco"/>
    <x v="1"/>
    <n v="94110"/>
    <x v="1"/>
    <s v="TEC-AC-10000474"/>
    <x v="2"/>
    <x v="11"/>
    <s v="Kensington Expert Mouse Optical USB Trackball for PC or Mac"/>
    <n v="94.99"/>
    <n v="1"/>
    <n v="0"/>
    <n v="28.496999999999986"/>
  </r>
  <r>
    <n v="7742"/>
    <x v="3839"/>
    <x v="1"/>
    <x v="496"/>
    <d v="2012-09-26T00:00:00"/>
    <s v="Second Class"/>
    <x v="619"/>
    <s v="Carlos Meador"/>
    <x v="0"/>
    <s v="United States"/>
    <s v="Tucson"/>
    <x v="16"/>
    <n v="85705"/>
    <x v="1"/>
    <s v="TEC-PH-10003095"/>
    <x v="2"/>
    <x v="7"/>
    <s v="Samsung HM1900 Bluetooth Headset"/>
    <n v="35.119999999999997"/>
    <n v="2"/>
    <n v="0.2"/>
    <n v="13.17"/>
  </r>
  <r>
    <n v="7743"/>
    <x v="3840"/>
    <x v="3"/>
    <x v="648"/>
    <d v="2014-08-28T00:00:00"/>
    <s v="Standard Class"/>
    <x v="409"/>
    <s v="Kean Thornton"/>
    <x v="0"/>
    <s v="United States"/>
    <s v="Los Angeles"/>
    <x v="1"/>
    <n v="90036"/>
    <x v="1"/>
    <s v="OFF-PA-10001639"/>
    <x v="1"/>
    <x v="10"/>
    <s v="Xerox 203"/>
    <n v="25.92"/>
    <n v="4"/>
    <n v="0"/>
    <n v="12.441600000000001"/>
  </r>
  <r>
    <n v="7744"/>
    <x v="3841"/>
    <x v="0"/>
    <x v="26"/>
    <d v="2013-06-23T00:00:00"/>
    <s v="Standard Class"/>
    <x v="291"/>
    <s v="Christine Phan"/>
    <x v="1"/>
    <s v="United States"/>
    <s v="Waterbury"/>
    <x v="29"/>
    <n v="6708"/>
    <x v="3"/>
    <s v="OFF-BI-10002003"/>
    <x v="1"/>
    <x v="8"/>
    <s v="Ibico Presentation Index for Binding Systems"/>
    <n v="7.96"/>
    <n v="2"/>
    <n v="0"/>
    <n v="3.7412000000000001"/>
  </r>
  <r>
    <n v="7745"/>
    <x v="3841"/>
    <x v="0"/>
    <x v="26"/>
    <d v="2013-06-23T00:00:00"/>
    <s v="Standard Class"/>
    <x v="291"/>
    <s v="Christine Phan"/>
    <x v="1"/>
    <s v="United States"/>
    <s v="Waterbury"/>
    <x v="29"/>
    <n v="6708"/>
    <x v="3"/>
    <s v="TEC-PH-10004539"/>
    <x v="2"/>
    <x v="7"/>
    <s v="Wireless Extenders zBoost YX545 SOHO Signal Booster"/>
    <n v="566.97"/>
    <n v="3"/>
    <n v="0"/>
    <n v="153.08189999999999"/>
  </r>
  <r>
    <n v="7746"/>
    <x v="3841"/>
    <x v="0"/>
    <x v="26"/>
    <d v="2013-06-23T00:00:00"/>
    <s v="Standard Class"/>
    <x v="291"/>
    <s v="Christine Phan"/>
    <x v="1"/>
    <s v="United States"/>
    <s v="Waterbury"/>
    <x v="29"/>
    <n v="6708"/>
    <x v="3"/>
    <s v="OFF-AR-10003829"/>
    <x v="1"/>
    <x v="6"/>
    <s v="Newell 35"/>
    <n v="9.84"/>
    <n v="3"/>
    <n v="0"/>
    <n v="2.8535999999999988"/>
  </r>
  <r>
    <n v="7747"/>
    <x v="3842"/>
    <x v="1"/>
    <x v="546"/>
    <d v="2012-12-23T00:00:00"/>
    <s v="Standard Class"/>
    <x v="735"/>
    <s v="Eileen Kiefer"/>
    <x v="2"/>
    <s v="United States"/>
    <s v="Chicago"/>
    <x v="10"/>
    <n v="60610"/>
    <x v="2"/>
    <s v="TEC-AC-10004761"/>
    <x v="2"/>
    <x v="11"/>
    <s v="Maxell 4.7GB DVD+RW 3/Pack"/>
    <n v="25.488"/>
    <n v="2"/>
    <n v="0.2"/>
    <n v="4.7789999999999999"/>
  </r>
  <r>
    <n v="7748"/>
    <x v="3843"/>
    <x v="1"/>
    <x v="70"/>
    <d v="2012-06-02T00:00:00"/>
    <s v="Second Class"/>
    <x v="194"/>
    <s v="Carl Weiss"/>
    <x v="2"/>
    <s v="United States"/>
    <s v="Long Beach"/>
    <x v="15"/>
    <n v="11561"/>
    <x v="3"/>
    <s v="OFF-FA-10003472"/>
    <x v="1"/>
    <x v="13"/>
    <s v="Bagged Rubber Bands"/>
    <n v="7.5600000000000005"/>
    <n v="6"/>
    <n v="0"/>
    <n v="0.3024"/>
  </r>
  <r>
    <n v="7749"/>
    <x v="3844"/>
    <x v="1"/>
    <x v="652"/>
    <d v="2012-06-24T00:00:00"/>
    <s v="Standard Class"/>
    <x v="168"/>
    <s v="Keith Herrera"/>
    <x v="0"/>
    <s v="United States"/>
    <s v="Arlington"/>
    <x v="17"/>
    <n v="22204"/>
    <x v="0"/>
    <s v="FUR-FU-10003464"/>
    <x v="0"/>
    <x v="5"/>
    <s v="Seth Thomas 8 1/2&quot; Cubicle Clock"/>
    <n v="60.84"/>
    <n v="3"/>
    <n v="0"/>
    <n v="19.468799999999998"/>
  </r>
  <r>
    <n v="7750"/>
    <x v="3844"/>
    <x v="1"/>
    <x v="652"/>
    <d v="2012-06-24T00:00:00"/>
    <s v="Standard Class"/>
    <x v="168"/>
    <s v="Keith Herrera"/>
    <x v="0"/>
    <s v="United States"/>
    <s v="Arlington"/>
    <x v="17"/>
    <n v="22204"/>
    <x v="0"/>
    <s v="OFF-ST-10003716"/>
    <x v="1"/>
    <x v="4"/>
    <s v="Tennsco Double-Tier Lockers"/>
    <n v="450.04"/>
    <n v="2"/>
    <n v="0"/>
    <n v="58.505200000000002"/>
  </r>
  <r>
    <n v="7751"/>
    <x v="3844"/>
    <x v="1"/>
    <x v="652"/>
    <d v="2012-06-24T00:00:00"/>
    <s v="Standard Class"/>
    <x v="168"/>
    <s v="Keith Herrera"/>
    <x v="0"/>
    <s v="United States"/>
    <s v="Arlington"/>
    <x v="17"/>
    <n v="22204"/>
    <x v="0"/>
    <s v="OFF-BI-10004002"/>
    <x v="1"/>
    <x v="8"/>
    <s v="Wilson Jones International Size A4 Ring Binders"/>
    <n v="34.6"/>
    <n v="2"/>
    <n v="0"/>
    <n v="16.608000000000001"/>
  </r>
  <r>
    <n v="7752"/>
    <x v="3844"/>
    <x v="1"/>
    <x v="652"/>
    <d v="2012-06-24T00:00:00"/>
    <s v="Standard Class"/>
    <x v="168"/>
    <s v="Keith Herrera"/>
    <x v="0"/>
    <s v="United States"/>
    <s v="Arlington"/>
    <x v="17"/>
    <n v="22204"/>
    <x v="0"/>
    <s v="TEC-PH-10002496"/>
    <x v="2"/>
    <x v="7"/>
    <s v="Cisco SPA301"/>
    <n v="467.97"/>
    <n v="3"/>
    <n v="0"/>
    <n v="140.39099999999999"/>
  </r>
  <r>
    <n v="7753"/>
    <x v="3844"/>
    <x v="1"/>
    <x v="652"/>
    <d v="2012-06-24T00:00:00"/>
    <s v="Standard Class"/>
    <x v="168"/>
    <s v="Keith Herrera"/>
    <x v="0"/>
    <s v="United States"/>
    <s v="Arlington"/>
    <x v="17"/>
    <n v="22204"/>
    <x v="0"/>
    <s v="OFF-BI-10004826"/>
    <x v="1"/>
    <x v="8"/>
    <s v="JM Magazine Binder"/>
    <n v="33.020000000000003"/>
    <n v="2"/>
    <n v="0"/>
    <n v="15.849600000000002"/>
  </r>
  <r>
    <n v="7754"/>
    <x v="3845"/>
    <x v="1"/>
    <x v="672"/>
    <d v="2012-12-03T00:00:00"/>
    <s v="First Class"/>
    <x v="448"/>
    <s v="Ann Blume"/>
    <x v="1"/>
    <s v="United States"/>
    <s v="Jacksonville"/>
    <x v="3"/>
    <n v="28540"/>
    <x v="0"/>
    <s v="FUR-FU-10001546"/>
    <x v="0"/>
    <x v="5"/>
    <s v="Dana Swing-Arm Lamps"/>
    <n v="17.088000000000001"/>
    <n v="2"/>
    <n v="0.2"/>
    <n v="1.0679999999999996"/>
  </r>
  <r>
    <n v="7755"/>
    <x v="3846"/>
    <x v="1"/>
    <x v="379"/>
    <d v="2012-12-23T00:00:00"/>
    <s v="Second Class"/>
    <x v="340"/>
    <s v="Adam Hart"/>
    <x v="1"/>
    <s v="United States"/>
    <s v="Columbus"/>
    <x v="24"/>
    <n v="43229"/>
    <x v="3"/>
    <s v="OFF-AR-10001919"/>
    <x v="1"/>
    <x v="6"/>
    <s v="OIC #2 Pencils, Medium Soft"/>
    <n v="3.008"/>
    <n v="2"/>
    <n v="0.2"/>
    <n v="0.33839999999999981"/>
  </r>
  <r>
    <n v="7756"/>
    <x v="3847"/>
    <x v="3"/>
    <x v="701"/>
    <d v="2014-11-22T00:00:00"/>
    <s v="Standard Class"/>
    <x v="242"/>
    <s v="Clytie Kelty"/>
    <x v="0"/>
    <s v="United States"/>
    <s v="Charlotte"/>
    <x v="3"/>
    <n v="28205"/>
    <x v="0"/>
    <s v="OFF-PA-10002558"/>
    <x v="1"/>
    <x v="10"/>
    <s v="Xerox 1938"/>
    <n v="268.24"/>
    <n v="7"/>
    <n v="0.2"/>
    <n v="93.883999999999986"/>
  </r>
  <r>
    <n v="7757"/>
    <x v="3847"/>
    <x v="3"/>
    <x v="701"/>
    <d v="2014-11-22T00:00:00"/>
    <s v="Standard Class"/>
    <x v="242"/>
    <s v="Clytie Kelty"/>
    <x v="0"/>
    <s v="United States"/>
    <s v="Charlotte"/>
    <x v="3"/>
    <n v="28205"/>
    <x v="0"/>
    <s v="TEC-AC-10003174"/>
    <x v="2"/>
    <x v="11"/>
    <s v="Plantronics S12 Corded Telephone Headset System"/>
    <n v="431.16000000000008"/>
    <n v="5"/>
    <n v="0.2"/>
    <n v="107.78999999999996"/>
  </r>
  <r>
    <n v="7758"/>
    <x v="3848"/>
    <x v="3"/>
    <x v="38"/>
    <d v="2014-11-17T00:00:00"/>
    <s v="Second Class"/>
    <x v="407"/>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x v="407"/>
    <s v="Stefania Perrino"/>
    <x v="1"/>
    <s v="United States"/>
    <s v="Buffalo"/>
    <x v="15"/>
    <n v="14215"/>
    <x v="3"/>
    <s v="FUR-FU-10004845"/>
    <x v="0"/>
    <x v="5"/>
    <s v="Deflect-o EconoMat Nonstudded, No Bevel Mat"/>
    <n v="154.94999999999999"/>
    <n v="3"/>
    <n v="0"/>
    <n v="30.989999999999995"/>
  </r>
  <r>
    <n v="7760"/>
    <x v="3849"/>
    <x v="0"/>
    <x v="1057"/>
    <d v="2013-10-29T00:00:00"/>
    <s v="Standard Class"/>
    <x v="687"/>
    <s v="Jennifer Patt"/>
    <x v="1"/>
    <s v="United States"/>
    <s v="Houston"/>
    <x v="5"/>
    <n v="77041"/>
    <x v="2"/>
    <s v="OFF-PA-10003072"/>
    <x v="1"/>
    <x v="10"/>
    <s v="Eureka Recycled Copy Paper 8 1/2&quot; x 11&quot;, Ream"/>
    <n v="15.552000000000003"/>
    <n v="3"/>
    <n v="0.2"/>
    <n v="5.4432"/>
  </r>
  <r>
    <n v="7761"/>
    <x v="3850"/>
    <x v="2"/>
    <x v="776"/>
    <d v="2011-12-11T00:00:00"/>
    <s v="Standard Class"/>
    <x v="767"/>
    <s v="Barry Gonzalez"/>
    <x v="0"/>
    <s v="United States"/>
    <s v="Memphis"/>
    <x v="18"/>
    <n v="38109"/>
    <x v="0"/>
    <s v="OFF-PA-10003641"/>
    <x v="1"/>
    <x v="10"/>
    <s v="Xerox 1909"/>
    <n v="42.207999999999998"/>
    <n v="2"/>
    <n v="0.2"/>
    <n v="13.717599999999997"/>
  </r>
  <r>
    <n v="7762"/>
    <x v="3851"/>
    <x v="3"/>
    <x v="734"/>
    <d v="2014-12-07T00:00:00"/>
    <s v="First Class"/>
    <x v="142"/>
    <s v="Clay Cheatham"/>
    <x v="0"/>
    <s v="United States"/>
    <s v="Plano"/>
    <x v="5"/>
    <n v="75023"/>
    <x v="2"/>
    <s v="OFF-PA-10003729"/>
    <x v="1"/>
    <x v="10"/>
    <s v="Xerox 1998"/>
    <n v="10.368000000000002"/>
    <n v="2"/>
    <n v="0.2"/>
    <n v="3.6288"/>
  </r>
  <r>
    <n v="7763"/>
    <x v="3852"/>
    <x v="3"/>
    <x v="986"/>
    <d v="2014-09-29T00:00:00"/>
    <s v="First Class"/>
    <x v="359"/>
    <s v="Sara Luxemburg"/>
    <x v="2"/>
    <s v="United States"/>
    <s v="Salem"/>
    <x v="21"/>
    <n v="97301"/>
    <x v="1"/>
    <s v="OFF-AR-10003251"/>
    <x v="1"/>
    <x v="6"/>
    <s v="Prang Drawing Pencil Set"/>
    <n v="2.2239999999999998"/>
    <n v="1"/>
    <n v="0.2"/>
    <n v="0.55599999999999994"/>
  </r>
  <r>
    <n v="7764"/>
    <x v="3853"/>
    <x v="1"/>
    <x v="302"/>
    <d v="2012-02-07T00:00:00"/>
    <s v="Standard Class"/>
    <x v="383"/>
    <s v="Frank Olsen"/>
    <x v="0"/>
    <s v="United States"/>
    <s v="Columbus"/>
    <x v="32"/>
    <n v="31907"/>
    <x v="0"/>
    <s v="OFF-EN-10003286"/>
    <x v="1"/>
    <x v="12"/>
    <s v="Staples"/>
    <n v="74.52"/>
    <n v="9"/>
    <n v="0"/>
    <n v="35.024399999999993"/>
  </r>
  <r>
    <n v="7765"/>
    <x v="3854"/>
    <x v="3"/>
    <x v="801"/>
    <d v="2014-08-13T00:00:00"/>
    <s v="Same Day"/>
    <x v="179"/>
    <s v="Brenda Bowman"/>
    <x v="1"/>
    <s v="United States"/>
    <s v="Columbia"/>
    <x v="39"/>
    <n v="21044"/>
    <x v="3"/>
    <s v="OFF-AR-10004078"/>
    <x v="1"/>
    <x v="6"/>
    <s v="Newell 312"/>
    <n v="17.52"/>
    <n v="3"/>
    <n v="0"/>
    <n v="5.2559999999999993"/>
  </r>
  <r>
    <n v="7766"/>
    <x v="3854"/>
    <x v="3"/>
    <x v="801"/>
    <d v="2014-08-13T00:00:00"/>
    <s v="Same Day"/>
    <x v="179"/>
    <s v="Brenda Bowman"/>
    <x v="1"/>
    <s v="United States"/>
    <s v="Columbia"/>
    <x v="39"/>
    <n v="21044"/>
    <x v="3"/>
    <s v="FUR-CH-10002331"/>
    <x v="0"/>
    <x v="1"/>
    <s v="Hon 4700 Series Mobuis Mid-Back Task Chairs with Adjustable Arms"/>
    <n v="1779.9"/>
    <n v="5"/>
    <n v="0"/>
    <n v="373.77899999999983"/>
  </r>
  <r>
    <n v="7767"/>
    <x v="3854"/>
    <x v="3"/>
    <x v="801"/>
    <d v="2014-08-13T00:00:00"/>
    <s v="Same Day"/>
    <x v="179"/>
    <s v="Brenda Bowman"/>
    <x v="1"/>
    <s v="United States"/>
    <s v="Columbia"/>
    <x v="39"/>
    <n v="21044"/>
    <x v="3"/>
    <s v="OFF-AR-10001953"/>
    <x v="1"/>
    <x v="6"/>
    <s v="Boston 1645 Deluxe Heavier-Duty Electric Pencil Sharpener"/>
    <n v="219.89999999999998"/>
    <n v="5"/>
    <n v="0"/>
    <n v="59.373000000000005"/>
  </r>
  <r>
    <n v="7768"/>
    <x v="3855"/>
    <x v="1"/>
    <x v="252"/>
    <d v="2012-08-26T00:00:00"/>
    <s v="First Class"/>
    <x v="157"/>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x v="445"/>
    <s v="Larry Blacks"/>
    <x v="0"/>
    <s v="United States"/>
    <s v="Tallahassee"/>
    <x v="2"/>
    <n v="32303"/>
    <x v="0"/>
    <s v="OFF-PA-10003651"/>
    <x v="1"/>
    <x v="10"/>
    <s v="Xerox 1968"/>
    <n v="26.720000000000002"/>
    <n v="5"/>
    <n v="0.2"/>
    <n v="9.3520000000000003"/>
  </r>
  <r>
    <n v="7770"/>
    <x v="3857"/>
    <x v="0"/>
    <x v="1147"/>
    <d v="2013-08-02T00:00:00"/>
    <s v="Same Day"/>
    <x v="131"/>
    <s v="Thomas Seio"/>
    <x v="1"/>
    <s v="United States"/>
    <s v="Riverside"/>
    <x v="1"/>
    <n v="92503"/>
    <x v="1"/>
    <s v="TEC-PH-10002885"/>
    <x v="2"/>
    <x v="7"/>
    <s v="Apple iPhone 5"/>
    <n v="1039.7280000000001"/>
    <n v="2"/>
    <n v="0.2"/>
    <n v="90.976200000000063"/>
  </r>
  <r>
    <n v="7771"/>
    <x v="3857"/>
    <x v="0"/>
    <x v="1147"/>
    <d v="2013-08-02T00:00:00"/>
    <s v="Same Day"/>
    <x v="131"/>
    <s v="Thomas Seio"/>
    <x v="1"/>
    <s v="United States"/>
    <s v="Riverside"/>
    <x v="1"/>
    <n v="92503"/>
    <x v="1"/>
    <s v="OFF-AP-10002892"/>
    <x v="1"/>
    <x v="9"/>
    <s v="Belkin F5C206VTEL 6 Outlet Surge"/>
    <n v="45.96"/>
    <n v="2"/>
    <n v="0"/>
    <n v="13.787999999999997"/>
  </r>
  <r>
    <n v="7772"/>
    <x v="3858"/>
    <x v="0"/>
    <x v="881"/>
    <d v="2013-12-03T00:00:00"/>
    <s v="Standard Class"/>
    <x v="473"/>
    <s v="Cindy Stewart"/>
    <x v="0"/>
    <s v="United States"/>
    <s v="Lancaster"/>
    <x v="24"/>
    <n v="43130"/>
    <x v="3"/>
    <s v="OFF-BI-10000545"/>
    <x v="1"/>
    <x v="8"/>
    <s v="GBC Ibimaster 500 Manual ProClick Binding System"/>
    <n v="456.58800000000008"/>
    <n v="2"/>
    <n v="0.7"/>
    <n v="-304.39200000000005"/>
  </r>
  <r>
    <n v="7773"/>
    <x v="3858"/>
    <x v="0"/>
    <x v="881"/>
    <d v="2013-12-03T00:00:00"/>
    <s v="Standard Class"/>
    <x v="473"/>
    <s v="Cindy Stewart"/>
    <x v="0"/>
    <s v="United States"/>
    <s v="Lancaster"/>
    <x v="24"/>
    <n v="43130"/>
    <x v="3"/>
    <s v="TEC-MA-10000418"/>
    <x v="2"/>
    <x v="15"/>
    <s v="Cubify CubeX 3D Printer Double Head Print"/>
    <n v="4499.9850000000006"/>
    <n v="5"/>
    <n v="0.7"/>
    <n v="-6599.978000000001"/>
  </r>
  <r>
    <n v="7774"/>
    <x v="3858"/>
    <x v="0"/>
    <x v="881"/>
    <d v="2013-12-03T00:00:00"/>
    <s v="Standard Class"/>
    <x v="473"/>
    <s v="Cindy Stewart"/>
    <x v="0"/>
    <s v="United States"/>
    <s v="Lancaster"/>
    <x v="24"/>
    <n v="43130"/>
    <x v="3"/>
    <s v="TEC-AC-10000926"/>
    <x v="2"/>
    <x v="11"/>
    <s v="NETGEAR RangeMax WNR1000 Wireless Router"/>
    <n v="59.975999999999999"/>
    <n v="3"/>
    <n v="0.2"/>
    <n v="11.995199999999997"/>
  </r>
  <r>
    <n v="7775"/>
    <x v="3859"/>
    <x v="0"/>
    <x v="1172"/>
    <d v="2013-04-16T00:00:00"/>
    <s v="First Class"/>
    <x v="727"/>
    <s v="Susan Pistek"/>
    <x v="0"/>
    <s v="United States"/>
    <s v="San Francisco"/>
    <x v="1"/>
    <n v="94109"/>
    <x v="1"/>
    <s v="OFF-EN-10001509"/>
    <x v="1"/>
    <x v="12"/>
    <s v="Poly String Tie Envelopes"/>
    <n v="6.12"/>
    <n v="3"/>
    <n v="0"/>
    <n v="2.8763999999999994"/>
  </r>
  <r>
    <n v="7776"/>
    <x v="3860"/>
    <x v="2"/>
    <x v="422"/>
    <d v="2011-12-31T00:00:00"/>
    <s v="Standard Class"/>
    <x v="522"/>
    <s v="Cynthia Delaney"/>
    <x v="2"/>
    <s v="United States"/>
    <s v="Moreno Valley"/>
    <x v="1"/>
    <n v="92553"/>
    <x v="1"/>
    <s v="OFF-AP-10001366"/>
    <x v="1"/>
    <x v="9"/>
    <s v="Staples"/>
    <n v="10.98"/>
    <n v="1"/>
    <n v="0"/>
    <n v="2.9646000000000008"/>
  </r>
  <r>
    <n v="7777"/>
    <x v="3860"/>
    <x v="2"/>
    <x v="422"/>
    <d v="2011-12-31T00:00:00"/>
    <s v="Standard Class"/>
    <x v="522"/>
    <s v="Cynthia Delaney"/>
    <x v="2"/>
    <s v="United States"/>
    <s v="Moreno Valley"/>
    <x v="1"/>
    <n v="92553"/>
    <x v="1"/>
    <s v="OFF-FA-10003485"/>
    <x v="1"/>
    <x v="13"/>
    <s v="Staples"/>
    <n v="7.86"/>
    <n v="3"/>
    <n v="0"/>
    <n v="3.6156000000000001"/>
  </r>
  <r>
    <n v="7778"/>
    <x v="3860"/>
    <x v="2"/>
    <x v="422"/>
    <d v="2011-12-31T00:00:00"/>
    <s v="Standard Class"/>
    <x v="522"/>
    <s v="Cynthia Delaney"/>
    <x v="2"/>
    <s v="United States"/>
    <s v="Moreno Valley"/>
    <x v="1"/>
    <n v="92553"/>
    <x v="1"/>
    <s v="OFF-ST-10004507"/>
    <x v="1"/>
    <x v="4"/>
    <s v="Advantus Rolling Storage Box"/>
    <n v="51.449999999999996"/>
    <n v="3"/>
    <n v="0"/>
    <n v="13.891499999999999"/>
  </r>
  <r>
    <n v="7779"/>
    <x v="3860"/>
    <x v="2"/>
    <x v="422"/>
    <d v="2011-12-31T00:00:00"/>
    <s v="Standard Class"/>
    <x v="522"/>
    <s v="Cynthia Delaney"/>
    <x v="2"/>
    <s v="United States"/>
    <s v="Moreno Valley"/>
    <x v="1"/>
    <n v="92553"/>
    <x v="1"/>
    <s v="OFF-BI-10002353"/>
    <x v="1"/>
    <x v="8"/>
    <s v="GBC VeloBind Cover Sets"/>
    <n v="37.055999999999997"/>
    <n v="3"/>
    <n v="0.2"/>
    <n v="13.896000000000001"/>
  </r>
  <r>
    <n v="7780"/>
    <x v="3861"/>
    <x v="0"/>
    <x v="724"/>
    <d v="2013-04-23T00:00:00"/>
    <s v="Standard Class"/>
    <x v="167"/>
    <s v="Roy Französisch"/>
    <x v="0"/>
    <s v="United States"/>
    <s v="Chesapeake"/>
    <x v="17"/>
    <n v="23320"/>
    <x v="0"/>
    <s v="OFF-AP-10001271"/>
    <x v="1"/>
    <x v="9"/>
    <s v="Eureka The Boss Cordless Rechargeable Stick Vac"/>
    <n v="203.92"/>
    <n v="4"/>
    <n v="0"/>
    <n v="55.058400000000006"/>
  </r>
  <r>
    <n v="7781"/>
    <x v="3861"/>
    <x v="0"/>
    <x v="724"/>
    <d v="2013-04-23T00:00:00"/>
    <s v="Standard Class"/>
    <x v="167"/>
    <s v="Roy Französisch"/>
    <x v="0"/>
    <s v="United States"/>
    <s v="Chesapeake"/>
    <x v="17"/>
    <n v="23320"/>
    <x v="0"/>
    <s v="TEC-PH-10004924"/>
    <x v="2"/>
    <x v="7"/>
    <s v="SKILCRAFT Telephone Shoulder Rest, 2&quot; x 6.5&quot; x 2.5&quot;, Black"/>
    <n v="29.56"/>
    <n v="4"/>
    <n v="0"/>
    <n v="7.9812000000000012"/>
  </r>
  <r>
    <n v="7782"/>
    <x v="3862"/>
    <x v="1"/>
    <x v="936"/>
    <d v="2012-03-12T00:00:00"/>
    <s v="Standard Class"/>
    <x v="383"/>
    <s v="Frank Olsen"/>
    <x v="0"/>
    <s v="United States"/>
    <s v="Chicago"/>
    <x v="10"/>
    <n v="60623"/>
    <x v="2"/>
    <s v="OFF-BI-10002706"/>
    <x v="1"/>
    <x v="8"/>
    <s v="Avery Premier Heavy-Duty Binder with Round Locking Rings"/>
    <n v="8.5679999999999978"/>
    <n v="3"/>
    <n v="0.8"/>
    <n v="-14.5656"/>
  </r>
  <r>
    <n v="7783"/>
    <x v="3863"/>
    <x v="0"/>
    <x v="254"/>
    <d v="2013-11-07T00:00:00"/>
    <s v="Second Class"/>
    <x v="45"/>
    <s v="Elpida Rittenbach"/>
    <x v="1"/>
    <s v="United States"/>
    <s v="Charlotte"/>
    <x v="3"/>
    <n v="28205"/>
    <x v="0"/>
    <s v="OFF-ST-10003442"/>
    <x v="1"/>
    <x v="4"/>
    <s v="Eldon Portable Mobile Manager"/>
    <n v="45.248000000000005"/>
    <n v="2"/>
    <n v="0.2"/>
    <n v="3.9591999999999992"/>
  </r>
  <r>
    <n v="7784"/>
    <x v="3863"/>
    <x v="0"/>
    <x v="254"/>
    <d v="2013-11-07T00:00:00"/>
    <s v="Second Class"/>
    <x v="45"/>
    <s v="Elpida Rittenbach"/>
    <x v="1"/>
    <s v="United States"/>
    <s v="Charlotte"/>
    <x v="3"/>
    <n v="28205"/>
    <x v="0"/>
    <s v="FUR-TA-10002533"/>
    <x v="0"/>
    <x v="3"/>
    <s v="BPI Conference Tables"/>
    <n v="876.30000000000007"/>
    <n v="10"/>
    <n v="0.4"/>
    <n v="-292.10000000000014"/>
  </r>
  <r>
    <n v="7785"/>
    <x v="3863"/>
    <x v="0"/>
    <x v="254"/>
    <d v="2013-11-07T00:00:00"/>
    <s v="Second Class"/>
    <x v="45"/>
    <s v="Elpida Rittenbach"/>
    <x v="1"/>
    <s v="United States"/>
    <s v="Charlotte"/>
    <x v="3"/>
    <n v="28205"/>
    <x v="0"/>
    <s v="OFF-SU-10003505"/>
    <x v="1"/>
    <x v="14"/>
    <s v="Premier Electric Letter Opener"/>
    <n v="185.376"/>
    <n v="2"/>
    <n v="0.2"/>
    <n v="-34.758000000000017"/>
  </r>
  <r>
    <n v="7786"/>
    <x v="3864"/>
    <x v="2"/>
    <x v="503"/>
    <d v="2011-12-06T00:00:00"/>
    <s v="Standard Class"/>
    <x v="171"/>
    <s v="Philip Brown"/>
    <x v="0"/>
    <s v="United States"/>
    <s v="New York City"/>
    <x v="15"/>
    <n v="10009"/>
    <x v="3"/>
    <s v="OFF-LA-10002762"/>
    <x v="1"/>
    <x v="2"/>
    <s v="Avery 485"/>
    <n v="25.06"/>
    <n v="2"/>
    <n v="0"/>
    <n v="11.778199999999998"/>
  </r>
  <r>
    <n v="7787"/>
    <x v="3865"/>
    <x v="0"/>
    <x v="624"/>
    <d v="2013-05-21T00:00:00"/>
    <s v="First Class"/>
    <x v="560"/>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x v="560"/>
    <s v="Luke Weiss"/>
    <x v="0"/>
    <s v="United States"/>
    <s v="Chicago"/>
    <x v="10"/>
    <n v="60653"/>
    <x v="2"/>
    <s v="OFF-FA-10000936"/>
    <x v="1"/>
    <x v="13"/>
    <s v="Acco Hot Clips Clips to Go"/>
    <n v="7.8960000000000008"/>
    <n v="3"/>
    <n v="0.2"/>
    <n v="2.4674999999999994"/>
  </r>
  <r>
    <n v="7789"/>
    <x v="3865"/>
    <x v="0"/>
    <x v="624"/>
    <d v="2013-05-21T00:00:00"/>
    <s v="First Class"/>
    <x v="560"/>
    <s v="Luke Weiss"/>
    <x v="0"/>
    <s v="United States"/>
    <s v="Chicago"/>
    <x v="10"/>
    <n v="60653"/>
    <x v="2"/>
    <s v="FUR-FU-10004973"/>
    <x v="0"/>
    <x v="5"/>
    <s v="Flat Face Poster Frame"/>
    <n v="22.608000000000001"/>
    <n v="3"/>
    <n v="0.6"/>
    <n v="-10.173599999999997"/>
  </r>
  <r>
    <n v="7790"/>
    <x v="3865"/>
    <x v="0"/>
    <x v="624"/>
    <d v="2013-05-21T00:00:00"/>
    <s v="First Class"/>
    <x v="560"/>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x v="435"/>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x v="771"/>
    <s v="Barry Pond"/>
    <x v="1"/>
    <s v="United States"/>
    <s v="Chicago"/>
    <x v="10"/>
    <n v="60623"/>
    <x v="2"/>
    <s v="OFF-BI-10002012"/>
    <x v="1"/>
    <x v="8"/>
    <s v="Wilson Jones Easy Flow II Sheet Lifters"/>
    <n v="1.7999999999999996"/>
    <n v="5"/>
    <n v="0.8"/>
    <n v="-2.8800000000000008"/>
  </r>
  <r>
    <n v="7793"/>
    <x v="3868"/>
    <x v="3"/>
    <x v="386"/>
    <d v="2014-10-16T00:00:00"/>
    <s v="First Class"/>
    <x v="133"/>
    <s v="Sung Pak"/>
    <x v="1"/>
    <s v="United States"/>
    <s v="Dallas"/>
    <x v="5"/>
    <n v="75217"/>
    <x v="2"/>
    <s v="TEC-AC-10001383"/>
    <x v="2"/>
    <x v="11"/>
    <s v="Logitech Wireless Touch Keyboard K400"/>
    <n v="39.984000000000002"/>
    <n v="2"/>
    <n v="0.2"/>
    <n v="-1.4994000000000067"/>
  </r>
  <r>
    <n v="7794"/>
    <x v="3869"/>
    <x v="1"/>
    <x v="295"/>
    <d v="2012-12-15T00:00:00"/>
    <s v="Second Class"/>
    <x v="63"/>
    <s v="Jonathan Doherty"/>
    <x v="1"/>
    <s v="United States"/>
    <s v="Las Vegas"/>
    <x v="33"/>
    <n v="89115"/>
    <x v="1"/>
    <s v="OFF-PA-10002036"/>
    <x v="1"/>
    <x v="10"/>
    <s v="Xerox 1930"/>
    <n v="32.400000000000006"/>
    <n v="5"/>
    <n v="0"/>
    <n v="15.876000000000001"/>
  </r>
  <r>
    <n v="7795"/>
    <x v="3869"/>
    <x v="1"/>
    <x v="295"/>
    <d v="2012-12-15T00:00:00"/>
    <s v="Second Class"/>
    <x v="63"/>
    <s v="Jonathan Doherty"/>
    <x v="1"/>
    <s v="United States"/>
    <s v="Las Vegas"/>
    <x v="33"/>
    <n v="89115"/>
    <x v="1"/>
    <s v="OFF-PA-10002377"/>
    <x v="1"/>
    <x v="10"/>
    <s v="Xerox 1916"/>
    <n v="97.88"/>
    <n v="2"/>
    <n v="0"/>
    <n v="48.94"/>
  </r>
  <r>
    <n v="7796"/>
    <x v="3870"/>
    <x v="1"/>
    <x v="984"/>
    <d v="2012-07-18T00:00:00"/>
    <s v="Standard Class"/>
    <x v="248"/>
    <s v="Fred McMath"/>
    <x v="0"/>
    <s v="United States"/>
    <s v="Amarillo"/>
    <x v="5"/>
    <n v="79109"/>
    <x v="2"/>
    <s v="TEC-PH-10000526"/>
    <x v="2"/>
    <x v="7"/>
    <s v="Vtech CS6719"/>
    <n v="307.16800000000001"/>
    <n v="4"/>
    <n v="0.2"/>
    <n v="30.716800000000006"/>
  </r>
  <r>
    <n v="7797"/>
    <x v="3871"/>
    <x v="1"/>
    <x v="653"/>
    <d v="2012-10-06T00:00:00"/>
    <s v="Standard Class"/>
    <x v="172"/>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x v="403"/>
    <s v="Harold Ryan"/>
    <x v="1"/>
    <s v="United States"/>
    <s v="New York City"/>
    <x v="15"/>
    <n v="10035"/>
    <x v="3"/>
    <s v="OFF-EN-10004483"/>
    <x v="1"/>
    <x v="12"/>
    <s v="#10 White Business Envelopes,4 1/8 x 9 1/2"/>
    <n v="47.01"/>
    <n v="3"/>
    <n v="0"/>
    <n v="22.094699999999996"/>
  </r>
  <r>
    <n v="7799"/>
    <x v="3872"/>
    <x v="3"/>
    <x v="668"/>
    <d v="2014-03-28T00:00:00"/>
    <s v="First Class"/>
    <x v="403"/>
    <s v="Harold Ryan"/>
    <x v="1"/>
    <s v="United States"/>
    <s v="New York City"/>
    <x v="15"/>
    <n v="10035"/>
    <x v="3"/>
    <s v="TEC-PH-10002624"/>
    <x v="2"/>
    <x v="7"/>
    <s v="Samsung Galaxy S4 Mini"/>
    <n v="469.99"/>
    <n v="1"/>
    <n v="0"/>
    <n v="136.29709999999994"/>
  </r>
  <r>
    <n v="7800"/>
    <x v="3872"/>
    <x v="3"/>
    <x v="668"/>
    <d v="2014-03-28T00:00:00"/>
    <s v="First Class"/>
    <x v="403"/>
    <s v="Harold Ryan"/>
    <x v="1"/>
    <s v="United States"/>
    <s v="New York City"/>
    <x v="15"/>
    <n v="10035"/>
    <x v="3"/>
    <s v="FUR-CH-10003396"/>
    <x v="0"/>
    <x v="1"/>
    <s v="Global Deluxe Steno Chair"/>
    <n v="207.84600000000003"/>
    <n v="3"/>
    <n v="0.1"/>
    <n v="2.3093999999999895"/>
  </r>
  <r>
    <n v="7801"/>
    <x v="3873"/>
    <x v="3"/>
    <x v="702"/>
    <d v="2014-06-07T00:00:00"/>
    <s v="Standard Class"/>
    <x v="768"/>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x v="384"/>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x v="319"/>
    <s v="Sanjit Jacobs"/>
    <x v="2"/>
    <s v="United States"/>
    <s v="Franklin"/>
    <x v="18"/>
    <n v="37064"/>
    <x v="0"/>
    <s v="OFF-LA-10003714"/>
    <x v="1"/>
    <x v="2"/>
    <s v="Avery 510"/>
    <n v="12"/>
    <n v="4"/>
    <n v="0.2"/>
    <n v="4.1999999999999993"/>
  </r>
  <r>
    <n v="7804"/>
    <x v="3875"/>
    <x v="1"/>
    <x v="357"/>
    <d v="2012-09-26T00:00:00"/>
    <s v="Standard Class"/>
    <x v="319"/>
    <s v="Sanjit Jacobs"/>
    <x v="2"/>
    <s v="United States"/>
    <s v="Franklin"/>
    <x v="18"/>
    <n v="37064"/>
    <x v="0"/>
    <s v="OFF-ST-10003716"/>
    <x v="1"/>
    <x v="4"/>
    <s v="Tennsco Double-Tier Lockers"/>
    <n v="720.06400000000008"/>
    <n v="4"/>
    <n v="0.2"/>
    <n v="-63.005600000000015"/>
  </r>
  <r>
    <n v="7805"/>
    <x v="3875"/>
    <x v="1"/>
    <x v="357"/>
    <d v="2012-09-26T00:00:00"/>
    <s v="Standard Class"/>
    <x v="319"/>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x v="319"/>
    <s v="Sanjit Jacobs"/>
    <x v="2"/>
    <s v="United States"/>
    <s v="Franklin"/>
    <x v="18"/>
    <n v="37064"/>
    <x v="0"/>
    <s v="OFF-AR-10001315"/>
    <x v="1"/>
    <x v="6"/>
    <s v="Newell 310"/>
    <n v="2.8160000000000003"/>
    <n v="2"/>
    <n v="0.2"/>
    <n v="0.31679999999999986"/>
  </r>
  <r>
    <n v="7807"/>
    <x v="3875"/>
    <x v="1"/>
    <x v="357"/>
    <d v="2012-09-26T00:00:00"/>
    <s v="Standard Class"/>
    <x v="319"/>
    <s v="Sanjit Jacobs"/>
    <x v="2"/>
    <s v="United States"/>
    <s v="Franklin"/>
    <x v="18"/>
    <n v="37064"/>
    <x v="0"/>
    <s v="OFF-BI-10000042"/>
    <x v="1"/>
    <x v="8"/>
    <s v="Pressboard Data Binder, Crimson, 12&quot; X 8 1/2&quot;"/>
    <n v="3.2040000000000002"/>
    <n v="2"/>
    <n v="0.7"/>
    <n v="-2.5631999999999993"/>
  </r>
  <r>
    <n v="7808"/>
    <x v="3876"/>
    <x v="0"/>
    <x v="1134"/>
    <d v="2013-01-13T00:00:00"/>
    <s v="Standard Class"/>
    <x v="745"/>
    <s v="Vivek Sundaresam"/>
    <x v="0"/>
    <s v="United States"/>
    <s v="Raleigh"/>
    <x v="3"/>
    <n v="27604"/>
    <x v="0"/>
    <s v="OFF-BI-10004236"/>
    <x v="1"/>
    <x v="8"/>
    <s v="XtraLife ClearVue Slant-D Ring Binder, White, 3&quot;"/>
    <n v="30.828000000000007"/>
    <n v="7"/>
    <n v="0.7"/>
    <n v="-24.662400000000005"/>
  </r>
  <r>
    <n v="7809"/>
    <x v="3876"/>
    <x v="0"/>
    <x v="1134"/>
    <d v="2013-01-13T00:00:00"/>
    <s v="Standard Class"/>
    <x v="745"/>
    <s v="Vivek Sundaresam"/>
    <x v="0"/>
    <s v="United States"/>
    <s v="Raleigh"/>
    <x v="3"/>
    <n v="27604"/>
    <x v="0"/>
    <s v="OFF-AR-10001955"/>
    <x v="1"/>
    <x v="6"/>
    <s v="Newell 319"/>
    <n v="47.616"/>
    <n v="3"/>
    <n v="0.2"/>
    <n v="5.9519999999999946"/>
  </r>
  <r>
    <n v="7810"/>
    <x v="3876"/>
    <x v="0"/>
    <x v="1134"/>
    <d v="2013-01-13T00:00:00"/>
    <s v="Standard Class"/>
    <x v="745"/>
    <s v="Vivek Sundaresam"/>
    <x v="0"/>
    <s v="United States"/>
    <s v="Raleigh"/>
    <x v="3"/>
    <n v="27604"/>
    <x v="0"/>
    <s v="TEC-PH-10004080"/>
    <x v="2"/>
    <x v="7"/>
    <s v="Avaya 5410 Digital phone"/>
    <n v="108.78399999999999"/>
    <n v="2"/>
    <n v="0.2"/>
    <n v="10.878399999999999"/>
  </r>
  <r>
    <n v="7811"/>
    <x v="3877"/>
    <x v="0"/>
    <x v="1173"/>
    <d v="2013-02-15T00:00:00"/>
    <s v="First Class"/>
    <x v="54"/>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x v="54"/>
    <s v="Dave Kipp"/>
    <x v="0"/>
    <s v="United States"/>
    <s v="Clinton"/>
    <x v="39"/>
    <n v="20735"/>
    <x v="3"/>
    <s v="OFF-AR-10001770"/>
    <x v="1"/>
    <x v="6"/>
    <s v="Economy #2 Pencils"/>
    <n v="7.98"/>
    <n v="3"/>
    <n v="0"/>
    <n v="2.0747999999999998"/>
  </r>
  <r>
    <n v="7813"/>
    <x v="3877"/>
    <x v="0"/>
    <x v="1173"/>
    <d v="2013-02-15T00:00:00"/>
    <s v="First Class"/>
    <x v="54"/>
    <s v="Dave Kipp"/>
    <x v="0"/>
    <s v="United States"/>
    <s v="Clinton"/>
    <x v="39"/>
    <n v="20735"/>
    <x v="3"/>
    <s v="FUR-TA-10002356"/>
    <x v="0"/>
    <x v="3"/>
    <s v="Bevis Boat-Shaped Conference Table"/>
    <n v="550.43100000000004"/>
    <n v="3"/>
    <n v="0.3"/>
    <n v="-47.179800000000029"/>
  </r>
  <r>
    <n v="7814"/>
    <x v="3877"/>
    <x v="0"/>
    <x v="1173"/>
    <d v="2013-02-15T00:00:00"/>
    <s v="First Class"/>
    <x v="54"/>
    <s v="Dave Kipp"/>
    <x v="0"/>
    <s v="United States"/>
    <s v="Clinton"/>
    <x v="39"/>
    <n v="20735"/>
    <x v="3"/>
    <s v="FUR-FU-10003274"/>
    <x v="0"/>
    <x v="5"/>
    <s v="Regeneration Desk Collection"/>
    <n v="10.56"/>
    <n v="6"/>
    <n v="0"/>
    <n v="4.6464000000000008"/>
  </r>
  <r>
    <n v="7815"/>
    <x v="3878"/>
    <x v="3"/>
    <x v="110"/>
    <d v="2014-06-11T00:00:00"/>
    <s v="First Class"/>
    <x v="67"/>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x v="67"/>
    <s v="Maureen Gastineau"/>
    <x v="2"/>
    <s v="United States"/>
    <s v="Los Angeles"/>
    <x v="1"/>
    <n v="90049"/>
    <x v="1"/>
    <s v="TEC-PH-10000307"/>
    <x v="2"/>
    <x v="7"/>
    <s v="Shocksock Galaxy S4 Armband"/>
    <n v="17.52"/>
    <n v="2"/>
    <n v="0.2"/>
    <n v="-3.5040000000000022"/>
  </r>
  <r>
    <n v="7817"/>
    <x v="3879"/>
    <x v="0"/>
    <x v="147"/>
    <d v="2013-10-27T00:00:00"/>
    <s v="Second Class"/>
    <x v="503"/>
    <s v="Dennis Pardue"/>
    <x v="2"/>
    <s v="United States"/>
    <s v="North Las Vegas"/>
    <x v="33"/>
    <n v="89031"/>
    <x v="1"/>
    <s v="OFF-AR-10002240"/>
    <x v="1"/>
    <x v="6"/>
    <s v="Panasonic KP-150 Electric Pencil Sharpener"/>
    <n v="113.22"/>
    <n v="3"/>
    <n v="0"/>
    <n v="29.437200000000001"/>
  </r>
  <r>
    <n v="7818"/>
    <x v="3879"/>
    <x v="0"/>
    <x v="147"/>
    <d v="2013-10-27T00:00:00"/>
    <s v="Second Class"/>
    <x v="503"/>
    <s v="Dennis Pardue"/>
    <x v="2"/>
    <s v="United States"/>
    <s v="North Las Vegas"/>
    <x v="33"/>
    <n v="89031"/>
    <x v="1"/>
    <s v="OFF-PA-10001801"/>
    <x v="1"/>
    <x v="10"/>
    <s v="Xerox 193"/>
    <n v="35.880000000000003"/>
    <n v="6"/>
    <n v="0"/>
    <n v="17.581200000000003"/>
  </r>
  <r>
    <n v="7819"/>
    <x v="3879"/>
    <x v="0"/>
    <x v="147"/>
    <d v="2013-10-27T00:00:00"/>
    <s v="Second Class"/>
    <x v="503"/>
    <s v="Dennis Pardue"/>
    <x v="2"/>
    <s v="United States"/>
    <s v="North Las Vegas"/>
    <x v="33"/>
    <n v="89031"/>
    <x v="1"/>
    <s v="OFF-BI-10001120"/>
    <x v="1"/>
    <x v="8"/>
    <s v="Ibico EPK-21 Electric Binding System"/>
    <n v="4535.9760000000006"/>
    <n v="3"/>
    <n v="0.2"/>
    <n v="1644.2912999999999"/>
  </r>
  <r>
    <n v="7820"/>
    <x v="3880"/>
    <x v="3"/>
    <x v="795"/>
    <d v="2014-01-31T00:00:00"/>
    <s v="Standard Class"/>
    <x v="170"/>
    <s v="Caroline Jumper"/>
    <x v="0"/>
    <s v="United States"/>
    <s v="San Francisco"/>
    <x v="1"/>
    <n v="94109"/>
    <x v="1"/>
    <s v="OFF-FA-10000611"/>
    <x v="1"/>
    <x v="13"/>
    <s v="Binder Clips by OIC"/>
    <n v="11.84"/>
    <n v="8"/>
    <n v="0"/>
    <n v="5.6831999999999994"/>
  </r>
  <r>
    <n v="7821"/>
    <x v="3881"/>
    <x v="3"/>
    <x v="166"/>
    <d v="2014-12-11T00:00:00"/>
    <s v="Second Class"/>
    <x v="194"/>
    <s v="Carl Weiss"/>
    <x v="2"/>
    <s v="United States"/>
    <s v="Cranston"/>
    <x v="34"/>
    <n v="2920"/>
    <x v="3"/>
    <s v="OFF-ST-10000036"/>
    <x v="1"/>
    <x v="4"/>
    <s v="Recycled Data-Pak for Archival Bound Computer Printouts, 12-1/2 x 12-1/2 x 16"/>
    <n v="592.74"/>
    <n v="6"/>
    <n v="0"/>
    <n v="160.03979999999999"/>
  </r>
  <r>
    <n v="7822"/>
    <x v="3882"/>
    <x v="0"/>
    <x v="147"/>
    <d v="2013-10-25T00:00:00"/>
    <s v="Second Class"/>
    <x v="543"/>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x v="452"/>
    <s v="Paul Prost"/>
    <x v="2"/>
    <s v="United States"/>
    <s v="Newark"/>
    <x v="13"/>
    <n v="19711"/>
    <x v="3"/>
    <s v="OFF-AR-10003770"/>
    <x v="1"/>
    <x v="6"/>
    <s v="Newell 340"/>
    <n v="8.64"/>
    <n v="3"/>
    <n v="0"/>
    <n v="2.5055999999999998"/>
  </r>
  <r>
    <n v="7824"/>
    <x v="3883"/>
    <x v="2"/>
    <x v="86"/>
    <d v="2011-09-01T00:00:00"/>
    <s v="Standard Class"/>
    <x v="452"/>
    <s v="Paul Prost"/>
    <x v="2"/>
    <s v="United States"/>
    <s v="Newark"/>
    <x v="13"/>
    <n v="19711"/>
    <x v="3"/>
    <s v="TEC-AC-10002800"/>
    <x v="2"/>
    <x v="11"/>
    <s v="Plantronics Audio 478 Stereo USB Headset"/>
    <n v="149.97"/>
    <n v="3"/>
    <n v="0"/>
    <n v="52.489499999999992"/>
  </r>
  <r>
    <n v="7825"/>
    <x v="3884"/>
    <x v="2"/>
    <x v="1174"/>
    <d v="2011-05-23T00:00:00"/>
    <s v="Standard Class"/>
    <x v="463"/>
    <s v="Pauline Webber"/>
    <x v="1"/>
    <s v="United States"/>
    <s v="Los Angeles"/>
    <x v="1"/>
    <n v="90036"/>
    <x v="1"/>
    <s v="FUR-CH-10002439"/>
    <x v="0"/>
    <x v="1"/>
    <s v="Iceberg Nesting Folding Chair, 19w x 6d x 43h"/>
    <n v="232.88"/>
    <n v="5"/>
    <n v="0.2"/>
    <n v="17.466000000000008"/>
  </r>
  <r>
    <n v="7826"/>
    <x v="3885"/>
    <x v="1"/>
    <x v="302"/>
    <d v="2012-02-07T00:00:00"/>
    <s v="Standard Class"/>
    <x v="463"/>
    <s v="Pauline Webber"/>
    <x v="1"/>
    <s v="United States"/>
    <s v="Rome"/>
    <x v="15"/>
    <n v="13440"/>
    <x v="3"/>
    <s v="FUR-CH-10004218"/>
    <x v="0"/>
    <x v="1"/>
    <s v="Global Fabric Manager's Chair, Dark Gray"/>
    <n v="90.882000000000005"/>
    <n v="1"/>
    <n v="0.1"/>
    <n v="15.147000000000004"/>
  </r>
  <r>
    <n v="7827"/>
    <x v="3886"/>
    <x v="3"/>
    <x v="1108"/>
    <d v="2014-11-06T00:00:00"/>
    <s v="Standard Class"/>
    <x v="388"/>
    <s v="Craig Yedwab"/>
    <x v="1"/>
    <s v="United States"/>
    <s v="Chicago"/>
    <x v="10"/>
    <n v="60610"/>
    <x v="2"/>
    <s v="TEC-PH-10004042"/>
    <x v="2"/>
    <x v="7"/>
    <s v="ClearOne Communications CHAT 70 OC Speaker Phone"/>
    <n v="508.76800000000003"/>
    <n v="4"/>
    <n v="0.2"/>
    <n v="38.157600000000002"/>
  </r>
  <r>
    <n v="7828"/>
    <x v="3886"/>
    <x v="3"/>
    <x v="1108"/>
    <d v="2014-11-06T00:00:00"/>
    <s v="Standard Class"/>
    <x v="388"/>
    <s v="Craig Yedwab"/>
    <x v="1"/>
    <s v="United States"/>
    <s v="Chicago"/>
    <x v="10"/>
    <n v="60610"/>
    <x v="2"/>
    <s v="OFF-EN-10001137"/>
    <x v="1"/>
    <x v="12"/>
    <s v="#10 Gummed Flap White Envelopes, 100/Box"/>
    <n v="9.9120000000000008"/>
    <n v="3"/>
    <n v="0.2"/>
    <n v="3.2213999999999996"/>
  </r>
  <r>
    <n v="7829"/>
    <x v="3887"/>
    <x v="1"/>
    <x v="33"/>
    <d v="2012-05-01T00:00:00"/>
    <s v="Standard Class"/>
    <x v="308"/>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x v="308"/>
    <s v="Bart Watters"/>
    <x v="1"/>
    <s v="United States"/>
    <s v="San Diego"/>
    <x v="1"/>
    <n v="92105"/>
    <x v="1"/>
    <s v="OFF-AR-10000588"/>
    <x v="1"/>
    <x v="6"/>
    <s v="Newell 345"/>
    <n v="59.519999999999996"/>
    <n v="3"/>
    <n v="0"/>
    <n v="15.475200000000001"/>
  </r>
  <r>
    <n v="7831"/>
    <x v="3887"/>
    <x v="1"/>
    <x v="33"/>
    <d v="2012-05-01T00:00:00"/>
    <s v="Standard Class"/>
    <x v="308"/>
    <s v="Bart Watters"/>
    <x v="1"/>
    <s v="United States"/>
    <s v="San Diego"/>
    <x v="1"/>
    <n v="92105"/>
    <x v="1"/>
    <s v="TEC-PH-10003174"/>
    <x v="2"/>
    <x v="7"/>
    <s v="RCA ViSYS 25825 Wireless digital phone"/>
    <n v="311.97600000000006"/>
    <n v="3"/>
    <n v="0.2"/>
    <n v="38.996999999999986"/>
  </r>
  <r>
    <n v="7832"/>
    <x v="3887"/>
    <x v="1"/>
    <x v="33"/>
    <d v="2012-05-01T00:00:00"/>
    <s v="Standard Class"/>
    <x v="308"/>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x v="469"/>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x v="736"/>
    <s v="Cyra Reiten"/>
    <x v="2"/>
    <s v="United States"/>
    <s v="West Palm Beach"/>
    <x v="2"/>
    <n v="33407"/>
    <x v="0"/>
    <s v="OFF-AR-10004757"/>
    <x v="1"/>
    <x v="6"/>
    <s v="Crayola Colored Pencils"/>
    <n v="13.120000000000001"/>
    <n v="5"/>
    <n v="0.2"/>
    <n v="2.1319999999999988"/>
  </r>
  <r>
    <n v="7835"/>
    <x v="3890"/>
    <x v="1"/>
    <x v="657"/>
    <d v="2012-04-17T00:00:00"/>
    <s v="Second Class"/>
    <x v="686"/>
    <s v="Eugene Barchas"/>
    <x v="0"/>
    <s v="United States"/>
    <s v="Los Angeles"/>
    <x v="1"/>
    <n v="90045"/>
    <x v="1"/>
    <s v="FUR-TA-10002530"/>
    <x v="0"/>
    <x v="3"/>
    <s v="Iceberg OfficeWorks 42&quot; Round Tables"/>
    <n v="241.56799999999998"/>
    <n v="2"/>
    <n v="0.2"/>
    <n v="-15.098000000000013"/>
  </r>
  <r>
    <n v="7836"/>
    <x v="3890"/>
    <x v="1"/>
    <x v="657"/>
    <d v="2012-04-17T00:00:00"/>
    <s v="Second Class"/>
    <x v="686"/>
    <s v="Eugene Barchas"/>
    <x v="0"/>
    <s v="United States"/>
    <s v="Los Angeles"/>
    <x v="1"/>
    <n v="90045"/>
    <x v="1"/>
    <s v="TEC-PH-10001494"/>
    <x v="2"/>
    <x v="7"/>
    <s v="Polycom CX600 IP Phone VoIP phone"/>
    <n v="479.92"/>
    <n v="2"/>
    <n v="0.2"/>
    <n v="41.993000000000009"/>
  </r>
  <r>
    <n v="7837"/>
    <x v="3891"/>
    <x v="1"/>
    <x v="12"/>
    <d v="2012-09-30T00:00:00"/>
    <s v="Standard Class"/>
    <x v="64"/>
    <s v="Sally Hughsby"/>
    <x v="1"/>
    <s v="United States"/>
    <s v="Seattle"/>
    <x v="4"/>
    <n v="98103"/>
    <x v="1"/>
    <s v="FUR-CH-10004289"/>
    <x v="0"/>
    <x v="1"/>
    <s v="Global Super Steno Chair"/>
    <n v="307.13600000000002"/>
    <n v="4"/>
    <n v="0.2"/>
    <n v="-11.51760000000003"/>
  </r>
  <r>
    <n v="7838"/>
    <x v="3891"/>
    <x v="1"/>
    <x v="12"/>
    <d v="2012-09-30T00:00:00"/>
    <s v="Standard Class"/>
    <x v="64"/>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x v="64"/>
    <s v="Sally Hughsby"/>
    <x v="1"/>
    <s v="United States"/>
    <s v="Seattle"/>
    <x v="4"/>
    <n v="98103"/>
    <x v="1"/>
    <s v="TEC-AC-10002567"/>
    <x v="2"/>
    <x v="11"/>
    <s v="Logitech G602 Wireless Gaming Mouse"/>
    <n v="159.97999999999999"/>
    <n v="2"/>
    <n v="0"/>
    <n v="57.592799999999997"/>
  </r>
  <r>
    <n v="7840"/>
    <x v="3892"/>
    <x v="2"/>
    <x v="1176"/>
    <d v="2011-04-02T00:00:00"/>
    <s v="Standard Class"/>
    <x v="610"/>
    <s v="Christina VanderZanden"/>
    <x v="0"/>
    <s v="United States"/>
    <s v="Des Moines"/>
    <x v="23"/>
    <n v="50315"/>
    <x v="2"/>
    <s v="OFF-EN-10001509"/>
    <x v="1"/>
    <x v="12"/>
    <s v="Poly String Tie Envelopes"/>
    <n v="6.12"/>
    <n v="3"/>
    <n v="0"/>
    <n v="2.8763999999999994"/>
  </r>
  <r>
    <n v="7841"/>
    <x v="3892"/>
    <x v="2"/>
    <x v="1176"/>
    <d v="2011-04-02T00:00:00"/>
    <s v="Standard Class"/>
    <x v="610"/>
    <s v="Christina VanderZanden"/>
    <x v="0"/>
    <s v="United States"/>
    <s v="Des Moines"/>
    <x v="23"/>
    <n v="50315"/>
    <x v="2"/>
    <s v="FUR-TA-10003954"/>
    <x v="0"/>
    <x v="3"/>
    <s v="Hon 94000 Series Round Tables"/>
    <n v="1184.72"/>
    <n v="4"/>
    <n v="0"/>
    <n v="106.62480000000005"/>
  </r>
  <r>
    <n v="7842"/>
    <x v="3893"/>
    <x v="0"/>
    <x v="19"/>
    <d v="2013-07-23T00:00:00"/>
    <s v="Standard Class"/>
    <x v="247"/>
    <s v="Annie Thurman"/>
    <x v="0"/>
    <s v="United States"/>
    <s v="New York City"/>
    <x v="15"/>
    <n v="10024"/>
    <x v="3"/>
    <s v="OFF-AP-10002892"/>
    <x v="1"/>
    <x v="9"/>
    <s v="Belkin F5C206VTEL 6 Outlet Surge"/>
    <n v="45.96"/>
    <n v="2"/>
    <n v="0"/>
    <n v="13.787999999999997"/>
  </r>
  <r>
    <n v="7843"/>
    <x v="3894"/>
    <x v="2"/>
    <x v="987"/>
    <d v="2011-04-23T00:00:00"/>
    <s v="Second Class"/>
    <x v="369"/>
    <s v="Allen Goldenen"/>
    <x v="0"/>
    <s v="United States"/>
    <s v="Arlington"/>
    <x v="17"/>
    <n v="22204"/>
    <x v="0"/>
    <s v="OFF-BI-10003638"/>
    <x v="1"/>
    <x v="8"/>
    <s v="GBC Durable Plastic Covers"/>
    <n v="58.050000000000004"/>
    <n v="3"/>
    <n v="0"/>
    <n v="26.702999999999999"/>
  </r>
  <r>
    <n v="7844"/>
    <x v="3894"/>
    <x v="2"/>
    <x v="987"/>
    <d v="2011-04-23T00:00:00"/>
    <s v="Second Class"/>
    <x v="369"/>
    <s v="Allen Goldenen"/>
    <x v="0"/>
    <s v="United States"/>
    <s v="Arlington"/>
    <x v="17"/>
    <n v="22204"/>
    <x v="0"/>
    <s v="OFF-PA-10001569"/>
    <x v="1"/>
    <x v="10"/>
    <s v="Xerox 232"/>
    <n v="71.28"/>
    <n v="11"/>
    <n v="0"/>
    <n v="34.214400000000005"/>
  </r>
  <r>
    <n v="7845"/>
    <x v="3895"/>
    <x v="3"/>
    <x v="246"/>
    <d v="2014-07-26T00:00:00"/>
    <s v="Standard Class"/>
    <x v="421"/>
    <s v="Gene McClure"/>
    <x v="0"/>
    <s v="United States"/>
    <s v="Pharr"/>
    <x v="5"/>
    <n v="78577"/>
    <x v="2"/>
    <s v="FUR-TA-10001676"/>
    <x v="0"/>
    <x v="3"/>
    <s v="Hon 61000 Series Interactive Training Tables"/>
    <n v="124.404"/>
    <n v="4"/>
    <n v="0.3"/>
    <n v="-21.3264"/>
  </r>
  <r>
    <n v="7846"/>
    <x v="3896"/>
    <x v="1"/>
    <x v="874"/>
    <d v="2012-10-02T00:00:00"/>
    <s v="Standard Class"/>
    <x v="523"/>
    <s v="Jamie Kunitz"/>
    <x v="0"/>
    <s v="United States"/>
    <s v="Arlington"/>
    <x v="17"/>
    <n v="22204"/>
    <x v="0"/>
    <s v="OFF-PA-10001125"/>
    <x v="1"/>
    <x v="10"/>
    <s v="Xerox 1988"/>
    <n v="154.9"/>
    <n v="5"/>
    <n v="0"/>
    <n v="69.704999999999998"/>
  </r>
  <r>
    <n v="7847"/>
    <x v="3896"/>
    <x v="1"/>
    <x v="874"/>
    <d v="2012-10-02T00:00:00"/>
    <s v="Standard Class"/>
    <x v="523"/>
    <s v="Jamie Kunitz"/>
    <x v="0"/>
    <s v="United States"/>
    <s v="Arlington"/>
    <x v="17"/>
    <n v="22204"/>
    <x v="0"/>
    <s v="TEC-PH-10002496"/>
    <x v="2"/>
    <x v="7"/>
    <s v="Cisco SPA301"/>
    <n v="1871.88"/>
    <n v="12"/>
    <n v="0"/>
    <n v="561.56399999999996"/>
  </r>
  <r>
    <n v="7848"/>
    <x v="3897"/>
    <x v="0"/>
    <x v="535"/>
    <d v="2013-03-03T00:00:00"/>
    <s v="Standard Class"/>
    <x v="386"/>
    <s v="Don Weiss"/>
    <x v="0"/>
    <s v="United States"/>
    <s v="Houston"/>
    <x v="5"/>
    <n v="77070"/>
    <x v="2"/>
    <s v="FUR-FU-10004053"/>
    <x v="0"/>
    <x v="5"/>
    <s v="DAX Two-Tone Silver Metal Document Frame"/>
    <n v="16.192"/>
    <n v="2"/>
    <n v="0.6"/>
    <n v="-6.8815999999999953"/>
  </r>
  <r>
    <n v="7849"/>
    <x v="3898"/>
    <x v="0"/>
    <x v="440"/>
    <d v="2013-05-07T00:00:00"/>
    <s v="Standard Class"/>
    <x v="548"/>
    <s v="Adam Shillingsburg"/>
    <x v="0"/>
    <s v="United States"/>
    <s v="Irving"/>
    <x v="5"/>
    <n v="75061"/>
    <x v="2"/>
    <s v="OFF-ST-10000321"/>
    <x v="1"/>
    <x v="4"/>
    <s v="Akro Stacking Bins"/>
    <n v="18.936"/>
    <n v="3"/>
    <n v="0.2"/>
    <n v="-3.787200000000003"/>
  </r>
  <r>
    <n v="7850"/>
    <x v="3898"/>
    <x v="0"/>
    <x v="440"/>
    <d v="2013-05-07T00:00:00"/>
    <s v="Standard Class"/>
    <x v="548"/>
    <s v="Adam Shillingsburg"/>
    <x v="0"/>
    <s v="United States"/>
    <s v="Irving"/>
    <x v="5"/>
    <n v="75061"/>
    <x v="2"/>
    <s v="OFF-ST-10002957"/>
    <x v="1"/>
    <x v="4"/>
    <s v="Sterilite Show Offs Storage Containers"/>
    <n v="12.672000000000001"/>
    <n v="3"/>
    <n v="0.2"/>
    <n v="-3.1680000000000001"/>
  </r>
  <r>
    <n v="7851"/>
    <x v="3898"/>
    <x v="0"/>
    <x v="440"/>
    <d v="2013-05-07T00:00:00"/>
    <s v="Standard Class"/>
    <x v="548"/>
    <s v="Adam Shillingsburg"/>
    <x v="0"/>
    <s v="United States"/>
    <s v="Irving"/>
    <x v="5"/>
    <n v="75061"/>
    <x v="2"/>
    <s v="OFF-LA-10000973"/>
    <x v="1"/>
    <x v="2"/>
    <s v="Avery 502"/>
    <n v="5.04"/>
    <n v="2"/>
    <n v="0.2"/>
    <n v="1.764"/>
  </r>
  <r>
    <n v="7852"/>
    <x v="3899"/>
    <x v="2"/>
    <x v="337"/>
    <d v="2011-12-15T00:00:00"/>
    <s v="Standard Class"/>
    <x v="131"/>
    <s v="Thomas Seio"/>
    <x v="1"/>
    <s v="United States"/>
    <s v="Chicago"/>
    <x v="10"/>
    <n v="60653"/>
    <x v="2"/>
    <s v="OFF-PA-10000143"/>
    <x v="1"/>
    <x v="10"/>
    <s v="Astroparche Fine Business Paper"/>
    <n v="8.4480000000000004"/>
    <n v="2"/>
    <n v="0.2"/>
    <n v="2.9568000000000003"/>
  </r>
  <r>
    <n v="7853"/>
    <x v="3899"/>
    <x v="2"/>
    <x v="337"/>
    <d v="2011-12-15T00:00:00"/>
    <s v="Standard Class"/>
    <x v="131"/>
    <s v="Thomas Seio"/>
    <x v="1"/>
    <s v="United States"/>
    <s v="Chicago"/>
    <x v="10"/>
    <n v="60653"/>
    <x v="2"/>
    <s v="OFF-AP-10003287"/>
    <x v="1"/>
    <x v="9"/>
    <s v="Tripp Lite TLP810NET Broadband Surge for Modem/Fax"/>
    <n v="20.387999999999995"/>
    <n v="2"/>
    <n v="0.8"/>
    <n v="-53.008800000000008"/>
  </r>
  <r>
    <n v="7854"/>
    <x v="3900"/>
    <x v="1"/>
    <x v="707"/>
    <d v="2012-12-29T00:00:00"/>
    <s v="Standard Class"/>
    <x v="598"/>
    <s v="Sean Miller"/>
    <x v="2"/>
    <s v="United States"/>
    <s v="Los Angeles"/>
    <x v="1"/>
    <n v="90049"/>
    <x v="1"/>
    <s v="OFF-PA-10001526"/>
    <x v="1"/>
    <x v="10"/>
    <s v="Xerox 1949"/>
    <n v="9.9600000000000009"/>
    <n v="2"/>
    <n v="0"/>
    <n v="4.8804000000000007"/>
  </r>
  <r>
    <n v="7855"/>
    <x v="3901"/>
    <x v="3"/>
    <x v="226"/>
    <d v="2014-12-13T00:00:00"/>
    <s v="Standard Class"/>
    <x v="3"/>
    <s v="Brosina Hoffman"/>
    <x v="0"/>
    <s v="United States"/>
    <s v="Hattiesburg"/>
    <x v="35"/>
    <n v="39401"/>
    <x v="0"/>
    <s v="OFF-AP-10004540"/>
    <x v="1"/>
    <x v="9"/>
    <s v="Eureka The Boss Lite 10-Amp Upright Vacuum, Blue"/>
    <n v="320.64"/>
    <n v="4"/>
    <n v="0"/>
    <n v="89.779200000000003"/>
  </r>
  <r>
    <n v="7856"/>
    <x v="3901"/>
    <x v="3"/>
    <x v="226"/>
    <d v="2014-12-13T00:00:00"/>
    <s v="Standard Class"/>
    <x v="3"/>
    <s v="Brosina Hoffman"/>
    <x v="0"/>
    <s v="United States"/>
    <s v="Hattiesburg"/>
    <x v="35"/>
    <n v="39401"/>
    <x v="0"/>
    <s v="TEC-AC-10001266"/>
    <x v="2"/>
    <x v="11"/>
    <s v="Memorex Micro Travel Drive 8 GB"/>
    <n v="52"/>
    <n v="4"/>
    <n v="0"/>
    <n v="23.4"/>
  </r>
  <r>
    <n v="7857"/>
    <x v="3902"/>
    <x v="2"/>
    <x v="992"/>
    <d v="2011-06-01T00:00:00"/>
    <s v="First Class"/>
    <x v="429"/>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x v="429"/>
    <s v="Laurel Workman"/>
    <x v="1"/>
    <s v="United States"/>
    <s v="New York City"/>
    <x v="15"/>
    <n v="10024"/>
    <x v="3"/>
    <s v="TEC-PH-10003505"/>
    <x v="2"/>
    <x v="7"/>
    <s v="Geemarc AmpliPOWER60"/>
    <n v="464"/>
    <n v="5"/>
    <n v="0"/>
    <n v="134.55999999999995"/>
  </r>
  <r>
    <n v="7859"/>
    <x v="3902"/>
    <x v="2"/>
    <x v="992"/>
    <d v="2011-06-01T00:00:00"/>
    <s v="First Class"/>
    <x v="429"/>
    <s v="Laurel Workman"/>
    <x v="1"/>
    <s v="United States"/>
    <s v="New York City"/>
    <x v="15"/>
    <n v="10024"/>
    <x v="3"/>
    <s v="OFF-AP-10001005"/>
    <x v="1"/>
    <x v="9"/>
    <s v="Honeywell Quietcare HEPA Air Cleaner"/>
    <n v="235.95000000000002"/>
    <n v="3"/>
    <n v="0"/>
    <n v="77.863499999999988"/>
  </r>
  <r>
    <n v="7860"/>
    <x v="3902"/>
    <x v="2"/>
    <x v="992"/>
    <d v="2011-06-01T00:00:00"/>
    <s v="First Class"/>
    <x v="429"/>
    <s v="Laurel Workman"/>
    <x v="1"/>
    <s v="United States"/>
    <s v="New York City"/>
    <x v="15"/>
    <n v="10024"/>
    <x v="3"/>
    <s v="OFF-PA-10001712"/>
    <x v="1"/>
    <x v="10"/>
    <s v="Xerox 1948"/>
    <n v="39.96"/>
    <n v="4"/>
    <n v="0"/>
    <n v="17.981999999999999"/>
  </r>
  <r>
    <n v="7861"/>
    <x v="3903"/>
    <x v="3"/>
    <x v="580"/>
    <d v="2014-03-07T00:00:00"/>
    <s v="Standard Class"/>
    <x v="350"/>
    <s v="Joseph Airdo"/>
    <x v="0"/>
    <s v="United States"/>
    <s v="Cuyahoga Falls"/>
    <x v="24"/>
    <n v="44221"/>
    <x v="3"/>
    <s v="OFF-BI-10002353"/>
    <x v="1"/>
    <x v="8"/>
    <s v="GBC VeloBind Cover Sets"/>
    <n v="18.528000000000002"/>
    <n v="4"/>
    <n v="0.7"/>
    <n v="-12.352"/>
  </r>
  <r>
    <n v="7862"/>
    <x v="3904"/>
    <x v="1"/>
    <x v="88"/>
    <d v="2012-10-17T00:00:00"/>
    <s v="Standard Class"/>
    <x v="567"/>
    <s v="Kelly Andreada"/>
    <x v="0"/>
    <s v="United States"/>
    <s v="Seattle"/>
    <x v="4"/>
    <n v="98103"/>
    <x v="1"/>
    <s v="TEC-AC-10003038"/>
    <x v="2"/>
    <x v="11"/>
    <s v="Kingston Digital DataTraveler 16GB USB 2.0"/>
    <n v="17.899999999999999"/>
    <n v="2"/>
    <n v="0"/>
    <n v="3.400999999999998"/>
  </r>
  <r>
    <n v="7863"/>
    <x v="3904"/>
    <x v="1"/>
    <x v="88"/>
    <d v="2012-10-17T00:00:00"/>
    <s v="Standard Class"/>
    <x v="567"/>
    <s v="Kelly Andreada"/>
    <x v="0"/>
    <s v="United States"/>
    <s v="Seattle"/>
    <x v="4"/>
    <n v="98103"/>
    <x v="1"/>
    <s v="OFF-ST-10000934"/>
    <x v="1"/>
    <x v="4"/>
    <s v="Contico 72&quot;H Heavy-Duty Storage System"/>
    <n v="81.96"/>
    <n v="2"/>
    <n v="0"/>
    <n v="0"/>
  </r>
  <r>
    <n v="7864"/>
    <x v="3905"/>
    <x v="1"/>
    <x v="1177"/>
    <d v="2012-07-19T00:00:00"/>
    <s v="Second Class"/>
    <x v="592"/>
    <s v="Toby Gnade"/>
    <x v="0"/>
    <s v="United States"/>
    <s v="Mesa"/>
    <x v="16"/>
    <n v="85204"/>
    <x v="1"/>
    <s v="OFF-ST-10002743"/>
    <x v="1"/>
    <x v="4"/>
    <s v="SAFCO Boltless Steel Shelving"/>
    <n v="272.73599999999999"/>
    <n v="3"/>
    <n v="0.2"/>
    <n v="-64.774800000000013"/>
  </r>
  <r>
    <n v="7865"/>
    <x v="3905"/>
    <x v="1"/>
    <x v="1177"/>
    <d v="2012-07-19T00:00:00"/>
    <s v="Second Class"/>
    <x v="592"/>
    <s v="Toby Gnade"/>
    <x v="0"/>
    <s v="United States"/>
    <s v="Mesa"/>
    <x v="16"/>
    <n v="85204"/>
    <x v="1"/>
    <s v="OFF-PA-10001846"/>
    <x v="1"/>
    <x v="10"/>
    <s v="Xerox 1899"/>
    <n v="18.496000000000002"/>
    <n v="4"/>
    <n v="0.2"/>
    <n v="6.7048000000000005"/>
  </r>
  <r>
    <n v="7866"/>
    <x v="3905"/>
    <x v="1"/>
    <x v="1177"/>
    <d v="2012-07-19T00:00:00"/>
    <s v="Second Class"/>
    <x v="592"/>
    <s v="Toby Gnade"/>
    <x v="0"/>
    <s v="United States"/>
    <s v="Mesa"/>
    <x v="16"/>
    <n v="85204"/>
    <x v="1"/>
    <s v="FUR-CH-10004287"/>
    <x v="0"/>
    <x v="1"/>
    <s v="SAFCO Arco Folding Chair"/>
    <n v="441.92"/>
    <n v="2"/>
    <n v="0.2"/>
    <n v="49.715999999999966"/>
  </r>
  <r>
    <n v="7867"/>
    <x v="3905"/>
    <x v="1"/>
    <x v="1177"/>
    <d v="2012-07-19T00:00:00"/>
    <s v="Second Class"/>
    <x v="592"/>
    <s v="Toby Gnade"/>
    <x v="0"/>
    <s v="United States"/>
    <s v="Mesa"/>
    <x v="16"/>
    <n v="85204"/>
    <x v="1"/>
    <s v="FUR-BO-10001608"/>
    <x v="0"/>
    <x v="0"/>
    <s v="Hon Metal Bookcases, Black"/>
    <n v="127.76400000000002"/>
    <n v="6"/>
    <n v="0.7"/>
    <n v="-191.64599999999996"/>
  </r>
  <r>
    <n v="7868"/>
    <x v="3906"/>
    <x v="2"/>
    <x v="84"/>
    <d v="2011-11-24T00:00:00"/>
    <s v="Second Class"/>
    <x v="748"/>
    <s v="Dennis Bolton"/>
    <x v="2"/>
    <s v="United States"/>
    <s v="Salt Lake City"/>
    <x v="7"/>
    <n v="84106"/>
    <x v="1"/>
    <s v="OFF-PA-10000357"/>
    <x v="1"/>
    <x v="10"/>
    <s v="Xerox 1888"/>
    <n v="166.44"/>
    <n v="3"/>
    <n v="0"/>
    <n v="79.891199999999998"/>
  </r>
  <r>
    <n v="7869"/>
    <x v="3907"/>
    <x v="0"/>
    <x v="1022"/>
    <d v="2013-06-03T00:00:00"/>
    <s v="Standard Class"/>
    <x v="201"/>
    <s v="Lynn Smith"/>
    <x v="0"/>
    <s v="United States"/>
    <s v="Los Angeles"/>
    <x v="1"/>
    <n v="90045"/>
    <x v="1"/>
    <s v="OFF-PA-10000575"/>
    <x v="1"/>
    <x v="10"/>
    <s v="Wirebound Message Books, Four 2 3/4 x 5 White Forms per Page"/>
    <n v="13.38"/>
    <n v="2"/>
    <n v="0"/>
    <n v="6.1547999999999998"/>
  </r>
  <r>
    <n v="7870"/>
    <x v="3908"/>
    <x v="3"/>
    <x v="445"/>
    <d v="2014-07-10T00:00:00"/>
    <s v="Standard Class"/>
    <x v="657"/>
    <s v="Michael Oakman"/>
    <x v="0"/>
    <s v="United States"/>
    <s v="Jacksonville"/>
    <x v="3"/>
    <n v="28540"/>
    <x v="0"/>
    <s v="TEC-AC-10002167"/>
    <x v="2"/>
    <x v="11"/>
    <s v="Imation 8gb Micro Traveldrive Usb 2.0 Flash Drive"/>
    <n v="24"/>
    <n v="2"/>
    <n v="0.2"/>
    <n v="-2.6999999999999993"/>
  </r>
  <r>
    <n v="7871"/>
    <x v="3909"/>
    <x v="3"/>
    <x v="145"/>
    <d v="2014-09-30T00:00:00"/>
    <s v="Standard Class"/>
    <x v="662"/>
    <s v="Carol Adams"/>
    <x v="1"/>
    <s v="United States"/>
    <s v="Lakewood"/>
    <x v="24"/>
    <n v="44107"/>
    <x v="3"/>
    <s v="OFF-EN-10004459"/>
    <x v="1"/>
    <x v="12"/>
    <s v="Security-Tint Envelopes"/>
    <n v="24.448"/>
    <n v="4"/>
    <n v="0.2"/>
    <n v="8.8623999999999992"/>
  </r>
  <r>
    <n v="7872"/>
    <x v="3910"/>
    <x v="0"/>
    <x v="339"/>
    <d v="2013-10-08T00:00:00"/>
    <s v="Standard Class"/>
    <x v="626"/>
    <s v="Daniel Byrd"/>
    <x v="2"/>
    <s v="United States"/>
    <s v="Lake Forest"/>
    <x v="1"/>
    <n v="92630"/>
    <x v="1"/>
    <s v="OFF-LA-10002271"/>
    <x v="1"/>
    <x v="2"/>
    <s v="Smead Alpha-Z Color-Coded Second Alphabetical Labels and Starter Set"/>
    <n v="6.16"/>
    <n v="2"/>
    <n v="0"/>
    <n v="2.9567999999999999"/>
  </r>
  <r>
    <n v="7873"/>
    <x v="3910"/>
    <x v="0"/>
    <x v="339"/>
    <d v="2013-10-08T00:00:00"/>
    <s v="Standard Class"/>
    <x v="626"/>
    <s v="Daniel Byrd"/>
    <x v="2"/>
    <s v="United States"/>
    <s v="Lake Forest"/>
    <x v="1"/>
    <n v="92630"/>
    <x v="1"/>
    <s v="FUR-CH-10004063"/>
    <x v="0"/>
    <x v="1"/>
    <s v="Global Deluxe High-Back Manager's Chair"/>
    <n v="915.13600000000008"/>
    <n v="4"/>
    <n v="0.2"/>
    <n v="102.95279999999988"/>
  </r>
  <r>
    <n v="7874"/>
    <x v="3910"/>
    <x v="0"/>
    <x v="339"/>
    <d v="2013-10-08T00:00:00"/>
    <s v="Standard Class"/>
    <x v="626"/>
    <s v="Daniel Byrd"/>
    <x v="2"/>
    <s v="United States"/>
    <s v="Lake Forest"/>
    <x v="1"/>
    <n v="92630"/>
    <x v="1"/>
    <s v="OFF-PA-10004610"/>
    <x v="1"/>
    <x v="10"/>
    <s v="Xerox 1900"/>
    <n v="8.56"/>
    <n v="2"/>
    <n v="0"/>
    <n v="3.8519999999999994"/>
  </r>
  <r>
    <n v="7875"/>
    <x v="3910"/>
    <x v="0"/>
    <x v="339"/>
    <d v="2013-10-08T00:00:00"/>
    <s v="Standard Class"/>
    <x v="626"/>
    <s v="Daniel Byrd"/>
    <x v="2"/>
    <s v="United States"/>
    <s v="Lake Forest"/>
    <x v="1"/>
    <n v="92630"/>
    <x v="1"/>
    <s v="OFF-PA-10001878"/>
    <x v="1"/>
    <x v="10"/>
    <s v="Xerox 1891"/>
    <n v="97.82"/>
    <n v="2"/>
    <n v="0"/>
    <n v="45.975399999999993"/>
  </r>
  <r>
    <n v="7876"/>
    <x v="3911"/>
    <x v="3"/>
    <x v="428"/>
    <d v="2014-09-16T00:00:00"/>
    <s v="Standard Class"/>
    <x v="460"/>
    <s v="Damala Kotsonis"/>
    <x v="1"/>
    <s v="United States"/>
    <s v="Portland"/>
    <x v="21"/>
    <n v="97206"/>
    <x v="1"/>
    <s v="OFF-PA-10002036"/>
    <x v="1"/>
    <x v="10"/>
    <s v="Xerox 1930"/>
    <n v="31.104000000000006"/>
    <n v="6"/>
    <n v="0.2"/>
    <n v="11.2752"/>
  </r>
  <r>
    <n v="7877"/>
    <x v="3911"/>
    <x v="3"/>
    <x v="428"/>
    <d v="2014-09-16T00:00:00"/>
    <s v="Standard Class"/>
    <x v="460"/>
    <s v="Damala Kotsonis"/>
    <x v="1"/>
    <s v="United States"/>
    <s v="Portland"/>
    <x v="21"/>
    <n v="97206"/>
    <x v="1"/>
    <s v="OFF-AP-10003278"/>
    <x v="1"/>
    <x v="9"/>
    <s v="Belkin 7-Outlet SurgeMaster Home Series"/>
    <n v="11.176000000000002"/>
    <n v="1"/>
    <n v="0.2"/>
    <n v="0.8382000000000005"/>
  </r>
  <r>
    <n v="7878"/>
    <x v="3912"/>
    <x v="1"/>
    <x v="899"/>
    <d v="2012-03-18T00:00:00"/>
    <s v="Standard Class"/>
    <x v="432"/>
    <s v="Evan Bailliet"/>
    <x v="0"/>
    <s v="United States"/>
    <s v="Charlotte"/>
    <x v="3"/>
    <n v="28205"/>
    <x v="0"/>
    <s v="OFF-LA-10001641"/>
    <x v="1"/>
    <x v="2"/>
    <s v="Avery 518"/>
    <n v="5.04"/>
    <n v="2"/>
    <n v="0.2"/>
    <n v="1.764"/>
  </r>
  <r>
    <n v="7879"/>
    <x v="3913"/>
    <x v="0"/>
    <x v="896"/>
    <d v="2013-12-05T00:00:00"/>
    <s v="Second Class"/>
    <x v="660"/>
    <s v="Daniel Raglin"/>
    <x v="2"/>
    <s v="United States"/>
    <s v="Aurora"/>
    <x v="10"/>
    <n v="60505"/>
    <x v="2"/>
    <s v="FUR-FU-10003806"/>
    <x v="0"/>
    <x v="5"/>
    <s v="Tenex Chairmat w/ Average Lip, 45&quot; x 53&quot;"/>
    <n v="242.17600000000004"/>
    <n v="4"/>
    <n v="0.6"/>
    <n v="-302.72000000000003"/>
  </r>
  <r>
    <n v="7880"/>
    <x v="3914"/>
    <x v="0"/>
    <x v="403"/>
    <d v="2013-06-22T00:00:00"/>
    <s v="Standard Class"/>
    <x v="40"/>
    <s v="Jim Sink"/>
    <x v="1"/>
    <s v="United States"/>
    <s v="Philadelphia"/>
    <x v="9"/>
    <n v="19140"/>
    <x v="3"/>
    <s v="FUR-TA-10003392"/>
    <x v="0"/>
    <x v="3"/>
    <s v="Global Adaptabilities Conference Tables"/>
    <n v="337.17599999999999"/>
    <n v="2"/>
    <n v="0.4"/>
    <n v="-118.01160000000002"/>
  </r>
  <r>
    <n v="7881"/>
    <x v="3915"/>
    <x v="3"/>
    <x v="734"/>
    <d v="2014-12-07T00:00:00"/>
    <s v="Second Class"/>
    <x v="48"/>
    <s v="Lena Cacioppo"/>
    <x v="0"/>
    <s v="United States"/>
    <s v="Thornton"/>
    <x v="22"/>
    <n v="80229"/>
    <x v="1"/>
    <s v="OFF-AR-10003856"/>
    <x v="1"/>
    <x v="6"/>
    <s v="Newell 344"/>
    <n v="13.343999999999998"/>
    <n v="6"/>
    <n v="0.2"/>
    <n v="1.0007999999999999"/>
  </r>
  <r>
    <n v="7882"/>
    <x v="3915"/>
    <x v="3"/>
    <x v="734"/>
    <d v="2014-12-07T00:00:00"/>
    <s v="Second Class"/>
    <x v="48"/>
    <s v="Lena Cacioppo"/>
    <x v="0"/>
    <s v="United States"/>
    <s v="Thornton"/>
    <x v="22"/>
    <n v="80229"/>
    <x v="1"/>
    <s v="TEC-AC-10002006"/>
    <x v="2"/>
    <x v="11"/>
    <s v="Memorex Micro Travel Drive 16 GB"/>
    <n v="76.75200000000001"/>
    <n v="6"/>
    <n v="0.2"/>
    <n v="10.553399999999993"/>
  </r>
  <r>
    <n v="7883"/>
    <x v="3915"/>
    <x v="3"/>
    <x v="734"/>
    <d v="2014-12-07T00:00:00"/>
    <s v="Second Class"/>
    <x v="48"/>
    <s v="Lena Cacioppo"/>
    <x v="0"/>
    <s v="United States"/>
    <s v="Thornton"/>
    <x v="22"/>
    <n v="80229"/>
    <x v="1"/>
    <s v="TEC-AC-10002006"/>
    <x v="2"/>
    <x v="11"/>
    <s v="Memorex Micro Travel Drive 16 GB"/>
    <n v="102.33600000000001"/>
    <n v="8"/>
    <n v="0.2"/>
    <n v="14.07119999999999"/>
  </r>
  <r>
    <n v="7884"/>
    <x v="3915"/>
    <x v="3"/>
    <x v="734"/>
    <d v="2014-12-07T00:00:00"/>
    <s v="Second Class"/>
    <x v="48"/>
    <s v="Lena Cacioppo"/>
    <x v="0"/>
    <s v="United States"/>
    <s v="Thornton"/>
    <x v="22"/>
    <n v="80229"/>
    <x v="1"/>
    <s v="OFF-PA-10002246"/>
    <x v="1"/>
    <x v="10"/>
    <s v="Wirebound Four 2-3/4 x 5 Forms per Page, 400 Sets per Book"/>
    <n v="10.32"/>
    <n v="2"/>
    <n v="0.2"/>
    <n v="3.7409999999999997"/>
  </r>
  <r>
    <n v="7885"/>
    <x v="3915"/>
    <x v="3"/>
    <x v="734"/>
    <d v="2014-12-07T00:00:00"/>
    <s v="Second Class"/>
    <x v="48"/>
    <s v="Lena Cacioppo"/>
    <x v="0"/>
    <s v="United States"/>
    <s v="Thornton"/>
    <x v="22"/>
    <n v="80229"/>
    <x v="1"/>
    <s v="OFF-SU-10004782"/>
    <x v="1"/>
    <x v="14"/>
    <s v="Elite 5&quot; Scissors"/>
    <n v="47.32"/>
    <n v="7"/>
    <n v="0.2"/>
    <n v="5.9149999999999938"/>
  </r>
  <r>
    <n v="7886"/>
    <x v="3915"/>
    <x v="3"/>
    <x v="734"/>
    <d v="2014-12-07T00:00:00"/>
    <s v="Second Class"/>
    <x v="48"/>
    <s v="Lena Cacioppo"/>
    <x v="0"/>
    <s v="United States"/>
    <s v="Thornton"/>
    <x v="22"/>
    <n v="80229"/>
    <x v="1"/>
    <s v="FUR-FU-10004351"/>
    <x v="0"/>
    <x v="5"/>
    <s v="Staples"/>
    <n v="23.376000000000001"/>
    <n v="3"/>
    <n v="0.2"/>
    <n v="7.0128000000000013"/>
  </r>
  <r>
    <n v="7887"/>
    <x v="3915"/>
    <x v="3"/>
    <x v="734"/>
    <d v="2014-12-07T00:00:00"/>
    <s v="Second Class"/>
    <x v="48"/>
    <s v="Lena Cacioppo"/>
    <x v="0"/>
    <s v="United States"/>
    <s v="Thornton"/>
    <x v="22"/>
    <n v="80229"/>
    <x v="1"/>
    <s v="FUR-FU-10004270"/>
    <x v="0"/>
    <x v="5"/>
    <s v="Eldon Image Series Desk Accessories, Burgundy"/>
    <n v="16.72"/>
    <n v="5"/>
    <n v="0.2"/>
    <n v="3.3439999999999994"/>
  </r>
  <r>
    <n v="7888"/>
    <x v="3915"/>
    <x v="3"/>
    <x v="734"/>
    <d v="2014-12-07T00:00:00"/>
    <s v="Second Class"/>
    <x v="48"/>
    <s v="Lena Cacioppo"/>
    <x v="0"/>
    <s v="United States"/>
    <s v="Thornton"/>
    <x v="22"/>
    <n v="80229"/>
    <x v="1"/>
    <s v="FUR-FU-10004053"/>
    <x v="0"/>
    <x v="5"/>
    <s v="DAX Two-Tone Silver Metal Document Frame"/>
    <n v="16.192"/>
    <n v="1"/>
    <n v="0.2"/>
    <n v="4.6552000000000007"/>
  </r>
  <r>
    <n v="7889"/>
    <x v="3916"/>
    <x v="0"/>
    <x v="765"/>
    <d v="2013-08-23T00:00:00"/>
    <s v="Standard Class"/>
    <x v="187"/>
    <s v="Jeremy Pistek"/>
    <x v="0"/>
    <s v="United States"/>
    <s v="Davis"/>
    <x v="1"/>
    <n v="95616"/>
    <x v="1"/>
    <s v="OFF-PA-10000019"/>
    <x v="1"/>
    <x v="10"/>
    <s v="Xerox 1931"/>
    <n v="32.400000000000006"/>
    <n v="5"/>
    <n v="0"/>
    <n v="15.552000000000001"/>
  </r>
  <r>
    <n v="7890"/>
    <x v="3917"/>
    <x v="0"/>
    <x v="591"/>
    <d v="2013-12-30T00:00:00"/>
    <s v="Standard Class"/>
    <x v="772"/>
    <s v="Trudy Schmidt"/>
    <x v="0"/>
    <s v="United States"/>
    <s v="Fayetteville"/>
    <x v="36"/>
    <n v="72701"/>
    <x v="0"/>
    <s v="OFF-AR-10003811"/>
    <x v="1"/>
    <x v="6"/>
    <s v="Newell 327"/>
    <n v="19.89"/>
    <n v="9"/>
    <n v="0"/>
    <n v="5.3703000000000003"/>
  </r>
  <r>
    <n v="7891"/>
    <x v="3917"/>
    <x v="0"/>
    <x v="591"/>
    <d v="2013-12-30T00:00:00"/>
    <s v="Standard Class"/>
    <x v="772"/>
    <s v="Trudy Schmidt"/>
    <x v="0"/>
    <s v="United States"/>
    <s v="Fayetteville"/>
    <x v="36"/>
    <n v="72701"/>
    <x v="0"/>
    <s v="TEC-AC-10001838"/>
    <x v="2"/>
    <x v="11"/>
    <s v="Razer Tiamat Over Ear 7.1 Surround Sound PC Gaming Headset"/>
    <n v="399.98"/>
    <n v="2"/>
    <n v="0"/>
    <n v="171.99140000000003"/>
  </r>
  <r>
    <n v="7892"/>
    <x v="3917"/>
    <x v="0"/>
    <x v="591"/>
    <d v="2013-12-30T00:00:00"/>
    <s v="Standard Class"/>
    <x v="772"/>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x v="772"/>
    <s v="Trudy Schmidt"/>
    <x v="0"/>
    <s v="United States"/>
    <s v="Fayetteville"/>
    <x v="36"/>
    <n v="72701"/>
    <x v="0"/>
    <s v="OFF-PA-10003302"/>
    <x v="1"/>
    <x v="10"/>
    <s v="Xerox 1906"/>
    <n v="106.32"/>
    <n v="3"/>
    <n v="0"/>
    <n v="49.970399999999991"/>
  </r>
  <r>
    <n v="7894"/>
    <x v="3918"/>
    <x v="3"/>
    <x v="283"/>
    <d v="2014-07-31T00:00:00"/>
    <s v="Standard Class"/>
    <x v="134"/>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x v="258"/>
    <s v="Eugene Hildebrand"/>
    <x v="2"/>
    <s v="United States"/>
    <s v="Wheeling"/>
    <x v="48"/>
    <n v="26003"/>
    <x v="3"/>
    <s v="OFF-BI-10002852"/>
    <x v="1"/>
    <x v="8"/>
    <s v="Ibico Standard Transparent Covers"/>
    <n v="82.4"/>
    <n v="5"/>
    <n v="0"/>
    <n v="40.376000000000005"/>
  </r>
  <r>
    <n v="7896"/>
    <x v="3919"/>
    <x v="3"/>
    <x v="548"/>
    <d v="2014-06-26T00:00:00"/>
    <s v="Standard Class"/>
    <x v="258"/>
    <s v="Eugene Hildebrand"/>
    <x v="2"/>
    <s v="United States"/>
    <s v="Wheeling"/>
    <x v="48"/>
    <n v="26003"/>
    <x v="3"/>
    <s v="OFF-BI-10000145"/>
    <x v="1"/>
    <x v="8"/>
    <s v="Zipper Ring Binder Pockets"/>
    <n v="6.24"/>
    <n v="2"/>
    <n v="0"/>
    <n v="3.0575999999999999"/>
  </r>
  <r>
    <n v="7897"/>
    <x v="3919"/>
    <x v="3"/>
    <x v="548"/>
    <d v="2014-06-26T00:00:00"/>
    <s v="Standard Class"/>
    <x v="258"/>
    <s v="Eugene Hildebrand"/>
    <x v="2"/>
    <s v="United States"/>
    <s v="Wheeling"/>
    <x v="48"/>
    <n v="26003"/>
    <x v="3"/>
    <s v="OFF-PA-10001970"/>
    <x v="1"/>
    <x v="10"/>
    <s v="Xerox 1908"/>
    <n v="447.84"/>
    <n v="8"/>
    <n v="0"/>
    <n v="219.44159999999999"/>
  </r>
  <r>
    <n v="7898"/>
    <x v="3920"/>
    <x v="3"/>
    <x v="802"/>
    <d v="2014-08-19T00:00:00"/>
    <s v="Standard Class"/>
    <x v="419"/>
    <s v="Dan Campbell"/>
    <x v="0"/>
    <s v="United States"/>
    <s v="Memphis"/>
    <x v="18"/>
    <n v="38109"/>
    <x v="0"/>
    <s v="OFF-AP-10001563"/>
    <x v="1"/>
    <x v="9"/>
    <s v="Belkin Premiere Surge Master II 8-outlet surge protector"/>
    <n v="272.048"/>
    <n v="7"/>
    <n v="0.2"/>
    <n v="30.605399999999946"/>
  </r>
  <r>
    <n v="7899"/>
    <x v="3920"/>
    <x v="3"/>
    <x v="802"/>
    <d v="2014-08-19T00:00:00"/>
    <s v="Standard Class"/>
    <x v="419"/>
    <s v="Dan Campbell"/>
    <x v="0"/>
    <s v="United States"/>
    <s v="Memphis"/>
    <x v="18"/>
    <n v="38109"/>
    <x v="0"/>
    <s v="OFF-BI-10001359"/>
    <x v="1"/>
    <x v="8"/>
    <s v="GBC DocuBind TL300 Electric Binding System"/>
    <n v="1614.5820000000003"/>
    <n v="6"/>
    <n v="0.7"/>
    <n v="-1237.8461999999995"/>
  </r>
  <r>
    <n v="7900"/>
    <x v="3920"/>
    <x v="3"/>
    <x v="802"/>
    <d v="2014-08-19T00:00:00"/>
    <s v="Standard Class"/>
    <x v="419"/>
    <s v="Dan Campbell"/>
    <x v="0"/>
    <s v="United States"/>
    <s v="Memphis"/>
    <x v="18"/>
    <n v="38109"/>
    <x v="0"/>
    <s v="OFF-FA-10003495"/>
    <x v="1"/>
    <x v="13"/>
    <s v="Staples"/>
    <n v="24.320000000000004"/>
    <n v="5"/>
    <n v="0.2"/>
    <n v="9.1199999999999974"/>
  </r>
  <r>
    <n v="7901"/>
    <x v="3920"/>
    <x v="3"/>
    <x v="802"/>
    <d v="2014-08-19T00:00:00"/>
    <s v="Standard Class"/>
    <x v="419"/>
    <s v="Dan Campbell"/>
    <x v="0"/>
    <s v="United States"/>
    <s v="Memphis"/>
    <x v="18"/>
    <n v="38109"/>
    <x v="0"/>
    <s v="TEC-AC-10003709"/>
    <x v="2"/>
    <x v="11"/>
    <s v="Maxell 4.7GB DVD-R 5/Pack"/>
    <n v="1.5840000000000001"/>
    <n v="2"/>
    <n v="0.2"/>
    <n v="0.47520000000000018"/>
  </r>
  <r>
    <n v="7902"/>
    <x v="3920"/>
    <x v="3"/>
    <x v="802"/>
    <d v="2014-08-19T00:00:00"/>
    <s v="Standard Class"/>
    <x v="419"/>
    <s v="Dan Campbell"/>
    <x v="0"/>
    <s v="United States"/>
    <s v="Memphis"/>
    <x v="18"/>
    <n v="38109"/>
    <x v="0"/>
    <s v="FUR-FU-10003268"/>
    <x v="0"/>
    <x v="5"/>
    <s v="Eldon Radial Chair Mat for Low to Medium Pile Carpets"/>
    <n v="31.983999999999998"/>
    <n v="1"/>
    <n v="0.2"/>
    <n v="0"/>
  </r>
  <r>
    <n v="7903"/>
    <x v="3920"/>
    <x v="3"/>
    <x v="802"/>
    <d v="2014-08-19T00:00:00"/>
    <s v="Standard Class"/>
    <x v="419"/>
    <s v="Dan Campbell"/>
    <x v="0"/>
    <s v="United States"/>
    <s v="Memphis"/>
    <x v="18"/>
    <n v="38109"/>
    <x v="0"/>
    <s v="OFF-EN-10003845"/>
    <x v="1"/>
    <x v="12"/>
    <s v="Colored Envelopes"/>
    <n v="14.76"/>
    <n v="5"/>
    <n v="0.2"/>
    <n v="4.7969999999999988"/>
  </r>
  <r>
    <n v="7904"/>
    <x v="3920"/>
    <x v="3"/>
    <x v="802"/>
    <d v="2014-08-19T00:00:00"/>
    <s v="Standard Class"/>
    <x v="419"/>
    <s v="Dan Campbell"/>
    <x v="0"/>
    <s v="United States"/>
    <s v="Memphis"/>
    <x v="18"/>
    <n v="38109"/>
    <x v="0"/>
    <s v="FUR-CH-10002073"/>
    <x v="0"/>
    <x v="1"/>
    <s v="Hon Olson Stacker Chairs"/>
    <n v="423.64799999999997"/>
    <n v="2"/>
    <n v="0.2"/>
    <n v="47.660399999999967"/>
  </r>
  <r>
    <n v="7905"/>
    <x v="3921"/>
    <x v="1"/>
    <x v="209"/>
    <d v="2012-11-13T00:00:00"/>
    <s v="Standard Class"/>
    <x v="770"/>
    <s v="Doug O'Connell"/>
    <x v="0"/>
    <s v="United States"/>
    <s v="Houston"/>
    <x v="5"/>
    <n v="77036"/>
    <x v="2"/>
    <s v="OFF-PA-10001357"/>
    <x v="1"/>
    <x v="10"/>
    <s v="Xerox 1886"/>
    <n v="76.64"/>
    <n v="2"/>
    <n v="0.2"/>
    <n v="26.823999999999995"/>
  </r>
  <r>
    <n v="7906"/>
    <x v="3922"/>
    <x v="1"/>
    <x v="52"/>
    <d v="2012-10-22T00:00:00"/>
    <s v="Standard Class"/>
    <x v="60"/>
    <s v="Lindsay Shagiari"/>
    <x v="2"/>
    <s v="United States"/>
    <s v="Dallas"/>
    <x v="5"/>
    <n v="75217"/>
    <x v="2"/>
    <s v="OFF-EN-10001415"/>
    <x v="1"/>
    <x v="12"/>
    <s v="Staples"/>
    <n v="4.4640000000000004"/>
    <n v="1"/>
    <n v="0.2"/>
    <n v="1.6739999999999999"/>
  </r>
  <r>
    <n v="7907"/>
    <x v="3922"/>
    <x v="1"/>
    <x v="52"/>
    <d v="2012-10-22T00:00:00"/>
    <s v="Standard Class"/>
    <x v="60"/>
    <s v="Lindsay Shagiari"/>
    <x v="2"/>
    <s v="United States"/>
    <s v="Dallas"/>
    <x v="5"/>
    <n v="75217"/>
    <x v="2"/>
    <s v="OFF-BI-10002813"/>
    <x v="1"/>
    <x v="8"/>
    <s v="Avery Reinforcements for Hole-Punch Pages"/>
    <n v="3.9599999999999991"/>
    <n v="10"/>
    <n v="0.8"/>
    <n v="-6.93"/>
  </r>
  <r>
    <n v="7908"/>
    <x v="3923"/>
    <x v="0"/>
    <x v="679"/>
    <d v="2013-08-03T00:00:00"/>
    <s v="First Class"/>
    <x v="338"/>
    <s v="Rob Williams"/>
    <x v="1"/>
    <s v="United States"/>
    <s v="San Francisco"/>
    <x v="1"/>
    <n v="94122"/>
    <x v="1"/>
    <s v="OFF-AP-10003849"/>
    <x v="1"/>
    <x v="9"/>
    <s v="Hoover Shoulder Vac Commercial Portable Vacuum"/>
    <n v="715.64"/>
    <n v="2"/>
    <n v="0"/>
    <n v="178.90999999999997"/>
  </r>
  <r>
    <n v="7909"/>
    <x v="3924"/>
    <x v="0"/>
    <x v="275"/>
    <d v="2013-12-08T00:00:00"/>
    <s v="Standard Class"/>
    <x v="742"/>
    <s v="Roger Demir"/>
    <x v="0"/>
    <s v="United States"/>
    <s v="Morgan Hill"/>
    <x v="1"/>
    <n v="95037"/>
    <x v="1"/>
    <s v="FUR-TA-10004147"/>
    <x v="0"/>
    <x v="3"/>
    <s v="Hon 4060 Series Tables"/>
    <n v="268.70400000000001"/>
    <n v="3"/>
    <n v="0.2"/>
    <n v="6.717599999999976"/>
  </r>
  <r>
    <n v="7910"/>
    <x v="3924"/>
    <x v="0"/>
    <x v="275"/>
    <d v="2013-12-08T00:00:00"/>
    <s v="Standard Class"/>
    <x v="742"/>
    <s v="Roger Demir"/>
    <x v="0"/>
    <s v="United States"/>
    <s v="Morgan Hill"/>
    <x v="1"/>
    <n v="95037"/>
    <x v="1"/>
    <s v="OFF-AR-10001662"/>
    <x v="1"/>
    <x v="6"/>
    <s v="Rogers Handheld Barrel Pencil Sharpener"/>
    <n v="21.92"/>
    <n v="8"/>
    <n v="0"/>
    <n v="5.9184000000000019"/>
  </r>
  <r>
    <n v="7911"/>
    <x v="3924"/>
    <x v="0"/>
    <x v="275"/>
    <d v="2013-12-08T00:00:00"/>
    <s v="Standard Class"/>
    <x v="742"/>
    <s v="Roger Demir"/>
    <x v="0"/>
    <s v="United States"/>
    <s v="Morgan Hill"/>
    <x v="1"/>
    <n v="95037"/>
    <x v="1"/>
    <s v="OFF-ST-10001558"/>
    <x v="1"/>
    <x v="4"/>
    <s v="Acco Perma 4000 Stacking Storage Drawers"/>
    <n v="48.72"/>
    <n v="3"/>
    <n v="0"/>
    <n v="7.3079999999999998"/>
  </r>
  <r>
    <n v="7912"/>
    <x v="3924"/>
    <x v="0"/>
    <x v="275"/>
    <d v="2013-12-08T00:00:00"/>
    <s v="Standard Class"/>
    <x v="742"/>
    <s v="Roger Demir"/>
    <x v="0"/>
    <s v="United States"/>
    <s v="Morgan Hill"/>
    <x v="1"/>
    <n v="95037"/>
    <x v="1"/>
    <s v="FUR-BO-10001337"/>
    <x v="0"/>
    <x v="0"/>
    <s v="O'Sullivan Living Dimensions 2-Shelf Bookcases"/>
    <n v="205.666"/>
    <n v="2"/>
    <n v="0.15"/>
    <n v="-12.097999999999999"/>
  </r>
  <r>
    <n v="7913"/>
    <x v="3925"/>
    <x v="0"/>
    <x v="236"/>
    <d v="2013-05-01T00:00:00"/>
    <s v="Second Class"/>
    <x v="262"/>
    <s v="Rob Beeghly"/>
    <x v="0"/>
    <s v="United States"/>
    <s v="Saint Charles"/>
    <x v="10"/>
    <n v="60174"/>
    <x v="2"/>
    <s v="FUR-FU-10001602"/>
    <x v="0"/>
    <x v="5"/>
    <s v="Eldon Delta Triangular Chair Mat, 52&quot; x 58&quot;, Clear"/>
    <n v="30.344000000000001"/>
    <n v="2"/>
    <n v="0.6"/>
    <n v="-31.861200000000004"/>
  </r>
  <r>
    <n v="7914"/>
    <x v="3926"/>
    <x v="3"/>
    <x v="326"/>
    <d v="2014-08-28T00:00:00"/>
    <s v="First Class"/>
    <x v="55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x v="256"/>
    <s v="Steven Roelle"/>
    <x v="2"/>
    <s v="United States"/>
    <s v="New York City"/>
    <x v="15"/>
    <n v="10024"/>
    <x v="3"/>
    <s v="TEC-MA-10003673"/>
    <x v="2"/>
    <x v="15"/>
    <s v="Hewlett-Packard Desktjet 6988DT Refurbished Printer"/>
    <n v="3404.5"/>
    <n v="5"/>
    <n v="0"/>
    <n v="1668.2049999999999"/>
  </r>
  <r>
    <n v="7916"/>
    <x v="3927"/>
    <x v="3"/>
    <x v="46"/>
    <d v="2014-06-22T00:00:00"/>
    <s v="Standard Class"/>
    <x v="256"/>
    <s v="Steven Roelle"/>
    <x v="2"/>
    <s v="United States"/>
    <s v="New York City"/>
    <x v="15"/>
    <n v="10024"/>
    <x v="3"/>
    <s v="TEC-AC-10004992"/>
    <x v="2"/>
    <x v="11"/>
    <s v="Kingston Digital DataTraveler 64GB USB 2.0"/>
    <n v="101.34"/>
    <n v="3"/>
    <n v="0"/>
    <n v="8.1071999999999917"/>
  </r>
  <r>
    <n v="7917"/>
    <x v="3928"/>
    <x v="1"/>
    <x v="312"/>
    <d v="2012-11-24T00:00:00"/>
    <s v="Standard Class"/>
    <x v="285"/>
    <s v="Phillina Ober"/>
    <x v="2"/>
    <s v="United States"/>
    <s v="Philadelphia"/>
    <x v="9"/>
    <n v="19140"/>
    <x v="3"/>
    <s v="FUR-CH-10002880"/>
    <x v="0"/>
    <x v="1"/>
    <s v="Global High-Back Leather Tilter, Burgundy"/>
    <n v="344.37199999999996"/>
    <n v="4"/>
    <n v="0.3"/>
    <n v="-93.472400000000022"/>
  </r>
  <r>
    <n v="7918"/>
    <x v="3929"/>
    <x v="3"/>
    <x v="507"/>
    <d v="2014-09-09T00:00:00"/>
    <s v="Second Class"/>
    <x v="451"/>
    <s v="Julie Kriz"/>
    <x v="2"/>
    <s v="United States"/>
    <s v="Garland"/>
    <x v="5"/>
    <n v="75043"/>
    <x v="2"/>
    <s v="OFF-AR-10000380"/>
    <x v="1"/>
    <x v="6"/>
    <s v="Hunt PowerHouse Electric Pencil Sharpener, Blue"/>
    <n v="30.384"/>
    <n v="1"/>
    <n v="0.2"/>
    <n v="3.7979999999999947"/>
  </r>
  <r>
    <n v="7919"/>
    <x v="3930"/>
    <x v="1"/>
    <x v="433"/>
    <d v="2012-07-08T00:00:00"/>
    <s v="Second Class"/>
    <x v="65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x v="656"/>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x v="656"/>
    <s v="Dean percer"/>
    <x v="2"/>
    <s v="United States"/>
    <s v="Waterbury"/>
    <x v="29"/>
    <n v="6708"/>
    <x v="3"/>
    <s v="TEC-AC-10001090"/>
    <x v="2"/>
    <x v="11"/>
    <s v="Micro Innovations Wireless Classic Keyboard with Mouse"/>
    <n v="59.98"/>
    <n v="2"/>
    <n v="0"/>
    <n v="10.796399999999998"/>
  </r>
  <r>
    <n v="7922"/>
    <x v="3932"/>
    <x v="3"/>
    <x v="677"/>
    <d v="2014-03-18T00:00:00"/>
    <s v="Standard Class"/>
    <x v="677"/>
    <s v="Joy Bell-"/>
    <x v="0"/>
    <s v="United States"/>
    <s v="Columbia"/>
    <x v="39"/>
    <n v="21044"/>
    <x v="3"/>
    <s v="OFF-BI-10002026"/>
    <x v="1"/>
    <x v="8"/>
    <s v="Avery Arch Ring Binders"/>
    <n v="174.3"/>
    <n v="3"/>
    <n v="0"/>
    <n v="81.920999999999992"/>
  </r>
  <r>
    <n v="7923"/>
    <x v="3933"/>
    <x v="3"/>
    <x v="241"/>
    <d v="2014-09-30T00:00:00"/>
    <s v="Standard Class"/>
    <x v="452"/>
    <s v="Paul Prost"/>
    <x v="2"/>
    <s v="United States"/>
    <s v="Hollywood"/>
    <x v="2"/>
    <n v="33021"/>
    <x v="0"/>
    <s v="TEC-PH-10000526"/>
    <x v="2"/>
    <x v="7"/>
    <s v="Vtech CS6719"/>
    <n v="383.96000000000004"/>
    <n v="5"/>
    <n v="0.2"/>
    <n v="38.396000000000015"/>
  </r>
  <r>
    <n v="7924"/>
    <x v="3933"/>
    <x v="3"/>
    <x v="241"/>
    <d v="2014-09-30T00:00:00"/>
    <s v="Standard Class"/>
    <x v="452"/>
    <s v="Paul Prost"/>
    <x v="2"/>
    <s v="United States"/>
    <s v="Hollywood"/>
    <x v="2"/>
    <n v="33021"/>
    <x v="0"/>
    <s v="OFF-BI-10004002"/>
    <x v="1"/>
    <x v="8"/>
    <s v="Wilson Jones International Size A4 Ring Binders"/>
    <n v="15.570000000000004"/>
    <n v="3"/>
    <n v="0.7"/>
    <n v="-11.417999999999999"/>
  </r>
  <r>
    <n v="7925"/>
    <x v="3934"/>
    <x v="0"/>
    <x v="572"/>
    <d v="2013-08-17T00:00:00"/>
    <s v="First Class"/>
    <x v="167"/>
    <s v="Roy Französisch"/>
    <x v="0"/>
    <s v="United States"/>
    <s v="Springfield"/>
    <x v="17"/>
    <n v="22153"/>
    <x v="0"/>
    <s v="OFF-BI-10002309"/>
    <x v="1"/>
    <x v="8"/>
    <s v="Avery Heavy-Duty EZD  Binder With Locking Rings"/>
    <n v="22.32"/>
    <n v="4"/>
    <n v="0"/>
    <n v="10.7136"/>
  </r>
  <r>
    <n v="7926"/>
    <x v="3934"/>
    <x v="0"/>
    <x v="572"/>
    <d v="2013-08-17T00:00:00"/>
    <s v="First Class"/>
    <x v="167"/>
    <s v="Roy Französisch"/>
    <x v="0"/>
    <s v="United States"/>
    <s v="Springfield"/>
    <x v="17"/>
    <n v="22153"/>
    <x v="0"/>
    <s v="OFF-LA-10003923"/>
    <x v="1"/>
    <x v="2"/>
    <s v="Alphabetical Labels for Top Tab Filing"/>
    <n v="103.60000000000001"/>
    <n v="7"/>
    <n v="0"/>
    <n v="51.800000000000004"/>
  </r>
  <r>
    <n v="7927"/>
    <x v="3935"/>
    <x v="3"/>
    <x v="225"/>
    <d v="2014-11-25T00:00:00"/>
    <s v="Second Class"/>
    <x v="542"/>
    <s v="Katharine Harms"/>
    <x v="1"/>
    <s v="United States"/>
    <s v="New York City"/>
    <x v="15"/>
    <n v="10035"/>
    <x v="3"/>
    <s v="TEC-AC-10003433"/>
    <x v="2"/>
    <x v="11"/>
    <s v="Maxell 4.7GB DVD+R 5/Pack"/>
    <n v="2.9699999999999998"/>
    <n v="3"/>
    <n v="0"/>
    <n v="1.3365"/>
  </r>
  <r>
    <n v="7928"/>
    <x v="3935"/>
    <x v="3"/>
    <x v="225"/>
    <d v="2014-11-25T00:00:00"/>
    <s v="Second Class"/>
    <x v="542"/>
    <s v="Katharine Harms"/>
    <x v="1"/>
    <s v="United States"/>
    <s v="New York City"/>
    <x v="15"/>
    <n v="10035"/>
    <x v="3"/>
    <s v="TEC-PH-10001363"/>
    <x v="2"/>
    <x v="7"/>
    <s v="Apple iPhone 5S"/>
    <n v="569.99"/>
    <n v="1"/>
    <n v="0"/>
    <n v="170.99699999999996"/>
  </r>
  <r>
    <n v="7929"/>
    <x v="3935"/>
    <x v="3"/>
    <x v="225"/>
    <d v="2014-11-25T00:00:00"/>
    <s v="Second Class"/>
    <x v="542"/>
    <s v="Katharine Harms"/>
    <x v="1"/>
    <s v="United States"/>
    <s v="New York City"/>
    <x v="15"/>
    <n v="10035"/>
    <x v="3"/>
    <s v="FUR-FU-10000820"/>
    <x v="0"/>
    <x v="5"/>
    <s v="Tensor Brushed Steel Torchiere Floor Lamp"/>
    <n v="50.97"/>
    <n v="3"/>
    <n v="0"/>
    <n v="9.1745999999999981"/>
  </r>
  <r>
    <n v="7930"/>
    <x v="3936"/>
    <x v="3"/>
    <x v="800"/>
    <d v="2014-07-28T00:00:00"/>
    <s v="First Class"/>
    <x v="773"/>
    <s v="Evan Minnotte"/>
    <x v="2"/>
    <s v="United States"/>
    <s v="Dallas"/>
    <x v="5"/>
    <n v="75217"/>
    <x v="2"/>
    <s v="FUR-TA-10004767"/>
    <x v="0"/>
    <x v="3"/>
    <s v="Safco Drafting Table"/>
    <n v="298.11599999999999"/>
    <n v="6"/>
    <n v="0.3"/>
    <n v="-4.2588000000000363"/>
  </r>
  <r>
    <n v="7931"/>
    <x v="3937"/>
    <x v="0"/>
    <x v="869"/>
    <d v="2013-03-28T00:00:00"/>
    <s v="Second Class"/>
    <x v="460"/>
    <s v="Damala Kotsonis"/>
    <x v="1"/>
    <s v="United States"/>
    <s v="New York City"/>
    <x v="15"/>
    <n v="10024"/>
    <x v="3"/>
    <s v="OFF-AR-10001955"/>
    <x v="1"/>
    <x v="6"/>
    <s v="Newell 319"/>
    <n v="59.519999999999996"/>
    <n v="3"/>
    <n v="0"/>
    <n v="17.855999999999995"/>
  </r>
  <r>
    <n v="7932"/>
    <x v="3938"/>
    <x v="0"/>
    <x v="692"/>
    <d v="2013-07-21T00:00:00"/>
    <s v="Standard Class"/>
    <x v="466"/>
    <s v="Mark Cousins"/>
    <x v="1"/>
    <s v="United States"/>
    <s v="Portland"/>
    <x v="21"/>
    <n v="97206"/>
    <x v="1"/>
    <s v="FUR-CH-10004886"/>
    <x v="0"/>
    <x v="1"/>
    <s v="Bevis Steel Folding Chairs"/>
    <n v="230.28000000000003"/>
    <n v="3"/>
    <n v="0.2"/>
    <n v="23.027999999999992"/>
  </r>
  <r>
    <n v="7933"/>
    <x v="3938"/>
    <x v="0"/>
    <x v="692"/>
    <d v="2013-07-21T00:00:00"/>
    <s v="Standard Class"/>
    <x v="466"/>
    <s v="Mark Cousins"/>
    <x v="1"/>
    <s v="United States"/>
    <s v="Portland"/>
    <x v="21"/>
    <n v="97206"/>
    <x v="1"/>
    <s v="OFF-PA-10003641"/>
    <x v="1"/>
    <x v="10"/>
    <s v="Xerox 1909"/>
    <n v="105.52"/>
    <n v="5"/>
    <n v="0.2"/>
    <n v="34.293999999999997"/>
  </r>
  <r>
    <n v="7934"/>
    <x v="3939"/>
    <x v="3"/>
    <x v="629"/>
    <d v="2014-08-25T00:00:00"/>
    <s v="Standard Class"/>
    <x v="459"/>
    <s v="Rick Wilson"/>
    <x v="1"/>
    <s v="United States"/>
    <s v="Brentwood"/>
    <x v="1"/>
    <n v="94513"/>
    <x v="1"/>
    <s v="OFF-EN-10003134"/>
    <x v="1"/>
    <x v="12"/>
    <s v="Staples"/>
    <n v="23.36"/>
    <n v="2"/>
    <n v="0"/>
    <n v="11.68"/>
  </r>
  <r>
    <n v="7935"/>
    <x v="3939"/>
    <x v="3"/>
    <x v="629"/>
    <d v="2014-08-25T00:00:00"/>
    <s v="Standard Class"/>
    <x v="459"/>
    <s v="Rick Wilson"/>
    <x v="1"/>
    <s v="United States"/>
    <s v="Brentwood"/>
    <x v="1"/>
    <n v="94513"/>
    <x v="1"/>
    <s v="TEC-PH-10002564"/>
    <x v="2"/>
    <x v="7"/>
    <s v="OtterBox Defender Series Case - Samsung Galaxy S4"/>
    <n v="71.975999999999999"/>
    <n v="3"/>
    <n v="0.2"/>
    <n v="8.9969999999999892"/>
  </r>
  <r>
    <n v="7936"/>
    <x v="3939"/>
    <x v="3"/>
    <x v="629"/>
    <d v="2014-08-25T00:00:00"/>
    <s v="Standard Class"/>
    <x v="459"/>
    <s v="Rick Wilson"/>
    <x v="1"/>
    <s v="United States"/>
    <s v="Brentwood"/>
    <x v="1"/>
    <n v="94513"/>
    <x v="1"/>
    <s v="OFF-PA-10003893"/>
    <x v="1"/>
    <x v="10"/>
    <s v="Xerox 1962"/>
    <n v="8.56"/>
    <n v="2"/>
    <n v="0"/>
    <n v="3.8519999999999994"/>
  </r>
  <r>
    <n v="7937"/>
    <x v="3939"/>
    <x v="3"/>
    <x v="629"/>
    <d v="2014-08-25T00:00:00"/>
    <s v="Standard Class"/>
    <x v="459"/>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x v="459"/>
    <s v="Rick Wilson"/>
    <x v="1"/>
    <s v="United States"/>
    <s v="Brentwood"/>
    <x v="1"/>
    <n v="94513"/>
    <x v="1"/>
    <s v="OFF-AP-10001058"/>
    <x v="1"/>
    <x v="9"/>
    <s v="Sanyo 2.5 Cubic Foot Mid-Size Office Refrigerators"/>
    <n v="2518.29"/>
    <n v="9"/>
    <n v="0"/>
    <n v="654.7553999999999"/>
  </r>
  <r>
    <n v="7939"/>
    <x v="3939"/>
    <x v="3"/>
    <x v="629"/>
    <d v="2014-08-25T00:00:00"/>
    <s v="Standard Class"/>
    <x v="459"/>
    <s v="Rick Wilson"/>
    <x v="1"/>
    <s v="United States"/>
    <s v="Brentwood"/>
    <x v="1"/>
    <n v="94513"/>
    <x v="1"/>
    <s v="OFF-ST-10001496"/>
    <x v="1"/>
    <x v="4"/>
    <s v="Standard Rollaway File with Lock"/>
    <n v="540.56999999999994"/>
    <n v="3"/>
    <n v="0"/>
    <n v="140.54820000000001"/>
  </r>
  <r>
    <n v="7940"/>
    <x v="3939"/>
    <x v="3"/>
    <x v="629"/>
    <d v="2014-08-25T00:00:00"/>
    <s v="Standard Class"/>
    <x v="459"/>
    <s v="Rick Wilson"/>
    <x v="1"/>
    <s v="United States"/>
    <s v="Brentwood"/>
    <x v="1"/>
    <n v="94513"/>
    <x v="1"/>
    <s v="OFF-BI-10004230"/>
    <x v="1"/>
    <x v="8"/>
    <s v="GBC Recycled Grain Textured Covers"/>
    <n v="221.05600000000001"/>
    <n v="8"/>
    <n v="0.2"/>
    <n v="77.369599999999991"/>
  </r>
  <r>
    <n v="7941"/>
    <x v="3940"/>
    <x v="0"/>
    <x v="882"/>
    <d v="2013-12-18T00:00:00"/>
    <s v="First Class"/>
    <x v="103"/>
    <s v="David Smith"/>
    <x v="1"/>
    <s v="United States"/>
    <s v="San Diego"/>
    <x v="1"/>
    <n v="92037"/>
    <x v="1"/>
    <s v="FUR-CH-10001146"/>
    <x v="0"/>
    <x v="1"/>
    <s v="Global Task Chair, Black"/>
    <n v="81.424000000000007"/>
    <n v="2"/>
    <n v="0.2"/>
    <n v="-9.1601999999999961"/>
  </r>
  <r>
    <n v="7942"/>
    <x v="3940"/>
    <x v="0"/>
    <x v="882"/>
    <d v="2013-12-18T00:00:00"/>
    <s v="First Class"/>
    <x v="103"/>
    <s v="David Smith"/>
    <x v="1"/>
    <s v="United States"/>
    <s v="San Diego"/>
    <x v="1"/>
    <n v="92037"/>
    <x v="1"/>
    <s v="OFF-ST-10001590"/>
    <x v="1"/>
    <x v="4"/>
    <s v="Tenex Personal Project File with Scoop Front Design, Black"/>
    <n v="134.80000000000001"/>
    <n v="10"/>
    <n v="0"/>
    <n v="35.047999999999995"/>
  </r>
  <r>
    <n v="7943"/>
    <x v="3941"/>
    <x v="3"/>
    <x v="53"/>
    <d v="2015-01-02T00:00:00"/>
    <s v="Standard Class"/>
    <x v="315"/>
    <s v="Guy Armstrong"/>
    <x v="0"/>
    <s v="United States"/>
    <s v="Dallas"/>
    <x v="5"/>
    <n v="75081"/>
    <x v="2"/>
    <s v="OFF-BI-10003684"/>
    <x v="1"/>
    <x v="8"/>
    <s v="Wilson Jones Legal Size Ring Binders"/>
    <n v="39.581999999999987"/>
    <n v="9"/>
    <n v="0.8"/>
    <n v="-59.372999999999976"/>
  </r>
  <r>
    <n v="7944"/>
    <x v="3941"/>
    <x v="3"/>
    <x v="53"/>
    <d v="2015-01-02T00:00:00"/>
    <s v="Standard Class"/>
    <x v="315"/>
    <s v="Guy Armstrong"/>
    <x v="0"/>
    <s v="United States"/>
    <s v="Dallas"/>
    <x v="5"/>
    <n v="75081"/>
    <x v="2"/>
    <s v="OFF-SU-10000946"/>
    <x v="1"/>
    <x v="14"/>
    <s v="Staples"/>
    <n v="44.688000000000002"/>
    <n v="7"/>
    <n v="0.2"/>
    <n v="5.0273999999999965"/>
  </r>
  <r>
    <n v="7945"/>
    <x v="3941"/>
    <x v="3"/>
    <x v="53"/>
    <d v="2015-01-02T00:00:00"/>
    <s v="Standard Class"/>
    <x v="315"/>
    <s v="Guy Armstrong"/>
    <x v="0"/>
    <s v="United States"/>
    <s v="Dallas"/>
    <x v="5"/>
    <n v="75081"/>
    <x v="2"/>
    <s v="OFF-AR-10001615"/>
    <x v="1"/>
    <x v="6"/>
    <s v="Newell 34"/>
    <n v="31.744"/>
    <n v="2"/>
    <n v="0.2"/>
    <n v="2.3808000000000007"/>
  </r>
  <r>
    <n v="7946"/>
    <x v="3941"/>
    <x v="3"/>
    <x v="53"/>
    <d v="2015-01-02T00:00:00"/>
    <s v="Standard Class"/>
    <x v="315"/>
    <s v="Guy Armstrong"/>
    <x v="0"/>
    <s v="United States"/>
    <s v="Dallas"/>
    <x v="5"/>
    <n v="75081"/>
    <x v="2"/>
    <s v="OFF-BI-10001597"/>
    <x v="1"/>
    <x v="8"/>
    <s v="Wilson Jones Ledger-Size, Piano-Hinge Binder, 2&quot;, Blue"/>
    <n v="40.97999999999999"/>
    <n v="5"/>
    <n v="0.8"/>
    <n v="-65.567999999999998"/>
  </r>
  <r>
    <n v="7947"/>
    <x v="3941"/>
    <x v="3"/>
    <x v="53"/>
    <d v="2015-01-02T00:00:00"/>
    <s v="Standard Class"/>
    <x v="315"/>
    <s v="Guy Armstrong"/>
    <x v="0"/>
    <s v="United States"/>
    <s v="Dallas"/>
    <x v="5"/>
    <n v="75081"/>
    <x v="2"/>
    <s v="OFF-BI-10001116"/>
    <x v="1"/>
    <x v="8"/>
    <s v="Wilson Jones 1&quot; Hanging DublLock Ring Binders"/>
    <n v="3.1679999999999993"/>
    <n v="3"/>
    <n v="0.8"/>
    <n v="-5.0687999999999995"/>
  </r>
  <r>
    <n v="7948"/>
    <x v="3942"/>
    <x v="2"/>
    <x v="72"/>
    <d v="2011-03-05T00:00:00"/>
    <s v="Standard Class"/>
    <x v="618"/>
    <s v="Shahid Collister"/>
    <x v="0"/>
    <s v="United States"/>
    <s v="El Paso"/>
    <x v="5"/>
    <n v="79907"/>
    <x v="2"/>
    <s v="OFF-FA-10004395"/>
    <x v="1"/>
    <x v="13"/>
    <s v="Plymouth Boxed Rubber Bands by Plymouth"/>
    <n v="18.84"/>
    <n v="5"/>
    <n v="0.2"/>
    <n v="-3.5324999999999998"/>
  </r>
  <r>
    <n v="7949"/>
    <x v="3942"/>
    <x v="2"/>
    <x v="72"/>
    <d v="2011-03-05T00:00:00"/>
    <s v="Standard Class"/>
    <x v="618"/>
    <s v="Shahid Collister"/>
    <x v="0"/>
    <s v="United States"/>
    <s v="El Paso"/>
    <x v="5"/>
    <n v="79907"/>
    <x v="2"/>
    <s v="FUR-CH-10001270"/>
    <x v="0"/>
    <x v="1"/>
    <s v="Harbour Creations Steel Folding Chair"/>
    <n v="362.24999999999994"/>
    <n v="6"/>
    <n v="0.3"/>
    <n v="0"/>
  </r>
  <r>
    <n v="7950"/>
    <x v="3942"/>
    <x v="2"/>
    <x v="72"/>
    <d v="2011-03-05T00:00:00"/>
    <s v="Standard Class"/>
    <x v="618"/>
    <s v="Shahid Collister"/>
    <x v="0"/>
    <s v="United States"/>
    <s v="El Paso"/>
    <x v="5"/>
    <n v="79907"/>
    <x v="2"/>
    <s v="FUR-FU-10001095"/>
    <x v="0"/>
    <x v="5"/>
    <s v="DAX Black Cherry Wood-Tone Poster Frame"/>
    <n v="63.552000000000007"/>
    <n v="6"/>
    <n v="0.6"/>
    <n v="-34.953600000000002"/>
  </r>
  <r>
    <n v="7951"/>
    <x v="3942"/>
    <x v="2"/>
    <x v="72"/>
    <d v="2011-03-05T00:00:00"/>
    <s v="Standard Class"/>
    <x v="618"/>
    <s v="Shahid Collister"/>
    <x v="0"/>
    <s v="United States"/>
    <s v="El Paso"/>
    <x v="5"/>
    <n v="79907"/>
    <x v="2"/>
    <s v="OFF-ST-10001469"/>
    <x v="1"/>
    <x v="4"/>
    <s v="Fellowes Bankers Box Recycled Super Stor/Drawer"/>
    <n v="129.55199999999999"/>
    <n v="3"/>
    <n v="0.2"/>
    <n v="-22.671600000000005"/>
  </r>
  <r>
    <n v="7952"/>
    <x v="3943"/>
    <x v="1"/>
    <x v="902"/>
    <d v="2012-11-24T00:00:00"/>
    <s v="Standard Class"/>
    <x v="44"/>
    <s v="Katherine Ducich"/>
    <x v="0"/>
    <s v="United States"/>
    <s v="New York City"/>
    <x v="15"/>
    <n v="10035"/>
    <x v="3"/>
    <s v="OFF-BI-10003196"/>
    <x v="1"/>
    <x v="8"/>
    <s v="Accohide Poly Flexible Ring Binders"/>
    <n v="5.9840000000000009"/>
    <n v="2"/>
    <n v="0.2"/>
    <n v="2.2439999999999998"/>
  </r>
  <r>
    <n v="7953"/>
    <x v="3943"/>
    <x v="1"/>
    <x v="902"/>
    <d v="2012-11-24T00:00:00"/>
    <s v="Standard Class"/>
    <x v="44"/>
    <s v="Katherine Ducich"/>
    <x v="0"/>
    <s v="United States"/>
    <s v="New York City"/>
    <x v="15"/>
    <n v="10035"/>
    <x v="3"/>
    <s v="TEC-PH-10002200"/>
    <x v="2"/>
    <x v="7"/>
    <s v="Aastra 6757i CT Wireless VoIP phone"/>
    <n v="861.76"/>
    <n v="4"/>
    <n v="0"/>
    <n v="249.91039999999998"/>
  </r>
  <r>
    <n v="7954"/>
    <x v="3944"/>
    <x v="2"/>
    <x v="470"/>
    <d v="2011-04-06T00:00:00"/>
    <s v="Standard Class"/>
    <x v="542"/>
    <s v="Katharine Harms"/>
    <x v="1"/>
    <s v="United States"/>
    <s v="Revere"/>
    <x v="31"/>
    <n v="2151"/>
    <x v="3"/>
    <s v="OFF-ST-10000636"/>
    <x v="1"/>
    <x v="4"/>
    <s v="Rogers Profile Extra Capacity Storage Tub"/>
    <n v="66.959999999999994"/>
    <n v="4"/>
    <n v="0"/>
    <n v="2.6783999999999963"/>
  </r>
  <r>
    <n v="7955"/>
    <x v="3944"/>
    <x v="2"/>
    <x v="470"/>
    <d v="2011-04-06T00:00:00"/>
    <s v="Standard Class"/>
    <x v="542"/>
    <s v="Katharine Harms"/>
    <x v="1"/>
    <s v="United States"/>
    <s v="Revere"/>
    <x v="31"/>
    <n v="2151"/>
    <x v="3"/>
    <s v="OFF-BI-10000145"/>
    <x v="1"/>
    <x v="8"/>
    <s v="Zipper Ring Binder Pockets"/>
    <n v="6.24"/>
    <n v="2"/>
    <n v="0"/>
    <n v="3.0575999999999999"/>
  </r>
  <r>
    <n v="7956"/>
    <x v="3945"/>
    <x v="3"/>
    <x v="361"/>
    <d v="2014-10-11T00:00:00"/>
    <s v="Standard Class"/>
    <x v="55"/>
    <s v="Greg Guthrie"/>
    <x v="1"/>
    <s v="United States"/>
    <s v="Chico"/>
    <x v="1"/>
    <n v="95928"/>
    <x v="1"/>
    <s v="FUR-CH-10001190"/>
    <x v="0"/>
    <x v="1"/>
    <s v="Global Deluxe High-Back Office Chair in Storm"/>
    <n v="435.16800000000006"/>
    <n v="4"/>
    <n v="0.2"/>
    <n v="-59.835600000000042"/>
  </r>
  <r>
    <n v="7957"/>
    <x v="3945"/>
    <x v="3"/>
    <x v="361"/>
    <d v="2014-10-11T00:00:00"/>
    <s v="Standard Class"/>
    <x v="55"/>
    <s v="Greg Guthrie"/>
    <x v="1"/>
    <s v="United States"/>
    <s v="Chico"/>
    <x v="1"/>
    <n v="95928"/>
    <x v="1"/>
    <s v="OFF-FA-10002780"/>
    <x v="1"/>
    <x v="13"/>
    <s v="Staples"/>
    <n v="14.9"/>
    <n v="5"/>
    <n v="0"/>
    <n v="6.8539999999999992"/>
  </r>
  <r>
    <n v="7958"/>
    <x v="3945"/>
    <x v="3"/>
    <x v="361"/>
    <d v="2014-10-11T00:00:00"/>
    <s v="Standard Class"/>
    <x v="55"/>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x v="55"/>
    <s v="Greg Guthrie"/>
    <x v="1"/>
    <s v="United States"/>
    <s v="Chico"/>
    <x v="1"/>
    <n v="95928"/>
    <x v="1"/>
    <s v="FUR-FU-10004666"/>
    <x v="0"/>
    <x v="5"/>
    <s v="DAX Clear Channel Poster Frame"/>
    <n v="72.900000000000006"/>
    <n v="5"/>
    <n v="0"/>
    <n v="26.973000000000003"/>
  </r>
  <r>
    <n v="7960"/>
    <x v="3945"/>
    <x v="3"/>
    <x v="361"/>
    <d v="2014-10-11T00:00:00"/>
    <s v="Standard Class"/>
    <x v="55"/>
    <s v="Greg Guthrie"/>
    <x v="1"/>
    <s v="United States"/>
    <s v="Chico"/>
    <x v="1"/>
    <n v="95928"/>
    <x v="1"/>
    <s v="FUR-TA-10004086"/>
    <x v="0"/>
    <x v="3"/>
    <s v="KI Adjustable-Height Table"/>
    <n v="206.35200000000003"/>
    <n v="3"/>
    <n v="0.2"/>
    <n v="5.1587999999999852"/>
  </r>
  <r>
    <n v="7961"/>
    <x v="3945"/>
    <x v="3"/>
    <x v="361"/>
    <d v="2014-10-11T00:00:00"/>
    <s v="Standard Class"/>
    <x v="55"/>
    <s v="Greg Guthrie"/>
    <x v="1"/>
    <s v="United States"/>
    <s v="Chico"/>
    <x v="1"/>
    <n v="95928"/>
    <x v="1"/>
    <s v="TEC-PH-10000702"/>
    <x v="2"/>
    <x v="7"/>
    <s v="Square Credit Card Reader, 4 1/2&quot; x 4 1/2&quot; x 1&quot;, White"/>
    <n v="7.9920000000000009"/>
    <n v="1"/>
    <n v="0.2"/>
    <n v="2.6972999999999994"/>
  </r>
  <r>
    <n v="7962"/>
    <x v="3946"/>
    <x v="3"/>
    <x v="551"/>
    <d v="2014-11-24T00:00:00"/>
    <s v="Second Class"/>
    <x v="40"/>
    <s v="Jim Sink"/>
    <x v="1"/>
    <s v="United States"/>
    <s v="Miramar"/>
    <x v="2"/>
    <n v="33023"/>
    <x v="0"/>
    <s v="OFF-ST-10002301"/>
    <x v="1"/>
    <x v="4"/>
    <s v="Tennsco Commercial Shelving"/>
    <n v="81.360000000000014"/>
    <n v="5"/>
    <n v="0.2"/>
    <n v="-19.323000000000011"/>
  </r>
  <r>
    <n v="7963"/>
    <x v="3946"/>
    <x v="3"/>
    <x v="551"/>
    <d v="2014-11-24T00:00:00"/>
    <s v="Second Class"/>
    <x v="40"/>
    <s v="Jim Sink"/>
    <x v="1"/>
    <s v="United States"/>
    <s v="Miramar"/>
    <x v="2"/>
    <n v="33023"/>
    <x v="0"/>
    <s v="OFF-BI-10001636"/>
    <x v="1"/>
    <x v="8"/>
    <s v="Ibico Plastic and Wire Spiral Binding Combs"/>
    <n v="20.232000000000003"/>
    <n v="8"/>
    <n v="0.7"/>
    <n v="-16.185600000000001"/>
  </r>
  <r>
    <n v="7964"/>
    <x v="3946"/>
    <x v="3"/>
    <x v="551"/>
    <d v="2014-11-24T00:00:00"/>
    <s v="Second Class"/>
    <x v="40"/>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x v="40"/>
    <s v="Jim Sink"/>
    <x v="1"/>
    <s v="United States"/>
    <s v="Miramar"/>
    <x v="2"/>
    <n v="33023"/>
    <x v="0"/>
    <s v="OFF-PA-10004609"/>
    <x v="1"/>
    <x v="10"/>
    <s v="Xerox 221"/>
    <n v="20.736000000000004"/>
    <n v="4"/>
    <n v="0.2"/>
    <n v="7.2576000000000001"/>
  </r>
  <r>
    <n v="7966"/>
    <x v="3946"/>
    <x v="3"/>
    <x v="551"/>
    <d v="2014-11-24T00:00:00"/>
    <s v="Second Class"/>
    <x v="40"/>
    <s v="Jim Sink"/>
    <x v="1"/>
    <s v="United States"/>
    <s v="Miramar"/>
    <x v="2"/>
    <n v="33023"/>
    <x v="0"/>
    <s v="OFF-PA-10003309"/>
    <x v="1"/>
    <x v="10"/>
    <s v="Xerox 211"/>
    <n v="41.472000000000008"/>
    <n v="8"/>
    <n v="0.2"/>
    <n v="14.5152"/>
  </r>
  <r>
    <n v="7967"/>
    <x v="3947"/>
    <x v="1"/>
    <x v="391"/>
    <d v="2012-03-30T00:00:00"/>
    <s v="Standard Class"/>
    <x v="162"/>
    <s v="Bart Pistole"/>
    <x v="1"/>
    <s v="United States"/>
    <s v="Los Angeles"/>
    <x v="1"/>
    <n v="90049"/>
    <x v="1"/>
    <s v="OFF-PA-10000380"/>
    <x v="1"/>
    <x v="10"/>
    <s v="REDIFORM Incoming/Outgoing Call Register, 11&quot; X 8 1/2&quot;, 100 Messages"/>
    <n v="33.36"/>
    <n v="4"/>
    <n v="0"/>
    <n v="16.68"/>
  </r>
  <r>
    <n v="7968"/>
    <x v="3948"/>
    <x v="0"/>
    <x v="1155"/>
    <d v="2013-10-13T00:00:00"/>
    <s v="First Class"/>
    <x v="566"/>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x v="566"/>
    <s v="Corey Catlett"/>
    <x v="1"/>
    <s v="United States"/>
    <s v="Denver"/>
    <x v="22"/>
    <n v="80219"/>
    <x v="1"/>
    <s v="TEC-PH-10002583"/>
    <x v="2"/>
    <x v="7"/>
    <s v="iOttie HLCRIO102 Car Mount"/>
    <n v="15.991999999999999"/>
    <n v="1"/>
    <n v="0.2"/>
    <n v="-2.9985000000000022"/>
  </r>
  <r>
    <n v="7970"/>
    <x v="3948"/>
    <x v="0"/>
    <x v="1155"/>
    <d v="2013-10-13T00:00:00"/>
    <s v="First Class"/>
    <x v="566"/>
    <s v="Corey Catlett"/>
    <x v="1"/>
    <s v="United States"/>
    <s v="Denver"/>
    <x v="22"/>
    <n v="80219"/>
    <x v="1"/>
    <s v="FUR-CH-10004853"/>
    <x v="0"/>
    <x v="1"/>
    <s v="Global Manager's Adjustable Task Chair, Storm"/>
    <n v="120.78399999999999"/>
    <n v="1"/>
    <n v="0.2"/>
    <n v="13.588199999999986"/>
  </r>
  <r>
    <n v="7971"/>
    <x v="3949"/>
    <x v="1"/>
    <x v="748"/>
    <d v="2012-08-20T00:00:00"/>
    <s v="Standard Class"/>
    <x v="133"/>
    <s v="Sung Pak"/>
    <x v="1"/>
    <s v="United States"/>
    <s v="Philadelphia"/>
    <x v="9"/>
    <n v="19134"/>
    <x v="3"/>
    <s v="TEC-PH-10003580"/>
    <x v="2"/>
    <x v="7"/>
    <s v="Cisco IP Phone 7961G-GE VoIP phone"/>
    <n v="519.79200000000003"/>
    <n v="4"/>
    <n v="0.4"/>
    <n v="-112.62159999999994"/>
  </r>
  <r>
    <n v="7972"/>
    <x v="3949"/>
    <x v="1"/>
    <x v="748"/>
    <d v="2012-08-20T00:00:00"/>
    <s v="Standard Class"/>
    <x v="133"/>
    <s v="Sung Pak"/>
    <x v="1"/>
    <s v="United States"/>
    <s v="Philadelphia"/>
    <x v="9"/>
    <n v="19134"/>
    <x v="3"/>
    <s v="TEC-AC-10004227"/>
    <x v="2"/>
    <x v="11"/>
    <s v="SanDisk Ultra 16 GB MicroSDHC Class 10 Memory Card"/>
    <n v="31.176000000000002"/>
    <n v="3"/>
    <n v="0.2"/>
    <n v="-5.4558000000000035"/>
  </r>
  <r>
    <n v="7973"/>
    <x v="3949"/>
    <x v="1"/>
    <x v="748"/>
    <d v="2012-08-20T00:00:00"/>
    <s v="Standard Class"/>
    <x v="133"/>
    <s v="Sung Pak"/>
    <x v="1"/>
    <s v="United States"/>
    <s v="Philadelphia"/>
    <x v="9"/>
    <n v="19134"/>
    <x v="3"/>
    <s v="OFF-PA-10002787"/>
    <x v="1"/>
    <x v="10"/>
    <s v="Xerox 227"/>
    <n v="10.368000000000002"/>
    <n v="2"/>
    <n v="0.2"/>
    <n v="3.6288"/>
  </r>
  <r>
    <n v="7974"/>
    <x v="3949"/>
    <x v="1"/>
    <x v="748"/>
    <d v="2012-08-20T00:00:00"/>
    <s v="Standard Class"/>
    <x v="133"/>
    <s v="Sung Pak"/>
    <x v="1"/>
    <s v="United States"/>
    <s v="Philadelphia"/>
    <x v="9"/>
    <n v="19134"/>
    <x v="3"/>
    <s v="OFF-BI-10003981"/>
    <x v="1"/>
    <x v="8"/>
    <s v="Avery Durable Plastic 1&quot; Binders"/>
    <n v="2.7240000000000006"/>
    <n v="2"/>
    <n v="0.7"/>
    <n v="-1.9067999999999996"/>
  </r>
  <r>
    <n v="7975"/>
    <x v="3949"/>
    <x v="1"/>
    <x v="748"/>
    <d v="2012-08-20T00:00:00"/>
    <s v="Standard Class"/>
    <x v="133"/>
    <s v="Sung Pak"/>
    <x v="1"/>
    <s v="United States"/>
    <s v="Philadelphia"/>
    <x v="9"/>
    <n v="19134"/>
    <x v="3"/>
    <s v="FUR-FU-10001488"/>
    <x v="0"/>
    <x v="5"/>
    <s v="Tenex 46&quot; x 60&quot; Computer Anti-Static Chairmat, Rectangular Shaped"/>
    <n v="254.35200000000003"/>
    <n v="3"/>
    <n v="0.2"/>
    <n v="0"/>
  </r>
  <r>
    <n v="7976"/>
    <x v="3949"/>
    <x v="1"/>
    <x v="748"/>
    <d v="2012-08-20T00:00:00"/>
    <s v="Standard Class"/>
    <x v="133"/>
    <s v="Sung Pak"/>
    <x v="1"/>
    <s v="United States"/>
    <s v="Philadelphia"/>
    <x v="9"/>
    <n v="19134"/>
    <x v="3"/>
    <s v="OFF-BI-10003727"/>
    <x v="1"/>
    <x v="8"/>
    <s v="Avery Durable Slant Ring Binders With Label Holder"/>
    <n v="3.762"/>
    <n v="3"/>
    <n v="0.7"/>
    <n v="-2.758799999999999"/>
  </r>
  <r>
    <n v="7977"/>
    <x v="3949"/>
    <x v="1"/>
    <x v="748"/>
    <d v="2012-08-20T00:00:00"/>
    <s v="Standard Class"/>
    <x v="133"/>
    <s v="Sung Pak"/>
    <x v="1"/>
    <s v="United States"/>
    <s v="Philadelphia"/>
    <x v="9"/>
    <n v="19134"/>
    <x v="3"/>
    <s v="OFF-PA-10000130"/>
    <x v="1"/>
    <x v="10"/>
    <s v="Xerox 199"/>
    <n v="10.272000000000002"/>
    <n v="3"/>
    <n v="0.2"/>
    <n v="3.2099999999999982"/>
  </r>
  <r>
    <n v="7978"/>
    <x v="3950"/>
    <x v="2"/>
    <x v="1178"/>
    <d v="2011-06-05T00:00:00"/>
    <s v="Standard Class"/>
    <x v="600"/>
    <s v="Jim Karlsson"/>
    <x v="0"/>
    <s v="United States"/>
    <s v="Jackson"/>
    <x v="35"/>
    <n v="39212"/>
    <x v="0"/>
    <s v="TEC-PH-10002680"/>
    <x v="2"/>
    <x v="7"/>
    <s v="Samsung Galaxy Note 3"/>
    <n v="659.97"/>
    <n v="3"/>
    <n v="0"/>
    <n v="197.99099999999996"/>
  </r>
  <r>
    <n v="7979"/>
    <x v="3950"/>
    <x v="2"/>
    <x v="1178"/>
    <d v="2011-06-05T00:00:00"/>
    <s v="Standard Class"/>
    <x v="600"/>
    <s v="Jim Karlsson"/>
    <x v="0"/>
    <s v="United States"/>
    <s v="Jackson"/>
    <x v="35"/>
    <n v="39212"/>
    <x v="0"/>
    <s v="TEC-PH-10002538"/>
    <x v="2"/>
    <x v="7"/>
    <s v="Grandstream GXP1160 VoIP phone"/>
    <n v="113.72999999999999"/>
    <n v="3"/>
    <n v="0"/>
    <n v="32.981699999999989"/>
  </r>
  <r>
    <n v="7980"/>
    <x v="3951"/>
    <x v="1"/>
    <x v="375"/>
    <d v="2012-08-31T00:00:00"/>
    <s v="Standard Class"/>
    <x v="385"/>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x v="24"/>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x v="11"/>
    <s v="Sandra Flanagan"/>
    <x v="0"/>
    <s v="United States"/>
    <s v="Clifton"/>
    <x v="30"/>
    <n v="7011"/>
    <x v="3"/>
    <s v="OFF-AP-10004532"/>
    <x v="1"/>
    <x v="9"/>
    <s v="Kensington 6 Outlet Guardian Standard Surge Protector"/>
    <n v="81.92"/>
    <n v="4"/>
    <n v="0"/>
    <n v="22.118400000000001"/>
  </r>
  <r>
    <n v="7983"/>
    <x v="3953"/>
    <x v="2"/>
    <x v="1076"/>
    <d v="2011-09-13T00:00:00"/>
    <s v="First Class"/>
    <x v="11"/>
    <s v="Sandra Flanagan"/>
    <x v="0"/>
    <s v="United States"/>
    <s v="Clifton"/>
    <x v="30"/>
    <n v="7011"/>
    <x v="3"/>
    <s v="FUR-FU-10001986"/>
    <x v="0"/>
    <x v="5"/>
    <s v="Dana Fluorescent Magnifying Lamp, White, 36&quot;"/>
    <n v="254.89999999999998"/>
    <n v="5"/>
    <n v="0"/>
    <n v="76.469999999999985"/>
  </r>
  <r>
    <n v="7984"/>
    <x v="3954"/>
    <x v="3"/>
    <x v="203"/>
    <d v="2014-01-26T00:00:00"/>
    <s v="Second Class"/>
    <x v="553"/>
    <s v="Edward Hooks"/>
    <x v="1"/>
    <s v="United States"/>
    <s v="Chicago"/>
    <x v="10"/>
    <n v="60623"/>
    <x v="2"/>
    <s v="OFF-FA-10002975"/>
    <x v="1"/>
    <x v="13"/>
    <s v="Staples"/>
    <n v="15.120000000000001"/>
    <n v="5"/>
    <n v="0.2"/>
    <n v="4.9139999999999988"/>
  </r>
  <r>
    <n v="7985"/>
    <x v="3954"/>
    <x v="3"/>
    <x v="203"/>
    <d v="2014-01-26T00:00:00"/>
    <s v="Second Class"/>
    <x v="553"/>
    <s v="Edward Hooks"/>
    <x v="1"/>
    <s v="United States"/>
    <s v="Chicago"/>
    <x v="10"/>
    <n v="60623"/>
    <x v="2"/>
    <s v="OFF-AR-10003481"/>
    <x v="1"/>
    <x v="6"/>
    <s v="Newell 348"/>
    <n v="7.8719999999999999"/>
    <n v="3"/>
    <n v="0.2"/>
    <n v="0.88559999999999883"/>
  </r>
  <r>
    <n v="7986"/>
    <x v="3955"/>
    <x v="0"/>
    <x v="438"/>
    <d v="2013-04-25T00:00:00"/>
    <s v="First Class"/>
    <x v="35"/>
    <s v="Duane Noonan"/>
    <x v="0"/>
    <s v="United States"/>
    <s v="Seattle"/>
    <x v="4"/>
    <n v="98115"/>
    <x v="1"/>
    <s v="OFF-BI-10004967"/>
    <x v="1"/>
    <x v="8"/>
    <s v="Round Ring Binders"/>
    <n v="8.32"/>
    <n v="5"/>
    <n v="0.2"/>
    <n v="2.8079999999999998"/>
  </r>
  <r>
    <n v="7987"/>
    <x v="3956"/>
    <x v="0"/>
    <x v="1180"/>
    <d v="2013-07-24T00:00:00"/>
    <s v="Second Class"/>
    <x v="307"/>
    <s v="Pauline Johnson"/>
    <x v="0"/>
    <s v="United States"/>
    <s v="Long Beach"/>
    <x v="15"/>
    <n v="11561"/>
    <x v="3"/>
    <s v="TEC-PH-10003589"/>
    <x v="2"/>
    <x v="7"/>
    <s v="invisibleSHIELD by ZAGG Smudge-Free Screen Protector"/>
    <n v="89.949999999999989"/>
    <n v="5"/>
    <n v="0"/>
    <n v="43.175999999999995"/>
  </r>
  <r>
    <n v="7988"/>
    <x v="3957"/>
    <x v="0"/>
    <x v="828"/>
    <d v="2013-08-30T00:00:00"/>
    <s v="Standard Class"/>
    <x v="15"/>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x v="15"/>
    <s v="Matt Abelman"/>
    <x v="2"/>
    <s v="United States"/>
    <s v="Sheboygan"/>
    <x v="6"/>
    <n v="53081"/>
    <x v="2"/>
    <s v="OFF-LA-10003537"/>
    <x v="1"/>
    <x v="2"/>
    <s v="Avery 515"/>
    <n v="37.589999999999996"/>
    <n v="3"/>
    <n v="0"/>
    <n v="17.667299999999997"/>
  </r>
  <r>
    <n v="7990"/>
    <x v="3957"/>
    <x v="0"/>
    <x v="828"/>
    <d v="2013-08-30T00:00:00"/>
    <s v="Standard Class"/>
    <x v="15"/>
    <s v="Matt Abelman"/>
    <x v="2"/>
    <s v="United States"/>
    <s v="Sheboygan"/>
    <x v="6"/>
    <n v="53081"/>
    <x v="2"/>
    <s v="OFF-ST-10002406"/>
    <x v="1"/>
    <x v="4"/>
    <s v="Pizazz Global Quick File"/>
    <n v="14.97"/>
    <n v="1"/>
    <n v="0"/>
    <n v="4.1916000000000011"/>
  </r>
  <r>
    <n v="7991"/>
    <x v="3957"/>
    <x v="0"/>
    <x v="828"/>
    <d v="2013-08-30T00:00:00"/>
    <s v="Standard Class"/>
    <x v="15"/>
    <s v="Matt Abelman"/>
    <x v="2"/>
    <s v="United States"/>
    <s v="Sheboygan"/>
    <x v="6"/>
    <n v="53081"/>
    <x v="2"/>
    <s v="TEC-AC-10003433"/>
    <x v="2"/>
    <x v="11"/>
    <s v="Maxell 4.7GB DVD+R 5/Pack"/>
    <n v="1.98"/>
    <n v="2"/>
    <n v="0"/>
    <n v="0.89100000000000001"/>
  </r>
  <r>
    <n v="7992"/>
    <x v="3958"/>
    <x v="0"/>
    <x v="403"/>
    <d v="2013-06-18T00:00:00"/>
    <s v="First Class"/>
    <x v="718"/>
    <s v="Vivian Mathis"/>
    <x v="0"/>
    <s v="United States"/>
    <s v="Boca Raton"/>
    <x v="2"/>
    <n v="33433"/>
    <x v="0"/>
    <s v="OFF-BI-10002082"/>
    <x v="1"/>
    <x v="8"/>
    <s v="GBC Twin Loop Wire Binding Elements"/>
    <n v="39.936000000000007"/>
    <n v="4"/>
    <n v="0.7"/>
    <n v="-26.623999999999995"/>
  </r>
  <r>
    <n v="7993"/>
    <x v="3958"/>
    <x v="0"/>
    <x v="403"/>
    <d v="2013-06-18T00:00:00"/>
    <s v="First Class"/>
    <x v="718"/>
    <s v="Vivian Mathis"/>
    <x v="0"/>
    <s v="United States"/>
    <s v="Boca Raton"/>
    <x v="2"/>
    <n v="33433"/>
    <x v="0"/>
    <s v="TEC-AC-10000521"/>
    <x v="2"/>
    <x v="11"/>
    <s v="Verbatim Slim CD and DVD Storage Cases, 50/Pack"/>
    <n v="18.463999999999999"/>
    <n v="2"/>
    <n v="0.2"/>
    <n v="2.3079999999999998"/>
  </r>
  <r>
    <n v="7994"/>
    <x v="3959"/>
    <x v="1"/>
    <x v="312"/>
    <d v="2012-11-23T00:00:00"/>
    <s v="Second Class"/>
    <x v="514"/>
    <s v="Michelle Moray"/>
    <x v="0"/>
    <s v="United States"/>
    <s v="Aurora"/>
    <x v="22"/>
    <n v="80013"/>
    <x v="1"/>
    <s v="OFF-BI-10001982"/>
    <x v="1"/>
    <x v="8"/>
    <s v="Wilson Jones Custom Binder Spines &amp; Labels"/>
    <n v="4.8960000000000008"/>
    <n v="3"/>
    <n v="0.7"/>
    <n v="-3.4271999999999991"/>
  </r>
  <r>
    <n v="7995"/>
    <x v="3959"/>
    <x v="1"/>
    <x v="312"/>
    <d v="2012-11-23T00:00:00"/>
    <s v="Second Class"/>
    <x v="514"/>
    <s v="Michelle Moray"/>
    <x v="0"/>
    <s v="United States"/>
    <s v="Aurora"/>
    <x v="22"/>
    <n v="80013"/>
    <x v="1"/>
    <s v="FUR-BO-10002268"/>
    <x v="0"/>
    <x v="0"/>
    <s v="Sauder Barrister Bookcases"/>
    <n v="145.76400000000001"/>
    <n v="6"/>
    <n v="0.7"/>
    <n v="-247.79879999999997"/>
  </r>
  <r>
    <n v="7996"/>
    <x v="3959"/>
    <x v="1"/>
    <x v="312"/>
    <d v="2012-11-23T00:00:00"/>
    <s v="Second Class"/>
    <x v="514"/>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x v="615"/>
    <s v="Clay Rozendal"/>
    <x v="2"/>
    <s v="United States"/>
    <s v="San Diego"/>
    <x v="1"/>
    <n v="92037"/>
    <x v="1"/>
    <s v="TEC-AC-10004469"/>
    <x v="2"/>
    <x v="11"/>
    <s v="Microsoft Sculpt Comfort Mouse"/>
    <n v="199.75"/>
    <n v="5"/>
    <n v="0"/>
    <n v="87.890000000000015"/>
  </r>
  <r>
    <n v="7998"/>
    <x v="3960"/>
    <x v="3"/>
    <x v="132"/>
    <d v="2014-11-06T00:00:00"/>
    <s v="First Class"/>
    <x v="615"/>
    <s v="Clay Rozendal"/>
    <x v="2"/>
    <s v="United States"/>
    <s v="San Diego"/>
    <x v="1"/>
    <n v="92037"/>
    <x v="1"/>
    <s v="FUR-TA-10001095"/>
    <x v="0"/>
    <x v="3"/>
    <s v="Chromcraft Round Conference Tables"/>
    <n v="1673.1839999999997"/>
    <n v="12"/>
    <n v="0.2"/>
    <n v="20.914800000000014"/>
  </r>
  <r>
    <n v="7999"/>
    <x v="3961"/>
    <x v="2"/>
    <x v="417"/>
    <d v="2011-05-07T00:00:00"/>
    <s v="First Class"/>
    <x v="740"/>
    <s v="Bill Shonely"/>
    <x v="1"/>
    <s v="United States"/>
    <s v="Seattle"/>
    <x v="4"/>
    <n v="98105"/>
    <x v="1"/>
    <s v="FUR-FU-10001852"/>
    <x v="0"/>
    <x v="5"/>
    <s v="Eldon Regeneration Recycled Desk Accessories, Smoke"/>
    <n v="12.18"/>
    <n v="7"/>
    <n v="0"/>
    <n v="3.8975999999999997"/>
  </r>
  <r>
    <n v="8000"/>
    <x v="3961"/>
    <x v="2"/>
    <x v="417"/>
    <d v="2011-05-07T00:00:00"/>
    <s v="First Class"/>
    <x v="740"/>
    <s v="Bill Shonely"/>
    <x v="1"/>
    <s v="United States"/>
    <s v="Seattle"/>
    <x v="4"/>
    <n v="98105"/>
    <x v="1"/>
    <s v="OFF-AP-10000696"/>
    <x v="1"/>
    <x v="9"/>
    <s v="Holmes Odor Grabber"/>
    <n v="57.68"/>
    <n v="4"/>
    <n v="0"/>
    <n v="19.034399999999998"/>
  </r>
  <r>
    <n v="8001"/>
    <x v="3962"/>
    <x v="1"/>
    <x v="627"/>
    <d v="2012-11-12T00:00:00"/>
    <s v="Standard Class"/>
    <x v="361"/>
    <s v="Rob Dowd"/>
    <x v="0"/>
    <s v="United States"/>
    <s v="Dubuque"/>
    <x v="23"/>
    <n v="52001"/>
    <x v="2"/>
    <s v="TEC-PH-10003885"/>
    <x v="2"/>
    <x v="7"/>
    <s v="Cisco SPA508G"/>
    <n v="263.95999999999998"/>
    <n v="4"/>
    <n v="0"/>
    <n v="76.548399999999987"/>
  </r>
  <r>
    <n v="8002"/>
    <x v="3963"/>
    <x v="1"/>
    <x v="295"/>
    <d v="2012-12-15T00:00:00"/>
    <s v="First Class"/>
    <x v="30"/>
    <s v="Karen Daniels"/>
    <x v="0"/>
    <s v="United States"/>
    <s v="Los Angeles"/>
    <x v="1"/>
    <n v="90032"/>
    <x v="1"/>
    <s v="TEC-AC-10002926"/>
    <x v="2"/>
    <x v="11"/>
    <s v="Logitech Wireless Marathon Mouse M705"/>
    <n v="299.94"/>
    <n v="6"/>
    <n v="0"/>
    <n v="128.97420000000002"/>
  </r>
  <r>
    <n v="8003"/>
    <x v="3963"/>
    <x v="1"/>
    <x v="295"/>
    <d v="2012-12-15T00:00:00"/>
    <s v="First Class"/>
    <x v="30"/>
    <s v="Karen Daniels"/>
    <x v="0"/>
    <s v="United States"/>
    <s v="Los Angeles"/>
    <x v="1"/>
    <n v="90032"/>
    <x v="1"/>
    <s v="OFF-SU-10001225"/>
    <x v="1"/>
    <x v="14"/>
    <s v="Staples"/>
    <n v="25.76"/>
    <n v="7"/>
    <n v="0"/>
    <n v="0.51519999999999921"/>
  </r>
  <r>
    <n v="8004"/>
    <x v="3964"/>
    <x v="2"/>
    <x v="588"/>
    <d v="2011-12-03T00:00:00"/>
    <s v="First Class"/>
    <x v="731"/>
    <s v="Anna Andreadi"/>
    <x v="0"/>
    <s v="United States"/>
    <s v="Lowell"/>
    <x v="31"/>
    <n v="1852"/>
    <x v="3"/>
    <s v="TEC-PH-10004434"/>
    <x v="2"/>
    <x v="7"/>
    <s v="Cisco IP Phone 7961G VoIP phone - Dark gray"/>
    <n v="271.89999999999998"/>
    <n v="2"/>
    <n v="0"/>
    <n v="78.850999999999971"/>
  </r>
  <r>
    <n v="8005"/>
    <x v="3964"/>
    <x v="2"/>
    <x v="588"/>
    <d v="2011-12-03T00:00:00"/>
    <s v="First Class"/>
    <x v="731"/>
    <s v="Anna Andreadi"/>
    <x v="0"/>
    <s v="United States"/>
    <s v="Lowell"/>
    <x v="31"/>
    <n v="1852"/>
    <x v="3"/>
    <s v="FUR-FU-10003878"/>
    <x v="0"/>
    <x v="5"/>
    <s v="Linden 10&quot; Round Wall Clock, Black"/>
    <n v="45.839999999999996"/>
    <n v="3"/>
    <n v="0"/>
    <n v="15.585599999999999"/>
  </r>
  <r>
    <n v="8006"/>
    <x v="3964"/>
    <x v="2"/>
    <x v="588"/>
    <d v="2011-12-03T00:00:00"/>
    <s v="First Class"/>
    <x v="731"/>
    <s v="Anna Andreadi"/>
    <x v="0"/>
    <s v="United States"/>
    <s v="Lowell"/>
    <x v="31"/>
    <n v="1852"/>
    <x v="3"/>
    <s v="FUR-FU-10002268"/>
    <x v="0"/>
    <x v="5"/>
    <s v="Ultra Door Push Plate"/>
    <n v="9.82"/>
    <n v="2"/>
    <n v="0"/>
    <n v="3.2405999999999997"/>
  </r>
  <r>
    <n v="8007"/>
    <x v="3965"/>
    <x v="0"/>
    <x v="877"/>
    <d v="2013-10-12T00:00:00"/>
    <s v="Standard Class"/>
    <x v="498"/>
    <s v="Mick Crebagga"/>
    <x v="0"/>
    <s v="United States"/>
    <s v="Marysville"/>
    <x v="4"/>
    <n v="98270"/>
    <x v="1"/>
    <s v="OFF-FA-10001883"/>
    <x v="1"/>
    <x v="13"/>
    <s v="Alliance Super-Size Bands, Assorted Sizes"/>
    <n v="93.36"/>
    <n v="12"/>
    <n v="0"/>
    <n v="0.93359999999999843"/>
  </r>
  <r>
    <n v="8008"/>
    <x v="3966"/>
    <x v="1"/>
    <x v="972"/>
    <d v="2012-11-24T00:00:00"/>
    <s v="Standard Class"/>
    <x v="731"/>
    <s v="Anna Andreadi"/>
    <x v="0"/>
    <s v="United States"/>
    <s v="Oklahoma City"/>
    <x v="26"/>
    <n v="73120"/>
    <x v="2"/>
    <s v="OFF-ST-10002756"/>
    <x v="1"/>
    <x v="4"/>
    <s v="Tennsco Stur-D-Stor Boltless Shelving, 5 Shelves, 24&quot; Deep, Sand"/>
    <n v="541.24"/>
    <n v="4"/>
    <n v="0"/>
    <n v="5.4124000000000478"/>
  </r>
  <r>
    <n v="8009"/>
    <x v="3966"/>
    <x v="1"/>
    <x v="972"/>
    <d v="2012-11-24T00:00:00"/>
    <s v="Standard Class"/>
    <x v="731"/>
    <s v="Anna Andreadi"/>
    <x v="0"/>
    <s v="United States"/>
    <s v="Oklahoma City"/>
    <x v="26"/>
    <n v="73120"/>
    <x v="2"/>
    <s v="OFF-PA-10000474"/>
    <x v="1"/>
    <x v="10"/>
    <s v="Staples"/>
    <n v="106.32"/>
    <n v="3"/>
    <n v="0"/>
    <n v="49.970399999999991"/>
  </r>
  <r>
    <n v="8010"/>
    <x v="3966"/>
    <x v="1"/>
    <x v="972"/>
    <d v="2012-11-24T00:00:00"/>
    <s v="Standard Class"/>
    <x v="731"/>
    <s v="Anna Andreadi"/>
    <x v="0"/>
    <s v="United States"/>
    <s v="Oklahoma City"/>
    <x v="26"/>
    <n v="73120"/>
    <x v="2"/>
    <s v="FUR-CH-10002073"/>
    <x v="0"/>
    <x v="1"/>
    <s v="Hon Olson Stacker Chairs"/>
    <n v="1323.8999999999999"/>
    <n v="5"/>
    <n v="0"/>
    <n v="383.93099999999993"/>
  </r>
  <r>
    <n v="8011"/>
    <x v="3967"/>
    <x v="2"/>
    <x v="461"/>
    <d v="2011-03-20T00:00:00"/>
    <s v="Second Class"/>
    <x v="425"/>
    <s v="Quincy Jones"/>
    <x v="1"/>
    <s v="United States"/>
    <s v="Philadelphia"/>
    <x v="9"/>
    <n v="19134"/>
    <x v="3"/>
    <s v="OFF-PA-10003641"/>
    <x v="1"/>
    <x v="10"/>
    <s v="Xerox 1909"/>
    <n v="126.624"/>
    <n v="6"/>
    <n v="0.2"/>
    <n v="41.152799999999992"/>
  </r>
  <r>
    <n v="8012"/>
    <x v="3968"/>
    <x v="1"/>
    <x v="782"/>
    <d v="2012-06-23T00:00:00"/>
    <s v="First Class"/>
    <x v="594"/>
    <s v="Justin MacKendrick"/>
    <x v="0"/>
    <s v="United States"/>
    <s v="Aurora"/>
    <x v="22"/>
    <n v="80013"/>
    <x v="1"/>
    <s v="TEC-PH-10002070"/>
    <x v="2"/>
    <x v="7"/>
    <s v="Griffin GC36547 PowerJolt SE Lightning Charger"/>
    <n v="125.944"/>
    <n v="7"/>
    <n v="0.2"/>
    <n v="15.742999999999984"/>
  </r>
  <r>
    <n v="8013"/>
    <x v="3969"/>
    <x v="3"/>
    <x v="1126"/>
    <d v="2014-05-26T00:00:00"/>
    <s v="Same Day"/>
    <x v="577"/>
    <s v="Trudy Brown"/>
    <x v="0"/>
    <s v="United States"/>
    <s v="New York City"/>
    <x v="15"/>
    <n v="10009"/>
    <x v="3"/>
    <s v="OFF-BI-10004519"/>
    <x v="1"/>
    <x v="8"/>
    <s v="GBC DocuBind P100 Manual Binding Machine"/>
    <n v="663.92"/>
    <n v="5"/>
    <n v="0.2"/>
    <n v="207.47499999999994"/>
  </r>
  <r>
    <n v="8014"/>
    <x v="3969"/>
    <x v="3"/>
    <x v="1126"/>
    <d v="2014-05-26T00:00:00"/>
    <s v="Same Day"/>
    <x v="577"/>
    <s v="Trudy Brown"/>
    <x v="0"/>
    <s v="United States"/>
    <s v="New York City"/>
    <x v="15"/>
    <n v="10009"/>
    <x v="3"/>
    <s v="TEC-AC-10002167"/>
    <x v="2"/>
    <x v="11"/>
    <s v="Imation 8gb Micro Traveldrive Usb 2.0 Flash Drive"/>
    <n v="120"/>
    <n v="8"/>
    <n v="0"/>
    <n v="13.200000000000003"/>
  </r>
  <r>
    <n v="8015"/>
    <x v="3969"/>
    <x v="3"/>
    <x v="1126"/>
    <d v="2014-05-26T00:00:00"/>
    <s v="Same Day"/>
    <x v="577"/>
    <s v="Trudy Brown"/>
    <x v="0"/>
    <s v="United States"/>
    <s v="New York City"/>
    <x v="15"/>
    <n v="10009"/>
    <x v="3"/>
    <s v="OFF-FA-10000936"/>
    <x v="1"/>
    <x v="13"/>
    <s v="Acco Hot Clips Clips to Go"/>
    <n v="3.29"/>
    <n v="1"/>
    <n v="0"/>
    <n v="1.4804999999999999"/>
  </r>
  <r>
    <n v="8016"/>
    <x v="3969"/>
    <x v="3"/>
    <x v="1126"/>
    <d v="2014-05-26T00:00:00"/>
    <s v="Same Day"/>
    <x v="577"/>
    <s v="Trudy Brown"/>
    <x v="0"/>
    <s v="United States"/>
    <s v="New York City"/>
    <x v="15"/>
    <n v="10009"/>
    <x v="3"/>
    <s v="FUR-FU-10000732"/>
    <x v="0"/>
    <x v="5"/>
    <s v="Eldon 200 Class Desk Accessories"/>
    <n v="18.84"/>
    <n v="3"/>
    <n v="0"/>
    <n v="6.0287999999999995"/>
  </r>
  <r>
    <n v="8017"/>
    <x v="3970"/>
    <x v="2"/>
    <x v="340"/>
    <d v="2011-09-11T00:00:00"/>
    <s v="First Class"/>
    <x v="376"/>
    <s v="Nicole Fjeld"/>
    <x v="2"/>
    <s v="United States"/>
    <s v="Lancaster"/>
    <x v="24"/>
    <n v="43130"/>
    <x v="3"/>
    <s v="FUR-FU-10002501"/>
    <x v="0"/>
    <x v="5"/>
    <s v="Nu-Dell Executive Frame"/>
    <n v="60.672000000000011"/>
    <n v="6"/>
    <n v="0.2"/>
    <n v="12.892799999999998"/>
  </r>
  <r>
    <n v="8018"/>
    <x v="3970"/>
    <x v="2"/>
    <x v="340"/>
    <d v="2011-09-11T00:00:00"/>
    <s v="First Class"/>
    <x v="376"/>
    <s v="Nicole Fjeld"/>
    <x v="2"/>
    <s v="United States"/>
    <s v="Lancaster"/>
    <x v="24"/>
    <n v="43130"/>
    <x v="3"/>
    <s v="OFF-AR-10000634"/>
    <x v="1"/>
    <x v="6"/>
    <s v="Newell 320"/>
    <n v="30.816000000000003"/>
    <n v="9"/>
    <n v="0.2"/>
    <n v="2.6964000000000006"/>
  </r>
  <r>
    <n v="8019"/>
    <x v="3971"/>
    <x v="3"/>
    <x v="161"/>
    <d v="2014-10-20T00:00:00"/>
    <s v="Second Class"/>
    <x v="292"/>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x v="73"/>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x v="73"/>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x v="447"/>
    <s v="Harry Marie"/>
    <x v="1"/>
    <s v="United States"/>
    <s v="Dallas"/>
    <x v="5"/>
    <n v="75217"/>
    <x v="2"/>
    <s v="OFF-AP-10000124"/>
    <x v="1"/>
    <x v="9"/>
    <s v="Acco 6 Outlet Guardian Basic Surge Suppressor"/>
    <n v="4.9919999999999991"/>
    <n v="3"/>
    <n v="0.8"/>
    <n v="-12.979200000000002"/>
  </r>
  <r>
    <n v="8023"/>
    <x v="3973"/>
    <x v="2"/>
    <x v="609"/>
    <d v="2011-07-25T00:00:00"/>
    <s v="Standard Class"/>
    <x v="447"/>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x v="447"/>
    <s v="Harry Marie"/>
    <x v="1"/>
    <s v="United States"/>
    <s v="Dallas"/>
    <x v="5"/>
    <n v="75217"/>
    <x v="2"/>
    <s v="FUR-CH-10004997"/>
    <x v="0"/>
    <x v="1"/>
    <s v="Hon Every-Day Series Multi-Task Chairs"/>
    <n v="657.93"/>
    <n v="5"/>
    <n v="0.3"/>
    <n v="-93.989999999999952"/>
  </r>
  <r>
    <n v="8025"/>
    <x v="3973"/>
    <x v="2"/>
    <x v="609"/>
    <d v="2011-07-25T00:00:00"/>
    <s v="Standard Class"/>
    <x v="447"/>
    <s v="Harry Marie"/>
    <x v="1"/>
    <s v="United States"/>
    <s v="Dallas"/>
    <x v="5"/>
    <n v="75217"/>
    <x v="2"/>
    <s v="OFF-BI-10000494"/>
    <x v="1"/>
    <x v="8"/>
    <s v="Acco Economy Flexible Poly Round Ring Binder"/>
    <n v="1.0439999999999998"/>
    <n v="1"/>
    <n v="0.8"/>
    <n v="-1.8270000000000004"/>
  </r>
  <r>
    <n v="8026"/>
    <x v="3974"/>
    <x v="1"/>
    <x v="861"/>
    <d v="2012-09-15T00:00:00"/>
    <s v="Second Class"/>
    <x v="760"/>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x v="760"/>
    <s v="Don Miller"/>
    <x v="1"/>
    <s v="United States"/>
    <s v="New York City"/>
    <x v="15"/>
    <n v="10035"/>
    <x v="3"/>
    <s v="OFF-ST-10003641"/>
    <x v="1"/>
    <x v="4"/>
    <s v="Space Solutions Industrial Galvanized Steel Shelving."/>
    <n v="78.8"/>
    <n v="1"/>
    <n v="0"/>
    <n v="1.5760000000000076"/>
  </r>
  <r>
    <n v="8028"/>
    <x v="3974"/>
    <x v="1"/>
    <x v="861"/>
    <d v="2012-09-15T00:00:00"/>
    <s v="Second Class"/>
    <x v="760"/>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x v="760"/>
    <s v="Don Miller"/>
    <x v="1"/>
    <s v="United States"/>
    <s v="New York City"/>
    <x v="15"/>
    <n v="10035"/>
    <x v="3"/>
    <s v="OFF-ST-10001932"/>
    <x v="1"/>
    <x v="4"/>
    <s v="Fellowes Staxonsteel Drawer Files"/>
    <n v="772.68"/>
    <n v="4"/>
    <n v="0"/>
    <n v="108.17520000000002"/>
  </r>
  <r>
    <n v="8030"/>
    <x v="3975"/>
    <x v="0"/>
    <x v="147"/>
    <d v="2013-10-26T00:00:00"/>
    <s v="Standard Class"/>
    <x v="535"/>
    <s v="Jill Fjeld"/>
    <x v="0"/>
    <s v="United States"/>
    <s v="San Antonio"/>
    <x v="5"/>
    <n v="78207"/>
    <x v="2"/>
    <s v="TEC-AC-10002323"/>
    <x v="2"/>
    <x v="11"/>
    <s v="SanDisk Ultra 32 GB MicroSDHC Class 10 Memory Card"/>
    <n v="106.08000000000001"/>
    <n v="6"/>
    <n v="0.2"/>
    <n v="-9.2819999999999965"/>
  </r>
  <r>
    <n v="8031"/>
    <x v="3976"/>
    <x v="0"/>
    <x v="676"/>
    <d v="2013-01-11T00:00:00"/>
    <s v="Standard Class"/>
    <x v="392"/>
    <s v="Neoma Murray"/>
    <x v="0"/>
    <s v="United States"/>
    <s v="Amarillo"/>
    <x v="5"/>
    <n v="79109"/>
    <x v="2"/>
    <s v="FUR-FU-10004270"/>
    <x v="0"/>
    <x v="5"/>
    <s v="Executive Impressions 13&quot; Clairmont Wall Clock"/>
    <n v="23.076000000000001"/>
    <n v="3"/>
    <n v="0.6"/>
    <n v="-10.961100000000002"/>
  </r>
  <r>
    <n v="8032"/>
    <x v="3976"/>
    <x v="0"/>
    <x v="676"/>
    <d v="2013-01-11T00:00:00"/>
    <s v="Standard Class"/>
    <x v="392"/>
    <s v="Neoma Murray"/>
    <x v="0"/>
    <s v="United States"/>
    <s v="Amarillo"/>
    <x v="5"/>
    <n v="79109"/>
    <x v="2"/>
    <s v="OFF-PA-10004621"/>
    <x v="1"/>
    <x v="10"/>
    <s v="Xerox 212"/>
    <n v="25.920000000000005"/>
    <n v="5"/>
    <n v="0.2"/>
    <n v="9.0719999999999992"/>
  </r>
  <r>
    <n v="8033"/>
    <x v="3977"/>
    <x v="1"/>
    <x v="608"/>
    <d v="2012-06-28T00:00:00"/>
    <s v="First Class"/>
    <x v="597"/>
    <s v="Mark Van Huff"/>
    <x v="0"/>
    <s v="United States"/>
    <s v="Houston"/>
    <x v="5"/>
    <n v="77041"/>
    <x v="2"/>
    <s v="OFF-PA-10001019"/>
    <x v="1"/>
    <x v="10"/>
    <s v="Xerox 1884"/>
    <n v="47.952000000000005"/>
    <n v="3"/>
    <n v="0.2"/>
    <n v="16.183799999999998"/>
  </r>
  <r>
    <n v="8034"/>
    <x v="3977"/>
    <x v="1"/>
    <x v="608"/>
    <d v="2012-06-28T00:00:00"/>
    <s v="First Class"/>
    <x v="597"/>
    <s v="Mark Van Huff"/>
    <x v="0"/>
    <s v="United States"/>
    <s v="Houston"/>
    <x v="5"/>
    <n v="77041"/>
    <x v="2"/>
    <s v="OFF-BI-10000201"/>
    <x v="1"/>
    <x v="8"/>
    <s v="Avery Triangle Shaped Sheet Lifters, Black, 2/Pack"/>
    <n v="0.98399999999999976"/>
    <n v="2"/>
    <n v="0.8"/>
    <n v="-1.476"/>
  </r>
  <r>
    <n v="8035"/>
    <x v="3977"/>
    <x v="1"/>
    <x v="608"/>
    <d v="2012-06-28T00:00:00"/>
    <s v="First Class"/>
    <x v="597"/>
    <s v="Mark Van Huff"/>
    <x v="0"/>
    <s v="United States"/>
    <s v="Houston"/>
    <x v="5"/>
    <n v="77041"/>
    <x v="2"/>
    <s v="FUR-FU-10004587"/>
    <x v="0"/>
    <x v="5"/>
    <s v="GE General Use Halogen Bulbs, 100 Watts, 1 Bulb per Pack"/>
    <n v="75.384000000000015"/>
    <n v="9"/>
    <n v="0.6"/>
    <n v="-20.730599999999995"/>
  </r>
  <r>
    <n v="8036"/>
    <x v="3977"/>
    <x v="1"/>
    <x v="608"/>
    <d v="2012-06-28T00:00:00"/>
    <s v="First Class"/>
    <x v="597"/>
    <s v="Mark Van Huff"/>
    <x v="0"/>
    <s v="United States"/>
    <s v="Houston"/>
    <x v="5"/>
    <n v="77041"/>
    <x v="2"/>
    <s v="OFF-LA-10001613"/>
    <x v="1"/>
    <x v="2"/>
    <s v="Avery File Folder Labels"/>
    <n v="4.6079999999999997"/>
    <n v="2"/>
    <n v="0.2"/>
    <n v="1.6704000000000001"/>
  </r>
  <r>
    <n v="8037"/>
    <x v="3978"/>
    <x v="1"/>
    <x v="1181"/>
    <d v="2012-09-22T00:00:00"/>
    <s v="First Class"/>
    <x v="8"/>
    <s v="Alejandro Grove"/>
    <x v="0"/>
    <s v="United States"/>
    <s v="Lawrence"/>
    <x v="31"/>
    <n v="1841"/>
    <x v="3"/>
    <s v="OFF-BI-10001308"/>
    <x v="1"/>
    <x v="8"/>
    <s v="GBC Standard Plastic Binding Systems' Combs"/>
    <n v="37.68"/>
    <n v="6"/>
    <n v="0"/>
    <n v="16.955999999999996"/>
  </r>
  <r>
    <n v="8038"/>
    <x v="3979"/>
    <x v="3"/>
    <x v="815"/>
    <d v="2014-07-15T00:00:00"/>
    <s v="Standard Class"/>
    <x v="667"/>
    <s v="Beth Fritzler"/>
    <x v="1"/>
    <s v="United States"/>
    <s v="Columbus"/>
    <x v="32"/>
    <n v="31907"/>
    <x v="0"/>
    <s v="OFF-AP-10003278"/>
    <x v="1"/>
    <x v="9"/>
    <s v="Belkin 7-Outlet SurgeMaster Home Series"/>
    <n v="41.910000000000004"/>
    <n v="3"/>
    <n v="0"/>
    <n v="10.896600000000003"/>
  </r>
  <r>
    <n v="8039"/>
    <x v="3980"/>
    <x v="3"/>
    <x v="160"/>
    <d v="2014-07-03T00:00:00"/>
    <s v="Second Class"/>
    <x v="547"/>
    <s v="John Castell"/>
    <x v="0"/>
    <s v="United States"/>
    <s v="Los Angeles"/>
    <x v="1"/>
    <n v="90032"/>
    <x v="1"/>
    <s v="FUR-BO-10003966"/>
    <x v="0"/>
    <x v="0"/>
    <s v="Sauder Facets Collection Library, Sky Alder Finish"/>
    <n v="435.99900000000002"/>
    <n v="3"/>
    <n v="0.15"/>
    <n v="5.1293999999999755"/>
  </r>
  <r>
    <n v="8040"/>
    <x v="3981"/>
    <x v="3"/>
    <x v="170"/>
    <d v="2014-08-26T00:00:00"/>
    <s v="Second Class"/>
    <x v="698"/>
    <s v="Candace McMahon"/>
    <x v="1"/>
    <s v="United States"/>
    <s v="Seattle"/>
    <x v="4"/>
    <n v="98115"/>
    <x v="1"/>
    <s v="FUR-CH-10004698"/>
    <x v="0"/>
    <x v="1"/>
    <s v="Padded Folding Chairs, Black, 4/Carton"/>
    <n v="388.70400000000006"/>
    <n v="6"/>
    <n v="0.2"/>
    <n v="38.870400000000018"/>
  </r>
  <r>
    <n v="8041"/>
    <x v="3981"/>
    <x v="3"/>
    <x v="170"/>
    <d v="2014-08-26T00:00:00"/>
    <s v="Second Class"/>
    <x v="698"/>
    <s v="Candace McMahon"/>
    <x v="1"/>
    <s v="United States"/>
    <s v="Seattle"/>
    <x v="4"/>
    <n v="98115"/>
    <x v="1"/>
    <s v="OFF-ST-10000025"/>
    <x v="1"/>
    <x v="4"/>
    <s v="Fellowes Stor/Drawer Steel Plus Storage Drawers"/>
    <n v="572.58000000000004"/>
    <n v="6"/>
    <n v="0"/>
    <n v="34.354799999999955"/>
  </r>
  <r>
    <n v="8042"/>
    <x v="3981"/>
    <x v="3"/>
    <x v="170"/>
    <d v="2014-08-26T00:00:00"/>
    <s v="Second Class"/>
    <x v="698"/>
    <s v="Candace McMahon"/>
    <x v="1"/>
    <s v="United States"/>
    <s v="Seattle"/>
    <x v="4"/>
    <n v="98115"/>
    <x v="1"/>
    <s v="TEC-AC-10000682"/>
    <x v="2"/>
    <x v="11"/>
    <s v="Kensington K72356US Mouse-in-a-Box USB Desktop Mouse"/>
    <n v="33.18"/>
    <n v="2"/>
    <n v="0"/>
    <n v="11.613"/>
  </r>
  <r>
    <n v="8043"/>
    <x v="3982"/>
    <x v="3"/>
    <x v="825"/>
    <d v="2014-03-16T00:00:00"/>
    <s v="Standard Class"/>
    <x v="391"/>
    <s v="Paul Van Hugh"/>
    <x v="2"/>
    <s v="United States"/>
    <s v="Cambridge"/>
    <x v="31"/>
    <n v="2138"/>
    <x v="3"/>
    <s v="TEC-AC-10001772"/>
    <x v="2"/>
    <x v="11"/>
    <s v="Memorex Mini Travel Drive 16 GB USB 2.0 Flash Drive"/>
    <n v="63.88"/>
    <n v="4"/>
    <n v="0"/>
    <n v="24.913200000000003"/>
  </r>
  <r>
    <n v="8044"/>
    <x v="3982"/>
    <x v="3"/>
    <x v="825"/>
    <d v="2014-03-16T00:00:00"/>
    <s v="Standard Class"/>
    <x v="391"/>
    <s v="Paul Van Hugh"/>
    <x v="2"/>
    <s v="United States"/>
    <s v="Cambridge"/>
    <x v="31"/>
    <n v="2138"/>
    <x v="3"/>
    <s v="FUR-FU-10001379"/>
    <x v="0"/>
    <x v="5"/>
    <s v="Executive Impressions 16-1/2&quot; Circular Wall Clock"/>
    <n v="26.72"/>
    <n v="1"/>
    <n v="0"/>
    <n v="11.756800000000002"/>
  </r>
  <r>
    <n v="8045"/>
    <x v="3983"/>
    <x v="3"/>
    <x v="175"/>
    <d v="2014-09-18T00:00:00"/>
    <s v="Second Class"/>
    <x v="770"/>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x v="456"/>
    <s v="Helen Abelman"/>
    <x v="0"/>
    <s v="United States"/>
    <s v="New York City"/>
    <x v="15"/>
    <n v="10035"/>
    <x v="3"/>
    <s v="OFF-AP-10001005"/>
    <x v="1"/>
    <x v="9"/>
    <s v="Honeywell Quietcare HEPA Air Cleaner"/>
    <n v="393.25"/>
    <n v="5"/>
    <n v="0"/>
    <n v="129.77249999999998"/>
  </r>
  <r>
    <n v="8047"/>
    <x v="3985"/>
    <x v="0"/>
    <x v="272"/>
    <d v="2013-12-18T00:00:00"/>
    <s v="Second Class"/>
    <x v="129"/>
    <s v="Shahid Hopkins"/>
    <x v="0"/>
    <s v="United States"/>
    <s v="Cuyahoga Falls"/>
    <x v="24"/>
    <n v="44221"/>
    <x v="3"/>
    <s v="OFF-BI-10000201"/>
    <x v="1"/>
    <x v="8"/>
    <s v="Avery Triangle Shaped Sheet Lifters, Black, 2/Pack"/>
    <n v="2.2140000000000004"/>
    <n v="3"/>
    <n v="0.7"/>
    <n v="-1.4760000000000004"/>
  </r>
  <r>
    <n v="8048"/>
    <x v="3986"/>
    <x v="3"/>
    <x v="132"/>
    <d v="2014-11-07T00:00:00"/>
    <s v="Second Class"/>
    <x v="594"/>
    <s v="Justin MacKendrick"/>
    <x v="0"/>
    <s v="United States"/>
    <s v="Wilmington"/>
    <x v="3"/>
    <n v="28403"/>
    <x v="0"/>
    <s v="OFF-PA-10003673"/>
    <x v="1"/>
    <x v="10"/>
    <s v="Strathmore Photo Mount Cards"/>
    <n v="16.272000000000002"/>
    <n v="3"/>
    <n v="0.2"/>
    <n v="5.2883999999999984"/>
  </r>
  <r>
    <n v="8049"/>
    <x v="3987"/>
    <x v="0"/>
    <x v="894"/>
    <d v="2013-07-08T00:00:00"/>
    <s v="Standard Class"/>
    <x v="158"/>
    <s v="Dean Katz"/>
    <x v="1"/>
    <s v="United States"/>
    <s v="New York City"/>
    <x v="15"/>
    <n v="10035"/>
    <x v="3"/>
    <s v="OFF-AP-10000938"/>
    <x v="1"/>
    <x v="9"/>
    <s v="Avanti 1.7 Cu. Ft. Refrigerator"/>
    <n v="706.86"/>
    <n v="7"/>
    <n v="0"/>
    <n v="197.92079999999999"/>
  </r>
  <r>
    <n v="8050"/>
    <x v="3988"/>
    <x v="2"/>
    <x v="467"/>
    <d v="2011-09-30T00:00:00"/>
    <s v="Standard Class"/>
    <x v="782"/>
    <s v="Craig Molinari"/>
    <x v="1"/>
    <s v="United States"/>
    <s v="Philadelphia"/>
    <x v="9"/>
    <n v="19140"/>
    <x v="3"/>
    <s v="OFF-BI-10003274"/>
    <x v="1"/>
    <x v="8"/>
    <s v="Avery Durable Slant Ring Binders, No Labels"/>
    <n v="5.9700000000000006"/>
    <n v="5"/>
    <n v="0.7"/>
    <n v="-4.577"/>
  </r>
  <r>
    <n v="8051"/>
    <x v="3988"/>
    <x v="2"/>
    <x v="467"/>
    <d v="2011-09-30T00:00:00"/>
    <s v="Standard Class"/>
    <x v="782"/>
    <s v="Craig Molinari"/>
    <x v="1"/>
    <s v="United States"/>
    <s v="Philadelphia"/>
    <x v="9"/>
    <n v="19140"/>
    <x v="3"/>
    <s v="FUR-FU-10001095"/>
    <x v="0"/>
    <x v="5"/>
    <s v="DAX Black Cherry Wood-Tone Poster Frame"/>
    <n v="21.184000000000001"/>
    <n v="1"/>
    <n v="0.2"/>
    <n v="4.7664"/>
  </r>
  <r>
    <n v="8052"/>
    <x v="3988"/>
    <x v="2"/>
    <x v="467"/>
    <d v="2011-09-30T00:00:00"/>
    <s v="Standard Class"/>
    <x v="782"/>
    <s v="Craig Molinari"/>
    <x v="1"/>
    <s v="United States"/>
    <s v="Philadelphia"/>
    <x v="9"/>
    <n v="19140"/>
    <x v="3"/>
    <s v="OFF-AP-10001492"/>
    <x v="1"/>
    <x v="9"/>
    <s v="Acco Six-Outlet Power Strip, 4' Cord Length"/>
    <n v="41.375999999999998"/>
    <n v="6"/>
    <n v="0.2"/>
    <n v="3.1032000000000011"/>
  </r>
  <r>
    <n v="8053"/>
    <x v="3989"/>
    <x v="2"/>
    <x v="686"/>
    <d v="2011-07-17T00:00:00"/>
    <s v="Second Class"/>
    <x v="541"/>
    <s v="Barbara Fisher"/>
    <x v="1"/>
    <s v="United States"/>
    <s v="New York City"/>
    <x v="15"/>
    <n v="10009"/>
    <x v="3"/>
    <s v="OFF-AR-10004999"/>
    <x v="1"/>
    <x v="6"/>
    <s v="Newell 315"/>
    <n v="17.940000000000001"/>
    <n v="3"/>
    <n v="0"/>
    <n v="4.4850000000000003"/>
  </r>
  <r>
    <n v="8054"/>
    <x v="3990"/>
    <x v="3"/>
    <x v="394"/>
    <d v="2014-10-06T00:00:00"/>
    <s v="Standard Class"/>
    <x v="245"/>
    <s v="Sylvia Foulston"/>
    <x v="1"/>
    <s v="United States"/>
    <s v="Philadelphia"/>
    <x v="9"/>
    <n v="19134"/>
    <x v="3"/>
    <s v="OFF-BI-10004094"/>
    <x v="1"/>
    <x v="8"/>
    <s v="GBC Standard Plastic Binding Systems Combs"/>
    <n v="2.6550000000000002"/>
    <n v="1"/>
    <n v="0.7"/>
    <n v="-1.8584999999999994"/>
  </r>
  <r>
    <n v="8055"/>
    <x v="3991"/>
    <x v="1"/>
    <x v="834"/>
    <d v="2012-09-04T00:00:00"/>
    <s v="Standard Class"/>
    <x v="90"/>
    <s v="Cassandra Brandow"/>
    <x v="0"/>
    <s v="United States"/>
    <s v="Los Angeles"/>
    <x v="1"/>
    <n v="90049"/>
    <x v="1"/>
    <s v="OFF-ST-10001490"/>
    <x v="1"/>
    <x v="4"/>
    <s v="Hot File 7-Pocket, Floor Stand"/>
    <n v="892.35"/>
    <n v="5"/>
    <n v="0"/>
    <n v="267.70499999999993"/>
  </r>
  <r>
    <n v="8056"/>
    <x v="3991"/>
    <x v="1"/>
    <x v="834"/>
    <d v="2012-09-04T00:00:00"/>
    <s v="Standard Class"/>
    <x v="90"/>
    <s v="Cassandra Brandow"/>
    <x v="0"/>
    <s v="United States"/>
    <s v="Los Angeles"/>
    <x v="1"/>
    <n v="90049"/>
    <x v="1"/>
    <s v="FUR-BO-10004695"/>
    <x v="0"/>
    <x v="0"/>
    <s v="O'Sullivan 2-Door Barrister Bookcase in Odessa Pine"/>
    <n v="307.666"/>
    <n v="2"/>
    <n v="0.15"/>
    <n v="28.956799999999973"/>
  </r>
  <r>
    <n v="8057"/>
    <x v="3991"/>
    <x v="1"/>
    <x v="834"/>
    <d v="2012-09-04T00:00:00"/>
    <s v="Standard Class"/>
    <x v="90"/>
    <s v="Cassandra Brandow"/>
    <x v="0"/>
    <s v="United States"/>
    <s v="Los Angeles"/>
    <x v="1"/>
    <n v="90049"/>
    <x v="1"/>
    <s v="OFF-ST-10000736"/>
    <x v="1"/>
    <x v="4"/>
    <s v="Carina Double Wide Media Storage Towers in Natural &amp; Black"/>
    <n v="728.82"/>
    <n v="9"/>
    <n v="0"/>
    <n v="29.152799999999971"/>
  </r>
  <r>
    <n v="8058"/>
    <x v="3991"/>
    <x v="1"/>
    <x v="834"/>
    <d v="2012-09-04T00:00:00"/>
    <s v="Standard Class"/>
    <x v="90"/>
    <s v="Cassandra Brandow"/>
    <x v="0"/>
    <s v="United States"/>
    <s v="Los Angeles"/>
    <x v="1"/>
    <n v="90049"/>
    <x v="1"/>
    <s v="OFF-BI-10001617"/>
    <x v="1"/>
    <x v="8"/>
    <s v="GBC Wire Binding Combs"/>
    <n v="41.36"/>
    <n v="5"/>
    <n v="0.2"/>
    <n v="13.959"/>
  </r>
  <r>
    <n v="8059"/>
    <x v="3991"/>
    <x v="1"/>
    <x v="834"/>
    <d v="2012-09-04T00:00:00"/>
    <s v="Standard Class"/>
    <x v="90"/>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x v="90"/>
    <s v="Cassandra Brandow"/>
    <x v="0"/>
    <s v="United States"/>
    <s v="Los Angeles"/>
    <x v="1"/>
    <n v="90049"/>
    <x v="1"/>
    <s v="FUR-FU-10003981"/>
    <x v="0"/>
    <x v="5"/>
    <s v="Eldon Wave Desk Accessories"/>
    <n v="4.16"/>
    <n v="2"/>
    <n v="0"/>
    <n v="1.7472000000000003"/>
  </r>
  <r>
    <n v="8061"/>
    <x v="3992"/>
    <x v="1"/>
    <x v="1181"/>
    <d v="2012-09-26T00:00:00"/>
    <s v="Standard Class"/>
    <x v="568"/>
    <s v="Tamara Chand"/>
    <x v="1"/>
    <s v="United States"/>
    <s v="Long Beach"/>
    <x v="15"/>
    <n v="11561"/>
    <x v="3"/>
    <s v="OFF-PA-10001970"/>
    <x v="1"/>
    <x v="10"/>
    <s v="Xerox 1881"/>
    <n v="61.4"/>
    <n v="5"/>
    <n v="0"/>
    <n v="28.857999999999997"/>
  </r>
  <r>
    <n v="8062"/>
    <x v="3992"/>
    <x v="1"/>
    <x v="1181"/>
    <d v="2012-09-26T00:00:00"/>
    <s v="Standard Class"/>
    <x v="568"/>
    <s v="Tamara Chand"/>
    <x v="1"/>
    <s v="United States"/>
    <s v="Long Beach"/>
    <x v="15"/>
    <n v="11561"/>
    <x v="3"/>
    <s v="OFF-BI-10002437"/>
    <x v="1"/>
    <x v="8"/>
    <s v="Recycled Premium Regency Composition Covers"/>
    <n v="24.448"/>
    <n v="2"/>
    <n v="0.2"/>
    <n v="8.8623999999999992"/>
  </r>
  <r>
    <n v="8063"/>
    <x v="3993"/>
    <x v="0"/>
    <x v="77"/>
    <d v="2013-11-10T00:00:00"/>
    <s v="First Class"/>
    <x v="560"/>
    <s v="Luke Weiss"/>
    <x v="0"/>
    <s v="United States"/>
    <s v="Rochester"/>
    <x v="15"/>
    <n v="14609"/>
    <x v="3"/>
    <s v="TEC-PH-10000586"/>
    <x v="2"/>
    <x v="7"/>
    <s v="AT&amp;T SB67148 SynJ"/>
    <n v="263.95999999999998"/>
    <n v="4"/>
    <n v="0"/>
    <n v="71.269200000000012"/>
  </r>
  <r>
    <n v="8064"/>
    <x v="3993"/>
    <x v="0"/>
    <x v="77"/>
    <d v="2013-11-10T00:00:00"/>
    <s v="First Class"/>
    <x v="560"/>
    <s v="Luke Weiss"/>
    <x v="0"/>
    <s v="United States"/>
    <s v="Rochester"/>
    <x v="15"/>
    <n v="14609"/>
    <x v="3"/>
    <s v="TEC-PH-10003811"/>
    <x v="2"/>
    <x v="7"/>
    <s v="Jabra Supreme Plus Driver Edition Headset"/>
    <n v="359.96999999999997"/>
    <n v="3"/>
    <n v="0"/>
    <n v="100.7916"/>
  </r>
  <r>
    <n v="8065"/>
    <x v="3993"/>
    <x v="0"/>
    <x v="77"/>
    <d v="2013-11-10T00:00:00"/>
    <s v="First Class"/>
    <x v="560"/>
    <s v="Luke Weiss"/>
    <x v="0"/>
    <s v="United States"/>
    <s v="Rochester"/>
    <x v="15"/>
    <n v="14609"/>
    <x v="3"/>
    <s v="OFF-PA-10004983"/>
    <x v="1"/>
    <x v="10"/>
    <s v="Xerox 23"/>
    <n v="12.96"/>
    <n v="2"/>
    <n v="0"/>
    <n v="6.2208000000000006"/>
  </r>
  <r>
    <n v="8066"/>
    <x v="3993"/>
    <x v="0"/>
    <x v="77"/>
    <d v="2013-11-10T00:00:00"/>
    <s v="First Class"/>
    <x v="560"/>
    <s v="Luke Weiss"/>
    <x v="0"/>
    <s v="United States"/>
    <s v="Rochester"/>
    <x v="15"/>
    <n v="14609"/>
    <x v="3"/>
    <s v="OFF-ST-10003479"/>
    <x v="1"/>
    <x v="4"/>
    <s v="Eldon Base for stackable storage shelf, platinum"/>
    <n v="116.82"/>
    <n v="3"/>
    <n v="0"/>
    <n v="5.8409999999999869"/>
  </r>
  <r>
    <n v="8067"/>
    <x v="3993"/>
    <x v="0"/>
    <x v="77"/>
    <d v="2013-11-10T00:00:00"/>
    <s v="First Class"/>
    <x v="560"/>
    <s v="Luke Weiss"/>
    <x v="0"/>
    <s v="United States"/>
    <s v="Rochester"/>
    <x v="15"/>
    <n v="14609"/>
    <x v="3"/>
    <s v="OFF-BI-10004318"/>
    <x v="1"/>
    <x v="8"/>
    <s v="Ibico EB-19 Dual Function Manual Binding System"/>
    <n v="276.78400000000005"/>
    <n v="2"/>
    <n v="0.2"/>
    <n v="89.954799999999992"/>
  </r>
  <r>
    <n v="8068"/>
    <x v="3994"/>
    <x v="1"/>
    <x v="1182"/>
    <d v="2012-10-24T00:00:00"/>
    <s v="Standard Class"/>
    <x v="374"/>
    <s v="Noel Staavos"/>
    <x v="1"/>
    <s v="United States"/>
    <s v="San Francisco"/>
    <x v="1"/>
    <n v="94109"/>
    <x v="1"/>
    <s v="TEC-AC-10002567"/>
    <x v="2"/>
    <x v="11"/>
    <s v="Logitech G602 Wireless Gaming Mouse"/>
    <n v="239.96999999999997"/>
    <n v="3"/>
    <n v="0"/>
    <n v="86.389199999999988"/>
  </r>
  <r>
    <n v="8069"/>
    <x v="3994"/>
    <x v="1"/>
    <x v="1182"/>
    <d v="2012-10-24T00:00:00"/>
    <s v="Standard Class"/>
    <x v="374"/>
    <s v="Noel Staavos"/>
    <x v="1"/>
    <s v="United States"/>
    <s v="San Francisco"/>
    <x v="1"/>
    <n v="94109"/>
    <x v="1"/>
    <s v="FUR-FU-10001731"/>
    <x v="0"/>
    <x v="5"/>
    <s v="Acrylic Self-Standing Desk Frames"/>
    <n v="16.02"/>
    <n v="6"/>
    <n v="0"/>
    <n v="6.0876000000000001"/>
  </r>
  <r>
    <n v="8070"/>
    <x v="3995"/>
    <x v="3"/>
    <x v="314"/>
    <d v="2014-01-06T00:00:00"/>
    <s v="Standard Class"/>
    <x v="49"/>
    <s v="Janet Martin"/>
    <x v="0"/>
    <s v="United States"/>
    <s v="Huntsville"/>
    <x v="5"/>
    <n v="77340"/>
    <x v="2"/>
    <s v="OFF-ST-10002743"/>
    <x v="1"/>
    <x v="4"/>
    <s v="SAFCO Boltless Steel Shelving"/>
    <n v="454.56000000000006"/>
    <n v="5"/>
    <n v="0.2"/>
    <n v="-107.95800000000004"/>
  </r>
  <r>
    <n v="8071"/>
    <x v="3995"/>
    <x v="3"/>
    <x v="314"/>
    <d v="2014-01-06T00:00:00"/>
    <s v="Standard Class"/>
    <x v="49"/>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x v="49"/>
    <s v="Janet Martin"/>
    <x v="0"/>
    <s v="United States"/>
    <s v="Huntsville"/>
    <x v="5"/>
    <n v="77340"/>
    <x v="2"/>
    <s v="FUR-CH-10003199"/>
    <x v="0"/>
    <x v="1"/>
    <s v="Office Star - Contemporary Task Swivel Chair"/>
    <n v="310.74399999999997"/>
    <n v="4"/>
    <n v="0.3"/>
    <n v="-26.635199999999998"/>
  </r>
  <r>
    <n v="8073"/>
    <x v="3995"/>
    <x v="3"/>
    <x v="314"/>
    <d v="2014-01-06T00:00:00"/>
    <s v="Standard Class"/>
    <x v="49"/>
    <s v="Janet Martin"/>
    <x v="0"/>
    <s v="United States"/>
    <s v="Huntsville"/>
    <x v="5"/>
    <n v="77340"/>
    <x v="2"/>
    <s v="OFF-AR-10003158"/>
    <x v="1"/>
    <x v="6"/>
    <s v="Fluorescent Highlighters by Dixon"/>
    <n v="12.736000000000001"/>
    <n v="4"/>
    <n v="0.2"/>
    <n v="2.2287999999999988"/>
  </r>
  <r>
    <n v="8074"/>
    <x v="3995"/>
    <x v="3"/>
    <x v="314"/>
    <d v="2014-01-06T00:00:00"/>
    <s v="Standard Class"/>
    <x v="49"/>
    <s v="Janet Martin"/>
    <x v="0"/>
    <s v="United States"/>
    <s v="Huntsville"/>
    <x v="5"/>
    <n v="77340"/>
    <x v="2"/>
    <s v="OFF-BI-10000301"/>
    <x v="1"/>
    <x v="8"/>
    <s v="GBC Instant Report Kit"/>
    <n v="6.469999999999998"/>
    <n v="5"/>
    <n v="0.8"/>
    <n v="-9.7050000000000018"/>
  </r>
  <r>
    <n v="8075"/>
    <x v="3995"/>
    <x v="3"/>
    <x v="314"/>
    <d v="2014-01-06T00:00:00"/>
    <s v="Standard Class"/>
    <x v="49"/>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x v="49"/>
    <s v="Janet Martin"/>
    <x v="0"/>
    <s v="United States"/>
    <s v="Huntsville"/>
    <x v="5"/>
    <n v="77340"/>
    <x v="2"/>
    <s v="OFF-AP-10004708"/>
    <x v="1"/>
    <x v="9"/>
    <s v="Fellowes Superior 10 Outlet Split Surge Protector"/>
    <n v="15.223999999999997"/>
    <n v="2"/>
    <n v="0.8"/>
    <n v="-38.821200000000012"/>
  </r>
  <r>
    <n v="8077"/>
    <x v="3996"/>
    <x v="1"/>
    <x v="537"/>
    <d v="2012-06-29T00:00:00"/>
    <s v="Standard Class"/>
    <x v="575"/>
    <s v="Randy Ferguson"/>
    <x v="1"/>
    <s v="United States"/>
    <s v="East Point"/>
    <x v="32"/>
    <n v="30344"/>
    <x v="0"/>
    <s v="FUR-FU-10000794"/>
    <x v="0"/>
    <x v="5"/>
    <s v="Eldon Stackable Tray, Side-Load, Legal, Smoke"/>
    <n v="27.42"/>
    <n v="3"/>
    <n v="0"/>
    <n v="9.3227999999999991"/>
  </r>
  <r>
    <n v="8078"/>
    <x v="3996"/>
    <x v="1"/>
    <x v="537"/>
    <d v="2012-06-29T00:00:00"/>
    <s v="Standard Class"/>
    <x v="575"/>
    <s v="Randy Ferguson"/>
    <x v="1"/>
    <s v="United States"/>
    <s v="East Point"/>
    <x v="32"/>
    <n v="30344"/>
    <x v="0"/>
    <s v="OFF-BI-10004519"/>
    <x v="1"/>
    <x v="8"/>
    <s v="GBC DocuBind P100 Manual Binding Machine"/>
    <n v="165.98"/>
    <n v="1"/>
    <n v="0"/>
    <n v="74.690999999999988"/>
  </r>
  <r>
    <n v="8079"/>
    <x v="3996"/>
    <x v="1"/>
    <x v="537"/>
    <d v="2012-06-29T00:00:00"/>
    <s v="Standard Class"/>
    <x v="575"/>
    <s v="Randy Ferguson"/>
    <x v="1"/>
    <s v="United States"/>
    <s v="East Point"/>
    <x v="32"/>
    <n v="30344"/>
    <x v="0"/>
    <s v="TEC-AC-10001590"/>
    <x v="2"/>
    <x v="11"/>
    <s v="Dell Slim USB Multimedia Keyboard"/>
    <n v="75"/>
    <n v="3"/>
    <n v="0"/>
    <n v="18"/>
  </r>
  <r>
    <n v="8080"/>
    <x v="3997"/>
    <x v="0"/>
    <x v="441"/>
    <d v="2013-11-28T00:00:00"/>
    <s v="Standard Class"/>
    <x v="402"/>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x v="120"/>
    <s v="Kristen Hastings"/>
    <x v="1"/>
    <s v="United States"/>
    <s v="Springfield"/>
    <x v="21"/>
    <n v="97477"/>
    <x v="1"/>
    <s v="OFF-LA-10001474"/>
    <x v="1"/>
    <x v="2"/>
    <s v="Avery 477"/>
    <n v="146.54400000000001"/>
    <n v="6"/>
    <n v="0.2"/>
    <n v="47.626799999999996"/>
  </r>
  <r>
    <n v="8082"/>
    <x v="3998"/>
    <x v="1"/>
    <x v="662"/>
    <d v="2012-11-01T00:00:00"/>
    <s v="Standard Class"/>
    <x v="120"/>
    <s v="Kristen Hastings"/>
    <x v="1"/>
    <s v="United States"/>
    <s v="Springfield"/>
    <x v="21"/>
    <n v="97477"/>
    <x v="1"/>
    <s v="OFF-PA-10001497"/>
    <x v="1"/>
    <x v="10"/>
    <s v="Xerox 1914"/>
    <n v="131.904"/>
    <n v="3"/>
    <n v="0.2"/>
    <n v="47.815200000000004"/>
  </r>
  <r>
    <n v="8083"/>
    <x v="3998"/>
    <x v="1"/>
    <x v="662"/>
    <d v="2012-11-01T00:00:00"/>
    <s v="Standard Class"/>
    <x v="12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x v="12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x v="120"/>
    <s v="Kristen Hastings"/>
    <x v="1"/>
    <s v="United States"/>
    <s v="Springfield"/>
    <x v="21"/>
    <n v="97477"/>
    <x v="1"/>
    <s v="OFF-ST-10001809"/>
    <x v="1"/>
    <x v="4"/>
    <s v="Fellowes Officeware Wire Shelving"/>
    <n v="718.6400000000001"/>
    <n v="10"/>
    <n v="0.2"/>
    <n v="-161.69400000000005"/>
  </r>
  <r>
    <n v="8086"/>
    <x v="3999"/>
    <x v="0"/>
    <x v="201"/>
    <d v="2013-10-27T00:00:00"/>
    <s v="Standard Class"/>
    <x v="784"/>
    <s v="Lindsay Castell"/>
    <x v="2"/>
    <s v="United States"/>
    <s v="Arlington"/>
    <x v="17"/>
    <n v="22204"/>
    <x v="0"/>
    <s v="FUR-FU-10000246"/>
    <x v="0"/>
    <x v="5"/>
    <s v="Aluminum Document Frame"/>
    <n v="61.1"/>
    <n v="5"/>
    <n v="0"/>
    <n v="18.329999999999991"/>
  </r>
  <r>
    <n v="8087"/>
    <x v="4000"/>
    <x v="3"/>
    <x v="1045"/>
    <d v="2014-05-03T00:00:00"/>
    <s v="Standard Class"/>
    <x v="691"/>
    <s v="Jack Lebron"/>
    <x v="0"/>
    <s v="United States"/>
    <s v="Wilmington"/>
    <x v="3"/>
    <n v="28403"/>
    <x v="0"/>
    <s v="OFF-AP-10000252"/>
    <x v="1"/>
    <x v="9"/>
    <s v="Harmony HEPA Quiet Air Purifiers"/>
    <n v="28.08"/>
    <n v="3"/>
    <n v="0.2"/>
    <n v="5.2650000000000006"/>
  </r>
  <r>
    <n v="8088"/>
    <x v="4001"/>
    <x v="0"/>
    <x v="321"/>
    <d v="2013-10-02T00:00:00"/>
    <s v="Second Class"/>
    <x v="678"/>
    <s v="Dario Medina"/>
    <x v="1"/>
    <s v="United States"/>
    <s v="Yuma"/>
    <x v="16"/>
    <n v="85364"/>
    <x v="1"/>
    <s v="OFF-AR-10002375"/>
    <x v="1"/>
    <x v="6"/>
    <s v="Newell 351"/>
    <n v="10.496"/>
    <n v="4"/>
    <n v="0.2"/>
    <n v="1.1807999999999983"/>
  </r>
  <r>
    <n v="8089"/>
    <x v="4002"/>
    <x v="1"/>
    <x v="848"/>
    <d v="2012-07-14T00:00:00"/>
    <s v="Standard Class"/>
    <x v="160"/>
    <s v="Mike Vittorini"/>
    <x v="0"/>
    <s v="United States"/>
    <s v="San Bernardino"/>
    <x v="1"/>
    <n v="92404"/>
    <x v="1"/>
    <s v="OFF-BI-10003719"/>
    <x v="1"/>
    <x v="8"/>
    <s v="Large Capacity Hanging Post Binders"/>
    <n v="39.92"/>
    <n v="2"/>
    <n v="0.2"/>
    <n v="12.973999999999997"/>
  </r>
  <r>
    <n v="8090"/>
    <x v="4003"/>
    <x v="1"/>
    <x v="976"/>
    <d v="2012-08-09T00:00:00"/>
    <s v="First Class"/>
    <x v="374"/>
    <s v="Noel Staavos"/>
    <x v="1"/>
    <s v="United States"/>
    <s v="Baltimore"/>
    <x v="39"/>
    <n v="21215"/>
    <x v="3"/>
    <s v="OFF-AP-10001492"/>
    <x v="1"/>
    <x v="9"/>
    <s v="Acco Six-Outlet Power Strip, 4' Cord Length"/>
    <n v="77.58"/>
    <n v="9"/>
    <n v="0"/>
    <n v="20.1708"/>
  </r>
  <r>
    <n v="8091"/>
    <x v="4004"/>
    <x v="2"/>
    <x v="1035"/>
    <d v="2011-12-13T00:00:00"/>
    <s v="Standard Class"/>
    <x v="357"/>
    <s v="Ann Steele"/>
    <x v="2"/>
    <s v="United States"/>
    <s v="Seattle"/>
    <x v="4"/>
    <n v="98103"/>
    <x v="1"/>
    <s v="OFF-ST-10000532"/>
    <x v="1"/>
    <x v="4"/>
    <s v="Advantus Rolling Drawer Organizers"/>
    <n v="269.35999999999996"/>
    <n v="7"/>
    <n v="0"/>
    <n v="70.033599999999993"/>
  </r>
  <r>
    <n v="8092"/>
    <x v="4005"/>
    <x v="1"/>
    <x v="895"/>
    <d v="2012-12-14T00:00:00"/>
    <s v="Standard Class"/>
    <x v="363"/>
    <s v="Meg Tillman"/>
    <x v="0"/>
    <s v="United States"/>
    <s v="San Francisco"/>
    <x v="1"/>
    <n v="94110"/>
    <x v="1"/>
    <s v="OFF-LA-10001613"/>
    <x v="1"/>
    <x v="2"/>
    <s v="Avery File Folder Labels"/>
    <n v="5.76"/>
    <n v="2"/>
    <n v="0"/>
    <n v="2.8224"/>
  </r>
  <r>
    <n v="8093"/>
    <x v="4006"/>
    <x v="3"/>
    <x v="1183"/>
    <d v="2014-11-14T00:00:00"/>
    <s v="Second Class"/>
    <x v="676"/>
    <s v="Sharelle Roach"/>
    <x v="2"/>
    <s v="United States"/>
    <s v="New York City"/>
    <x v="15"/>
    <n v="10035"/>
    <x v="3"/>
    <s v="OFF-AR-10002818"/>
    <x v="1"/>
    <x v="6"/>
    <s v="Panasonic KP-310 Heavy-Duty Electric Pencil Sharpener"/>
    <n v="109.9"/>
    <n v="5"/>
    <n v="0"/>
    <n v="32.97"/>
  </r>
  <r>
    <n v="8094"/>
    <x v="4007"/>
    <x v="3"/>
    <x v="944"/>
    <d v="2014-08-02T00:00:00"/>
    <s v="Second Class"/>
    <x v="589"/>
    <s v="Dennis Kane"/>
    <x v="0"/>
    <s v="United States"/>
    <s v="Seattle"/>
    <x v="4"/>
    <n v="98115"/>
    <x v="1"/>
    <s v="FUR-FU-10001940"/>
    <x v="0"/>
    <x v="5"/>
    <s v="Staples"/>
    <n v="23.88"/>
    <n v="3"/>
    <n v="0"/>
    <n v="10.507200000000001"/>
  </r>
  <r>
    <n v="8095"/>
    <x v="4007"/>
    <x v="3"/>
    <x v="944"/>
    <d v="2014-08-02T00:00:00"/>
    <s v="Second Class"/>
    <x v="589"/>
    <s v="Dennis Kane"/>
    <x v="0"/>
    <s v="United States"/>
    <s v="Seattle"/>
    <x v="4"/>
    <n v="98115"/>
    <x v="1"/>
    <s v="OFF-PA-10003883"/>
    <x v="1"/>
    <x v="10"/>
    <s v="Message Book, Phone, Wirebound Standard Line Memo, 2 3/4&quot; X 5&quot;"/>
    <n v="26.2"/>
    <n v="4"/>
    <n v="0"/>
    <n v="12.052"/>
  </r>
  <r>
    <n v="8096"/>
    <x v="4007"/>
    <x v="3"/>
    <x v="944"/>
    <d v="2014-08-02T00:00:00"/>
    <s v="Second Class"/>
    <x v="589"/>
    <s v="Dennis Kane"/>
    <x v="0"/>
    <s v="United States"/>
    <s v="Seattle"/>
    <x v="4"/>
    <n v="98115"/>
    <x v="1"/>
    <s v="OFF-PA-10002787"/>
    <x v="1"/>
    <x v="10"/>
    <s v="Xerox 227"/>
    <n v="12.96"/>
    <n v="2"/>
    <n v="0"/>
    <n v="6.2208000000000006"/>
  </r>
  <r>
    <n v="8097"/>
    <x v="4007"/>
    <x v="3"/>
    <x v="944"/>
    <d v="2014-08-02T00:00:00"/>
    <s v="Second Class"/>
    <x v="589"/>
    <s v="Dennis Kane"/>
    <x v="0"/>
    <s v="United States"/>
    <s v="Seattle"/>
    <x v="4"/>
    <n v="98115"/>
    <x v="1"/>
    <s v="TEC-AC-10000991"/>
    <x v="2"/>
    <x v="11"/>
    <s v="Sony Micro Vault Click 8 GB USB 2.0 Flash Drive"/>
    <n v="234.95000000000002"/>
    <n v="5"/>
    <n v="0"/>
    <n v="32.893000000000008"/>
  </r>
  <r>
    <n v="8098"/>
    <x v="4008"/>
    <x v="3"/>
    <x v="116"/>
    <d v="2015-01-02T00:00:00"/>
    <s v="Standard Class"/>
    <x v="603"/>
    <s v="Susan Vittorini"/>
    <x v="0"/>
    <s v="United States"/>
    <s v="Albuquerque"/>
    <x v="27"/>
    <n v="87105"/>
    <x v="1"/>
    <s v="OFF-ST-10003058"/>
    <x v="1"/>
    <x v="4"/>
    <s v="Eldon Mobile Mega Data Cart  Mega Stackable  Add-On Trays"/>
    <n v="118.25"/>
    <n v="5"/>
    <n v="0"/>
    <n v="34.292499999999997"/>
  </r>
  <r>
    <n v="8099"/>
    <x v="4008"/>
    <x v="3"/>
    <x v="116"/>
    <d v="2015-01-02T00:00:00"/>
    <s v="Standard Class"/>
    <x v="603"/>
    <s v="Susan Vittorini"/>
    <x v="0"/>
    <s v="United States"/>
    <s v="Albuquerque"/>
    <x v="27"/>
    <n v="87105"/>
    <x v="1"/>
    <s v="OFF-PA-10004239"/>
    <x v="1"/>
    <x v="10"/>
    <s v="Xerox 1953"/>
    <n v="4.28"/>
    <n v="1"/>
    <n v="0"/>
    <n v="1.9259999999999997"/>
  </r>
  <r>
    <n v="8100"/>
    <x v="4009"/>
    <x v="0"/>
    <x v="612"/>
    <d v="2013-03-14T00:00:00"/>
    <s v="First Class"/>
    <x v="563"/>
    <s v="Rick Huthwaite"/>
    <x v="2"/>
    <s v="United States"/>
    <s v="Los Angeles"/>
    <x v="1"/>
    <n v="90045"/>
    <x v="1"/>
    <s v="TEC-AC-10003038"/>
    <x v="2"/>
    <x v="11"/>
    <s v="Kingston Digital DataTraveler 16GB USB 2.0"/>
    <n v="26.849999999999998"/>
    <n v="3"/>
    <n v="0"/>
    <n v="5.101499999999997"/>
  </r>
  <r>
    <n v="8101"/>
    <x v="4009"/>
    <x v="0"/>
    <x v="612"/>
    <d v="2013-03-14T00:00:00"/>
    <s v="First Class"/>
    <x v="563"/>
    <s v="Rick Huthwaite"/>
    <x v="2"/>
    <s v="United States"/>
    <s v="Los Angeles"/>
    <x v="1"/>
    <n v="90045"/>
    <x v="1"/>
    <s v="TEC-MA-10000984"/>
    <x v="2"/>
    <x v="15"/>
    <s v="Okidata MB760 Printer"/>
    <n v="3357.6000000000004"/>
    <n v="3"/>
    <n v="0.2"/>
    <n v="377.72999999999956"/>
  </r>
  <r>
    <n v="8102"/>
    <x v="4010"/>
    <x v="1"/>
    <x v="1184"/>
    <d v="2012-05-26T00:00:00"/>
    <s v="Standard Class"/>
    <x v="766"/>
    <s v="Sarah Brown"/>
    <x v="0"/>
    <s v="United States"/>
    <s v="Los Angeles"/>
    <x v="1"/>
    <n v="90045"/>
    <x v="1"/>
    <s v="OFF-LA-10004484"/>
    <x v="1"/>
    <x v="2"/>
    <s v="Avery 476"/>
    <n v="8.26"/>
    <n v="2"/>
    <n v="0"/>
    <n v="3.7995999999999999"/>
  </r>
  <r>
    <n v="8103"/>
    <x v="4010"/>
    <x v="1"/>
    <x v="1184"/>
    <d v="2012-05-26T00:00:00"/>
    <s v="Standard Class"/>
    <x v="766"/>
    <s v="Sarah Brown"/>
    <x v="0"/>
    <s v="United States"/>
    <s v="Los Angeles"/>
    <x v="1"/>
    <n v="90045"/>
    <x v="1"/>
    <s v="TEC-MA-10004002"/>
    <x v="2"/>
    <x v="15"/>
    <s v="Zebra GX420t Direct Thermal/Thermal Transfer Printer"/>
    <n v="2973.32"/>
    <n v="7"/>
    <n v="0.2"/>
    <n v="334.49849999999958"/>
  </r>
  <r>
    <n v="8104"/>
    <x v="4010"/>
    <x v="1"/>
    <x v="1184"/>
    <d v="2012-05-26T00:00:00"/>
    <s v="Standard Class"/>
    <x v="766"/>
    <s v="Sarah Brown"/>
    <x v="0"/>
    <s v="United States"/>
    <s v="Los Angeles"/>
    <x v="1"/>
    <n v="90045"/>
    <x v="1"/>
    <s v="OFF-ST-10002406"/>
    <x v="1"/>
    <x v="4"/>
    <s v="Pizazz Global Quick File"/>
    <n v="104.79"/>
    <n v="7"/>
    <n v="0"/>
    <n v="29.341200000000008"/>
  </r>
  <r>
    <n v="8105"/>
    <x v="4010"/>
    <x v="1"/>
    <x v="1184"/>
    <d v="2012-05-26T00:00:00"/>
    <s v="Standard Class"/>
    <x v="766"/>
    <s v="Sarah Brown"/>
    <x v="0"/>
    <s v="United States"/>
    <s v="Los Angeles"/>
    <x v="1"/>
    <n v="90045"/>
    <x v="1"/>
    <s v="TEC-PH-10003645"/>
    <x v="2"/>
    <x v="7"/>
    <s v="Aastra 57i VoIP phone"/>
    <n v="775.72800000000007"/>
    <n v="6"/>
    <n v="0.2"/>
    <n v="58.179600000000022"/>
  </r>
  <r>
    <n v="8106"/>
    <x v="4011"/>
    <x v="3"/>
    <x v="922"/>
    <d v="2014-02-20T00:00:00"/>
    <s v="First Class"/>
    <x v="736"/>
    <s v="Cyra Reiten"/>
    <x v="2"/>
    <s v="United States"/>
    <s v="Houston"/>
    <x v="5"/>
    <n v="77041"/>
    <x v="2"/>
    <s v="FUR-BO-10001601"/>
    <x v="0"/>
    <x v="0"/>
    <s v="Sauder Mission Library with Doors, Fruitwood Finish"/>
    <n v="89.066399999999987"/>
    <n v="1"/>
    <n v="0.32"/>
    <n v="-17.027400000000007"/>
  </r>
  <r>
    <n v="8107"/>
    <x v="4011"/>
    <x v="3"/>
    <x v="922"/>
    <d v="2014-02-20T00:00:00"/>
    <s v="First Class"/>
    <x v="736"/>
    <s v="Cyra Reiten"/>
    <x v="2"/>
    <s v="United States"/>
    <s v="Houston"/>
    <x v="5"/>
    <n v="77041"/>
    <x v="2"/>
    <s v="OFF-AR-10000937"/>
    <x v="1"/>
    <x v="6"/>
    <s v="Dixon Ticonderoga Core-Lock Colored Pencils, 48-Color Set"/>
    <n v="175.44"/>
    <n v="6"/>
    <n v="0.2"/>
    <n v="52.632000000000005"/>
  </r>
  <r>
    <n v="8108"/>
    <x v="4011"/>
    <x v="3"/>
    <x v="922"/>
    <d v="2014-02-20T00:00:00"/>
    <s v="First Class"/>
    <x v="736"/>
    <s v="Cyra Reiten"/>
    <x v="2"/>
    <s v="United States"/>
    <s v="Houston"/>
    <x v="5"/>
    <n v="77041"/>
    <x v="2"/>
    <s v="TEC-PH-10000038"/>
    <x v="2"/>
    <x v="7"/>
    <s v="Jawbone MINI JAMBOX Wireless Bluetooth Speaker"/>
    <n v="438.33600000000001"/>
    <n v="4"/>
    <n v="0.2"/>
    <n v="-87.667200000000037"/>
  </r>
  <r>
    <n v="8109"/>
    <x v="4012"/>
    <x v="3"/>
    <x v="166"/>
    <d v="2014-12-16T00:00:00"/>
    <s v="Standard Class"/>
    <x v="283"/>
    <s v="Emily Grady"/>
    <x v="0"/>
    <s v="United States"/>
    <s v="Philadelphia"/>
    <x v="9"/>
    <n v="19140"/>
    <x v="3"/>
    <s v="FUR-CH-10003396"/>
    <x v="0"/>
    <x v="1"/>
    <s v="Global Deluxe Steno Chair"/>
    <n v="215.54400000000001"/>
    <n v="4"/>
    <n v="0.3"/>
    <n v="-58.504800000000017"/>
  </r>
  <r>
    <n v="8110"/>
    <x v="4013"/>
    <x v="3"/>
    <x v="551"/>
    <d v="2014-11-24T00:00:00"/>
    <s v="Standard Class"/>
    <x v="709"/>
    <s v="Russell D'Ascenzo"/>
    <x v="0"/>
    <s v="United States"/>
    <s v="Chicago"/>
    <x v="10"/>
    <n v="60623"/>
    <x v="2"/>
    <s v="OFF-EN-10002592"/>
    <x v="1"/>
    <x v="12"/>
    <s v="Peel &amp; Seel Recycled Catalog Envelopes, Brown"/>
    <n v="55.584000000000003"/>
    <n v="6"/>
    <n v="0.2"/>
    <n v="20.844000000000001"/>
  </r>
  <r>
    <n v="8111"/>
    <x v="4013"/>
    <x v="3"/>
    <x v="551"/>
    <d v="2014-11-24T00:00:00"/>
    <s v="Standard Class"/>
    <x v="709"/>
    <s v="Russell D'Ascenzo"/>
    <x v="0"/>
    <s v="United States"/>
    <s v="Chicago"/>
    <x v="10"/>
    <n v="60623"/>
    <x v="2"/>
    <s v="FUR-CH-10000422"/>
    <x v="0"/>
    <x v="1"/>
    <s v="Global Highback Leather Tilter in Burgundy"/>
    <n v="127.38599999999998"/>
    <n v="2"/>
    <n v="0.3"/>
    <n v="-25.477199999999982"/>
  </r>
  <r>
    <n v="8112"/>
    <x v="4014"/>
    <x v="0"/>
    <x v="49"/>
    <d v="2013-12-04T00:00:00"/>
    <s v="Second Class"/>
    <x v="622"/>
    <s v="John Murray"/>
    <x v="0"/>
    <s v="United States"/>
    <s v="San Angelo"/>
    <x v="5"/>
    <n v="76903"/>
    <x v="2"/>
    <s v="FUR-CH-10002647"/>
    <x v="0"/>
    <x v="1"/>
    <s v="Situations Contoured Folding Chairs, 4/Set"/>
    <n v="248.43"/>
    <n v="5"/>
    <n v="0.3"/>
    <n v="-17.744999999999976"/>
  </r>
  <r>
    <n v="8113"/>
    <x v="4014"/>
    <x v="0"/>
    <x v="49"/>
    <d v="2013-12-04T00:00:00"/>
    <s v="Second Class"/>
    <x v="622"/>
    <s v="John Murray"/>
    <x v="0"/>
    <s v="United States"/>
    <s v="San Angelo"/>
    <x v="5"/>
    <n v="76903"/>
    <x v="2"/>
    <s v="OFF-AP-10004859"/>
    <x v="1"/>
    <x v="9"/>
    <s v="Acco 6 Outlet Guardian Premium Surge Suppressor"/>
    <n v="11.647999999999998"/>
    <n v="4"/>
    <n v="0.8"/>
    <n v="-30.867200000000004"/>
  </r>
  <r>
    <n v="8114"/>
    <x v="4014"/>
    <x v="0"/>
    <x v="49"/>
    <d v="2013-12-04T00:00:00"/>
    <s v="Second Class"/>
    <x v="622"/>
    <s v="John Murray"/>
    <x v="0"/>
    <s v="United States"/>
    <s v="San Angelo"/>
    <x v="5"/>
    <n v="76903"/>
    <x v="2"/>
    <s v="FUR-CH-10004477"/>
    <x v="0"/>
    <x v="1"/>
    <s v="Global Push Button Manager's Chair, Indigo"/>
    <n v="85.245999999999995"/>
    <n v="2"/>
    <n v="0.3"/>
    <n v="-1.217800000000004"/>
  </r>
  <r>
    <n v="8115"/>
    <x v="4015"/>
    <x v="3"/>
    <x v="621"/>
    <d v="2014-10-08T00:00:00"/>
    <s v="Second Class"/>
    <x v="429"/>
    <s v="Laurel Workman"/>
    <x v="1"/>
    <s v="United States"/>
    <s v="Pasadena"/>
    <x v="5"/>
    <n v="77506"/>
    <x v="2"/>
    <s v="OFF-AR-10004817"/>
    <x v="1"/>
    <x v="6"/>
    <s v="Colorific Watercolor Pencils"/>
    <n v="20.64"/>
    <n v="5"/>
    <n v="0.2"/>
    <n v="2.3219999999999974"/>
  </r>
  <r>
    <n v="8116"/>
    <x v="4016"/>
    <x v="3"/>
    <x v="635"/>
    <d v="2014-09-05T00:00:00"/>
    <s v="Standard Class"/>
    <x v="459"/>
    <s v="Rick Wilson"/>
    <x v="1"/>
    <s v="United States"/>
    <s v="Los Angeles"/>
    <x v="1"/>
    <n v="90049"/>
    <x v="1"/>
    <s v="FUR-FU-10003374"/>
    <x v="0"/>
    <x v="5"/>
    <s v="Electrix Fluorescent Magnifier Lamps &amp; Weighted Base"/>
    <n v="148.02000000000001"/>
    <n v="3"/>
    <n v="0"/>
    <n v="41.445600000000013"/>
  </r>
  <r>
    <n v="8117"/>
    <x v="4017"/>
    <x v="3"/>
    <x v="221"/>
    <d v="2014-11-25T00:00:00"/>
    <s v="Same Day"/>
    <x v="410"/>
    <s v="Brooke Gillingham"/>
    <x v="1"/>
    <s v="United States"/>
    <s v="Garden City"/>
    <x v="41"/>
    <n v="67846"/>
    <x v="2"/>
    <s v="OFF-ST-10003123"/>
    <x v="1"/>
    <x v="4"/>
    <s v="Fellowes Bases and Tops For Staxonsteel/High-Stak Systems"/>
    <n v="33.29"/>
    <n v="1"/>
    <n v="0"/>
    <n v="7.9895999999999994"/>
  </r>
  <r>
    <n v="8118"/>
    <x v="4018"/>
    <x v="3"/>
    <x v="160"/>
    <d v="2014-07-06T00:00:00"/>
    <s v="Standard Class"/>
    <x v="627"/>
    <s v="Thomas Thornton"/>
    <x v="0"/>
    <s v="United States"/>
    <s v="Los Angeles"/>
    <x v="1"/>
    <n v="90045"/>
    <x v="1"/>
    <s v="OFF-PA-10000675"/>
    <x v="1"/>
    <x v="10"/>
    <s v="Xerox 1919"/>
    <n v="204.95000000000002"/>
    <n v="5"/>
    <n v="0"/>
    <n v="100.4255"/>
  </r>
  <r>
    <n v="8119"/>
    <x v="4019"/>
    <x v="3"/>
    <x v="847"/>
    <d v="2014-07-28T00:00:00"/>
    <s v="Standard Class"/>
    <x v="518"/>
    <s v="Eric Barreto"/>
    <x v="0"/>
    <s v="United States"/>
    <s v="Chicago"/>
    <x v="10"/>
    <n v="60653"/>
    <x v="2"/>
    <s v="FUR-CH-10004997"/>
    <x v="0"/>
    <x v="1"/>
    <s v="Hon Every-Day Series Multi-Task Chairs"/>
    <n v="526.34399999999994"/>
    <n v="4"/>
    <n v="0.3"/>
    <n v="-75.191999999999979"/>
  </r>
  <r>
    <n v="8120"/>
    <x v="4020"/>
    <x v="0"/>
    <x v="583"/>
    <d v="2013-11-17T00:00:00"/>
    <s v="Standard Class"/>
    <x v="221"/>
    <s v="Liz Pelletier"/>
    <x v="0"/>
    <s v="United States"/>
    <s v="San Francisco"/>
    <x v="1"/>
    <n v="94110"/>
    <x v="1"/>
    <s v="FUR-FU-10001934"/>
    <x v="0"/>
    <x v="5"/>
    <s v="Magnifier Swing Arm Lamp"/>
    <n v="41.96"/>
    <n v="2"/>
    <n v="0"/>
    <n v="10.909600000000001"/>
  </r>
  <r>
    <n v="8121"/>
    <x v="4020"/>
    <x v="0"/>
    <x v="583"/>
    <d v="2013-11-17T00:00:00"/>
    <s v="Standard Class"/>
    <x v="221"/>
    <s v="Liz Pelletier"/>
    <x v="0"/>
    <s v="United States"/>
    <s v="San Francisco"/>
    <x v="1"/>
    <n v="94110"/>
    <x v="1"/>
    <s v="FUR-CH-10004997"/>
    <x v="0"/>
    <x v="1"/>
    <s v="Hon Every-Day Series Multi-Task Chairs"/>
    <n v="451.15199999999993"/>
    <n v="3"/>
    <n v="0.2"/>
    <n v="0"/>
  </r>
  <r>
    <n v="8122"/>
    <x v="4020"/>
    <x v="0"/>
    <x v="583"/>
    <d v="2013-11-17T00:00:00"/>
    <s v="Standard Class"/>
    <x v="221"/>
    <s v="Liz Pelletier"/>
    <x v="0"/>
    <s v="United States"/>
    <s v="San Francisco"/>
    <x v="1"/>
    <n v="94110"/>
    <x v="1"/>
    <s v="OFF-BI-10001890"/>
    <x v="1"/>
    <x v="8"/>
    <s v="Avery Poly Binder Pockets"/>
    <n v="31.504000000000005"/>
    <n v="11"/>
    <n v="0.2"/>
    <n v="11.026399999999999"/>
  </r>
  <r>
    <n v="8123"/>
    <x v="4021"/>
    <x v="2"/>
    <x v="337"/>
    <d v="2011-12-15T00:00:00"/>
    <s v="Standard Class"/>
    <x v="224"/>
    <s v="Frank Preis"/>
    <x v="0"/>
    <s v="United States"/>
    <s v="Philadelphia"/>
    <x v="9"/>
    <n v="19134"/>
    <x v="3"/>
    <s v="OFF-EN-10002500"/>
    <x v="1"/>
    <x v="12"/>
    <s v="Globe Weis Peel &amp; Seel First Class Envelopes"/>
    <n v="30.672000000000001"/>
    <n v="3"/>
    <n v="0.2"/>
    <n v="9.5850000000000009"/>
  </r>
  <r>
    <n v="8124"/>
    <x v="4021"/>
    <x v="2"/>
    <x v="337"/>
    <d v="2011-12-15T00:00:00"/>
    <s v="Standard Class"/>
    <x v="224"/>
    <s v="Frank Preis"/>
    <x v="0"/>
    <s v="United States"/>
    <s v="Philadelphia"/>
    <x v="9"/>
    <n v="19134"/>
    <x v="3"/>
    <s v="TEC-CO-10001766"/>
    <x v="2"/>
    <x v="16"/>
    <s v="Canon PC940 Copier"/>
    <n v="1079.9759999999999"/>
    <n v="4"/>
    <n v="0.4"/>
    <n v="125.99719999999991"/>
  </r>
  <r>
    <n v="8125"/>
    <x v="4022"/>
    <x v="3"/>
    <x v="210"/>
    <d v="2014-09-13T00:00:00"/>
    <s v="Standard Class"/>
    <x v="350"/>
    <s v="Joseph Airdo"/>
    <x v="0"/>
    <s v="United States"/>
    <s v="Modesto"/>
    <x v="1"/>
    <n v="95351"/>
    <x v="1"/>
    <s v="FUR-CH-10004860"/>
    <x v="0"/>
    <x v="1"/>
    <s v="Global Low Back Tilter Chair"/>
    <n v="161.56800000000001"/>
    <n v="2"/>
    <n v="0.2"/>
    <n v="-28.274400000000021"/>
  </r>
  <r>
    <n v="8126"/>
    <x v="4023"/>
    <x v="1"/>
    <x v="525"/>
    <d v="2012-02-13T00:00:00"/>
    <s v="Standard Class"/>
    <x v="772"/>
    <s v="Trudy Schmidt"/>
    <x v="0"/>
    <s v="United States"/>
    <s v="Houston"/>
    <x v="5"/>
    <n v="77070"/>
    <x v="2"/>
    <s v="OFF-BI-10002049"/>
    <x v="1"/>
    <x v="8"/>
    <s v="UniKeep View Case Binders"/>
    <n v="2.9339999999999993"/>
    <n v="3"/>
    <n v="0.8"/>
    <n v="-4.9878000000000018"/>
  </r>
  <r>
    <n v="8127"/>
    <x v="4023"/>
    <x v="1"/>
    <x v="525"/>
    <d v="2012-02-13T00:00:00"/>
    <s v="Standard Class"/>
    <x v="772"/>
    <s v="Trudy Schmidt"/>
    <x v="0"/>
    <s v="United States"/>
    <s v="Houston"/>
    <x v="5"/>
    <n v="77070"/>
    <x v="2"/>
    <s v="TEC-AC-10003499"/>
    <x v="2"/>
    <x v="11"/>
    <s v="Memorex Mini Travel Drive 8 GB USB 2.0 Flash Drive"/>
    <n v="18.528000000000002"/>
    <n v="2"/>
    <n v="0.2"/>
    <n v="4.4004000000000003"/>
  </r>
  <r>
    <n v="8128"/>
    <x v="4023"/>
    <x v="1"/>
    <x v="525"/>
    <d v="2012-02-13T00:00:00"/>
    <s v="Standard Class"/>
    <x v="772"/>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x v="24"/>
    <s v="Darren Powers"/>
    <x v="0"/>
    <s v="United States"/>
    <s v="Chicago"/>
    <x v="10"/>
    <n v="60610"/>
    <x v="2"/>
    <s v="FUR-FU-10000222"/>
    <x v="0"/>
    <x v="5"/>
    <s v="Seth Thomas 16&quot; Steel Case Clock"/>
    <n v="64.959999999999994"/>
    <n v="5"/>
    <n v="0.6"/>
    <n v="-43.847999999999985"/>
  </r>
  <r>
    <n v="8130"/>
    <x v="4025"/>
    <x v="2"/>
    <x v="836"/>
    <d v="2011-07-23T00:00:00"/>
    <s v="First Class"/>
    <x v="63"/>
    <s v="Jonathan Doherty"/>
    <x v="1"/>
    <s v="United States"/>
    <s v="Riverside"/>
    <x v="1"/>
    <n v="92503"/>
    <x v="1"/>
    <s v="TEC-AC-10000023"/>
    <x v="2"/>
    <x v="11"/>
    <s v="Maxell 74 Minute CD-R Spindle, 50/Pack"/>
    <n v="41.94"/>
    <n v="2"/>
    <n v="0"/>
    <n v="15.098399999999998"/>
  </r>
  <r>
    <n v="8131"/>
    <x v="4025"/>
    <x v="2"/>
    <x v="836"/>
    <d v="2011-07-23T00:00:00"/>
    <s v="First Class"/>
    <x v="63"/>
    <s v="Jonathan Doherty"/>
    <x v="1"/>
    <s v="United States"/>
    <s v="Riverside"/>
    <x v="1"/>
    <n v="92503"/>
    <x v="1"/>
    <s v="OFF-PA-10003971"/>
    <x v="1"/>
    <x v="10"/>
    <s v="Xerox 1965"/>
    <n v="11.96"/>
    <n v="2"/>
    <n v="0"/>
    <n v="5.8604000000000003"/>
  </r>
  <r>
    <n v="8132"/>
    <x v="4025"/>
    <x v="2"/>
    <x v="836"/>
    <d v="2011-07-23T00:00:00"/>
    <s v="First Class"/>
    <x v="63"/>
    <s v="Jonathan Doherty"/>
    <x v="1"/>
    <s v="United States"/>
    <s v="Riverside"/>
    <x v="1"/>
    <n v="92503"/>
    <x v="1"/>
    <s v="OFF-AR-10003481"/>
    <x v="1"/>
    <x v="6"/>
    <s v="Newell 348"/>
    <n v="13.12"/>
    <n v="4"/>
    <n v="0"/>
    <n v="3.8047999999999984"/>
  </r>
  <r>
    <n v="8133"/>
    <x v="4025"/>
    <x v="2"/>
    <x v="836"/>
    <d v="2011-07-23T00:00:00"/>
    <s v="First Class"/>
    <x v="63"/>
    <s v="Jonathan Doherty"/>
    <x v="1"/>
    <s v="United States"/>
    <s v="Riverside"/>
    <x v="1"/>
    <n v="92503"/>
    <x v="1"/>
    <s v="OFF-ST-10001490"/>
    <x v="1"/>
    <x v="4"/>
    <s v="Hot File 7-Pocket, Floor Stand"/>
    <n v="535.41"/>
    <n v="3"/>
    <n v="0"/>
    <n v="160.62299999999993"/>
  </r>
  <r>
    <n v="8134"/>
    <x v="4026"/>
    <x v="1"/>
    <x v="1049"/>
    <d v="2012-10-13T00:00:00"/>
    <s v="Standard Class"/>
    <x v="16"/>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x v="361"/>
    <s v="Rob Dowd"/>
    <x v="0"/>
    <s v="United States"/>
    <s v="Los Angeles"/>
    <x v="1"/>
    <n v="90008"/>
    <x v="1"/>
    <s v="OFF-PA-10001970"/>
    <x v="1"/>
    <x v="10"/>
    <s v="Xerox 1881"/>
    <n v="36.839999999999996"/>
    <n v="3"/>
    <n v="0"/>
    <n v="17.314799999999998"/>
  </r>
  <r>
    <n v="8136"/>
    <x v="4027"/>
    <x v="1"/>
    <x v="1130"/>
    <d v="2012-02-21T00:00:00"/>
    <s v="Standard Class"/>
    <x v="361"/>
    <s v="Rob Dowd"/>
    <x v="0"/>
    <s v="United States"/>
    <s v="Los Angeles"/>
    <x v="1"/>
    <n v="90008"/>
    <x v="1"/>
    <s v="OFF-LA-10002762"/>
    <x v="1"/>
    <x v="2"/>
    <s v="Avery 485"/>
    <n v="87.71"/>
    <n v="7"/>
    <n v="0"/>
    <n v="41.223699999999994"/>
  </r>
  <r>
    <n v="8137"/>
    <x v="4028"/>
    <x v="0"/>
    <x v="399"/>
    <d v="2013-08-17T00:00:00"/>
    <s v="Standard Class"/>
    <x v="703"/>
    <s v="Cindy Schnelling"/>
    <x v="1"/>
    <s v="United States"/>
    <s v="Lakeland"/>
    <x v="2"/>
    <n v="33801"/>
    <x v="0"/>
    <s v="FUR-TA-10002533"/>
    <x v="0"/>
    <x v="3"/>
    <s v="BPI Conference Tables"/>
    <n v="562.29250000000013"/>
    <n v="7"/>
    <n v="0.45"/>
    <n v="-255.58750000000009"/>
  </r>
  <r>
    <n v="8138"/>
    <x v="4029"/>
    <x v="2"/>
    <x v="187"/>
    <d v="2011-11-13T00:00:00"/>
    <s v="Standard Class"/>
    <x v="682"/>
    <s v="Benjamin Farhat"/>
    <x v="2"/>
    <s v="United States"/>
    <s v="New York City"/>
    <x v="15"/>
    <n v="10035"/>
    <x v="3"/>
    <s v="FUR-FU-10004091"/>
    <x v="0"/>
    <x v="5"/>
    <s v="Eldon 200 Class Desk Accessories, Black"/>
    <n v="56.52"/>
    <n v="9"/>
    <n v="0"/>
    <n v="21.477600000000002"/>
  </r>
  <r>
    <n v="8139"/>
    <x v="4030"/>
    <x v="0"/>
    <x v="427"/>
    <d v="2013-07-23T00:00:00"/>
    <s v="Standard Class"/>
    <x v="71"/>
    <s v="Neil Knudson"/>
    <x v="2"/>
    <s v="United States"/>
    <s v="Philadelphia"/>
    <x v="9"/>
    <n v="19140"/>
    <x v="3"/>
    <s v="OFF-AR-10001545"/>
    <x v="1"/>
    <x v="6"/>
    <s v="Newell 326"/>
    <n v="11.264000000000001"/>
    <n v="8"/>
    <n v="0.2"/>
    <n v="1.2671999999999994"/>
  </r>
  <r>
    <n v="8140"/>
    <x v="4030"/>
    <x v="0"/>
    <x v="427"/>
    <d v="2013-07-23T00:00:00"/>
    <s v="Standard Class"/>
    <x v="71"/>
    <s v="Neil Knudson"/>
    <x v="2"/>
    <s v="United States"/>
    <s v="Philadelphia"/>
    <x v="9"/>
    <n v="19140"/>
    <x v="3"/>
    <s v="OFF-ST-10001476"/>
    <x v="1"/>
    <x v="4"/>
    <s v="Steel Personal Filing/Posting Tote"/>
    <n v="284.08000000000004"/>
    <n v="10"/>
    <n v="0.2"/>
    <n v="24.856999999999999"/>
  </r>
  <r>
    <n v="8141"/>
    <x v="4030"/>
    <x v="0"/>
    <x v="427"/>
    <d v="2013-07-23T00:00:00"/>
    <s v="Standard Class"/>
    <x v="71"/>
    <s v="Neil Knudson"/>
    <x v="2"/>
    <s v="United States"/>
    <s v="Philadelphia"/>
    <x v="9"/>
    <n v="19140"/>
    <x v="3"/>
    <s v="OFF-PA-10004971"/>
    <x v="1"/>
    <x v="10"/>
    <s v="Xerox 196"/>
    <n v="18.496000000000002"/>
    <n v="4"/>
    <n v="0.2"/>
    <n v="6.7048000000000005"/>
  </r>
  <r>
    <n v="8142"/>
    <x v="4031"/>
    <x v="0"/>
    <x v="473"/>
    <d v="2013-02-10T00:00:00"/>
    <s v="Standard Class"/>
    <x v="616"/>
    <s v="Annie Zypern"/>
    <x v="0"/>
    <s v="United States"/>
    <s v="San Diego"/>
    <x v="1"/>
    <n v="92037"/>
    <x v="1"/>
    <s v="OFF-LA-10003223"/>
    <x v="1"/>
    <x v="2"/>
    <s v="Avery 508"/>
    <n v="14.73"/>
    <n v="3"/>
    <n v="0"/>
    <n v="7.2176999999999998"/>
  </r>
  <r>
    <n v="8143"/>
    <x v="4031"/>
    <x v="0"/>
    <x v="473"/>
    <d v="2013-02-10T00:00:00"/>
    <s v="Standard Class"/>
    <x v="616"/>
    <s v="Annie Zypern"/>
    <x v="0"/>
    <s v="United States"/>
    <s v="San Diego"/>
    <x v="1"/>
    <n v="92037"/>
    <x v="1"/>
    <s v="OFF-ST-10004340"/>
    <x v="1"/>
    <x v="4"/>
    <s v="Fellowes Mobile File Cart, Black"/>
    <n v="186.54"/>
    <n v="3"/>
    <n v="0"/>
    <n v="50.365800000000007"/>
  </r>
  <r>
    <n v="8144"/>
    <x v="4031"/>
    <x v="0"/>
    <x v="473"/>
    <d v="2013-02-10T00:00:00"/>
    <s v="Standard Class"/>
    <x v="616"/>
    <s v="Annie Zypern"/>
    <x v="0"/>
    <s v="United States"/>
    <s v="San Diego"/>
    <x v="1"/>
    <n v="92037"/>
    <x v="1"/>
    <s v="FUR-TA-10001095"/>
    <x v="0"/>
    <x v="3"/>
    <s v="Chromcraft Round Conference Tables"/>
    <n v="557.72799999999995"/>
    <n v="4"/>
    <n v="0.2"/>
    <n v="6.9715999999999951"/>
  </r>
  <r>
    <n v="8145"/>
    <x v="4031"/>
    <x v="0"/>
    <x v="473"/>
    <d v="2013-02-10T00:00:00"/>
    <s v="Standard Class"/>
    <x v="616"/>
    <s v="Annie Zypern"/>
    <x v="0"/>
    <s v="United States"/>
    <s v="San Diego"/>
    <x v="1"/>
    <n v="92037"/>
    <x v="1"/>
    <s v="TEC-PH-10001448"/>
    <x v="2"/>
    <x v="7"/>
    <s v="Anker Astro 15000mAh USB Portable Charger"/>
    <n v="159.96800000000002"/>
    <n v="4"/>
    <n v="0.2"/>
    <n v="-31.993600000000029"/>
  </r>
  <r>
    <n v="8146"/>
    <x v="4032"/>
    <x v="2"/>
    <x v="886"/>
    <d v="2011-06-27T00:00:00"/>
    <s v="Standard Class"/>
    <x v="476"/>
    <s v="Corey-Lock"/>
    <x v="0"/>
    <s v="United States"/>
    <s v="Lawton"/>
    <x v="26"/>
    <n v="73505"/>
    <x v="2"/>
    <s v="OFF-AP-10001005"/>
    <x v="1"/>
    <x v="9"/>
    <s v="Honeywell Quietcare HEPA Air Cleaner"/>
    <n v="471.90000000000003"/>
    <n v="6"/>
    <n v="0"/>
    <n v="155.72699999999998"/>
  </r>
  <r>
    <n v="8147"/>
    <x v="4032"/>
    <x v="2"/>
    <x v="886"/>
    <d v="2011-06-27T00:00:00"/>
    <s v="Standard Class"/>
    <x v="476"/>
    <s v="Corey-Lock"/>
    <x v="0"/>
    <s v="United States"/>
    <s v="Lawton"/>
    <x v="26"/>
    <n v="73505"/>
    <x v="2"/>
    <s v="OFF-AR-10003469"/>
    <x v="1"/>
    <x v="6"/>
    <s v="Nontoxic Chalk"/>
    <n v="3.52"/>
    <n v="2"/>
    <n v="0"/>
    <n v="1.6896"/>
  </r>
  <r>
    <n v="8148"/>
    <x v="4033"/>
    <x v="3"/>
    <x v="255"/>
    <d v="2014-06-15T00:00:00"/>
    <s v="Standard Class"/>
    <x v="165"/>
    <s v="Anna Gayman"/>
    <x v="0"/>
    <s v="United States"/>
    <s v="Salem"/>
    <x v="17"/>
    <n v="24153"/>
    <x v="0"/>
    <s v="OFF-PA-10000249"/>
    <x v="1"/>
    <x v="10"/>
    <s v="Staples"/>
    <n v="49.12"/>
    <n v="4"/>
    <n v="0"/>
    <n v="23.086399999999998"/>
  </r>
  <r>
    <n v="8149"/>
    <x v="4034"/>
    <x v="0"/>
    <x v="797"/>
    <d v="2014-01-01T00:00:00"/>
    <s v="Standard Class"/>
    <x v="670"/>
    <s v="Eugene Moren"/>
    <x v="2"/>
    <s v="United States"/>
    <s v="Santa Ana"/>
    <x v="1"/>
    <n v="92704"/>
    <x v="1"/>
    <s v="OFF-LA-10001613"/>
    <x v="1"/>
    <x v="2"/>
    <s v="Avery File Folder Labels"/>
    <n v="20.16"/>
    <n v="7"/>
    <n v="0"/>
    <n v="9.8783999999999992"/>
  </r>
  <r>
    <n v="8150"/>
    <x v="4035"/>
    <x v="2"/>
    <x v="755"/>
    <d v="2011-01-30T00:00:00"/>
    <s v="First Class"/>
    <x v="662"/>
    <s v="Carol Adams"/>
    <x v="1"/>
    <s v="United States"/>
    <s v="Rapid City"/>
    <x v="44"/>
    <n v="57701"/>
    <x v="2"/>
    <s v="OFF-BI-10001758"/>
    <x v="1"/>
    <x v="8"/>
    <s v="Wilson Jones 14 Line Acrylic Coated Pressboard Data Binders"/>
    <n v="10.68"/>
    <n v="2"/>
    <n v="0"/>
    <n v="5.0195999999999996"/>
  </r>
  <r>
    <n v="8151"/>
    <x v="4035"/>
    <x v="2"/>
    <x v="755"/>
    <d v="2011-01-30T00:00:00"/>
    <s v="First Class"/>
    <x v="662"/>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x v="181"/>
    <s v="Raymond Buch"/>
    <x v="0"/>
    <s v="United States"/>
    <s v="Seattle"/>
    <x v="4"/>
    <n v="98115"/>
    <x v="1"/>
    <s v="OFF-ST-10001558"/>
    <x v="1"/>
    <x v="4"/>
    <s v="Acco Perma 4000 Stacking Storage Drawers"/>
    <n v="32.479999999999997"/>
    <n v="2"/>
    <n v="0"/>
    <n v="4.8719999999999999"/>
  </r>
  <r>
    <n v="8153"/>
    <x v="4036"/>
    <x v="3"/>
    <x v="721"/>
    <d v="2014-03-26T00:00:00"/>
    <s v="First Class"/>
    <x v="181"/>
    <s v="Raymond Buch"/>
    <x v="0"/>
    <s v="United States"/>
    <s v="Seattle"/>
    <x v="4"/>
    <n v="98115"/>
    <x v="1"/>
    <s v="OFF-PA-10002986"/>
    <x v="1"/>
    <x v="10"/>
    <s v="Xerox 1898"/>
    <n v="20.04"/>
    <n v="3"/>
    <n v="0"/>
    <n v="9.6191999999999993"/>
  </r>
  <r>
    <n v="8154"/>
    <x v="4036"/>
    <x v="3"/>
    <x v="721"/>
    <d v="2014-03-26T00:00:00"/>
    <s v="First Class"/>
    <x v="181"/>
    <s v="Raymond Buch"/>
    <x v="0"/>
    <s v="United States"/>
    <s v="Seattle"/>
    <x v="4"/>
    <n v="98115"/>
    <x v="1"/>
    <s v="TEC-CO-10004722"/>
    <x v="2"/>
    <x v="16"/>
    <s v="Canon imageCLASS 2200 Advanced Copier"/>
    <n v="13999.96"/>
    <n v="4"/>
    <n v="0"/>
    <n v="6719.9807999999994"/>
  </r>
  <r>
    <n v="8155"/>
    <x v="4037"/>
    <x v="3"/>
    <x v="177"/>
    <d v="2014-03-25T00:00:00"/>
    <s v="Standard Class"/>
    <x v="742"/>
    <s v="Roger Demir"/>
    <x v="0"/>
    <s v="United States"/>
    <s v="Middletown"/>
    <x v="29"/>
    <n v="6457"/>
    <x v="3"/>
    <s v="TEC-AC-10002842"/>
    <x v="2"/>
    <x v="11"/>
    <s v="WD My Passport Ultra 2TB Portable External Hard Drive"/>
    <n v="238"/>
    <n v="2"/>
    <n v="0"/>
    <n v="38.080000000000013"/>
  </r>
  <r>
    <n v="8156"/>
    <x v="4037"/>
    <x v="3"/>
    <x v="177"/>
    <d v="2014-03-25T00:00:00"/>
    <s v="Standard Class"/>
    <x v="742"/>
    <s v="Roger Demir"/>
    <x v="0"/>
    <s v="United States"/>
    <s v="Middletown"/>
    <x v="29"/>
    <n v="6457"/>
    <x v="3"/>
    <s v="OFF-PA-10001125"/>
    <x v="1"/>
    <x v="10"/>
    <s v="Xerox 1988"/>
    <n v="61.96"/>
    <n v="2"/>
    <n v="0"/>
    <n v="27.881999999999998"/>
  </r>
  <r>
    <n v="8157"/>
    <x v="4038"/>
    <x v="0"/>
    <x v="964"/>
    <d v="2013-10-10T00:00:00"/>
    <s v="Standard Class"/>
    <x v="234"/>
    <s v="Melanie Seite"/>
    <x v="0"/>
    <s v="United States"/>
    <s v="Baltimore"/>
    <x v="39"/>
    <n v="21215"/>
    <x v="3"/>
    <s v="FUR-TA-10002622"/>
    <x v="0"/>
    <x v="3"/>
    <s v="Bush Andora Conference Table, Maple/Graphite Gray Finish"/>
    <n v="239.37199999999996"/>
    <n v="2"/>
    <n v="0.3"/>
    <n v="-23.93719999999999"/>
  </r>
  <r>
    <n v="8158"/>
    <x v="4039"/>
    <x v="0"/>
    <x v="741"/>
    <d v="2013-11-23T00:00:00"/>
    <s v="Standard Class"/>
    <x v="310"/>
    <s v="Patrick Gardner"/>
    <x v="0"/>
    <s v="United States"/>
    <s v="San Diego"/>
    <x v="1"/>
    <n v="92105"/>
    <x v="1"/>
    <s v="TEC-AC-10002842"/>
    <x v="2"/>
    <x v="11"/>
    <s v="WD My Passport Ultra 2TB Portable External Hard Drive"/>
    <n v="595"/>
    <n v="5"/>
    <n v="0"/>
    <n v="95.200000000000031"/>
  </r>
  <r>
    <n v="8159"/>
    <x v="4040"/>
    <x v="3"/>
    <x v="377"/>
    <d v="2015-01-02T00:00:00"/>
    <s v="Standard Class"/>
    <x v="208"/>
    <s v="Karen Bern"/>
    <x v="1"/>
    <s v="United States"/>
    <s v="Odessa"/>
    <x v="5"/>
    <n v="79762"/>
    <x v="2"/>
    <s v="OFF-PA-10004285"/>
    <x v="1"/>
    <x v="10"/>
    <s v="Xerox 1959"/>
    <n v="16.032"/>
    <n v="3"/>
    <n v="0.2"/>
    <n v="5.6111999999999993"/>
  </r>
  <r>
    <n v="8160"/>
    <x v="4041"/>
    <x v="0"/>
    <x v="1185"/>
    <d v="2013-03-14T00:00:00"/>
    <s v="Standard Class"/>
    <x v="46"/>
    <s v="Rick Bensley"/>
    <x v="2"/>
    <s v="United States"/>
    <s v="Milford"/>
    <x v="29"/>
    <n v="6460"/>
    <x v="3"/>
    <s v="TEC-AC-10004469"/>
    <x v="2"/>
    <x v="11"/>
    <s v="Microsoft Sculpt Comfort Mouse"/>
    <n v="199.75"/>
    <n v="5"/>
    <n v="0"/>
    <n v="87.890000000000015"/>
  </r>
  <r>
    <n v="8161"/>
    <x v="4042"/>
    <x v="0"/>
    <x v="595"/>
    <d v="2013-02-20T00:00:00"/>
    <s v="Standard Class"/>
    <x v="479"/>
    <s v="John Dryer"/>
    <x v="0"/>
    <s v="United States"/>
    <s v="Belleville"/>
    <x v="30"/>
    <n v="7109"/>
    <x v="3"/>
    <s v="FUR-CH-10001545"/>
    <x v="0"/>
    <x v="1"/>
    <s v="Hon Comfortask Task/Swivel Chairs"/>
    <n v="227.96"/>
    <n v="2"/>
    <n v="0"/>
    <n v="36.473600000000005"/>
  </r>
  <r>
    <n v="8162"/>
    <x v="4043"/>
    <x v="1"/>
    <x v="694"/>
    <d v="2012-10-03T00:00:00"/>
    <s v="Second Class"/>
    <x v="370"/>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x v="370"/>
    <s v="Jennifer Jackson"/>
    <x v="0"/>
    <s v="United States"/>
    <s v="New York City"/>
    <x v="15"/>
    <n v="10035"/>
    <x v="3"/>
    <s v="TEC-PH-10003012"/>
    <x v="2"/>
    <x v="7"/>
    <s v="Nortel Meridian M3904 Professional Digital phone"/>
    <n v="307.98"/>
    <n v="2"/>
    <n v="0"/>
    <n v="89.314199999999971"/>
  </r>
  <r>
    <n v="8164"/>
    <x v="4044"/>
    <x v="1"/>
    <x v="121"/>
    <d v="2012-11-06T00:00:00"/>
    <s v="Standard Class"/>
    <x v="299"/>
    <s v="Liz Thompson"/>
    <x v="0"/>
    <s v="United States"/>
    <s v="San Diego"/>
    <x v="1"/>
    <n v="92105"/>
    <x v="1"/>
    <s v="FUR-FU-10004909"/>
    <x v="0"/>
    <x v="5"/>
    <s v="Contemporary Wood/Metal Frame"/>
    <n v="96.960000000000008"/>
    <n v="6"/>
    <n v="0"/>
    <n v="33.935999999999993"/>
  </r>
  <r>
    <n v="8165"/>
    <x v="4044"/>
    <x v="1"/>
    <x v="121"/>
    <d v="2012-11-06T00:00:00"/>
    <s v="Standard Class"/>
    <x v="299"/>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x v="299"/>
    <s v="Liz Thompson"/>
    <x v="0"/>
    <s v="United States"/>
    <s v="San Diego"/>
    <x v="1"/>
    <n v="92105"/>
    <x v="1"/>
    <s v="OFF-BI-10003355"/>
    <x v="1"/>
    <x v="8"/>
    <s v="Cardinal Holdit Business Card Pockets"/>
    <n v="11.952000000000002"/>
    <n v="3"/>
    <n v="0.2"/>
    <n v="4.1832000000000003"/>
  </r>
  <r>
    <n v="8167"/>
    <x v="4044"/>
    <x v="1"/>
    <x v="121"/>
    <d v="2012-11-06T00:00:00"/>
    <s v="Standard Class"/>
    <x v="299"/>
    <s v="Liz Thompson"/>
    <x v="0"/>
    <s v="United States"/>
    <s v="San Diego"/>
    <x v="1"/>
    <n v="92105"/>
    <x v="1"/>
    <s v="FUR-BO-10004357"/>
    <x v="0"/>
    <x v="0"/>
    <s v="O'Sullivan Living Dimensions 3-Shelf Bookcases"/>
    <n v="512.49900000000002"/>
    <n v="3"/>
    <n v="0.15"/>
    <n v="-30.147000000000048"/>
  </r>
  <r>
    <n v="8168"/>
    <x v="4045"/>
    <x v="0"/>
    <x v="995"/>
    <d v="2013-08-06T00:00:00"/>
    <s v="Standard Class"/>
    <x v="706"/>
    <s v="Anna Häberlin"/>
    <x v="1"/>
    <s v="United States"/>
    <s v="San Francisco"/>
    <x v="1"/>
    <n v="94122"/>
    <x v="1"/>
    <s v="FUR-TA-10002774"/>
    <x v="0"/>
    <x v="3"/>
    <s v="Laminate Occasional Tables"/>
    <n v="863.12800000000004"/>
    <n v="7"/>
    <n v="0.2"/>
    <n v="-32.367300000000085"/>
  </r>
  <r>
    <n v="8169"/>
    <x v="4046"/>
    <x v="3"/>
    <x v="44"/>
    <d v="2014-11-14T00:00:00"/>
    <s v="Standard Class"/>
    <x v="144"/>
    <s v="Adam Bellavance"/>
    <x v="2"/>
    <s v="United States"/>
    <s v="Seattle"/>
    <x v="4"/>
    <n v="98105"/>
    <x v="1"/>
    <s v="FUR-TA-10004575"/>
    <x v="0"/>
    <x v="3"/>
    <s v="Hon 5100 Series Wood Tables"/>
    <n v="2036.8600000000001"/>
    <n v="7"/>
    <n v="0"/>
    <n v="366.63479999999993"/>
  </r>
  <r>
    <n v="8170"/>
    <x v="4046"/>
    <x v="3"/>
    <x v="44"/>
    <d v="2014-11-14T00:00:00"/>
    <s v="Standard Class"/>
    <x v="144"/>
    <s v="Adam Bellavance"/>
    <x v="2"/>
    <s v="United States"/>
    <s v="Seattle"/>
    <x v="4"/>
    <n v="98105"/>
    <x v="1"/>
    <s v="FUR-CH-10003312"/>
    <x v="0"/>
    <x v="1"/>
    <s v="Hon 2090 “Pillow Soft” Series Mid Back Swivel/Tilt Chairs"/>
    <n v="449.56800000000004"/>
    <n v="2"/>
    <n v="0.2"/>
    <n v="-73.054800000000071"/>
  </r>
  <r>
    <n v="8171"/>
    <x v="4046"/>
    <x v="3"/>
    <x v="44"/>
    <d v="2014-11-14T00:00:00"/>
    <s v="Standard Class"/>
    <x v="144"/>
    <s v="Adam Bellavance"/>
    <x v="2"/>
    <s v="United States"/>
    <s v="Seattle"/>
    <x v="4"/>
    <n v="98105"/>
    <x v="1"/>
    <s v="TEC-AC-10001465"/>
    <x v="2"/>
    <x v="11"/>
    <s v="SanDisk Cruzer 64 GB USB Flash Drive"/>
    <n v="108.96000000000001"/>
    <n v="3"/>
    <n v="0"/>
    <n v="32.687999999999988"/>
  </r>
  <r>
    <n v="8172"/>
    <x v="4047"/>
    <x v="0"/>
    <x v="1173"/>
    <d v="2013-02-19T00:00:00"/>
    <s v="Standard Class"/>
    <x v="248"/>
    <s v="Fred McMath"/>
    <x v="0"/>
    <s v="United States"/>
    <s v="Jackson"/>
    <x v="35"/>
    <n v="39212"/>
    <x v="0"/>
    <s v="OFF-AR-10002240"/>
    <x v="1"/>
    <x v="6"/>
    <s v="Panasonic KP-150 Electric Pencil Sharpener"/>
    <n v="264.18"/>
    <n v="7"/>
    <n v="0"/>
    <n v="68.686800000000005"/>
  </r>
  <r>
    <n v="8173"/>
    <x v="4048"/>
    <x v="2"/>
    <x v="868"/>
    <d v="2011-07-13T00:00:00"/>
    <s v="Standard Class"/>
    <x v="689"/>
    <s v="Gary Hansen"/>
    <x v="2"/>
    <s v="United States"/>
    <s v="Los Angeles"/>
    <x v="1"/>
    <n v="90049"/>
    <x v="1"/>
    <s v="OFF-LA-10004559"/>
    <x v="1"/>
    <x v="2"/>
    <s v="Avery 49"/>
    <n v="2.88"/>
    <n v="1"/>
    <n v="0"/>
    <n v="1.4112"/>
  </r>
  <r>
    <n v="8174"/>
    <x v="4048"/>
    <x v="2"/>
    <x v="868"/>
    <d v="2011-07-13T00:00:00"/>
    <s v="Standard Class"/>
    <x v="689"/>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x v="689"/>
    <s v="Gary Hansen"/>
    <x v="2"/>
    <s v="United States"/>
    <s v="Los Angeles"/>
    <x v="1"/>
    <n v="90049"/>
    <x v="1"/>
    <s v="OFF-ST-10001505"/>
    <x v="1"/>
    <x v="4"/>
    <s v="Perma STOR-ALL Hanging File Box, 13 1/8&quot;W x 12 1/4&quot;D x 10 1/2&quot;H"/>
    <n v="23.92"/>
    <n v="4"/>
    <n v="0"/>
    <n v="4.066399999999998"/>
  </r>
  <r>
    <n v="8176"/>
    <x v="4049"/>
    <x v="0"/>
    <x v="806"/>
    <d v="2013-02-04T00:00:00"/>
    <s v="Standard Class"/>
    <x v="785"/>
    <s v="Harold Engle"/>
    <x v="1"/>
    <s v="United States"/>
    <s v="Chicago"/>
    <x v="10"/>
    <n v="60623"/>
    <x v="2"/>
    <s v="OFF-PA-10003892"/>
    <x v="1"/>
    <x v="10"/>
    <s v="Xerox 1943"/>
    <n v="156.512"/>
    <n v="4"/>
    <n v="0.2"/>
    <n v="52.822799999999987"/>
  </r>
  <r>
    <n v="8177"/>
    <x v="4050"/>
    <x v="0"/>
    <x v="897"/>
    <d v="2013-09-26T00:00:00"/>
    <s v="First Class"/>
    <x v="449"/>
    <s v="Sam Zeldin"/>
    <x v="2"/>
    <s v="United States"/>
    <s v="New York City"/>
    <x v="15"/>
    <n v="10035"/>
    <x v="3"/>
    <s v="OFF-ST-10002370"/>
    <x v="1"/>
    <x v="4"/>
    <s v="Sortfiler Multipurpose Personal File Organizer, Black"/>
    <n v="128.34"/>
    <n v="6"/>
    <n v="0"/>
    <n v="37.218599999999995"/>
  </r>
  <r>
    <n v="8178"/>
    <x v="4051"/>
    <x v="3"/>
    <x v="66"/>
    <d v="2014-12-25T00:00:00"/>
    <s v="First Class"/>
    <x v="441"/>
    <s v="Chad McGuire"/>
    <x v="0"/>
    <s v="United States"/>
    <s v="Los Angeles"/>
    <x v="1"/>
    <n v="90008"/>
    <x v="1"/>
    <s v="TEC-AC-10000474"/>
    <x v="2"/>
    <x v="11"/>
    <s v="Kensington Expert Mouse Optical USB Trackball for PC or Mac"/>
    <n v="474.95"/>
    <n v="5"/>
    <n v="0"/>
    <n v="142.48499999999993"/>
  </r>
  <r>
    <n v="8179"/>
    <x v="4052"/>
    <x v="0"/>
    <x v="476"/>
    <d v="2013-09-09T00:00:00"/>
    <s v="Standard Class"/>
    <x v="592"/>
    <s v="Toby Gnade"/>
    <x v="0"/>
    <s v="United States"/>
    <s v="Des Moines"/>
    <x v="4"/>
    <n v="98198"/>
    <x v="1"/>
    <s v="TEC-CO-10002095"/>
    <x v="2"/>
    <x v="16"/>
    <s v="Hewlett Packard 610 Color Digital Copier / Printer"/>
    <n v="999.98"/>
    <n v="2"/>
    <n v="0"/>
    <n v="449.99099999999999"/>
  </r>
  <r>
    <n v="8180"/>
    <x v="4053"/>
    <x v="1"/>
    <x v="991"/>
    <d v="2012-08-06T00:00:00"/>
    <s v="Standard Class"/>
    <x v="213"/>
    <s v="Darren Koutras"/>
    <x v="0"/>
    <s v="United States"/>
    <s v="Springfield"/>
    <x v="21"/>
    <n v="97477"/>
    <x v="1"/>
    <s v="FUR-TA-10003469"/>
    <x v="0"/>
    <x v="3"/>
    <s v="Balt Split Level Computer Training Table"/>
    <n v="277.5"/>
    <n v="4"/>
    <n v="0.5"/>
    <n v="-188.7"/>
  </r>
  <r>
    <n v="8181"/>
    <x v="4054"/>
    <x v="1"/>
    <x v="82"/>
    <d v="2012-11-25T00:00:00"/>
    <s v="Standard Class"/>
    <x v="757"/>
    <s v="Shahid Shariari"/>
    <x v="0"/>
    <s v="United States"/>
    <s v="Philadelphia"/>
    <x v="9"/>
    <n v="19120"/>
    <x v="3"/>
    <s v="FUR-TA-10002958"/>
    <x v="0"/>
    <x v="3"/>
    <s v="Bevis Oval Conference Table, Walnut"/>
    <n v="1252.704"/>
    <n v="8"/>
    <n v="0.4"/>
    <n v="-480.20320000000027"/>
  </r>
  <r>
    <n v="8182"/>
    <x v="4054"/>
    <x v="1"/>
    <x v="82"/>
    <d v="2012-11-25T00:00:00"/>
    <s v="Standard Class"/>
    <x v="757"/>
    <s v="Shahid Shariari"/>
    <x v="0"/>
    <s v="United States"/>
    <s v="Philadelphia"/>
    <x v="9"/>
    <n v="19120"/>
    <x v="3"/>
    <s v="TEC-PH-10002923"/>
    <x v="2"/>
    <x v="7"/>
    <s v="Logitech B530 USB Headset - headset - Full size, Binaural"/>
    <n v="110.97"/>
    <n v="5"/>
    <n v="0.4"/>
    <n v="-24.043499999999995"/>
  </r>
  <r>
    <n v="8183"/>
    <x v="4055"/>
    <x v="3"/>
    <x v="796"/>
    <d v="2014-05-23T00:00:00"/>
    <s v="Standard Class"/>
    <x v="606"/>
    <s v="Brendan Murry"/>
    <x v="1"/>
    <s v="United States"/>
    <s v="Chicago"/>
    <x v="10"/>
    <n v="60653"/>
    <x v="2"/>
    <s v="FUR-FU-10004973"/>
    <x v="0"/>
    <x v="5"/>
    <s v="Flat Face Poster Frame"/>
    <n v="22.608000000000001"/>
    <n v="3"/>
    <n v="0.6"/>
    <n v="-10.173599999999997"/>
  </r>
  <r>
    <n v="8184"/>
    <x v="4055"/>
    <x v="3"/>
    <x v="796"/>
    <d v="2014-05-23T00:00:00"/>
    <s v="Standard Class"/>
    <x v="606"/>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x v="199"/>
    <s v="Maribeth Yedwab"/>
    <x v="1"/>
    <s v="United States"/>
    <s v="Chicago"/>
    <x v="10"/>
    <n v="60623"/>
    <x v="2"/>
    <s v="OFF-PA-10003641"/>
    <x v="1"/>
    <x v="10"/>
    <s v="Xerox 1909"/>
    <n v="63.311999999999998"/>
    <n v="3"/>
    <n v="0.2"/>
    <n v="20.576399999999996"/>
  </r>
  <r>
    <n v="8186"/>
    <x v="4057"/>
    <x v="1"/>
    <x v="1023"/>
    <d v="2012-09-17T00:00:00"/>
    <s v="Second Class"/>
    <x v="151"/>
    <s v="Arthur Gainer"/>
    <x v="0"/>
    <s v="United States"/>
    <s v="Chicago"/>
    <x v="10"/>
    <n v="60623"/>
    <x v="2"/>
    <s v="OFF-EN-10002621"/>
    <x v="1"/>
    <x v="12"/>
    <s v="Staples"/>
    <n v="7.8239999999999998"/>
    <n v="1"/>
    <n v="0.2"/>
    <n v="2.9339999999999997"/>
  </r>
  <r>
    <n v="8187"/>
    <x v="4057"/>
    <x v="1"/>
    <x v="1023"/>
    <d v="2012-09-17T00:00:00"/>
    <s v="Second Class"/>
    <x v="151"/>
    <s v="Arthur Gainer"/>
    <x v="0"/>
    <s v="United States"/>
    <s v="Chicago"/>
    <x v="10"/>
    <n v="60623"/>
    <x v="2"/>
    <s v="FUR-CH-10003817"/>
    <x v="0"/>
    <x v="1"/>
    <s v="Global Value Steno Chair, Gray"/>
    <n v="170.072"/>
    <n v="4"/>
    <n v="0.3"/>
    <n v="-12.147999999999996"/>
  </r>
  <r>
    <n v="8188"/>
    <x v="4058"/>
    <x v="0"/>
    <x v="107"/>
    <d v="2013-12-17T00:00:00"/>
    <s v="Standard Class"/>
    <x v="308"/>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x v="495"/>
    <s v="Sheri Gordon"/>
    <x v="0"/>
    <s v="United States"/>
    <s v="Rockville"/>
    <x v="39"/>
    <n v="20852"/>
    <x v="3"/>
    <s v="OFF-PA-10001870"/>
    <x v="1"/>
    <x v="10"/>
    <s v="Xerox 202"/>
    <n v="19.440000000000001"/>
    <n v="3"/>
    <n v="0"/>
    <n v="9.3312000000000008"/>
  </r>
  <r>
    <n v="8190"/>
    <x v="4059"/>
    <x v="1"/>
    <x v="653"/>
    <d v="2012-10-05T00:00:00"/>
    <s v="Second Class"/>
    <x v="495"/>
    <s v="Sheri Gordon"/>
    <x v="0"/>
    <s v="United States"/>
    <s v="Rockville"/>
    <x v="39"/>
    <n v="20852"/>
    <x v="3"/>
    <s v="OFF-BI-10000320"/>
    <x v="1"/>
    <x v="8"/>
    <s v="GBC Plastic Binding Combs"/>
    <n v="7.38"/>
    <n v="1"/>
    <n v="0"/>
    <n v="3.6162000000000001"/>
  </r>
  <r>
    <n v="8191"/>
    <x v="4060"/>
    <x v="3"/>
    <x v="701"/>
    <d v="2014-11-22T00:00:00"/>
    <s v="Standard Class"/>
    <x v="666"/>
    <s v="Christopher Conant"/>
    <x v="0"/>
    <s v="United States"/>
    <s v="New York City"/>
    <x v="15"/>
    <n v="10011"/>
    <x v="3"/>
    <s v="OFF-PA-10004735"/>
    <x v="1"/>
    <x v="10"/>
    <s v="Xerox 1905"/>
    <n v="38.880000000000003"/>
    <n v="6"/>
    <n v="0"/>
    <n v="18.662400000000002"/>
  </r>
  <r>
    <n v="8192"/>
    <x v="4060"/>
    <x v="3"/>
    <x v="701"/>
    <d v="2014-11-22T00:00:00"/>
    <s v="Standard Class"/>
    <x v="666"/>
    <s v="Christopher Conant"/>
    <x v="0"/>
    <s v="United States"/>
    <s v="New York City"/>
    <x v="15"/>
    <n v="10011"/>
    <x v="3"/>
    <s v="FUR-FU-10004091"/>
    <x v="0"/>
    <x v="5"/>
    <s v="Howard Miller 13&quot; Diameter Goldtone Round Wall Clock"/>
    <n v="187.76"/>
    <n v="4"/>
    <n v="0"/>
    <n v="76.9816"/>
  </r>
  <r>
    <n v="8193"/>
    <x v="4061"/>
    <x v="1"/>
    <x v="672"/>
    <d v="2012-12-03T00:00:00"/>
    <s v="First Class"/>
    <x v="235"/>
    <s v="Lena Radford"/>
    <x v="0"/>
    <s v="United States"/>
    <s v="Durham"/>
    <x v="3"/>
    <n v="27707"/>
    <x v="0"/>
    <s v="OFF-BI-10000546"/>
    <x v="1"/>
    <x v="8"/>
    <s v="Avery Durable Binders"/>
    <n v="6.0480000000000009"/>
    <n v="7"/>
    <n v="0.7"/>
    <n v="-4.2336000000000009"/>
  </r>
  <r>
    <n v="8194"/>
    <x v="4061"/>
    <x v="1"/>
    <x v="672"/>
    <d v="2012-12-03T00:00:00"/>
    <s v="First Class"/>
    <x v="235"/>
    <s v="Lena Radford"/>
    <x v="0"/>
    <s v="United States"/>
    <s v="Durham"/>
    <x v="3"/>
    <n v="27707"/>
    <x v="0"/>
    <s v="OFF-AP-10001293"/>
    <x v="1"/>
    <x v="9"/>
    <s v="Belkin 8 Outlet Surge Protector"/>
    <n v="98.352000000000004"/>
    <n v="3"/>
    <n v="0.2"/>
    <n v="9.8351999999999933"/>
  </r>
  <r>
    <n v="8195"/>
    <x v="4061"/>
    <x v="1"/>
    <x v="672"/>
    <d v="2012-12-03T00:00:00"/>
    <s v="First Class"/>
    <x v="23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x v="106"/>
    <s v="David Bremer"/>
    <x v="1"/>
    <s v="United States"/>
    <s v="Santa Barbara"/>
    <x v="1"/>
    <n v="93101"/>
    <x v="1"/>
    <s v="OFF-PA-10004519"/>
    <x v="1"/>
    <x v="10"/>
    <s v="Spiral Phone Message Books with Labels by Adams"/>
    <n v="8.9600000000000009"/>
    <n v="2"/>
    <n v="0"/>
    <n v="4.3904000000000005"/>
  </r>
  <r>
    <n v="8197"/>
    <x v="4063"/>
    <x v="3"/>
    <x v="528"/>
    <d v="2014-09-10T00:00:00"/>
    <s v="Standard Class"/>
    <x v="431"/>
    <s v="Liz Preis"/>
    <x v="0"/>
    <s v="United States"/>
    <s v="Knoxville"/>
    <x v="18"/>
    <n v="37918"/>
    <x v="0"/>
    <s v="TEC-AC-10004568"/>
    <x v="2"/>
    <x v="11"/>
    <s v="Maxell LTO Ultrium - 800 GB"/>
    <n v="89.567999999999998"/>
    <n v="4"/>
    <n v="0.2"/>
    <n v="-1.119600000000009"/>
  </r>
  <r>
    <n v="8198"/>
    <x v="4063"/>
    <x v="3"/>
    <x v="528"/>
    <d v="2014-09-10T00:00:00"/>
    <s v="Standard Class"/>
    <x v="431"/>
    <s v="Liz Preis"/>
    <x v="0"/>
    <s v="United States"/>
    <s v="Knoxville"/>
    <x v="18"/>
    <n v="37918"/>
    <x v="0"/>
    <s v="OFF-AR-10001897"/>
    <x v="1"/>
    <x v="6"/>
    <s v="Model L Table or Wall-Mount Pencil Sharpener"/>
    <n v="71.959999999999994"/>
    <n v="5"/>
    <n v="0.2"/>
    <n v="7.1960000000000015"/>
  </r>
  <r>
    <n v="8199"/>
    <x v="4063"/>
    <x v="3"/>
    <x v="528"/>
    <d v="2014-09-10T00:00:00"/>
    <s v="Standard Class"/>
    <x v="431"/>
    <s v="Liz Preis"/>
    <x v="0"/>
    <s v="United States"/>
    <s v="Knoxville"/>
    <x v="18"/>
    <n v="37918"/>
    <x v="0"/>
    <s v="OFF-PA-10001800"/>
    <x v="1"/>
    <x v="10"/>
    <s v="Xerox 220"/>
    <n v="15.552000000000003"/>
    <n v="3"/>
    <n v="0.2"/>
    <n v="5.4432"/>
  </r>
  <r>
    <n v="8200"/>
    <x v="4064"/>
    <x v="3"/>
    <x v="558"/>
    <d v="2014-05-01T00:00:00"/>
    <s v="Standard Class"/>
    <x v="578"/>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x v="578"/>
    <s v="Art Ferguson"/>
    <x v="0"/>
    <s v="United States"/>
    <s v="Chicago"/>
    <x v="10"/>
    <n v="60610"/>
    <x v="2"/>
    <s v="OFF-ST-10004123"/>
    <x v="1"/>
    <x v="4"/>
    <s v="Safco Industrial Wire Shelving System"/>
    <n v="72.784000000000006"/>
    <n v="1"/>
    <n v="0.2"/>
    <n v="-18.196000000000002"/>
  </r>
  <r>
    <n v="8202"/>
    <x v="4065"/>
    <x v="1"/>
    <x v="627"/>
    <d v="2012-11-08T00:00:00"/>
    <s v="Same Day"/>
    <x v="470"/>
    <s v="Keith Dawkins"/>
    <x v="1"/>
    <s v="United States"/>
    <s v="New York City"/>
    <x v="15"/>
    <n v="10024"/>
    <x v="3"/>
    <s v="OFF-ST-10000885"/>
    <x v="1"/>
    <x v="4"/>
    <s v="Fellowes Desktop Hanging File Manager"/>
    <n v="67.150000000000006"/>
    <n v="5"/>
    <n v="0"/>
    <n v="16.787500000000001"/>
  </r>
  <r>
    <n v="8203"/>
    <x v="4065"/>
    <x v="1"/>
    <x v="627"/>
    <d v="2012-11-08T00:00:00"/>
    <s v="Same Day"/>
    <x v="470"/>
    <s v="Keith Dawkins"/>
    <x v="1"/>
    <s v="United States"/>
    <s v="New York City"/>
    <x v="15"/>
    <n v="10024"/>
    <x v="3"/>
    <s v="TEC-PH-10004165"/>
    <x v="2"/>
    <x v="7"/>
    <s v="Mitel MiVoice 5330e IP Phone"/>
    <n v="549.98"/>
    <n v="2"/>
    <n v="0"/>
    <n v="142.9948"/>
  </r>
  <r>
    <n v="8204"/>
    <x v="4065"/>
    <x v="1"/>
    <x v="627"/>
    <d v="2012-11-08T00:00:00"/>
    <s v="Same Day"/>
    <x v="470"/>
    <s v="Keith Dawkins"/>
    <x v="1"/>
    <s v="United States"/>
    <s v="New York City"/>
    <x v="15"/>
    <n v="10024"/>
    <x v="3"/>
    <s v="FUR-FU-10002240"/>
    <x v="0"/>
    <x v="5"/>
    <s v="Nu-Dell EZ-Mount Plastic Wall Frames"/>
    <n v="11.82"/>
    <n v="3"/>
    <n v="0"/>
    <n v="4.7279999999999998"/>
  </r>
  <r>
    <n v="8205"/>
    <x v="4065"/>
    <x v="1"/>
    <x v="627"/>
    <d v="2012-11-08T00:00:00"/>
    <s v="Same Day"/>
    <x v="470"/>
    <s v="Keith Dawkins"/>
    <x v="1"/>
    <s v="United States"/>
    <s v="New York City"/>
    <x v="15"/>
    <n v="10024"/>
    <x v="3"/>
    <s v="TEC-MA-10000045"/>
    <x v="2"/>
    <x v="15"/>
    <s v="Zebra ZM400 Thermal Label Printer"/>
    <n v="4643.8"/>
    <n v="4"/>
    <n v="0"/>
    <n v="2229.0239999999999"/>
  </r>
  <r>
    <n v="8206"/>
    <x v="4065"/>
    <x v="1"/>
    <x v="627"/>
    <d v="2012-11-08T00:00:00"/>
    <s v="Same Day"/>
    <x v="470"/>
    <s v="Keith Dawkins"/>
    <x v="1"/>
    <s v="United States"/>
    <s v="New York City"/>
    <x v="15"/>
    <n v="10024"/>
    <x v="3"/>
    <s v="FUR-CH-10003746"/>
    <x v="0"/>
    <x v="1"/>
    <s v="Hon 4070 Series Pagoda Round Back Stacking Chairs"/>
    <n v="577.76400000000001"/>
    <n v="2"/>
    <n v="0.1"/>
    <n v="115.5528"/>
  </r>
  <r>
    <n v="8207"/>
    <x v="4066"/>
    <x v="1"/>
    <x v="33"/>
    <d v="2012-04-30T00:00:00"/>
    <s v="Standard Class"/>
    <x v="193"/>
    <s v="Sue Ann Reed"/>
    <x v="0"/>
    <s v="United States"/>
    <s v="Daytona Beach"/>
    <x v="2"/>
    <n v="32114"/>
    <x v="0"/>
    <s v="FUR-TA-10000577"/>
    <x v="0"/>
    <x v="3"/>
    <s v="Bretford CR4500 Series Slim Rectangular Table"/>
    <n v="191.5155"/>
    <n v="1"/>
    <n v="0.45"/>
    <n v="-76.606200000000001"/>
  </r>
  <r>
    <n v="8208"/>
    <x v="4066"/>
    <x v="1"/>
    <x v="33"/>
    <d v="2012-04-30T00:00:00"/>
    <s v="Standard Class"/>
    <x v="193"/>
    <s v="Sue Ann Reed"/>
    <x v="0"/>
    <s v="United States"/>
    <s v="Daytona Beach"/>
    <x v="2"/>
    <n v="32114"/>
    <x v="0"/>
    <s v="OFF-AR-10004757"/>
    <x v="1"/>
    <x v="6"/>
    <s v="Crayola Colored Pencils"/>
    <n v="2.6240000000000001"/>
    <n v="1"/>
    <n v="0.2"/>
    <n v="0.42639999999999978"/>
  </r>
  <r>
    <n v="8209"/>
    <x v="4067"/>
    <x v="1"/>
    <x v="1181"/>
    <d v="2012-09-24T00:00:00"/>
    <s v="Standard Class"/>
    <x v="767"/>
    <s v="Barry Gonzalez"/>
    <x v="0"/>
    <s v="United States"/>
    <s v="Nashville"/>
    <x v="18"/>
    <n v="37211"/>
    <x v="0"/>
    <s v="OFF-BI-10000545"/>
    <x v="1"/>
    <x v="8"/>
    <s v="GBC Ibimaster 500 Manual ProClick Binding System"/>
    <n v="1369.7640000000001"/>
    <n v="6"/>
    <n v="0.7"/>
    <n v="-913.17599999999993"/>
  </r>
  <r>
    <n v="8210"/>
    <x v="4067"/>
    <x v="1"/>
    <x v="1181"/>
    <d v="2012-09-24T00:00:00"/>
    <s v="Standard Class"/>
    <x v="767"/>
    <s v="Barry Gonzalez"/>
    <x v="0"/>
    <s v="United States"/>
    <s v="Nashville"/>
    <x v="18"/>
    <n v="37211"/>
    <x v="0"/>
    <s v="OFF-ST-10001522"/>
    <x v="1"/>
    <x v="4"/>
    <s v="Gould Plastics 18-Pocket Panel Bin, 34w x 5-1/4d x 20-1/2h"/>
    <n v="294.36799999999999"/>
    <n v="4"/>
    <n v="0.2"/>
    <n v="-58.873600000000025"/>
  </r>
  <r>
    <n v="8211"/>
    <x v="4068"/>
    <x v="3"/>
    <x v="210"/>
    <d v="2014-09-13T00:00:00"/>
    <s v="Standard Class"/>
    <x v="678"/>
    <s v="Dario Medina"/>
    <x v="1"/>
    <s v="United States"/>
    <s v="Nashville"/>
    <x v="18"/>
    <n v="37211"/>
    <x v="0"/>
    <s v="OFF-AP-10001271"/>
    <x v="1"/>
    <x v="9"/>
    <s v="Eureka The Boss Cordless Rechargeable Stick Vac"/>
    <n v="81.567999999999998"/>
    <n v="2"/>
    <n v="0.2"/>
    <n v="7.1372000000000035"/>
  </r>
  <r>
    <n v="8212"/>
    <x v="4069"/>
    <x v="0"/>
    <x v="77"/>
    <d v="2013-11-13T00:00:00"/>
    <s v="Standard Class"/>
    <x v="266"/>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x v="266"/>
    <s v="Michael Chen"/>
    <x v="0"/>
    <s v="United States"/>
    <s v="Dallas"/>
    <x v="5"/>
    <n v="75220"/>
    <x v="2"/>
    <s v="OFF-ST-10001272"/>
    <x v="1"/>
    <x v="4"/>
    <s v="Mini 13-1/2 Capacity Data Binder Rack, Pearl"/>
    <n v="314.08800000000002"/>
    <n v="3"/>
    <n v="0.2"/>
    <n v="19.630499999999998"/>
  </r>
  <r>
    <n v="8214"/>
    <x v="4070"/>
    <x v="1"/>
    <x v="12"/>
    <d v="2012-10-02T00:00:00"/>
    <s v="Standard Class"/>
    <x v="504"/>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x v="504"/>
    <s v="Marina Lichtenstein"/>
    <x v="1"/>
    <s v="United States"/>
    <s v="Murfreesboro"/>
    <x v="18"/>
    <n v="37130"/>
    <x v="0"/>
    <s v="OFF-PA-10004665"/>
    <x v="1"/>
    <x v="10"/>
    <s v="Advantus Motivational Note Cards"/>
    <n v="10.48"/>
    <n v="1"/>
    <n v="0.2"/>
    <n v="3.7989999999999995"/>
  </r>
  <r>
    <n v="8216"/>
    <x v="4070"/>
    <x v="1"/>
    <x v="12"/>
    <d v="2012-10-02T00:00:00"/>
    <s v="Standard Class"/>
    <x v="504"/>
    <s v="Marina Lichtenstein"/>
    <x v="1"/>
    <s v="United States"/>
    <s v="Murfreesboro"/>
    <x v="18"/>
    <n v="37130"/>
    <x v="0"/>
    <s v="OFF-BI-10004506"/>
    <x v="1"/>
    <x v="8"/>
    <s v="Wilson Jones data.warehouse D-Ring Binders with DublLock"/>
    <n v="2.4690000000000003"/>
    <n v="1"/>
    <n v="0.7"/>
    <n v="-1.8106"/>
  </r>
  <r>
    <n v="8217"/>
    <x v="4070"/>
    <x v="1"/>
    <x v="12"/>
    <d v="2012-10-02T00:00:00"/>
    <s v="Standard Class"/>
    <x v="504"/>
    <s v="Marina Lichtenstein"/>
    <x v="1"/>
    <s v="United States"/>
    <s v="Murfreesboro"/>
    <x v="18"/>
    <n v="37130"/>
    <x v="0"/>
    <s v="OFF-BI-10001982"/>
    <x v="1"/>
    <x v="8"/>
    <s v="Wilson Jones Custom Binder Spines &amp; Labels"/>
    <n v="3.2640000000000007"/>
    <n v="2"/>
    <n v="0.7"/>
    <n v="-2.2847999999999997"/>
  </r>
  <r>
    <n v="8218"/>
    <x v="4071"/>
    <x v="2"/>
    <x v="462"/>
    <d v="2011-10-07T00:00:00"/>
    <s v="Standard Class"/>
    <x v="709"/>
    <s v="Russell D'Ascenzo"/>
    <x v="0"/>
    <s v="United States"/>
    <s v="Dallas"/>
    <x v="5"/>
    <n v="75217"/>
    <x v="2"/>
    <s v="OFF-FA-10002676"/>
    <x v="1"/>
    <x v="13"/>
    <s v="Colored Push Pins"/>
    <n v="4.3440000000000003"/>
    <n v="3"/>
    <n v="0.2"/>
    <n v="0.86879999999999979"/>
  </r>
  <r>
    <n v="8219"/>
    <x v="4071"/>
    <x v="2"/>
    <x v="462"/>
    <d v="2011-10-07T00:00:00"/>
    <s v="Standard Class"/>
    <x v="709"/>
    <s v="Russell D'Ascenzo"/>
    <x v="0"/>
    <s v="United States"/>
    <s v="Dallas"/>
    <x v="5"/>
    <n v="75217"/>
    <x v="2"/>
    <s v="FUR-FU-10000758"/>
    <x v="0"/>
    <x v="5"/>
    <s v="DAX Natural Wood-Tone Poster Frame"/>
    <n v="31.776000000000003"/>
    <n v="3"/>
    <n v="0.6"/>
    <n v="-19.065600000000007"/>
  </r>
  <r>
    <n v="8220"/>
    <x v="4071"/>
    <x v="2"/>
    <x v="462"/>
    <d v="2011-10-07T00:00:00"/>
    <s v="Standard Class"/>
    <x v="709"/>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x v="709"/>
    <s v="Russell D'Ascenzo"/>
    <x v="0"/>
    <s v="United States"/>
    <s v="Dallas"/>
    <x v="5"/>
    <n v="75217"/>
    <x v="2"/>
    <s v="OFF-BI-10002609"/>
    <x v="1"/>
    <x v="8"/>
    <s v="Avery Hidden Tab Dividers for Binding Systems"/>
    <n v="1.7879999999999996"/>
    <n v="3"/>
    <n v="0.8"/>
    <n v="-3.0396000000000001"/>
  </r>
  <r>
    <n v="8222"/>
    <x v="4071"/>
    <x v="2"/>
    <x v="462"/>
    <d v="2011-10-07T00:00:00"/>
    <s v="Standard Class"/>
    <x v="709"/>
    <s v="Russell D'Ascenzo"/>
    <x v="0"/>
    <s v="United States"/>
    <s v="Dallas"/>
    <x v="5"/>
    <n v="75217"/>
    <x v="2"/>
    <s v="OFF-FA-10000254"/>
    <x v="1"/>
    <x v="13"/>
    <s v="Sterling Rubber Bands by Alliance"/>
    <n v="15.072000000000001"/>
    <n v="4"/>
    <n v="0.2"/>
    <n v="-3.7680000000000002"/>
  </r>
  <r>
    <n v="8223"/>
    <x v="4072"/>
    <x v="2"/>
    <x v="1087"/>
    <d v="2011-02-25T00:00:00"/>
    <s v="Standard Class"/>
    <x v="755"/>
    <s v="Aaron Bergman"/>
    <x v="0"/>
    <s v="United States"/>
    <s v="Arlington"/>
    <x v="5"/>
    <n v="76017"/>
    <x v="2"/>
    <s v="OFF-ST-10000321"/>
    <x v="1"/>
    <x v="4"/>
    <s v="Akro Stacking Bins"/>
    <n v="12.624000000000001"/>
    <n v="2"/>
    <n v="0.2"/>
    <n v="-2.5248000000000022"/>
  </r>
  <r>
    <n v="8224"/>
    <x v="4073"/>
    <x v="0"/>
    <x v="1"/>
    <d v="2013-06-17T00:00:00"/>
    <s v="Standard Class"/>
    <x v="105"/>
    <s v="Erin Ashbrook"/>
    <x v="1"/>
    <s v="United States"/>
    <s v="Pasadena"/>
    <x v="1"/>
    <n v="91104"/>
    <x v="1"/>
    <s v="OFF-PA-10000241"/>
    <x v="1"/>
    <x v="10"/>
    <s v="IBM Multi-Purpose Copy Paper, 8 1/2 x 11&quot;, Case"/>
    <n v="185.88"/>
    <n v="6"/>
    <n v="0"/>
    <n v="83.645999999999987"/>
  </r>
  <r>
    <n v="8225"/>
    <x v="4073"/>
    <x v="0"/>
    <x v="1"/>
    <d v="2013-06-17T00:00:00"/>
    <s v="Standard Class"/>
    <x v="105"/>
    <s v="Erin Ashbrook"/>
    <x v="1"/>
    <s v="United States"/>
    <s v="Pasadena"/>
    <x v="1"/>
    <n v="91104"/>
    <x v="1"/>
    <s v="OFF-PA-10004782"/>
    <x v="1"/>
    <x v="10"/>
    <s v="Xerox 228"/>
    <n v="12.96"/>
    <n v="2"/>
    <n v="0"/>
    <n v="6.2208000000000006"/>
  </r>
  <r>
    <n v="8226"/>
    <x v="4074"/>
    <x v="3"/>
    <x v="752"/>
    <d v="2014-11-05T00:00:00"/>
    <s v="Second Class"/>
    <x v="11"/>
    <s v="Sandra Flanagan"/>
    <x v="0"/>
    <s v="United States"/>
    <s v="Everett"/>
    <x v="31"/>
    <n v="2149"/>
    <x v="3"/>
    <s v="OFF-PA-10004243"/>
    <x v="1"/>
    <x v="10"/>
    <s v="Xerox 1939"/>
    <n v="189.7"/>
    <n v="10"/>
    <n v="0"/>
    <n v="91.055999999999983"/>
  </r>
  <r>
    <n v="8227"/>
    <x v="4074"/>
    <x v="3"/>
    <x v="752"/>
    <d v="2014-11-05T00:00:00"/>
    <s v="Second Class"/>
    <x v="11"/>
    <s v="Sandra Flanagan"/>
    <x v="0"/>
    <s v="United States"/>
    <s v="Everett"/>
    <x v="31"/>
    <n v="2149"/>
    <x v="3"/>
    <s v="OFF-PA-10001033"/>
    <x v="1"/>
    <x v="10"/>
    <s v="Xerox 1893"/>
    <n v="40.99"/>
    <n v="1"/>
    <n v="0"/>
    <n v="20.085100000000001"/>
  </r>
  <r>
    <n v="8228"/>
    <x v="4075"/>
    <x v="0"/>
    <x v="958"/>
    <d v="2013-04-09T00:00:00"/>
    <s v="Second Class"/>
    <x v="604"/>
    <s v="Becky Castell"/>
    <x v="2"/>
    <s v="United States"/>
    <s v="Troy"/>
    <x v="15"/>
    <n v="12180"/>
    <x v="3"/>
    <s v="FUR-FU-10000723"/>
    <x v="0"/>
    <x v="5"/>
    <s v="Deflect-o EconoMat Studded, No Bevel Mat for Low Pile Carpeting"/>
    <n v="82.64"/>
    <n v="2"/>
    <n v="0"/>
    <n v="7.4376000000000033"/>
  </r>
  <r>
    <n v="8229"/>
    <x v="4075"/>
    <x v="0"/>
    <x v="958"/>
    <d v="2013-04-09T00:00:00"/>
    <s v="Second Class"/>
    <x v="604"/>
    <s v="Becky Castell"/>
    <x v="2"/>
    <s v="United States"/>
    <s v="Troy"/>
    <x v="15"/>
    <n v="12180"/>
    <x v="3"/>
    <s v="OFF-ST-10003455"/>
    <x v="1"/>
    <x v="4"/>
    <s v="Tenex File Box, Personal Filing Tote with Lid, Black"/>
    <n v="31.02"/>
    <n v="2"/>
    <n v="0"/>
    <n v="8.0652000000000008"/>
  </r>
  <r>
    <n v="8230"/>
    <x v="4075"/>
    <x v="0"/>
    <x v="958"/>
    <d v="2013-04-09T00:00:00"/>
    <s v="Second Class"/>
    <x v="604"/>
    <s v="Becky Castell"/>
    <x v="2"/>
    <s v="United States"/>
    <s v="Troy"/>
    <x v="15"/>
    <n v="12180"/>
    <x v="3"/>
    <s v="TEC-AC-10001109"/>
    <x v="2"/>
    <x v="11"/>
    <s v="Logitech Trackman Marble Mouse"/>
    <n v="89.97"/>
    <n v="3"/>
    <n v="0"/>
    <n v="37.787400000000005"/>
  </r>
  <r>
    <n v="8231"/>
    <x v="4076"/>
    <x v="0"/>
    <x v="1186"/>
    <d v="2013-07-03T00:00:00"/>
    <s v="Second Class"/>
    <x v="58"/>
    <s v="Philip Fox"/>
    <x v="0"/>
    <s v="United States"/>
    <s v="Sandy Springs"/>
    <x v="32"/>
    <n v="30328"/>
    <x v="0"/>
    <s v="OFF-AR-10004344"/>
    <x v="1"/>
    <x v="6"/>
    <s v="Bulldog Vacuum Base Pencil Sharpener"/>
    <n v="35.97"/>
    <n v="3"/>
    <n v="0"/>
    <n v="9.7118999999999982"/>
  </r>
  <r>
    <n v="8232"/>
    <x v="4076"/>
    <x v="0"/>
    <x v="1186"/>
    <d v="2013-07-03T00:00:00"/>
    <s v="Second Class"/>
    <x v="58"/>
    <s v="Philip Fox"/>
    <x v="0"/>
    <s v="United States"/>
    <s v="Sandy Springs"/>
    <x v="32"/>
    <n v="30328"/>
    <x v="0"/>
    <s v="FUR-BO-10004695"/>
    <x v="0"/>
    <x v="0"/>
    <s v="O'Sullivan 2-Door Barrister Bookcase in Odessa Pine"/>
    <n v="1266.8599999999999"/>
    <n v="7"/>
    <n v="0"/>
    <n v="291.37779999999987"/>
  </r>
  <r>
    <n v="8233"/>
    <x v="4077"/>
    <x v="2"/>
    <x v="358"/>
    <d v="2011-09-28T00:00:00"/>
    <s v="Standard Class"/>
    <x v="339"/>
    <s v="Sanjit Engle"/>
    <x v="0"/>
    <s v="United States"/>
    <s v="San Jose"/>
    <x v="1"/>
    <n v="95123"/>
    <x v="1"/>
    <s v="OFF-ST-10000675"/>
    <x v="1"/>
    <x v="4"/>
    <s v="File Shuttle II and Handi-File, Black"/>
    <n v="169.45"/>
    <n v="5"/>
    <n v="0"/>
    <n v="42.362499999999997"/>
  </r>
  <r>
    <n v="8234"/>
    <x v="4077"/>
    <x v="2"/>
    <x v="358"/>
    <d v="2011-09-28T00:00:00"/>
    <s v="Standard Class"/>
    <x v="339"/>
    <s v="Sanjit Engle"/>
    <x v="0"/>
    <s v="United States"/>
    <s v="San Jose"/>
    <x v="1"/>
    <n v="95123"/>
    <x v="1"/>
    <s v="OFF-ST-10002301"/>
    <x v="1"/>
    <x v="4"/>
    <s v="Tennsco Commercial Shelving"/>
    <n v="40.68"/>
    <n v="2"/>
    <n v="0"/>
    <n v="0.40679999999999694"/>
  </r>
  <r>
    <n v="8235"/>
    <x v="4078"/>
    <x v="3"/>
    <x v="927"/>
    <d v="2014-05-07T00:00:00"/>
    <s v="Standard Class"/>
    <x v="17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x v="17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x v="170"/>
    <s v="Caroline Jumper"/>
    <x v="0"/>
    <s v="United States"/>
    <s v="Jacksonville"/>
    <x v="2"/>
    <n v="32216"/>
    <x v="0"/>
    <s v="FUR-CH-10002024"/>
    <x v="0"/>
    <x v="1"/>
    <s v="HON 5400 Series Task Chairs for Big and Tall"/>
    <n v="2803.92"/>
    <n v="5"/>
    <n v="0.2"/>
    <n v="0"/>
  </r>
  <r>
    <n v="8238"/>
    <x v="4079"/>
    <x v="3"/>
    <x v="179"/>
    <d v="2014-10-21T00:00:00"/>
    <s v="Same Day"/>
    <x v="690"/>
    <s v="Pete Takahito"/>
    <x v="0"/>
    <s v="United States"/>
    <s v="Jacksonville"/>
    <x v="2"/>
    <n v="32216"/>
    <x v="0"/>
    <s v="OFF-ST-10000617"/>
    <x v="1"/>
    <x v="4"/>
    <s v="Woodgrain Magazine Files by Perma"/>
    <n v="4.7679999999999998"/>
    <n v="2"/>
    <n v="0.2"/>
    <n v="-0.7748000000000006"/>
  </r>
  <r>
    <n v="8239"/>
    <x v="4079"/>
    <x v="3"/>
    <x v="179"/>
    <d v="2014-10-21T00:00:00"/>
    <s v="Same Day"/>
    <x v="6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x v="690"/>
    <s v="Pete Takahito"/>
    <x v="0"/>
    <s v="United States"/>
    <s v="Jacksonville"/>
    <x v="2"/>
    <n v="32216"/>
    <x v="0"/>
    <s v="OFF-AR-10003251"/>
    <x v="1"/>
    <x v="6"/>
    <s v="Prang Drawing Pencil Set"/>
    <n v="4.4479999999999995"/>
    <n v="2"/>
    <n v="0.2"/>
    <n v="1.1119999999999999"/>
  </r>
  <r>
    <n v="8241"/>
    <x v="4079"/>
    <x v="3"/>
    <x v="179"/>
    <d v="2014-10-21T00:00:00"/>
    <s v="Same Day"/>
    <x v="690"/>
    <s v="Pete Takahito"/>
    <x v="0"/>
    <s v="United States"/>
    <s v="Jacksonville"/>
    <x v="2"/>
    <n v="32216"/>
    <x v="0"/>
    <s v="FUR-FU-10000175"/>
    <x v="0"/>
    <x v="5"/>
    <s v="DAX Wood Document Frame."/>
    <n v="43.936000000000007"/>
    <n v="4"/>
    <n v="0.2"/>
    <n v="6.0411999999999964"/>
  </r>
  <r>
    <n v="8242"/>
    <x v="4080"/>
    <x v="2"/>
    <x v="416"/>
    <d v="2011-09-05T00:00:00"/>
    <s v="Standard Class"/>
    <x v="23"/>
    <s v="Lena Hernandez"/>
    <x v="0"/>
    <s v="United States"/>
    <s v="New York City"/>
    <x v="15"/>
    <n v="10009"/>
    <x v="3"/>
    <s v="OFF-BI-10004716"/>
    <x v="1"/>
    <x v="8"/>
    <s v="Wilson Jones Hanging Recycled Pressboard Data Binders"/>
    <n v="23.744"/>
    <n v="2"/>
    <n v="0.2"/>
    <n v="8.3103999999999996"/>
  </r>
  <r>
    <n v="8243"/>
    <x v="4080"/>
    <x v="2"/>
    <x v="416"/>
    <d v="2011-09-05T00:00:00"/>
    <s v="Standard Class"/>
    <x v="23"/>
    <s v="Lena Hernandez"/>
    <x v="0"/>
    <s v="United States"/>
    <s v="New York City"/>
    <x v="15"/>
    <n v="10009"/>
    <x v="3"/>
    <s v="TEC-AC-10002842"/>
    <x v="2"/>
    <x v="11"/>
    <s v="WD My Passport Ultra 2TB Portable External Hard Drive"/>
    <n v="357"/>
    <n v="3"/>
    <n v="0"/>
    <n v="57.120000000000019"/>
  </r>
  <r>
    <n v="8244"/>
    <x v="4081"/>
    <x v="2"/>
    <x v="1132"/>
    <d v="2011-08-16T00:00:00"/>
    <s v="Standard Class"/>
    <x v="572"/>
    <s v="Ben Wallace"/>
    <x v="0"/>
    <s v="United States"/>
    <s v="San Francisco"/>
    <x v="1"/>
    <n v="94122"/>
    <x v="1"/>
    <s v="TEC-PH-10003691"/>
    <x v="2"/>
    <x v="7"/>
    <s v="BlackBerry Q10"/>
    <n v="806.33600000000001"/>
    <n v="8"/>
    <n v="0.2"/>
    <n v="50.396000000000015"/>
  </r>
  <r>
    <n v="8245"/>
    <x v="4081"/>
    <x v="2"/>
    <x v="1132"/>
    <d v="2011-08-16T00:00:00"/>
    <s v="Standard Class"/>
    <x v="572"/>
    <s v="Ben Wallace"/>
    <x v="0"/>
    <s v="United States"/>
    <s v="San Francisco"/>
    <x v="1"/>
    <n v="94122"/>
    <x v="1"/>
    <s v="FUR-FU-10002878"/>
    <x v="0"/>
    <x v="5"/>
    <s v="Seth Thomas 14&quot; Day/Date Wall Clock"/>
    <n v="85.44"/>
    <n v="3"/>
    <n v="0"/>
    <n v="31.612800000000004"/>
  </r>
  <r>
    <n v="8246"/>
    <x v="4082"/>
    <x v="2"/>
    <x v="710"/>
    <d v="2011-08-23T00:00:00"/>
    <s v="Standard Class"/>
    <x v="740"/>
    <s v="Bill Shonely"/>
    <x v="1"/>
    <s v="United States"/>
    <s v="Columbus"/>
    <x v="32"/>
    <n v="31907"/>
    <x v="0"/>
    <s v="OFF-ST-10000991"/>
    <x v="1"/>
    <x v="4"/>
    <s v="Space Solutions HD Industrial Steel Shelving."/>
    <n v="344.90999999999997"/>
    <n v="3"/>
    <n v="0"/>
    <n v="10.347300000000004"/>
  </r>
  <r>
    <n v="8247"/>
    <x v="4083"/>
    <x v="1"/>
    <x v="1187"/>
    <d v="2012-05-10T00:00:00"/>
    <s v="Same Day"/>
    <x v="503"/>
    <s v="Dennis Pardue"/>
    <x v="2"/>
    <s v="United States"/>
    <s v="Aurora"/>
    <x v="10"/>
    <n v="60505"/>
    <x v="2"/>
    <s v="OFF-AP-10002439"/>
    <x v="1"/>
    <x v="9"/>
    <s v="Tripp Lite Isotel 8 Ultra 8 Outlet Metal Surge"/>
    <n v="70.969999999999985"/>
    <n v="5"/>
    <n v="0.8"/>
    <n v="-191.619"/>
  </r>
  <r>
    <n v="8248"/>
    <x v="4083"/>
    <x v="1"/>
    <x v="1187"/>
    <d v="2012-05-10T00:00:00"/>
    <s v="Same Day"/>
    <x v="503"/>
    <s v="Dennis Pardue"/>
    <x v="2"/>
    <s v="United States"/>
    <s v="Aurora"/>
    <x v="10"/>
    <n v="60505"/>
    <x v="2"/>
    <s v="OFF-AR-10004602"/>
    <x v="1"/>
    <x v="6"/>
    <s v="Boston KS Multi-Size Manual Pencil Sharpener"/>
    <n v="36.783999999999999"/>
    <n v="2"/>
    <n v="0.2"/>
    <n v="3.6784000000000017"/>
  </r>
  <r>
    <n v="8249"/>
    <x v="4084"/>
    <x v="0"/>
    <x v="1120"/>
    <d v="2013-05-14T00:00:00"/>
    <s v="Second Class"/>
    <x v="37"/>
    <s v="Christopher Schild"/>
    <x v="2"/>
    <s v="United States"/>
    <s v="Philadelphia"/>
    <x v="9"/>
    <n v="19134"/>
    <x v="3"/>
    <s v="TEC-PH-10001795"/>
    <x v="2"/>
    <x v="7"/>
    <s v="ClearOne CHATAttach 160 - speaker phone"/>
    <n v="743.98799999999994"/>
    <n v="2"/>
    <n v="0.4"/>
    <n v="-123.9980000000001"/>
  </r>
  <r>
    <n v="8250"/>
    <x v="4085"/>
    <x v="1"/>
    <x v="616"/>
    <d v="2012-03-09T00:00:00"/>
    <s v="Second Class"/>
    <x v="333"/>
    <s v="Maribeth Schnelling"/>
    <x v="0"/>
    <s v="United States"/>
    <s v="Chicago"/>
    <x v="10"/>
    <n v="60653"/>
    <x v="2"/>
    <s v="OFF-BI-10002854"/>
    <x v="1"/>
    <x v="8"/>
    <s v="Performers Binder/Pad Holder, Black"/>
    <n v="11.211999999999998"/>
    <n v="2"/>
    <n v="0.8"/>
    <n v="-16.818000000000005"/>
  </r>
  <r>
    <n v="8251"/>
    <x v="4085"/>
    <x v="1"/>
    <x v="616"/>
    <d v="2012-03-09T00:00:00"/>
    <s v="Second Class"/>
    <x v="333"/>
    <s v="Maribeth Schnelling"/>
    <x v="0"/>
    <s v="United States"/>
    <s v="Chicago"/>
    <x v="10"/>
    <n v="60653"/>
    <x v="2"/>
    <s v="FUR-FU-10000023"/>
    <x v="0"/>
    <x v="5"/>
    <s v="Eldon Wave Desk Accessories"/>
    <n v="4.7119999999999997"/>
    <n v="2"/>
    <n v="0.6"/>
    <n v="-1.8847999999999994"/>
  </r>
  <r>
    <n v="8252"/>
    <x v="4085"/>
    <x v="1"/>
    <x v="616"/>
    <d v="2012-03-09T00:00:00"/>
    <s v="Second Class"/>
    <x v="333"/>
    <s v="Maribeth Schnelling"/>
    <x v="0"/>
    <s v="United States"/>
    <s v="Chicago"/>
    <x v="10"/>
    <n v="60653"/>
    <x v="2"/>
    <s v="OFF-AP-10000828"/>
    <x v="1"/>
    <x v="9"/>
    <s v="Avanti 4.4 Cu. Ft. Refrigerator"/>
    <n v="180.97999999999996"/>
    <n v="5"/>
    <n v="0.8"/>
    <n v="-470.548"/>
  </r>
  <r>
    <n v="8253"/>
    <x v="4085"/>
    <x v="1"/>
    <x v="616"/>
    <d v="2012-03-09T00:00:00"/>
    <s v="Second Class"/>
    <x v="333"/>
    <s v="Maribeth Schnelling"/>
    <x v="0"/>
    <s v="United States"/>
    <s v="Chicago"/>
    <x v="10"/>
    <n v="60653"/>
    <x v="2"/>
    <s v="OFF-ST-10000777"/>
    <x v="1"/>
    <x v="4"/>
    <s v="Companion Letter/Legal File, Black"/>
    <n v="60.415999999999997"/>
    <n v="2"/>
    <n v="0.2"/>
    <n v="6.0416000000000025"/>
  </r>
  <r>
    <n v="8254"/>
    <x v="4086"/>
    <x v="3"/>
    <x v="801"/>
    <d v="2014-08-20T00:00:00"/>
    <s v="Standard Class"/>
    <x v="729"/>
    <s v="Dana Kaydos"/>
    <x v="0"/>
    <s v="United States"/>
    <s v="Seattle"/>
    <x v="4"/>
    <n v="98103"/>
    <x v="1"/>
    <s v="TEC-CO-10000971"/>
    <x v="2"/>
    <x v="16"/>
    <s v="Hewlett Packard 310 Color Digital Copier"/>
    <n v="299.99"/>
    <n v="1"/>
    <n v="0"/>
    <n v="89.996999999999986"/>
  </r>
  <r>
    <n v="8255"/>
    <x v="4086"/>
    <x v="3"/>
    <x v="801"/>
    <d v="2014-08-20T00:00:00"/>
    <s v="Standard Class"/>
    <x v="729"/>
    <s v="Dana Kaydos"/>
    <x v="0"/>
    <s v="United States"/>
    <s v="Seattle"/>
    <x v="4"/>
    <n v="98103"/>
    <x v="1"/>
    <s v="OFF-PA-10003134"/>
    <x v="1"/>
    <x v="10"/>
    <s v="Xerox 1937"/>
    <n v="192.16"/>
    <n v="4"/>
    <n v="0"/>
    <n v="92.236799999999988"/>
  </r>
  <r>
    <n v="8256"/>
    <x v="4086"/>
    <x v="3"/>
    <x v="801"/>
    <d v="2014-08-20T00:00:00"/>
    <s v="Standard Class"/>
    <x v="729"/>
    <s v="Dana Kaydos"/>
    <x v="0"/>
    <s v="United States"/>
    <s v="Seattle"/>
    <x v="4"/>
    <n v="98103"/>
    <x v="1"/>
    <s v="TEC-PH-10002538"/>
    <x v="2"/>
    <x v="7"/>
    <s v="Grandstream GXP1160 VoIP phone"/>
    <n v="242.624"/>
    <n v="8"/>
    <n v="0.2"/>
    <n v="27.295199999999973"/>
  </r>
  <r>
    <n v="8257"/>
    <x v="4086"/>
    <x v="3"/>
    <x v="801"/>
    <d v="2014-08-20T00:00:00"/>
    <s v="Standard Class"/>
    <x v="729"/>
    <s v="Dana Kaydos"/>
    <x v="0"/>
    <s v="United States"/>
    <s v="Seattle"/>
    <x v="4"/>
    <n v="98103"/>
    <x v="1"/>
    <s v="OFF-ST-10001228"/>
    <x v="1"/>
    <x v="4"/>
    <s v="Personal File Boxes with Fold-Down Carry Handle"/>
    <n v="46.74"/>
    <n v="3"/>
    <n v="0"/>
    <n v="11.684999999999999"/>
  </r>
  <r>
    <n v="8258"/>
    <x v="4086"/>
    <x v="3"/>
    <x v="801"/>
    <d v="2014-08-20T00:00:00"/>
    <s v="Standard Class"/>
    <x v="729"/>
    <s v="Dana Kaydos"/>
    <x v="0"/>
    <s v="United States"/>
    <s v="Seattle"/>
    <x v="4"/>
    <n v="98103"/>
    <x v="1"/>
    <s v="TEC-AC-10000397"/>
    <x v="2"/>
    <x v="11"/>
    <s v="Perixx PERIBOARD-512B, Ergonomic Split Keyboard"/>
    <n v="174.95000000000002"/>
    <n v="5"/>
    <n v="0"/>
    <n v="12.246500000000005"/>
  </r>
  <r>
    <n v="8259"/>
    <x v="4086"/>
    <x v="3"/>
    <x v="801"/>
    <d v="2014-08-20T00:00:00"/>
    <s v="Standard Class"/>
    <x v="729"/>
    <s v="Dana Kaydos"/>
    <x v="0"/>
    <s v="United States"/>
    <s v="Seattle"/>
    <x v="4"/>
    <n v="98103"/>
    <x v="1"/>
    <s v="OFF-BI-10004308"/>
    <x v="1"/>
    <x v="8"/>
    <s v="Avery Legal 4-Ring Binder"/>
    <n v="100.70400000000001"/>
    <n v="6"/>
    <n v="0.2"/>
    <n v="37.763999999999996"/>
  </r>
  <r>
    <n v="8260"/>
    <x v="4087"/>
    <x v="0"/>
    <x v="190"/>
    <d v="2013-06-27T00:00:00"/>
    <s v="Same Day"/>
    <x v="381"/>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x v="381"/>
    <s v="Skye Norling"/>
    <x v="2"/>
    <s v="United States"/>
    <s v="Roseville"/>
    <x v="12"/>
    <n v="48066"/>
    <x v="2"/>
    <s v="OFF-BI-10000773"/>
    <x v="1"/>
    <x v="8"/>
    <s v="Insertable Tab Post Binder Dividers"/>
    <n v="8.02"/>
    <n v="1"/>
    <n v="0"/>
    <n v="3.7693999999999992"/>
  </r>
  <r>
    <n v="8262"/>
    <x v="4087"/>
    <x v="0"/>
    <x v="190"/>
    <d v="2013-06-27T00:00:00"/>
    <s v="Same Day"/>
    <x v="381"/>
    <s v="Skye Norling"/>
    <x v="2"/>
    <s v="United States"/>
    <s v="Roseville"/>
    <x v="12"/>
    <n v="48066"/>
    <x v="2"/>
    <s v="OFF-ST-10001837"/>
    <x v="1"/>
    <x v="4"/>
    <s v="SAFCO Mobile Desk Side File, Wire Frame"/>
    <n v="171.04"/>
    <n v="4"/>
    <n v="0"/>
    <n v="44.470399999999998"/>
  </r>
  <r>
    <n v="8263"/>
    <x v="4088"/>
    <x v="0"/>
    <x v="272"/>
    <d v="2013-12-20T00:00:00"/>
    <s v="Standard Class"/>
    <x v="679"/>
    <s v="Tony Chapman"/>
    <x v="2"/>
    <s v="United States"/>
    <s v="Fayetteville"/>
    <x v="36"/>
    <n v="72701"/>
    <x v="0"/>
    <s v="OFF-PA-10002552"/>
    <x v="1"/>
    <x v="10"/>
    <s v="Xerox 1958"/>
    <n v="19.440000000000001"/>
    <n v="3"/>
    <n v="0"/>
    <n v="9.3312000000000008"/>
  </r>
  <r>
    <n v="8264"/>
    <x v="4089"/>
    <x v="1"/>
    <x v="1023"/>
    <d v="2012-09-17T00:00:00"/>
    <s v="Standard Class"/>
    <x v="562"/>
    <s v="Anne McFarland"/>
    <x v="0"/>
    <s v="United States"/>
    <s v="Jacksonville"/>
    <x v="3"/>
    <n v="28540"/>
    <x v="0"/>
    <s v="OFF-BI-10000014"/>
    <x v="1"/>
    <x v="8"/>
    <s v="Heavy-Duty E-Z-D Binders"/>
    <n v="13.092000000000002"/>
    <n v="4"/>
    <n v="0.7"/>
    <n v="-10.037199999999999"/>
  </r>
  <r>
    <n v="8265"/>
    <x v="4090"/>
    <x v="2"/>
    <x v="125"/>
    <d v="2012-01-04T00:00:00"/>
    <s v="Standard Class"/>
    <x v="195"/>
    <s v="Astrea Jones"/>
    <x v="0"/>
    <s v="United States"/>
    <s v="New York City"/>
    <x v="15"/>
    <n v="10035"/>
    <x v="3"/>
    <s v="OFF-AP-10004136"/>
    <x v="1"/>
    <x v="9"/>
    <s v="Kensington 6 Outlet SmartSocket Surge Protector"/>
    <n v="122.94"/>
    <n v="3"/>
    <n v="0"/>
    <n v="30.734999999999992"/>
  </r>
  <r>
    <n v="8266"/>
    <x v="4090"/>
    <x v="2"/>
    <x v="125"/>
    <d v="2012-01-04T00:00:00"/>
    <s v="Standard Class"/>
    <x v="195"/>
    <s v="Astrea Jones"/>
    <x v="0"/>
    <s v="United States"/>
    <s v="New York City"/>
    <x v="15"/>
    <n v="10035"/>
    <x v="3"/>
    <s v="OFF-BI-10003429"/>
    <x v="1"/>
    <x v="8"/>
    <s v="Cardinal HOLDit! Binder Insert Strips,Extra Strips"/>
    <n v="35.448"/>
    <n v="7"/>
    <n v="0.2"/>
    <n v="12.8499"/>
  </r>
  <r>
    <n v="8267"/>
    <x v="4091"/>
    <x v="2"/>
    <x v="333"/>
    <d v="2011-05-04T00:00:00"/>
    <s v="Standard Class"/>
    <x v="347"/>
    <s v="Katherine Hughes"/>
    <x v="0"/>
    <s v="United States"/>
    <s v="Dover"/>
    <x v="13"/>
    <n v="19901"/>
    <x v="3"/>
    <s v="TEC-PH-10000376"/>
    <x v="2"/>
    <x v="7"/>
    <s v="Square Credit Card Reader"/>
    <n v="19.98"/>
    <n v="2"/>
    <n v="0"/>
    <n v="5.1948000000000008"/>
  </r>
  <r>
    <n v="8268"/>
    <x v="4092"/>
    <x v="3"/>
    <x v="289"/>
    <d v="2014-02-07T00:00:00"/>
    <s v="Standard Class"/>
    <x v="431"/>
    <s v="Liz Preis"/>
    <x v="0"/>
    <s v="United States"/>
    <s v="Aurora"/>
    <x v="10"/>
    <n v="60505"/>
    <x v="2"/>
    <s v="FUR-TA-10003469"/>
    <x v="0"/>
    <x v="3"/>
    <s v="Balt Split Level Computer Training Table"/>
    <n v="69.375"/>
    <n v="1"/>
    <n v="0.5"/>
    <n v="-47.174999999999997"/>
  </r>
  <r>
    <n v="8269"/>
    <x v="4092"/>
    <x v="3"/>
    <x v="289"/>
    <d v="2014-02-07T00:00:00"/>
    <s v="Standard Class"/>
    <x v="431"/>
    <s v="Liz Preis"/>
    <x v="0"/>
    <s v="United States"/>
    <s v="Aurora"/>
    <x v="10"/>
    <n v="60505"/>
    <x v="2"/>
    <s v="OFF-SU-10004231"/>
    <x v="1"/>
    <x v="14"/>
    <s v="Acme Tagit Stainless Steel Antibacterial Scissors"/>
    <n v="31.680000000000003"/>
    <n v="4"/>
    <n v="0.2"/>
    <n v="2.7719999999999994"/>
  </r>
  <r>
    <n v="8270"/>
    <x v="4092"/>
    <x v="3"/>
    <x v="289"/>
    <d v="2014-02-07T00:00:00"/>
    <s v="Standard Class"/>
    <x v="431"/>
    <s v="Liz Preis"/>
    <x v="0"/>
    <s v="United States"/>
    <s v="Aurora"/>
    <x v="10"/>
    <n v="60505"/>
    <x v="2"/>
    <s v="TEC-PH-10002584"/>
    <x v="2"/>
    <x v="7"/>
    <s v="Samsung Galaxy S4"/>
    <n v="2003.1680000000001"/>
    <n v="4"/>
    <n v="0.2"/>
    <n v="250.39599999999984"/>
  </r>
  <r>
    <n v="8271"/>
    <x v="4092"/>
    <x v="3"/>
    <x v="289"/>
    <d v="2014-02-07T00:00:00"/>
    <s v="Standard Class"/>
    <x v="431"/>
    <s v="Liz Preis"/>
    <x v="0"/>
    <s v="United States"/>
    <s v="Aurora"/>
    <x v="10"/>
    <n v="60505"/>
    <x v="2"/>
    <s v="OFF-AR-10003602"/>
    <x v="1"/>
    <x v="6"/>
    <s v="Quartet Omega Colored Chalk, 12/Pack"/>
    <n v="9.3439999999999994"/>
    <n v="2"/>
    <n v="0.2"/>
    <n v="3.1535999999999995"/>
  </r>
  <r>
    <n v="8272"/>
    <x v="4093"/>
    <x v="0"/>
    <x v="591"/>
    <d v="2014-01-01T00:00:00"/>
    <s v="Standard Class"/>
    <x v="55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x v="501"/>
    <s v="Muhammed Yedwab"/>
    <x v="1"/>
    <s v="United States"/>
    <s v="El Cajon"/>
    <x v="1"/>
    <n v="92020"/>
    <x v="1"/>
    <s v="FUR-CH-10001802"/>
    <x v="0"/>
    <x v="1"/>
    <s v="Hon Every-Day Chair Series Swivel Task Chairs"/>
    <n v="387.13600000000002"/>
    <n v="4"/>
    <n v="0.2"/>
    <n v="4.8391999999999911"/>
  </r>
  <r>
    <n v="8274"/>
    <x v="4095"/>
    <x v="1"/>
    <x v="385"/>
    <d v="2012-06-15T00:00:00"/>
    <s v="Second Class"/>
    <x v="763"/>
    <s v="Frank Carlisle"/>
    <x v="2"/>
    <s v="United States"/>
    <s v="Springfield"/>
    <x v="24"/>
    <n v="45503"/>
    <x v="3"/>
    <s v="OFF-AR-10000634"/>
    <x v="1"/>
    <x v="6"/>
    <s v="Newell 320"/>
    <n v="3.4240000000000004"/>
    <n v="1"/>
    <n v="0.2"/>
    <n v="0.29960000000000009"/>
  </r>
  <r>
    <n v="8275"/>
    <x v="4096"/>
    <x v="3"/>
    <x v="160"/>
    <d v="2014-07-05T00:00:00"/>
    <s v="Standard Class"/>
    <x v="540"/>
    <s v="Neil Ducich"/>
    <x v="1"/>
    <s v="United States"/>
    <s v="Mount Vernon"/>
    <x v="15"/>
    <n v="10550"/>
    <x v="3"/>
    <s v="OFF-ST-10002615"/>
    <x v="1"/>
    <x v="4"/>
    <s v="Dual Level, Single-Width Filing Carts"/>
    <n v="1085.42"/>
    <n v="7"/>
    <n v="0"/>
    <n v="282.20920000000001"/>
  </r>
  <r>
    <n v="8276"/>
    <x v="4097"/>
    <x v="1"/>
    <x v="153"/>
    <d v="2012-06-30T00:00:00"/>
    <s v="Standard Class"/>
    <x v="748"/>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x v="784"/>
    <s v="Lindsay Castell"/>
    <x v="2"/>
    <s v="United States"/>
    <s v="Tampa"/>
    <x v="2"/>
    <n v="33614"/>
    <x v="0"/>
    <s v="OFF-BI-10003727"/>
    <x v="1"/>
    <x v="8"/>
    <s v="Avery Durable Slant Ring Binders With Label Holder"/>
    <n v="3.762"/>
    <n v="3"/>
    <n v="0.7"/>
    <n v="-2.758799999999999"/>
  </r>
  <r>
    <n v="8278"/>
    <x v="4098"/>
    <x v="0"/>
    <x v="823"/>
    <d v="2013-02-25T00:00:00"/>
    <s v="Standard Class"/>
    <x v="784"/>
    <s v="Lindsay Castell"/>
    <x v="2"/>
    <s v="United States"/>
    <s v="Tampa"/>
    <x v="2"/>
    <n v="33614"/>
    <x v="0"/>
    <s v="OFF-BI-10002026"/>
    <x v="1"/>
    <x v="8"/>
    <s v="Avery Arch Ring Binders"/>
    <n v="34.860000000000007"/>
    <n v="2"/>
    <n v="0.7"/>
    <n v="-26.726000000000006"/>
  </r>
  <r>
    <n v="8279"/>
    <x v="4098"/>
    <x v="0"/>
    <x v="823"/>
    <d v="2013-02-25T00:00:00"/>
    <s v="Standard Class"/>
    <x v="784"/>
    <s v="Lindsay Castell"/>
    <x v="2"/>
    <s v="United States"/>
    <s v="Tampa"/>
    <x v="2"/>
    <n v="33614"/>
    <x v="0"/>
    <s v="OFF-ST-10001496"/>
    <x v="1"/>
    <x v="4"/>
    <s v="Standard Rollaway File with Lock"/>
    <n v="432.45600000000002"/>
    <n v="3"/>
    <n v="0.2"/>
    <n v="32.434200000000004"/>
  </r>
  <r>
    <n v="8280"/>
    <x v="4099"/>
    <x v="3"/>
    <x v="300"/>
    <d v="2014-04-27T00:00:00"/>
    <s v="Standard Class"/>
    <x v="232"/>
    <s v="Bruce Degenhardt"/>
    <x v="0"/>
    <s v="United States"/>
    <s v="Columbus"/>
    <x v="32"/>
    <n v="31907"/>
    <x v="0"/>
    <s v="OFF-ST-10003716"/>
    <x v="1"/>
    <x v="4"/>
    <s v="Tennsco Double-Tier Lockers"/>
    <n v="675.06000000000006"/>
    <n v="3"/>
    <n v="0"/>
    <n v="87.757800000000003"/>
  </r>
  <r>
    <n v="8281"/>
    <x v="4100"/>
    <x v="3"/>
    <x v="1188"/>
    <d v="2014-05-11T00:00:00"/>
    <s v="First Class"/>
    <x v="204"/>
    <s v="Matt Connell"/>
    <x v="1"/>
    <s v="United States"/>
    <s v="Jacksonville"/>
    <x v="3"/>
    <n v="28540"/>
    <x v="0"/>
    <s v="OFF-EN-10002504"/>
    <x v="1"/>
    <x v="12"/>
    <s v="Tyvek  Top-Opening Peel &amp; Seel Envelopes, Plain White"/>
    <n v="65.231999999999999"/>
    <n v="3"/>
    <n v="0.2"/>
    <n v="22.015799999999999"/>
  </r>
  <r>
    <n v="8282"/>
    <x v="4100"/>
    <x v="3"/>
    <x v="1188"/>
    <d v="2014-05-11T00:00:00"/>
    <s v="First Class"/>
    <x v="204"/>
    <s v="Matt Connell"/>
    <x v="1"/>
    <s v="United States"/>
    <s v="Jacksonville"/>
    <x v="3"/>
    <n v="28540"/>
    <x v="0"/>
    <s v="FUR-CH-10001270"/>
    <x v="0"/>
    <x v="1"/>
    <s v="Harbour Creations Steel Folding Chair"/>
    <n v="207"/>
    <n v="3"/>
    <n v="0.2"/>
    <n v="25.874999999999972"/>
  </r>
  <r>
    <n v="8283"/>
    <x v="4101"/>
    <x v="1"/>
    <x v="379"/>
    <d v="2012-12-26T00:00:00"/>
    <s v="Second Class"/>
    <x v="449"/>
    <s v="Sam Zeldin"/>
    <x v="2"/>
    <s v="United States"/>
    <s v="Saint Charles"/>
    <x v="10"/>
    <n v="60174"/>
    <x v="2"/>
    <s v="TEC-MA-10004241"/>
    <x v="2"/>
    <x v="15"/>
    <s v="Star Micronics TSP800 TSP847IIU Receipt Printer"/>
    <n v="600.53"/>
    <n v="2"/>
    <n v="0.3"/>
    <n v="137.26399999999995"/>
  </r>
  <r>
    <n v="8284"/>
    <x v="4101"/>
    <x v="1"/>
    <x v="379"/>
    <d v="2012-12-26T00:00:00"/>
    <s v="Second Class"/>
    <x v="449"/>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x v="449"/>
    <s v="Sam Zeldin"/>
    <x v="2"/>
    <s v="United States"/>
    <s v="Saint Charles"/>
    <x v="10"/>
    <n v="60174"/>
    <x v="2"/>
    <s v="TEC-AC-10003198"/>
    <x v="2"/>
    <x v="11"/>
    <s v="Enermax Acrylux Wireless Keyboard"/>
    <n v="637.44000000000005"/>
    <n v="8"/>
    <n v="0.2"/>
    <n v="135.45599999999996"/>
  </r>
  <r>
    <n v="8286"/>
    <x v="4101"/>
    <x v="1"/>
    <x v="379"/>
    <d v="2012-12-26T00:00:00"/>
    <s v="Second Class"/>
    <x v="449"/>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x v="723"/>
    <s v="Duane Huffman"/>
    <x v="2"/>
    <s v="United States"/>
    <s v="Miami"/>
    <x v="2"/>
    <n v="33180"/>
    <x v="0"/>
    <s v="OFF-PA-10000295"/>
    <x v="1"/>
    <x v="10"/>
    <s v="Xerox 229"/>
    <n v="31.104000000000006"/>
    <n v="6"/>
    <n v="0.2"/>
    <n v="10.8864"/>
  </r>
  <r>
    <n v="8288"/>
    <x v="4102"/>
    <x v="2"/>
    <x v="1132"/>
    <d v="2011-08-16T00:00:00"/>
    <s v="Standard Class"/>
    <x v="723"/>
    <s v="Duane Huffman"/>
    <x v="2"/>
    <s v="United States"/>
    <s v="Miami"/>
    <x v="2"/>
    <n v="33180"/>
    <x v="0"/>
    <s v="OFF-AR-10004344"/>
    <x v="1"/>
    <x v="6"/>
    <s v="Bulldog Vacuum Base Pencil Sharpener"/>
    <n v="47.96"/>
    <n v="5"/>
    <n v="0.2"/>
    <n v="4.196499999999995"/>
  </r>
  <r>
    <n v="8289"/>
    <x v="4102"/>
    <x v="2"/>
    <x v="1132"/>
    <d v="2011-08-16T00:00:00"/>
    <s v="Standard Class"/>
    <x v="723"/>
    <s v="Duane Huffman"/>
    <x v="2"/>
    <s v="United States"/>
    <s v="Miami"/>
    <x v="2"/>
    <n v="33180"/>
    <x v="0"/>
    <s v="TEC-AC-10002473"/>
    <x v="2"/>
    <x v="11"/>
    <s v="Maxell 4.7GB DVD-R"/>
    <n v="158.928"/>
    <n v="7"/>
    <n v="0.2"/>
    <n v="41.718599999999995"/>
  </r>
  <r>
    <n v="8290"/>
    <x v="4102"/>
    <x v="2"/>
    <x v="1132"/>
    <d v="2011-08-16T00:00:00"/>
    <s v="Standard Class"/>
    <x v="723"/>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x v="723"/>
    <s v="Duane Huffman"/>
    <x v="2"/>
    <s v="United States"/>
    <s v="Miami"/>
    <x v="2"/>
    <n v="33180"/>
    <x v="0"/>
    <s v="OFF-SU-10000432"/>
    <x v="1"/>
    <x v="14"/>
    <s v="Acco Side-Punched Conventional Columnar Pads"/>
    <n v="5.5520000000000005"/>
    <n v="2"/>
    <n v="0.2"/>
    <n v="-1.0410000000000006"/>
  </r>
  <r>
    <n v="8292"/>
    <x v="4102"/>
    <x v="2"/>
    <x v="1132"/>
    <d v="2011-08-16T00:00:00"/>
    <s v="Standard Class"/>
    <x v="723"/>
    <s v="Duane Huffman"/>
    <x v="2"/>
    <s v="United States"/>
    <s v="Miami"/>
    <x v="2"/>
    <n v="33180"/>
    <x v="0"/>
    <s v="OFF-LA-10000443"/>
    <x v="1"/>
    <x v="2"/>
    <s v="Avery 501"/>
    <n v="2.952"/>
    <n v="1"/>
    <n v="0.2"/>
    <n v="0.99629999999999996"/>
  </r>
  <r>
    <n v="8293"/>
    <x v="4103"/>
    <x v="1"/>
    <x v="555"/>
    <d v="2012-12-15T00:00:00"/>
    <s v="Standard Class"/>
    <x v="62"/>
    <s v="Lena Creighton"/>
    <x v="0"/>
    <s v="United States"/>
    <s v="Troy"/>
    <x v="24"/>
    <n v="45373"/>
    <x v="3"/>
    <s v="OFF-BI-10003166"/>
    <x v="1"/>
    <x v="8"/>
    <s v="GBC Plasticlear Binding Covers"/>
    <n v="10.332000000000003"/>
    <n v="3"/>
    <n v="0.7"/>
    <n v="-7.5767999999999986"/>
  </r>
  <r>
    <n v="8294"/>
    <x v="4104"/>
    <x v="3"/>
    <x v="132"/>
    <d v="2014-11-08T00:00:00"/>
    <s v="Standard Class"/>
    <x v="705"/>
    <s v="Jack O'Briant"/>
    <x v="1"/>
    <s v="United States"/>
    <s v="Seattle"/>
    <x v="4"/>
    <n v="98103"/>
    <x v="1"/>
    <s v="OFF-BI-10002393"/>
    <x v="1"/>
    <x v="8"/>
    <s v="Binder Posts"/>
    <n v="18.368000000000002"/>
    <n v="4"/>
    <n v="0.2"/>
    <n v="5.9695999999999998"/>
  </r>
  <r>
    <n v="8295"/>
    <x v="4105"/>
    <x v="3"/>
    <x v="677"/>
    <d v="2014-03-18T00:00:00"/>
    <s v="Standard Class"/>
    <x v="363"/>
    <s v="Meg Tillman"/>
    <x v="0"/>
    <s v="United States"/>
    <s v="New York City"/>
    <x v="15"/>
    <n v="10011"/>
    <x v="3"/>
    <s v="TEC-PH-10001809"/>
    <x v="2"/>
    <x v="7"/>
    <s v="Panasonic KX T7736-B Digital phone"/>
    <n v="299.89999999999998"/>
    <n v="2"/>
    <n v="0"/>
    <n v="74.974999999999994"/>
  </r>
  <r>
    <n v="8296"/>
    <x v="4106"/>
    <x v="0"/>
    <x v="198"/>
    <d v="2013-06-04T00:00:00"/>
    <s v="Standard Class"/>
    <x v="494"/>
    <s v="Edward Becker"/>
    <x v="1"/>
    <s v="United States"/>
    <s v="Arlington"/>
    <x v="17"/>
    <n v="22204"/>
    <x v="0"/>
    <s v="OFF-EN-10002600"/>
    <x v="1"/>
    <x v="12"/>
    <s v="Redi-Strip #10 Envelopes, 4 1/8 x 9 1/2"/>
    <n v="26.55"/>
    <n v="9"/>
    <n v="0"/>
    <n v="12.744"/>
  </r>
  <r>
    <n v="8297"/>
    <x v="4106"/>
    <x v="0"/>
    <x v="198"/>
    <d v="2013-06-04T00:00:00"/>
    <s v="Standard Class"/>
    <x v="494"/>
    <s v="Edward Becker"/>
    <x v="1"/>
    <s v="United States"/>
    <s v="Arlington"/>
    <x v="17"/>
    <n v="22204"/>
    <x v="0"/>
    <s v="TEC-AC-10000109"/>
    <x v="2"/>
    <x v="11"/>
    <s v="Sony Micro Vault Click 16 GB USB 2.0 Flash Drive"/>
    <n v="111.98"/>
    <n v="2"/>
    <n v="0"/>
    <n v="26.875200000000007"/>
  </r>
  <r>
    <n v="8298"/>
    <x v="4107"/>
    <x v="1"/>
    <x v="761"/>
    <d v="2012-07-11T00:00:00"/>
    <s v="Standard Class"/>
    <x v="276"/>
    <s v="Roland Schwarz"/>
    <x v="1"/>
    <s v="United States"/>
    <s v="Charlotte"/>
    <x v="3"/>
    <n v="28205"/>
    <x v="0"/>
    <s v="FUR-FU-10003829"/>
    <x v="0"/>
    <x v="5"/>
    <s v="Stackable Trays"/>
    <n v="4.9280000000000008"/>
    <n v="2"/>
    <n v="0.2"/>
    <n v="0.73919999999999941"/>
  </r>
  <r>
    <n v="8299"/>
    <x v="4107"/>
    <x v="1"/>
    <x v="761"/>
    <d v="2012-07-11T00:00:00"/>
    <s v="Standard Class"/>
    <x v="276"/>
    <s v="Roland Schwarz"/>
    <x v="1"/>
    <s v="United States"/>
    <s v="Charlotte"/>
    <x v="3"/>
    <n v="28205"/>
    <x v="0"/>
    <s v="OFF-LA-10003223"/>
    <x v="1"/>
    <x v="2"/>
    <s v="Avery 508"/>
    <n v="11.784000000000001"/>
    <n v="3"/>
    <n v="0.2"/>
    <n v="4.2716999999999992"/>
  </r>
  <r>
    <n v="8300"/>
    <x v="4108"/>
    <x v="2"/>
    <x v="518"/>
    <d v="2011-03-15T00:00:00"/>
    <s v="Standard Class"/>
    <x v="579"/>
    <s v="Richard Bierner"/>
    <x v="0"/>
    <s v="United States"/>
    <s v="Roseville"/>
    <x v="1"/>
    <n v="95661"/>
    <x v="1"/>
    <s v="OFF-AR-10001770"/>
    <x v="1"/>
    <x v="6"/>
    <s v="Economy #2 Pencils"/>
    <n v="7.98"/>
    <n v="3"/>
    <n v="0"/>
    <n v="2.0747999999999998"/>
  </r>
  <r>
    <n v="8301"/>
    <x v="4109"/>
    <x v="1"/>
    <x v="704"/>
    <d v="2012-04-24T00:00:00"/>
    <s v="Standard Class"/>
    <x v="220"/>
    <s v="Olvera Toch"/>
    <x v="0"/>
    <s v="United States"/>
    <s v="Detroit"/>
    <x v="12"/>
    <n v="48234"/>
    <x v="2"/>
    <s v="OFF-EN-10003296"/>
    <x v="1"/>
    <x v="12"/>
    <s v="Tyvek Side-Opening Peel &amp; Seel Expanding Envelopes"/>
    <n v="180.96"/>
    <n v="2"/>
    <n v="0"/>
    <n v="81.432000000000002"/>
  </r>
  <r>
    <n v="8302"/>
    <x v="4110"/>
    <x v="3"/>
    <x v="1189"/>
    <d v="2014-08-02T00:00:00"/>
    <s v="Standard Class"/>
    <x v="433"/>
    <s v="George Zrebassa"/>
    <x v="1"/>
    <s v="United States"/>
    <s v="Los Angeles"/>
    <x v="1"/>
    <n v="90036"/>
    <x v="1"/>
    <s v="TEC-AC-10003870"/>
    <x v="2"/>
    <x v="11"/>
    <s v="Logitech Z-906 Speaker sys - home theater - 5.1-CH"/>
    <n v="1649.95"/>
    <n v="5"/>
    <n v="0"/>
    <n v="659.98"/>
  </r>
  <r>
    <n v="8303"/>
    <x v="4110"/>
    <x v="3"/>
    <x v="1189"/>
    <d v="2014-08-02T00:00:00"/>
    <s v="Standard Class"/>
    <x v="433"/>
    <s v="George Zrebassa"/>
    <x v="1"/>
    <s v="United States"/>
    <s v="Los Angeles"/>
    <x v="1"/>
    <n v="90036"/>
    <x v="1"/>
    <s v="FUR-CH-10000665"/>
    <x v="0"/>
    <x v="1"/>
    <s v="Global Airflow Leather Mesh Back Chair, Black"/>
    <n v="362.35199999999998"/>
    <n v="3"/>
    <n v="0.2"/>
    <n v="45.293999999999954"/>
  </r>
  <r>
    <n v="8304"/>
    <x v="4111"/>
    <x v="2"/>
    <x v="656"/>
    <d v="2011-11-02T00:00:00"/>
    <s v="Second Class"/>
    <x v="644"/>
    <s v="Nancy Lomonaco"/>
    <x v="2"/>
    <s v="United States"/>
    <s v="San Francisco"/>
    <x v="1"/>
    <n v="94110"/>
    <x v="1"/>
    <s v="TEC-PH-10003092"/>
    <x v="2"/>
    <x v="7"/>
    <s v="Motorola L804"/>
    <n v="73.584000000000003"/>
    <n v="2"/>
    <n v="0.2"/>
    <n v="8.2781999999999982"/>
  </r>
  <r>
    <n v="8305"/>
    <x v="4112"/>
    <x v="3"/>
    <x v="132"/>
    <d v="2014-11-10T00:00:00"/>
    <s v="Standard Class"/>
    <x v="696"/>
    <s v="Bruce Geld"/>
    <x v="0"/>
    <s v="United States"/>
    <s v="Bakersfield"/>
    <x v="1"/>
    <n v="93309"/>
    <x v="1"/>
    <s v="FUR-TA-10001086"/>
    <x v="0"/>
    <x v="3"/>
    <s v="SAFCO PlanMaster Boards, 60w x 37-1/2d, White Melamine"/>
    <n v="486.36800000000005"/>
    <n v="4"/>
    <n v="0.2"/>
    <n v="36.477600000000024"/>
  </r>
  <r>
    <n v="8306"/>
    <x v="4113"/>
    <x v="0"/>
    <x v="1190"/>
    <d v="2013-08-17T00:00:00"/>
    <s v="Standard Class"/>
    <x v="192"/>
    <s v="Michelle Tran"/>
    <x v="2"/>
    <s v="United States"/>
    <s v="Tulsa"/>
    <x v="26"/>
    <n v="74133"/>
    <x v="2"/>
    <s v="OFF-PA-10001870"/>
    <x v="1"/>
    <x v="10"/>
    <s v="Xerox 202"/>
    <n v="32.400000000000006"/>
    <n v="5"/>
    <n v="0"/>
    <n v="15.552000000000001"/>
  </r>
  <r>
    <n v="8307"/>
    <x v="4113"/>
    <x v="0"/>
    <x v="1190"/>
    <d v="2013-08-17T00:00:00"/>
    <s v="Standard Class"/>
    <x v="192"/>
    <s v="Michelle Tran"/>
    <x v="2"/>
    <s v="United States"/>
    <s v="Tulsa"/>
    <x v="26"/>
    <n v="74133"/>
    <x v="2"/>
    <s v="OFF-BI-10003305"/>
    <x v="1"/>
    <x v="8"/>
    <s v="Avery Hanging File Binders"/>
    <n v="41.86"/>
    <n v="7"/>
    <n v="0"/>
    <n v="19.255600000000001"/>
  </r>
  <r>
    <n v="8308"/>
    <x v="4113"/>
    <x v="0"/>
    <x v="1190"/>
    <d v="2013-08-17T00:00:00"/>
    <s v="Standard Class"/>
    <x v="192"/>
    <s v="Michelle Tran"/>
    <x v="2"/>
    <s v="United States"/>
    <s v="Tulsa"/>
    <x v="26"/>
    <n v="74133"/>
    <x v="2"/>
    <s v="OFF-BI-10003007"/>
    <x v="1"/>
    <x v="8"/>
    <s v="Premium Transparent Presentation Covers, No Pattern/Clear, 8 1/2&quot; x 11&quot;"/>
    <n v="77.56"/>
    <n v="2"/>
    <n v="0"/>
    <n v="35.677599999999998"/>
  </r>
  <r>
    <n v="8309"/>
    <x v="4114"/>
    <x v="0"/>
    <x v="197"/>
    <d v="2013-07-26T00:00:00"/>
    <s v="Same Day"/>
    <x v="604"/>
    <s v="Becky Castell"/>
    <x v="2"/>
    <s v="United States"/>
    <s v="San Francisco"/>
    <x v="1"/>
    <n v="94122"/>
    <x v="1"/>
    <s v="OFF-AR-10001419"/>
    <x v="1"/>
    <x v="6"/>
    <s v="Newell 325"/>
    <n v="37.17"/>
    <n v="9"/>
    <n v="0"/>
    <n v="11.151"/>
  </r>
  <r>
    <n v="8310"/>
    <x v="4115"/>
    <x v="2"/>
    <x v="72"/>
    <d v="2011-03-07T00:00:00"/>
    <s v="Standard Class"/>
    <x v="543"/>
    <s v="Giulietta Weimer"/>
    <x v="0"/>
    <s v="United States"/>
    <s v="Houston"/>
    <x v="5"/>
    <n v="77036"/>
    <x v="2"/>
    <s v="OFF-ST-10003692"/>
    <x v="1"/>
    <x v="4"/>
    <s v="Recycled Steel Personal File for Hanging File Folders"/>
    <n v="137.352"/>
    <n v="3"/>
    <n v="0.2"/>
    <n v="8.5844999999999914"/>
  </r>
  <r>
    <n v="8311"/>
    <x v="4115"/>
    <x v="2"/>
    <x v="72"/>
    <d v="2011-03-07T00:00:00"/>
    <s v="Standard Class"/>
    <x v="543"/>
    <s v="Giulietta Weimer"/>
    <x v="0"/>
    <s v="United States"/>
    <s v="Houston"/>
    <x v="5"/>
    <n v="77036"/>
    <x v="2"/>
    <s v="FUR-TA-10001866"/>
    <x v="0"/>
    <x v="3"/>
    <s v="Bevis Round Conference Room Tables and Bases"/>
    <n v="376.50899999999996"/>
    <n v="3"/>
    <n v="0.3"/>
    <n v="-43.029600000000045"/>
  </r>
  <r>
    <n v="8312"/>
    <x v="4116"/>
    <x v="3"/>
    <x v="795"/>
    <d v="2014-02-01T00:00:00"/>
    <s v="Standard Class"/>
    <x v="214"/>
    <s v="Bradley Drucker"/>
    <x v="0"/>
    <s v="United States"/>
    <s v="Columbus"/>
    <x v="32"/>
    <n v="31907"/>
    <x v="0"/>
    <s v="FUR-FU-10002157"/>
    <x v="0"/>
    <x v="5"/>
    <s v="Artistic Insta-Plaque"/>
    <n v="62.72"/>
    <n v="4"/>
    <n v="0"/>
    <n v="24.460799999999999"/>
  </r>
  <r>
    <n v="8313"/>
    <x v="4116"/>
    <x v="3"/>
    <x v="795"/>
    <d v="2014-02-01T00:00:00"/>
    <s v="Standard Class"/>
    <x v="214"/>
    <s v="Bradley Drucker"/>
    <x v="0"/>
    <s v="United States"/>
    <s v="Columbus"/>
    <x v="32"/>
    <n v="31907"/>
    <x v="0"/>
    <s v="TEC-PH-10001459"/>
    <x v="2"/>
    <x v="7"/>
    <s v="Samsung Galaxy Mega 6.3"/>
    <n v="2939.9300000000003"/>
    <n v="7"/>
    <n v="0"/>
    <n v="764.38180000000011"/>
  </r>
  <r>
    <n v="8314"/>
    <x v="4117"/>
    <x v="2"/>
    <x v="136"/>
    <d v="2011-07-16T00:00:00"/>
    <s v="Standard Class"/>
    <x v="391"/>
    <s v="Paul Van Hugh"/>
    <x v="2"/>
    <s v="United States"/>
    <s v="League City"/>
    <x v="5"/>
    <n v="77573"/>
    <x v="2"/>
    <s v="FUR-CH-10002126"/>
    <x v="0"/>
    <x v="1"/>
    <s v="Hon Deluxe Fabric Upholstered Stacking Chairs"/>
    <n v="512.35799999999995"/>
    <n v="3"/>
    <n v="0.3"/>
    <n v="-14.638799999999947"/>
  </r>
  <r>
    <n v="8315"/>
    <x v="4117"/>
    <x v="2"/>
    <x v="136"/>
    <d v="2011-07-16T00:00:00"/>
    <s v="Standard Class"/>
    <x v="391"/>
    <s v="Paul Van Hugh"/>
    <x v="2"/>
    <s v="United States"/>
    <s v="League City"/>
    <x v="5"/>
    <n v="77573"/>
    <x v="2"/>
    <s v="OFF-FA-10001561"/>
    <x v="1"/>
    <x v="13"/>
    <s v="Stockwell Push Pins"/>
    <n v="3.4880000000000004"/>
    <n v="2"/>
    <n v="0.2"/>
    <n v="0.56679999999999997"/>
  </r>
  <r>
    <n v="8316"/>
    <x v="4117"/>
    <x v="2"/>
    <x v="136"/>
    <d v="2011-07-16T00:00:00"/>
    <s v="Standard Class"/>
    <x v="391"/>
    <s v="Paul Van Hugh"/>
    <x v="2"/>
    <s v="United States"/>
    <s v="League City"/>
    <x v="5"/>
    <n v="77573"/>
    <x v="2"/>
    <s v="OFF-AR-10003158"/>
    <x v="1"/>
    <x v="6"/>
    <s v="Fluorescent Highlighters by Dixon"/>
    <n v="22.288"/>
    <n v="7"/>
    <n v="0.2"/>
    <n v="3.9003999999999985"/>
  </r>
  <r>
    <n v="8317"/>
    <x v="4117"/>
    <x v="2"/>
    <x v="136"/>
    <d v="2011-07-16T00:00:00"/>
    <s v="Standard Class"/>
    <x v="391"/>
    <s v="Paul Van Hugh"/>
    <x v="2"/>
    <s v="United States"/>
    <s v="League City"/>
    <x v="5"/>
    <n v="77573"/>
    <x v="2"/>
    <s v="OFF-PA-10001804"/>
    <x v="1"/>
    <x v="10"/>
    <s v="Xerox 195"/>
    <n v="16.032"/>
    <n v="3"/>
    <n v="0.2"/>
    <n v="5.6111999999999993"/>
  </r>
  <r>
    <n v="8318"/>
    <x v="4118"/>
    <x v="3"/>
    <x v="645"/>
    <d v="2014-04-17T00:00:00"/>
    <s v="Standard Class"/>
    <x v="31"/>
    <s v="Henry MacAllister"/>
    <x v="0"/>
    <s v="United States"/>
    <s v="Burlington"/>
    <x v="3"/>
    <n v="27217"/>
    <x v="0"/>
    <s v="OFF-AR-10000422"/>
    <x v="1"/>
    <x v="6"/>
    <s v="Pencil and Crayon Sharpener"/>
    <n v="1.752"/>
    <n v="1"/>
    <n v="0.2"/>
    <n v="0.15329999999999994"/>
  </r>
  <r>
    <n v="8319"/>
    <x v="4118"/>
    <x v="3"/>
    <x v="645"/>
    <d v="2014-04-17T00:00:00"/>
    <s v="Standard Class"/>
    <x v="31"/>
    <s v="Henry MacAllister"/>
    <x v="0"/>
    <s v="United States"/>
    <s v="Burlington"/>
    <x v="3"/>
    <n v="27217"/>
    <x v="0"/>
    <s v="OFF-AR-10000127"/>
    <x v="1"/>
    <x v="6"/>
    <s v="Newell 321"/>
    <n v="20.992000000000001"/>
    <n v="8"/>
    <n v="0.2"/>
    <n v="2.3615999999999966"/>
  </r>
  <r>
    <n v="8320"/>
    <x v="4119"/>
    <x v="3"/>
    <x v="38"/>
    <d v="2014-11-19T00:00:00"/>
    <s v="Standard Class"/>
    <x v="191"/>
    <s v="Erin Mull"/>
    <x v="0"/>
    <s v="United States"/>
    <s v="New York City"/>
    <x v="15"/>
    <n v="10009"/>
    <x v="3"/>
    <s v="OFF-ST-10004634"/>
    <x v="1"/>
    <x v="4"/>
    <s v="Personal Folder Holder, Ebony"/>
    <n v="11.21"/>
    <n v="1"/>
    <n v="0"/>
    <n v="3.3629999999999995"/>
  </r>
  <r>
    <n v="8321"/>
    <x v="4120"/>
    <x v="1"/>
    <x v="901"/>
    <d v="2012-12-06T00:00:00"/>
    <s v="First Class"/>
    <x v="11"/>
    <s v="Sandra Flanagan"/>
    <x v="0"/>
    <s v="United States"/>
    <s v="Dallas"/>
    <x v="5"/>
    <n v="75220"/>
    <x v="2"/>
    <s v="OFF-AR-10003582"/>
    <x v="1"/>
    <x v="6"/>
    <s v="Boston Electric Pencil Sharpener, Model 1818, Charcoal Black"/>
    <n v="45.04"/>
    <n v="2"/>
    <n v="0.2"/>
    <n v="4.5040000000000031"/>
  </r>
  <r>
    <n v="8322"/>
    <x v="4121"/>
    <x v="0"/>
    <x v="182"/>
    <d v="2013-10-02T00:00:00"/>
    <s v="Standard Class"/>
    <x v="618"/>
    <s v="Shahid Collister"/>
    <x v="0"/>
    <s v="United States"/>
    <s v="Houston"/>
    <x v="5"/>
    <n v="77095"/>
    <x v="2"/>
    <s v="OFF-BI-10002026"/>
    <x v="1"/>
    <x v="8"/>
    <s v="Ibico Recycled Linen-Style Covers"/>
    <n v="15.623999999999997"/>
    <n v="2"/>
    <n v="0.8"/>
    <n v="-24.998400000000011"/>
  </r>
  <r>
    <n v="8323"/>
    <x v="4122"/>
    <x v="0"/>
    <x v="258"/>
    <d v="2013-11-26T00:00:00"/>
    <s v="Standard Class"/>
    <x v="444"/>
    <s v="Natalie DeCherney"/>
    <x v="0"/>
    <s v="United States"/>
    <s v="Long Beach"/>
    <x v="15"/>
    <n v="11561"/>
    <x v="3"/>
    <s v="OFF-AP-10000595"/>
    <x v="1"/>
    <x v="9"/>
    <s v="Disposable Triple-Filter Dust Bags"/>
    <n v="8.74"/>
    <n v="2"/>
    <n v="0"/>
    <n v="2.2724000000000002"/>
  </r>
  <r>
    <n v="8324"/>
    <x v="4122"/>
    <x v="0"/>
    <x v="258"/>
    <d v="2013-11-26T00:00:00"/>
    <s v="Standard Class"/>
    <x v="444"/>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x v="763"/>
    <s v="Frank Carlisle"/>
    <x v="2"/>
    <s v="United States"/>
    <s v="Hialeah"/>
    <x v="2"/>
    <n v="33012"/>
    <x v="0"/>
    <s v="OFF-ST-10001321"/>
    <x v="1"/>
    <x v="4"/>
    <s v="Decoflex Hanging Personal Folder File, Blue"/>
    <n v="61.68"/>
    <n v="5"/>
    <n v="0.2"/>
    <n v="5.3970000000000073"/>
  </r>
  <r>
    <n v="8326"/>
    <x v="4123"/>
    <x v="3"/>
    <x v="565"/>
    <d v="2014-09-10T00:00:00"/>
    <s v="First Class"/>
    <x v="763"/>
    <s v="Frank Carlisle"/>
    <x v="2"/>
    <s v="United States"/>
    <s v="Hialeah"/>
    <x v="2"/>
    <n v="33012"/>
    <x v="0"/>
    <s v="TEC-PH-10001750"/>
    <x v="2"/>
    <x v="7"/>
    <s v="Samsung Rugby III"/>
    <n v="158.376"/>
    <n v="3"/>
    <n v="0.2"/>
    <n v="13.857900000000008"/>
  </r>
  <r>
    <n v="8327"/>
    <x v="4124"/>
    <x v="3"/>
    <x v="246"/>
    <d v="2014-07-25T00:00:00"/>
    <s v="Second Class"/>
    <x v="126"/>
    <s v="Kelly Lampkin"/>
    <x v="1"/>
    <s v="United States"/>
    <s v="Aurora"/>
    <x v="10"/>
    <n v="60505"/>
    <x v="2"/>
    <s v="OFF-BI-10001890"/>
    <x v="1"/>
    <x v="8"/>
    <s v="Avery Poly Binder Pockets"/>
    <n v="2.8639999999999994"/>
    <n v="4"/>
    <n v="0.8"/>
    <n v="-4.5824000000000016"/>
  </r>
  <r>
    <n v="8328"/>
    <x v="4124"/>
    <x v="3"/>
    <x v="246"/>
    <d v="2014-07-25T00:00:00"/>
    <s v="Second Class"/>
    <x v="126"/>
    <s v="Kelly Lampkin"/>
    <x v="1"/>
    <s v="United States"/>
    <s v="Aurora"/>
    <x v="10"/>
    <n v="60505"/>
    <x v="2"/>
    <s v="OFF-BI-10004224"/>
    <x v="1"/>
    <x v="8"/>
    <s v="Catalog Binders with Expanding Posts"/>
    <n v="94.191999999999979"/>
    <n v="7"/>
    <n v="0.8"/>
    <n v="-164.83600000000007"/>
  </r>
  <r>
    <n v="8329"/>
    <x v="4125"/>
    <x v="3"/>
    <x v="833"/>
    <d v="2014-10-12T00:00:00"/>
    <s v="Standard Class"/>
    <x v="190"/>
    <s v="Xylona Preis"/>
    <x v="0"/>
    <s v="United States"/>
    <s v="Belleville"/>
    <x v="30"/>
    <n v="7109"/>
    <x v="3"/>
    <s v="OFF-PA-10001357"/>
    <x v="1"/>
    <x v="10"/>
    <s v="Xerox 1886"/>
    <n v="143.69999999999999"/>
    <n v="3"/>
    <n v="0"/>
    <n v="68.975999999999999"/>
  </r>
  <r>
    <n v="8330"/>
    <x v="4125"/>
    <x v="3"/>
    <x v="833"/>
    <d v="2014-10-12T00:00:00"/>
    <s v="Standard Class"/>
    <x v="190"/>
    <s v="Xylona Preis"/>
    <x v="0"/>
    <s v="United States"/>
    <s v="Belleville"/>
    <x v="30"/>
    <n v="7109"/>
    <x v="3"/>
    <s v="OFF-PA-10004888"/>
    <x v="1"/>
    <x v="10"/>
    <s v="Xerox 217"/>
    <n v="6.48"/>
    <n v="1"/>
    <n v="0"/>
    <n v="3.1104000000000003"/>
  </r>
  <r>
    <n v="8331"/>
    <x v="4126"/>
    <x v="3"/>
    <x v="659"/>
    <d v="2014-11-12T00:00:00"/>
    <s v="Standard Class"/>
    <x v="224"/>
    <s v="Frank Preis"/>
    <x v="0"/>
    <s v="United States"/>
    <s v="New York City"/>
    <x v="15"/>
    <n v="10024"/>
    <x v="3"/>
    <s v="TEC-AC-10002370"/>
    <x v="2"/>
    <x v="11"/>
    <s v="Maxell CD-R Discs"/>
    <n v="7.88"/>
    <n v="4"/>
    <n v="0"/>
    <n v="2.5215999999999994"/>
  </r>
  <r>
    <n v="8332"/>
    <x v="4127"/>
    <x v="0"/>
    <x v="1185"/>
    <d v="2013-03-13T00:00:00"/>
    <s v="First Class"/>
    <x v="519"/>
    <s v="Pamela Stobb"/>
    <x v="0"/>
    <s v="United States"/>
    <s v="Andover"/>
    <x v="31"/>
    <n v="1810"/>
    <x v="3"/>
    <s v="OFF-ST-10004634"/>
    <x v="1"/>
    <x v="4"/>
    <s v="Personal Folder Holder, Ebony"/>
    <n v="11.21"/>
    <n v="1"/>
    <n v="0"/>
    <n v="3.3629999999999995"/>
  </r>
  <r>
    <n v="8333"/>
    <x v="4127"/>
    <x v="0"/>
    <x v="1185"/>
    <d v="2013-03-13T00:00:00"/>
    <s v="First Class"/>
    <x v="519"/>
    <s v="Pamela Stobb"/>
    <x v="0"/>
    <s v="United States"/>
    <s v="Andover"/>
    <x v="31"/>
    <n v="1810"/>
    <x v="3"/>
    <s v="FUR-CH-10002647"/>
    <x v="0"/>
    <x v="1"/>
    <s v="Situations Contoured Folding Chairs, 4/Set"/>
    <n v="354.90000000000003"/>
    <n v="5"/>
    <n v="0"/>
    <n v="88.725000000000023"/>
  </r>
  <r>
    <n v="8334"/>
    <x v="4127"/>
    <x v="0"/>
    <x v="1185"/>
    <d v="2013-03-13T00:00:00"/>
    <s v="First Class"/>
    <x v="519"/>
    <s v="Pamela Stobb"/>
    <x v="0"/>
    <s v="United States"/>
    <s v="Andover"/>
    <x v="31"/>
    <n v="1810"/>
    <x v="3"/>
    <s v="OFF-PA-10001801"/>
    <x v="1"/>
    <x v="10"/>
    <s v="Xerox 193"/>
    <n v="17.940000000000001"/>
    <n v="3"/>
    <n v="0"/>
    <n v="8.7906000000000013"/>
  </r>
  <r>
    <n v="8335"/>
    <x v="4127"/>
    <x v="0"/>
    <x v="1185"/>
    <d v="2013-03-13T00:00:00"/>
    <s v="First Class"/>
    <x v="519"/>
    <s v="Pamela Stobb"/>
    <x v="0"/>
    <s v="United States"/>
    <s v="Andover"/>
    <x v="31"/>
    <n v="1810"/>
    <x v="3"/>
    <s v="OFF-BI-10004632"/>
    <x v="1"/>
    <x v="8"/>
    <s v="GBC Binding covers"/>
    <n v="51.8"/>
    <n v="4"/>
    <n v="0"/>
    <n v="23.309999999999995"/>
  </r>
  <r>
    <n v="8336"/>
    <x v="4128"/>
    <x v="3"/>
    <x v="726"/>
    <d v="2014-05-19T00:00:00"/>
    <s v="Second Class"/>
    <x v="194"/>
    <s v="Carl Weiss"/>
    <x v="2"/>
    <s v="United States"/>
    <s v="Newark"/>
    <x v="13"/>
    <n v="19711"/>
    <x v="3"/>
    <s v="OFF-BI-10002082"/>
    <x v="1"/>
    <x v="8"/>
    <s v="GBC Twin Loop Wire Binding Elements"/>
    <n v="299.52"/>
    <n v="9"/>
    <n v="0"/>
    <n v="149.76"/>
  </r>
  <r>
    <n v="8337"/>
    <x v="4129"/>
    <x v="0"/>
    <x v="415"/>
    <d v="2013-07-09T00:00:00"/>
    <s v="Standard Class"/>
    <x v="347"/>
    <s v="Katherine Hughes"/>
    <x v="0"/>
    <s v="United States"/>
    <s v="Arlington"/>
    <x v="17"/>
    <n v="22204"/>
    <x v="0"/>
    <s v="OFF-AR-10003986"/>
    <x v="1"/>
    <x v="6"/>
    <s v="Avery Hi-Liter Pen Style Six-Color Fluorescent Set"/>
    <n v="7.7"/>
    <n v="2"/>
    <n v="0"/>
    <n v="3.157"/>
  </r>
  <r>
    <n v="8338"/>
    <x v="4130"/>
    <x v="2"/>
    <x v="422"/>
    <d v="2012-01-03T00:00:00"/>
    <s v="Standard Class"/>
    <x v="568"/>
    <s v="Tamara Chand"/>
    <x v="1"/>
    <s v="United States"/>
    <s v="Decatur"/>
    <x v="19"/>
    <n v="35601"/>
    <x v="0"/>
    <s v="OFF-PA-10001243"/>
    <x v="1"/>
    <x v="10"/>
    <s v="Xerox 1983"/>
    <n v="23.92"/>
    <n v="4"/>
    <n v="0"/>
    <n v="11.720800000000001"/>
  </r>
  <r>
    <n v="8339"/>
    <x v="4130"/>
    <x v="2"/>
    <x v="422"/>
    <d v="2012-01-03T00:00:00"/>
    <s v="Standard Class"/>
    <x v="568"/>
    <s v="Tamara Chand"/>
    <x v="1"/>
    <s v="United States"/>
    <s v="Decatur"/>
    <x v="19"/>
    <n v="35601"/>
    <x v="0"/>
    <s v="TEC-AC-10003198"/>
    <x v="2"/>
    <x v="11"/>
    <s v="Enermax Acrylux Wireless Keyboard"/>
    <n v="498"/>
    <n v="5"/>
    <n v="0"/>
    <n v="184.26"/>
  </r>
  <r>
    <n v="8340"/>
    <x v="4131"/>
    <x v="3"/>
    <x v="669"/>
    <d v="2014-04-18T00:00:00"/>
    <s v="Standard Class"/>
    <x v="453"/>
    <s v="Yana Sorensen"/>
    <x v="1"/>
    <s v="United States"/>
    <s v="Hesperia"/>
    <x v="1"/>
    <n v="92345"/>
    <x v="1"/>
    <s v="FUR-CH-10003774"/>
    <x v="0"/>
    <x v="1"/>
    <s v="Global Wood Trimmed Manager's Task Chair, Khaki"/>
    <n v="436.70400000000006"/>
    <n v="6"/>
    <n v="0.2"/>
    <n v="-38.211600000000033"/>
  </r>
  <r>
    <n v="8341"/>
    <x v="4132"/>
    <x v="2"/>
    <x v="687"/>
    <d v="2011-11-20T00:00:00"/>
    <s v="Standard Class"/>
    <x v="417"/>
    <s v="Chris Cortes"/>
    <x v="0"/>
    <s v="United States"/>
    <s v="Chesapeake"/>
    <x v="17"/>
    <n v="23320"/>
    <x v="0"/>
    <s v="OFF-PA-10002262"/>
    <x v="1"/>
    <x v="10"/>
    <s v="Xerox 192"/>
    <n v="32.400000000000006"/>
    <n v="5"/>
    <n v="0"/>
    <n v="15.552000000000001"/>
  </r>
  <r>
    <n v="8342"/>
    <x v="4133"/>
    <x v="3"/>
    <x v="532"/>
    <d v="2014-06-15T00:00:00"/>
    <s v="First Class"/>
    <x v="9"/>
    <s v="Zuschuss Donatelli"/>
    <x v="0"/>
    <s v="United States"/>
    <s v="Los Angeles"/>
    <x v="1"/>
    <n v="90036"/>
    <x v="1"/>
    <s v="OFF-AP-10004532"/>
    <x v="1"/>
    <x v="9"/>
    <s v="Kensington 6 Outlet Guardian Standard Surge Protector"/>
    <n v="61.44"/>
    <n v="3"/>
    <n v="0"/>
    <n v="16.588799999999999"/>
  </r>
  <r>
    <n v="8343"/>
    <x v="4134"/>
    <x v="0"/>
    <x v="881"/>
    <d v="2013-12-01T00:00:00"/>
    <s v="Standard Class"/>
    <x v="271"/>
    <s v="Jay Kimmel"/>
    <x v="0"/>
    <s v="United States"/>
    <s v="Huntsville"/>
    <x v="19"/>
    <n v="35810"/>
    <x v="0"/>
    <s v="OFF-ST-10001325"/>
    <x v="1"/>
    <x v="4"/>
    <s v="Sterilite Officeware Hinged File Box"/>
    <n v="73.36"/>
    <n v="7"/>
    <n v="0"/>
    <n v="19.807200000000002"/>
  </r>
  <r>
    <n v="8344"/>
    <x v="4135"/>
    <x v="2"/>
    <x v="90"/>
    <d v="2011-03-25T00:00:00"/>
    <s v="Standard Class"/>
    <x v="306"/>
    <s v="Gary McGarr"/>
    <x v="0"/>
    <s v="United States"/>
    <s v="Knoxville"/>
    <x v="18"/>
    <n v="37918"/>
    <x v="0"/>
    <s v="OFF-LA-10004544"/>
    <x v="1"/>
    <x v="2"/>
    <s v="Avery 505"/>
    <n v="59.20000000000001"/>
    <n v="5"/>
    <n v="0.2"/>
    <n v="22.199999999999996"/>
  </r>
  <r>
    <n v="8345"/>
    <x v="4135"/>
    <x v="2"/>
    <x v="90"/>
    <d v="2011-03-25T00:00:00"/>
    <s v="Standard Class"/>
    <x v="306"/>
    <s v="Gary McGarr"/>
    <x v="0"/>
    <s v="United States"/>
    <s v="Knoxville"/>
    <x v="18"/>
    <n v="37918"/>
    <x v="0"/>
    <s v="FUR-FU-10001473"/>
    <x v="0"/>
    <x v="5"/>
    <s v="DAX Wood Document Frame"/>
    <n v="32.952000000000005"/>
    <n v="3"/>
    <n v="0.2"/>
    <n v="6.5903999999999989"/>
  </r>
  <r>
    <n v="8346"/>
    <x v="4135"/>
    <x v="2"/>
    <x v="90"/>
    <d v="2011-03-25T00:00:00"/>
    <s v="Standard Class"/>
    <x v="306"/>
    <s v="Gary McGarr"/>
    <x v="0"/>
    <s v="United States"/>
    <s v="Knoxville"/>
    <x v="18"/>
    <n v="37918"/>
    <x v="0"/>
    <s v="FUR-CH-10000422"/>
    <x v="0"/>
    <x v="1"/>
    <s v="Global Highback Leather Tilter in Burgundy"/>
    <n v="218.376"/>
    <n v="3"/>
    <n v="0.2"/>
    <n v="-10.918799999999983"/>
  </r>
  <r>
    <n v="8347"/>
    <x v="4136"/>
    <x v="1"/>
    <x v="28"/>
    <d v="2012-05-04T00:00:00"/>
    <s v="Standard Class"/>
    <x v="478"/>
    <s v="Jane Waco"/>
    <x v="1"/>
    <s v="United States"/>
    <s v="Lawrence"/>
    <x v="31"/>
    <n v="1841"/>
    <x v="3"/>
    <s v="FUR-FU-10002960"/>
    <x v="0"/>
    <x v="5"/>
    <s v="Eldon 200 Class Desk Accessories, Burgundy"/>
    <n v="31.400000000000002"/>
    <n v="5"/>
    <n v="0"/>
    <n v="13.188000000000002"/>
  </r>
  <r>
    <n v="8348"/>
    <x v="4136"/>
    <x v="1"/>
    <x v="28"/>
    <d v="2012-05-04T00:00:00"/>
    <s v="Standard Class"/>
    <x v="478"/>
    <s v="Jane Waco"/>
    <x v="1"/>
    <s v="United States"/>
    <s v="Lawrence"/>
    <x v="31"/>
    <n v="1841"/>
    <x v="3"/>
    <s v="FUR-FU-10002445"/>
    <x v="0"/>
    <x v="5"/>
    <s v="DAX Two-Tone Rosewood/Black Document Frame, Desktop, 5 x 7"/>
    <n v="9.48"/>
    <n v="1"/>
    <n v="0"/>
    <n v="3.7920000000000007"/>
  </r>
  <r>
    <n v="8349"/>
    <x v="4136"/>
    <x v="1"/>
    <x v="28"/>
    <d v="2012-05-04T00:00:00"/>
    <s v="Standard Class"/>
    <x v="478"/>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x v="478"/>
    <s v="Jane Waco"/>
    <x v="1"/>
    <s v="United States"/>
    <s v="Lawrence"/>
    <x v="31"/>
    <n v="1841"/>
    <x v="3"/>
    <s v="FUR-FU-10001025"/>
    <x v="0"/>
    <x v="5"/>
    <s v="Eldon Imàge Series Desk Accessories, Clear"/>
    <n v="24.3"/>
    <n v="5"/>
    <n v="0"/>
    <n v="10.449000000000002"/>
  </r>
  <r>
    <n v="8351"/>
    <x v="4136"/>
    <x v="1"/>
    <x v="28"/>
    <d v="2012-05-04T00:00:00"/>
    <s v="Standard Class"/>
    <x v="478"/>
    <s v="Jane Waco"/>
    <x v="1"/>
    <s v="United States"/>
    <s v="Lawrence"/>
    <x v="31"/>
    <n v="1841"/>
    <x v="3"/>
    <s v="OFF-PA-10002689"/>
    <x v="1"/>
    <x v="10"/>
    <s v="Weyerhaeuser First Choice Laser/Copy Paper (20Lb. and 88 Bright)"/>
    <n v="6.48"/>
    <n v="1"/>
    <n v="0"/>
    <n v="3.1104000000000003"/>
  </r>
  <r>
    <n v="8352"/>
    <x v="4137"/>
    <x v="3"/>
    <x v="898"/>
    <d v="2014-05-09T00:00:00"/>
    <s v="Standard Class"/>
    <x v="635"/>
    <s v="Bill Overfelt"/>
    <x v="1"/>
    <s v="United States"/>
    <s v="Philadelphia"/>
    <x v="9"/>
    <n v="19134"/>
    <x v="3"/>
    <s v="FUR-FU-10004245"/>
    <x v="0"/>
    <x v="5"/>
    <s v="Career Cubicle Clock, 8 1/4&quot;, Black"/>
    <n v="32.448"/>
    <n v="2"/>
    <n v="0.2"/>
    <n v="7.3008000000000006"/>
  </r>
  <r>
    <n v="8353"/>
    <x v="4137"/>
    <x v="3"/>
    <x v="898"/>
    <d v="2014-05-09T00:00:00"/>
    <s v="Standard Class"/>
    <x v="635"/>
    <s v="Bill Overfelt"/>
    <x v="1"/>
    <s v="United States"/>
    <s v="Philadelphia"/>
    <x v="9"/>
    <n v="19134"/>
    <x v="3"/>
    <s v="OFF-BI-10003684"/>
    <x v="1"/>
    <x v="8"/>
    <s v="Wilson Jones Legal Size Ring Binders"/>
    <n v="26.388000000000002"/>
    <n v="4"/>
    <n v="0.7"/>
    <n v="-17.591999999999992"/>
  </r>
  <r>
    <n v="8354"/>
    <x v="4137"/>
    <x v="3"/>
    <x v="898"/>
    <d v="2014-05-09T00:00:00"/>
    <s v="Standard Class"/>
    <x v="635"/>
    <s v="Bill Overfelt"/>
    <x v="1"/>
    <s v="United States"/>
    <s v="Philadelphia"/>
    <x v="9"/>
    <n v="19134"/>
    <x v="3"/>
    <s v="FUR-TA-10003748"/>
    <x v="0"/>
    <x v="3"/>
    <s v="Bevis 36 x 72 Conference Tables"/>
    <n v="373.46999999999991"/>
    <n v="5"/>
    <n v="0.4"/>
    <n v="-112.041"/>
  </r>
  <r>
    <n v="8355"/>
    <x v="4137"/>
    <x v="3"/>
    <x v="898"/>
    <d v="2014-05-09T00:00:00"/>
    <s v="Standard Class"/>
    <x v="635"/>
    <s v="Bill Overfelt"/>
    <x v="1"/>
    <s v="United States"/>
    <s v="Philadelphia"/>
    <x v="9"/>
    <n v="19134"/>
    <x v="3"/>
    <s v="OFF-BI-10002133"/>
    <x v="1"/>
    <x v="8"/>
    <s v="Wilson Jones Elliptical Ring 3 1/2&quot; Capacity Binders, 800 sheets"/>
    <n v="64.2"/>
    <n v="5"/>
    <n v="0.7"/>
    <n v="-44.94"/>
  </r>
  <r>
    <n v="8356"/>
    <x v="4137"/>
    <x v="3"/>
    <x v="898"/>
    <d v="2014-05-09T00:00:00"/>
    <s v="Standard Class"/>
    <x v="635"/>
    <s v="Bill Overfelt"/>
    <x v="1"/>
    <s v="United States"/>
    <s v="Philadelphia"/>
    <x v="9"/>
    <n v="19134"/>
    <x v="3"/>
    <s v="OFF-FA-10002280"/>
    <x v="1"/>
    <x v="13"/>
    <s v="Advantus Plastic Paper Clips"/>
    <n v="8"/>
    <n v="2"/>
    <n v="0.2"/>
    <n v="2.8"/>
  </r>
  <r>
    <n v="8357"/>
    <x v="4138"/>
    <x v="0"/>
    <x v="370"/>
    <d v="2013-08-31T00:00:00"/>
    <s v="Standard Class"/>
    <x v="190"/>
    <s v="Xylona Preis"/>
    <x v="0"/>
    <s v="United States"/>
    <s v="Athens"/>
    <x v="32"/>
    <n v="30605"/>
    <x v="0"/>
    <s v="FUR-FU-10000308"/>
    <x v="0"/>
    <x v="5"/>
    <s v="Deflect-o Glass Clear Studded Chair Mats"/>
    <n v="186.54"/>
    <n v="3"/>
    <n v="0"/>
    <n v="41.038800000000002"/>
  </r>
  <r>
    <n v="8358"/>
    <x v="4139"/>
    <x v="2"/>
    <x v="909"/>
    <d v="2011-04-18T00:00:00"/>
    <s v="Standard Class"/>
    <x v="514"/>
    <s v="Michelle Moray"/>
    <x v="0"/>
    <s v="United States"/>
    <s v="Great Falls"/>
    <x v="37"/>
    <n v="59405"/>
    <x v="1"/>
    <s v="OFF-ST-10000876"/>
    <x v="1"/>
    <x v="4"/>
    <s v="Eldon Simplefile Box Office"/>
    <n v="87.08"/>
    <n v="7"/>
    <n v="0"/>
    <n v="24.382400000000001"/>
  </r>
  <r>
    <n v="8359"/>
    <x v="4139"/>
    <x v="2"/>
    <x v="909"/>
    <d v="2011-04-18T00:00:00"/>
    <s v="Standard Class"/>
    <x v="514"/>
    <s v="Michelle Moray"/>
    <x v="0"/>
    <s v="United States"/>
    <s v="Great Falls"/>
    <x v="37"/>
    <n v="59405"/>
    <x v="1"/>
    <s v="TEC-PH-10000586"/>
    <x v="2"/>
    <x v="7"/>
    <s v="AT&amp;T SB67148 SynJ"/>
    <n v="105.584"/>
    <n v="2"/>
    <n v="0.2"/>
    <n v="9.2386000000000053"/>
  </r>
  <r>
    <n v="8360"/>
    <x v="4139"/>
    <x v="2"/>
    <x v="909"/>
    <d v="2011-04-18T00:00:00"/>
    <s v="Standard Class"/>
    <x v="514"/>
    <s v="Michelle Moray"/>
    <x v="0"/>
    <s v="United States"/>
    <s v="Great Falls"/>
    <x v="37"/>
    <n v="59405"/>
    <x v="1"/>
    <s v="TEC-AC-10003399"/>
    <x v="2"/>
    <x v="11"/>
    <s v="Memorex Mini Travel Drive 64 GB USB 2.0 Flash Drive"/>
    <n v="217.44"/>
    <n v="6"/>
    <n v="0"/>
    <n v="91.32480000000001"/>
  </r>
  <r>
    <n v="8361"/>
    <x v="4140"/>
    <x v="3"/>
    <x v="460"/>
    <d v="2014-01-05T00:00:00"/>
    <s v="Second Class"/>
    <x v="772"/>
    <s v="Trudy Schmidt"/>
    <x v="0"/>
    <s v="United States"/>
    <s v="El Paso"/>
    <x v="5"/>
    <n v="79907"/>
    <x v="2"/>
    <s v="OFF-AR-10001955"/>
    <x v="1"/>
    <x v="6"/>
    <s v="Newell 319"/>
    <n v="31.744"/>
    <n v="2"/>
    <n v="0.2"/>
    <n v="3.9679999999999964"/>
  </r>
  <r>
    <n v="8362"/>
    <x v="4140"/>
    <x v="3"/>
    <x v="460"/>
    <d v="2014-01-05T00:00:00"/>
    <s v="Second Class"/>
    <x v="772"/>
    <s v="Trudy Schmidt"/>
    <x v="0"/>
    <s v="United States"/>
    <s v="El Paso"/>
    <x v="5"/>
    <n v="79907"/>
    <x v="2"/>
    <s v="OFF-AP-10000027"/>
    <x v="1"/>
    <x v="9"/>
    <s v="Hoover Commercial SteamVac"/>
    <n v="5.4319999999999986"/>
    <n v="2"/>
    <n v="0.8"/>
    <n v="-13.580000000000002"/>
  </r>
  <r>
    <n v="8363"/>
    <x v="4140"/>
    <x v="3"/>
    <x v="460"/>
    <d v="2014-01-05T00:00:00"/>
    <s v="Second Class"/>
    <x v="772"/>
    <s v="Trudy Schmidt"/>
    <x v="0"/>
    <s v="United States"/>
    <s v="El Paso"/>
    <x v="5"/>
    <n v="79907"/>
    <x v="2"/>
    <s v="FUR-TA-10002958"/>
    <x v="0"/>
    <x v="3"/>
    <s v="Bevis Oval Conference Table, Walnut"/>
    <n v="913.43000000000006"/>
    <n v="5"/>
    <n v="0.3"/>
    <n v="-169.63700000000009"/>
  </r>
  <r>
    <n v="8364"/>
    <x v="4140"/>
    <x v="3"/>
    <x v="460"/>
    <d v="2014-01-05T00:00:00"/>
    <s v="Second Class"/>
    <x v="772"/>
    <s v="Trudy Schmidt"/>
    <x v="0"/>
    <s v="United States"/>
    <s v="El Paso"/>
    <x v="5"/>
    <n v="79907"/>
    <x v="2"/>
    <s v="OFF-ST-10002615"/>
    <x v="1"/>
    <x v="4"/>
    <s v="Dual Level, Single-Width Filing Carts"/>
    <n v="372.14400000000001"/>
    <n v="3"/>
    <n v="0.2"/>
    <n v="27.910800000000009"/>
  </r>
  <r>
    <n v="8365"/>
    <x v="4141"/>
    <x v="3"/>
    <x v="1045"/>
    <d v="2014-05-03T00:00:00"/>
    <s v="Standard Class"/>
    <x v="538"/>
    <s v="Janet Lee"/>
    <x v="0"/>
    <s v="United States"/>
    <s v="Kissimmee"/>
    <x v="2"/>
    <n v="34741"/>
    <x v="0"/>
    <s v="TEC-PH-10002624"/>
    <x v="2"/>
    <x v="7"/>
    <s v="Samsung Galaxy S4 Mini"/>
    <n v="751.98400000000004"/>
    <n v="2"/>
    <n v="0.2"/>
    <n v="84.598199999999878"/>
  </r>
  <r>
    <n v="8366"/>
    <x v="4142"/>
    <x v="3"/>
    <x v="289"/>
    <d v="2014-02-03T00:00:00"/>
    <s v="First Class"/>
    <x v="449"/>
    <s v="Sam Zeldin"/>
    <x v="2"/>
    <s v="United States"/>
    <s v="Seattle"/>
    <x v="4"/>
    <n v="98105"/>
    <x v="1"/>
    <s v="TEC-PH-10002275"/>
    <x v="2"/>
    <x v="7"/>
    <s v="Mitel 5320 IP Phone VoIP phone"/>
    <n v="604.76800000000003"/>
    <n v="4"/>
    <n v="0.2"/>
    <n v="60.476800000000026"/>
  </r>
  <r>
    <n v="8367"/>
    <x v="4143"/>
    <x v="2"/>
    <x v="557"/>
    <d v="2011-09-12T00:00:00"/>
    <s v="Second Class"/>
    <x v="756"/>
    <s v="Lisa Ryan"/>
    <x v="1"/>
    <s v="United States"/>
    <s v="Santa Clara"/>
    <x v="1"/>
    <n v="95051"/>
    <x v="1"/>
    <s v="OFF-SU-10004290"/>
    <x v="1"/>
    <x v="14"/>
    <s v="Acme Design Line 8&quot; Stainless Steel Bent Scissors w/Champagne Handles, 3-1/8&quot; Cut"/>
    <n v="27.36"/>
    <n v="4"/>
    <n v="0"/>
    <n v="7.3872"/>
  </r>
  <r>
    <n v="8368"/>
    <x v="4143"/>
    <x v="2"/>
    <x v="557"/>
    <d v="2011-09-12T00:00:00"/>
    <s v="Second Class"/>
    <x v="756"/>
    <s v="Lisa Ryan"/>
    <x v="1"/>
    <s v="United States"/>
    <s v="Santa Clara"/>
    <x v="1"/>
    <n v="95051"/>
    <x v="1"/>
    <s v="OFF-PA-10000174"/>
    <x v="1"/>
    <x v="10"/>
    <s v="Message Book, Wirebound, Four 5 1/2&quot; X 4&quot; Forms/Pg., 200 Dupl. Sets/Book"/>
    <n v="20.56"/>
    <n v="2"/>
    <n v="0"/>
    <n v="9.663199999999998"/>
  </r>
  <r>
    <n v="8369"/>
    <x v="4143"/>
    <x v="2"/>
    <x v="557"/>
    <d v="2011-09-12T00:00:00"/>
    <s v="Second Class"/>
    <x v="756"/>
    <s v="Lisa Ryan"/>
    <x v="1"/>
    <s v="United States"/>
    <s v="Santa Clara"/>
    <x v="1"/>
    <n v="95051"/>
    <x v="1"/>
    <s v="OFF-BI-10004308"/>
    <x v="1"/>
    <x v="8"/>
    <s v="Avery Legal 4-Ring Binder"/>
    <n v="83.920000000000016"/>
    <n v="5"/>
    <n v="0.2"/>
    <n v="31.47"/>
  </r>
  <r>
    <n v="8370"/>
    <x v="4144"/>
    <x v="0"/>
    <x v="725"/>
    <d v="2013-06-17T00:00:00"/>
    <s v="Standard Class"/>
    <x v="277"/>
    <s v="Seth Vernon"/>
    <x v="0"/>
    <s v="United States"/>
    <s v="Los Angeles"/>
    <x v="1"/>
    <n v="90049"/>
    <x v="1"/>
    <s v="FUR-TA-10003473"/>
    <x v="0"/>
    <x v="3"/>
    <s v="Bretford Rectangular Conference Table Tops"/>
    <n v="902.71199999999999"/>
    <n v="3"/>
    <n v="0.2"/>
    <n v="33.851700000000051"/>
  </r>
  <r>
    <n v="8371"/>
    <x v="4145"/>
    <x v="0"/>
    <x v="508"/>
    <d v="2013-10-22T00:00:00"/>
    <s v="Standard Class"/>
    <x v="450"/>
    <s v="Michael Granlund"/>
    <x v="2"/>
    <s v="United States"/>
    <s v="Fresno"/>
    <x v="1"/>
    <n v="93727"/>
    <x v="1"/>
    <s v="FUR-BO-10003894"/>
    <x v="0"/>
    <x v="0"/>
    <s v="Safco Value Mate Steel Bookcase, Baked Enamel Finish on Steel, Black"/>
    <n v="120.666"/>
    <n v="2"/>
    <n v="0.15"/>
    <n v="21.293999999999993"/>
  </r>
  <r>
    <n v="8372"/>
    <x v="4146"/>
    <x v="2"/>
    <x v="422"/>
    <d v="2011-12-30T00:00:00"/>
    <s v="First Class"/>
    <x v="720"/>
    <s v="Nathan Cano"/>
    <x v="0"/>
    <s v="United States"/>
    <s v="Fort Worth"/>
    <x v="5"/>
    <n v="76106"/>
    <x v="2"/>
    <s v="OFF-BI-10001658"/>
    <x v="1"/>
    <x v="8"/>
    <s v="GBC Standard Therm-A-Bind Covers"/>
    <n v="4.9839999999999991"/>
    <n v="1"/>
    <n v="0.8"/>
    <n v="-8.472800000000003"/>
  </r>
  <r>
    <n v="8373"/>
    <x v="4147"/>
    <x v="0"/>
    <x v="390"/>
    <d v="2013-12-02T00:00:00"/>
    <s v="Standard Class"/>
    <x v="649"/>
    <s v="Steve Carroll"/>
    <x v="2"/>
    <s v="United States"/>
    <s v="Seattle"/>
    <x v="4"/>
    <n v="98105"/>
    <x v="1"/>
    <s v="FUR-FU-10003535"/>
    <x v="0"/>
    <x v="5"/>
    <s v="Howard Miller Distant Time Traveler Alarm Clock"/>
    <n v="82.26"/>
    <n v="3"/>
    <n v="0"/>
    <n v="33.726600000000005"/>
  </r>
  <r>
    <n v="8374"/>
    <x v="4148"/>
    <x v="0"/>
    <x v="338"/>
    <d v="2013-11-14T00:00:00"/>
    <s v="First Class"/>
    <x v="197"/>
    <s v="Rose O'Brian"/>
    <x v="0"/>
    <s v="United States"/>
    <s v="San Francisco"/>
    <x v="1"/>
    <n v="94110"/>
    <x v="1"/>
    <s v="OFF-ST-10000352"/>
    <x v="1"/>
    <x v="4"/>
    <s v="Acco Perma 2700 Stacking Storage Drawers"/>
    <n v="29.74"/>
    <n v="1"/>
    <n v="0"/>
    <n v="4.4610000000000021"/>
  </r>
  <r>
    <n v="8375"/>
    <x v="4149"/>
    <x v="1"/>
    <x v="956"/>
    <d v="2012-01-10T00:00:00"/>
    <s v="Standard Class"/>
    <x v="311"/>
    <s v="James Lanier"/>
    <x v="2"/>
    <s v="United States"/>
    <s v="San Francisco"/>
    <x v="1"/>
    <n v="94110"/>
    <x v="1"/>
    <s v="OFF-AP-10004859"/>
    <x v="1"/>
    <x v="9"/>
    <s v="Acco 6 Outlet Guardian Premium Surge Suppressor"/>
    <n v="87.36"/>
    <n v="6"/>
    <n v="0"/>
    <n v="23.587200000000003"/>
  </r>
  <r>
    <n v="8376"/>
    <x v="4149"/>
    <x v="1"/>
    <x v="956"/>
    <d v="2012-01-10T00:00:00"/>
    <s v="Standard Class"/>
    <x v="311"/>
    <s v="James Lanier"/>
    <x v="2"/>
    <s v="United States"/>
    <s v="San Francisco"/>
    <x v="1"/>
    <n v="94110"/>
    <x v="1"/>
    <s v="OFF-BI-10001294"/>
    <x v="1"/>
    <x v="8"/>
    <s v="Fellowes Binding Cases"/>
    <n v="56.16"/>
    <n v="6"/>
    <n v="0.2"/>
    <n v="17.549999999999994"/>
  </r>
  <r>
    <n v="8377"/>
    <x v="4150"/>
    <x v="3"/>
    <x v="708"/>
    <d v="2014-03-28T00:00:00"/>
    <s v="Standard Class"/>
    <x v="463"/>
    <s v="Pauline Webber"/>
    <x v="1"/>
    <s v="United States"/>
    <s v="Pompano Beach"/>
    <x v="2"/>
    <n v="33068"/>
    <x v="0"/>
    <s v="OFF-AP-10001242"/>
    <x v="1"/>
    <x v="9"/>
    <s v="APC 7 Outlet Network SurgeArrest Surge Protector"/>
    <n v="64.384"/>
    <n v="1"/>
    <n v="0.2"/>
    <n v="8.0479999999999983"/>
  </r>
  <r>
    <n v="8378"/>
    <x v="4151"/>
    <x v="1"/>
    <x v="768"/>
    <d v="2012-11-18T00:00:00"/>
    <s v="Standard Class"/>
    <x v="751"/>
    <s v="Monica Federle"/>
    <x v="1"/>
    <s v="United States"/>
    <s v="Houston"/>
    <x v="5"/>
    <n v="77095"/>
    <x v="2"/>
    <s v="OFF-ST-10002344"/>
    <x v="1"/>
    <x v="4"/>
    <s v="Carina 42&quot;Hx23 3/4&quot;W Media Storage Unit"/>
    <n v="64.784000000000006"/>
    <n v="1"/>
    <n v="0.2"/>
    <n v="-14.576399999999996"/>
  </r>
  <r>
    <n v="8379"/>
    <x v="4151"/>
    <x v="1"/>
    <x v="768"/>
    <d v="2012-11-18T00:00:00"/>
    <s v="Standard Class"/>
    <x v="751"/>
    <s v="Monica Federle"/>
    <x v="1"/>
    <s v="United States"/>
    <s v="Houston"/>
    <x v="5"/>
    <n v="77095"/>
    <x v="2"/>
    <s v="OFF-PA-10003349"/>
    <x v="1"/>
    <x v="10"/>
    <s v="Xerox 1957"/>
    <n v="15.552000000000003"/>
    <n v="3"/>
    <n v="0.2"/>
    <n v="5.6375999999999999"/>
  </r>
  <r>
    <n v="8380"/>
    <x v="4151"/>
    <x v="1"/>
    <x v="768"/>
    <d v="2012-11-18T00:00:00"/>
    <s v="Standard Class"/>
    <x v="751"/>
    <s v="Monica Federle"/>
    <x v="1"/>
    <s v="United States"/>
    <s v="Houston"/>
    <x v="5"/>
    <n v="77095"/>
    <x v="2"/>
    <s v="OFF-EN-10003055"/>
    <x v="1"/>
    <x v="12"/>
    <s v="Blue String-Tie &amp; Button Interoffice Envelopes, 10 x 13"/>
    <n v="223.88799999999998"/>
    <n v="7"/>
    <n v="0.2"/>
    <n v="69.964999999999975"/>
  </r>
  <r>
    <n v="8381"/>
    <x v="4152"/>
    <x v="2"/>
    <x v="340"/>
    <d v="2011-09-14T00:00:00"/>
    <s v="Second Class"/>
    <x v="417"/>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x v="663"/>
    <s v="Anna Chung"/>
    <x v="0"/>
    <s v="United States"/>
    <s v="San Francisco"/>
    <x v="1"/>
    <n v="94109"/>
    <x v="1"/>
    <s v="TEC-PH-10003800"/>
    <x v="2"/>
    <x v="7"/>
    <s v="i.Sound Portable Power - 8000 mAh"/>
    <n v="84.784000000000006"/>
    <n v="2"/>
    <n v="0.2"/>
    <n v="-20.136200000000006"/>
  </r>
  <r>
    <n v="8383"/>
    <x v="4154"/>
    <x v="0"/>
    <x v="597"/>
    <d v="2013-02-15T00:00:00"/>
    <s v="Standard Class"/>
    <x v="775"/>
    <s v="Mark Haberlin"/>
    <x v="1"/>
    <s v="United States"/>
    <s v="Houston"/>
    <x v="5"/>
    <n v="77036"/>
    <x v="2"/>
    <s v="FUR-CH-10001270"/>
    <x v="0"/>
    <x v="1"/>
    <s v="Harbour Creations Steel Folding Chair"/>
    <n v="241.49999999999997"/>
    <n v="4"/>
    <n v="0.3"/>
    <n v="0"/>
  </r>
  <r>
    <n v="8384"/>
    <x v="4155"/>
    <x v="0"/>
    <x v="491"/>
    <d v="2013-11-29T00:00:00"/>
    <s v="First Class"/>
    <x v="522"/>
    <s v="Cynthia Delaney"/>
    <x v="2"/>
    <s v="United States"/>
    <s v="Shelton"/>
    <x v="29"/>
    <n v="6484"/>
    <x v="3"/>
    <s v="TEC-AC-10003447"/>
    <x v="2"/>
    <x v="11"/>
    <s v="Micropad Numeric Keypads"/>
    <n v="59.97"/>
    <n v="3"/>
    <n v="0"/>
    <n v="14.992499999999996"/>
  </r>
  <r>
    <n v="8385"/>
    <x v="4155"/>
    <x v="0"/>
    <x v="491"/>
    <d v="2013-11-29T00:00:00"/>
    <s v="First Class"/>
    <x v="522"/>
    <s v="Cynthia Delaney"/>
    <x v="2"/>
    <s v="United States"/>
    <s v="Shelton"/>
    <x v="29"/>
    <n v="6484"/>
    <x v="3"/>
    <s v="OFF-PA-10004285"/>
    <x v="1"/>
    <x v="10"/>
    <s v="Xerox 1959"/>
    <n v="13.36"/>
    <n v="2"/>
    <n v="0"/>
    <n v="6.4127999999999998"/>
  </r>
  <r>
    <n v="8386"/>
    <x v="4156"/>
    <x v="3"/>
    <x v="507"/>
    <d v="2014-09-09T00:00:00"/>
    <s v="Standard Class"/>
    <x v="51"/>
    <s v="Cynthia Voltz"/>
    <x v="1"/>
    <s v="United States"/>
    <s v="Oakland"/>
    <x v="1"/>
    <n v="94601"/>
    <x v="1"/>
    <s v="OFF-BI-10001757"/>
    <x v="1"/>
    <x v="8"/>
    <s v="Pressboard Hanging Data Binders for Unburst Sheets"/>
    <n v="11.808"/>
    <n v="3"/>
    <n v="0.2"/>
    <n v="4.1327999999999996"/>
  </r>
  <r>
    <n v="8387"/>
    <x v="4157"/>
    <x v="1"/>
    <x v="71"/>
    <d v="2012-06-03T00:00:00"/>
    <s v="Standard Class"/>
    <x v="577"/>
    <s v="Trudy Brown"/>
    <x v="0"/>
    <s v="United States"/>
    <s v="Manchester"/>
    <x v="29"/>
    <n v="6040"/>
    <x v="3"/>
    <s v="OFF-ST-10001558"/>
    <x v="1"/>
    <x v="4"/>
    <s v="Acco Perma 4000 Stacking Storage Drawers"/>
    <n v="16.239999999999998"/>
    <n v="1"/>
    <n v="0"/>
    <n v="2.4359999999999999"/>
  </r>
  <r>
    <n v="8388"/>
    <x v="4157"/>
    <x v="1"/>
    <x v="71"/>
    <d v="2012-06-03T00:00:00"/>
    <s v="Standard Class"/>
    <x v="577"/>
    <s v="Trudy Brown"/>
    <x v="0"/>
    <s v="United States"/>
    <s v="Manchester"/>
    <x v="29"/>
    <n v="6040"/>
    <x v="3"/>
    <s v="OFF-ST-10001328"/>
    <x v="1"/>
    <x v="4"/>
    <s v="Personal Filing Tote with Lid, Black/Gray"/>
    <n v="77.55"/>
    <n v="5"/>
    <n v="0"/>
    <n v="21.714000000000002"/>
  </r>
  <r>
    <n v="8389"/>
    <x v="4158"/>
    <x v="2"/>
    <x v="301"/>
    <d v="2011-11-05T00:00:00"/>
    <s v="Standard Class"/>
    <x v="375"/>
    <s v="Deirdre Greer"/>
    <x v="1"/>
    <s v="United States"/>
    <s v="Orange"/>
    <x v="30"/>
    <n v="7050"/>
    <x v="3"/>
    <s v="OFF-AP-10004708"/>
    <x v="1"/>
    <x v="9"/>
    <s v="Fellowes Superior 10 Outlet Split Surge Protector"/>
    <n v="76.12"/>
    <n v="2"/>
    <n v="0"/>
    <n v="22.074799999999996"/>
  </r>
  <r>
    <n v="8390"/>
    <x v="4159"/>
    <x v="0"/>
    <x v="797"/>
    <d v="2013-12-31T00:00:00"/>
    <s v="First Class"/>
    <x v="279"/>
    <s v="Ross DeVincentis"/>
    <x v="2"/>
    <s v="United States"/>
    <s v="Akron"/>
    <x v="24"/>
    <n v="44312"/>
    <x v="3"/>
    <s v="OFF-FA-10000621"/>
    <x v="1"/>
    <x v="13"/>
    <s v="OIC Colored Binder Clips, Assorted Sizes"/>
    <n v="17.184000000000001"/>
    <n v="6"/>
    <n v="0.2"/>
    <n v="6.2291999999999996"/>
  </r>
  <r>
    <n v="8391"/>
    <x v="4160"/>
    <x v="3"/>
    <x v="769"/>
    <d v="2014-12-07T00:00:00"/>
    <s v="First Class"/>
    <x v="294"/>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x v="674"/>
    <s v="Julia Barnett"/>
    <x v="2"/>
    <s v="United States"/>
    <s v="Danbury"/>
    <x v="29"/>
    <n v="6810"/>
    <x v="3"/>
    <s v="FUR-FU-10001473"/>
    <x v="0"/>
    <x v="5"/>
    <s v="DAX Wood Document Frame"/>
    <n v="27.46"/>
    <n v="2"/>
    <n v="0"/>
    <n v="9.8856000000000002"/>
  </r>
  <r>
    <n v="8393"/>
    <x v="4162"/>
    <x v="0"/>
    <x v="49"/>
    <d v="2013-12-07T00:00:00"/>
    <s v="Second Class"/>
    <x v="412"/>
    <s v="Eva Jacobs"/>
    <x v="0"/>
    <s v="United States"/>
    <s v="Franklin"/>
    <x v="31"/>
    <n v="2038"/>
    <x v="3"/>
    <s v="TEC-PH-10000193"/>
    <x v="2"/>
    <x v="7"/>
    <s v="Jensen SMPS-640 - speaker phone"/>
    <n v="137.94"/>
    <n v="3"/>
    <n v="0"/>
    <n v="35.864399999999996"/>
  </r>
  <r>
    <n v="8394"/>
    <x v="4162"/>
    <x v="0"/>
    <x v="49"/>
    <d v="2013-12-07T00:00:00"/>
    <s v="Second Class"/>
    <x v="412"/>
    <s v="Eva Jacobs"/>
    <x v="0"/>
    <s v="United States"/>
    <s v="Franklin"/>
    <x v="31"/>
    <n v="2038"/>
    <x v="3"/>
    <s v="FUR-FU-10002045"/>
    <x v="0"/>
    <x v="5"/>
    <s v="Executive Impressions 14&quot;"/>
    <n v="111.15"/>
    <n v="5"/>
    <n v="0"/>
    <n v="48.906000000000006"/>
  </r>
  <r>
    <n v="8395"/>
    <x v="4162"/>
    <x v="0"/>
    <x v="49"/>
    <d v="2013-12-07T00:00:00"/>
    <s v="Second Class"/>
    <x v="412"/>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x v="412"/>
    <s v="Eva Jacobs"/>
    <x v="0"/>
    <s v="United States"/>
    <s v="Franklin"/>
    <x v="31"/>
    <n v="2038"/>
    <x v="3"/>
    <s v="FUR-TA-10001095"/>
    <x v="0"/>
    <x v="3"/>
    <s v="Chromcraft Round Conference Tables"/>
    <n v="366.00899999999996"/>
    <n v="3"/>
    <n v="0.3"/>
    <n v="-47.058300000000003"/>
  </r>
  <r>
    <n v="8397"/>
    <x v="4163"/>
    <x v="2"/>
    <x v="479"/>
    <d v="2011-06-30T00:00:00"/>
    <s v="Same Day"/>
    <x v="379"/>
    <s v="Brian DeCherney"/>
    <x v="0"/>
    <s v="United States"/>
    <s v="Wilmington"/>
    <x v="3"/>
    <n v="28403"/>
    <x v="0"/>
    <s v="OFF-PA-10001144"/>
    <x v="1"/>
    <x v="10"/>
    <s v="Xerox 1913"/>
    <n v="310.68799999999999"/>
    <n v="7"/>
    <n v="0.2"/>
    <n v="108.74079999999998"/>
  </r>
  <r>
    <n v="8398"/>
    <x v="4164"/>
    <x v="2"/>
    <x v="1010"/>
    <d v="2011-09-04T00:00:00"/>
    <s v="First Class"/>
    <x v="280"/>
    <s v="Mathew Reese"/>
    <x v="2"/>
    <s v="United States"/>
    <s v="Houston"/>
    <x v="5"/>
    <n v="77095"/>
    <x v="2"/>
    <s v="OFF-BI-10004099"/>
    <x v="1"/>
    <x v="8"/>
    <s v="GBC VeloBinder Strips"/>
    <n v="7.6799999999999979"/>
    <n v="5"/>
    <n v="0.8"/>
    <n v="-11.52"/>
  </r>
  <r>
    <n v="8399"/>
    <x v="4165"/>
    <x v="3"/>
    <x v="808"/>
    <d v="2014-11-08T00:00:00"/>
    <s v="Second Class"/>
    <x v="676"/>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x v="513"/>
    <s v="Thea Hendricks"/>
    <x v="0"/>
    <s v="United States"/>
    <s v="Glendale"/>
    <x v="16"/>
    <n v="85301"/>
    <x v="1"/>
    <s v="OFF-ST-10000344"/>
    <x v="1"/>
    <x v="4"/>
    <s v="Neat Ideas Personal Hanging Folder Files, Black"/>
    <n v="10.744"/>
    <n v="1"/>
    <n v="0.2"/>
    <n v="0.80579999999999963"/>
  </r>
  <r>
    <n v="8401"/>
    <x v="4167"/>
    <x v="1"/>
    <x v="901"/>
    <d v="2012-12-09T00:00:00"/>
    <s v="Second Class"/>
    <x v="631"/>
    <s v="Brian Derr"/>
    <x v="0"/>
    <s v="United States"/>
    <s v="New York City"/>
    <x v="15"/>
    <n v="10009"/>
    <x v="3"/>
    <s v="OFF-BI-10002026"/>
    <x v="1"/>
    <x v="8"/>
    <s v="Avery Arch Ring Binders"/>
    <n v="232.40000000000003"/>
    <n v="5"/>
    <n v="0.2"/>
    <n v="78.434999999999988"/>
  </r>
  <r>
    <n v="8402"/>
    <x v="4167"/>
    <x v="1"/>
    <x v="901"/>
    <d v="2012-12-09T00:00:00"/>
    <s v="Second Class"/>
    <x v="631"/>
    <s v="Brian Derr"/>
    <x v="0"/>
    <s v="United States"/>
    <s v="New York City"/>
    <x v="15"/>
    <n v="10009"/>
    <x v="3"/>
    <s v="FUR-CH-10003535"/>
    <x v="0"/>
    <x v="1"/>
    <s v="Global Armless Task Chair, Royal Blue"/>
    <n v="164.64599999999999"/>
    <n v="3"/>
    <n v="0.1"/>
    <n v="12.805799999999994"/>
  </r>
  <r>
    <n v="8403"/>
    <x v="4167"/>
    <x v="1"/>
    <x v="901"/>
    <d v="2012-12-09T00:00:00"/>
    <s v="Second Class"/>
    <x v="631"/>
    <s v="Brian Derr"/>
    <x v="0"/>
    <s v="United States"/>
    <s v="New York City"/>
    <x v="15"/>
    <n v="10009"/>
    <x v="3"/>
    <s v="OFF-PA-10004156"/>
    <x v="1"/>
    <x v="10"/>
    <s v="Xerox 188"/>
    <n v="22.68"/>
    <n v="2"/>
    <n v="0"/>
    <n v="11.113199999999999"/>
  </r>
  <r>
    <n v="8404"/>
    <x v="4168"/>
    <x v="0"/>
    <x v="854"/>
    <d v="2013-02-07T00:00:00"/>
    <s v="Standard Class"/>
    <x v="416"/>
    <s v="Suzanne McNair"/>
    <x v="1"/>
    <s v="United States"/>
    <s v="Los Angeles"/>
    <x v="1"/>
    <n v="90036"/>
    <x v="1"/>
    <s v="OFF-PA-10002254"/>
    <x v="1"/>
    <x v="10"/>
    <s v="Xerox 1883"/>
    <n v="105.52"/>
    <n v="4"/>
    <n v="0"/>
    <n v="48.539199999999994"/>
  </r>
  <r>
    <n v="8405"/>
    <x v="4169"/>
    <x v="3"/>
    <x v="141"/>
    <d v="2014-07-13T00:00:00"/>
    <s v="Standard Class"/>
    <x v="785"/>
    <s v="Harold Engle"/>
    <x v="1"/>
    <s v="United States"/>
    <s v="Newark"/>
    <x v="13"/>
    <n v="19711"/>
    <x v="3"/>
    <s v="FUR-FU-10003247"/>
    <x v="0"/>
    <x v="5"/>
    <s v="36X48 HARDFLOOR CHAIRMAT"/>
    <n v="83.92"/>
    <n v="4"/>
    <n v="0"/>
    <n v="5.8743999999999943"/>
  </r>
  <r>
    <n v="8406"/>
    <x v="4169"/>
    <x v="3"/>
    <x v="141"/>
    <d v="2014-07-13T00:00:00"/>
    <s v="Standard Class"/>
    <x v="785"/>
    <s v="Harold Engle"/>
    <x v="1"/>
    <s v="United States"/>
    <s v="Newark"/>
    <x v="13"/>
    <n v="19711"/>
    <x v="3"/>
    <s v="TEC-AC-10002473"/>
    <x v="2"/>
    <x v="11"/>
    <s v="Maxell 4.7GB DVD-R"/>
    <n v="141.9"/>
    <n v="5"/>
    <n v="0"/>
    <n v="58.179000000000002"/>
  </r>
  <r>
    <n v="8407"/>
    <x v="4169"/>
    <x v="3"/>
    <x v="141"/>
    <d v="2014-07-13T00:00:00"/>
    <s v="Standard Class"/>
    <x v="785"/>
    <s v="Harold Engle"/>
    <x v="1"/>
    <s v="United States"/>
    <s v="Newark"/>
    <x v="13"/>
    <n v="19711"/>
    <x v="3"/>
    <s v="FUR-FU-10001057"/>
    <x v="0"/>
    <x v="5"/>
    <s v="Tensor Track Tree Floor Lamp"/>
    <n v="39.979999999999997"/>
    <n v="2"/>
    <n v="0"/>
    <n v="9.1953999999999994"/>
  </r>
  <r>
    <n v="8408"/>
    <x v="4169"/>
    <x v="3"/>
    <x v="141"/>
    <d v="2014-07-13T00:00:00"/>
    <s v="Standard Class"/>
    <x v="785"/>
    <s v="Harold Engle"/>
    <x v="1"/>
    <s v="United States"/>
    <s v="Newark"/>
    <x v="13"/>
    <n v="19711"/>
    <x v="3"/>
    <s v="OFF-AR-10001419"/>
    <x v="1"/>
    <x v="6"/>
    <s v="Newell 325"/>
    <n v="28.91"/>
    <n v="7"/>
    <n v="0"/>
    <n v="8.6729999999999983"/>
  </r>
  <r>
    <n v="8409"/>
    <x v="4169"/>
    <x v="3"/>
    <x v="141"/>
    <d v="2014-07-13T00:00:00"/>
    <s v="Standard Class"/>
    <x v="785"/>
    <s v="Harold Engle"/>
    <x v="1"/>
    <s v="United States"/>
    <s v="Newark"/>
    <x v="13"/>
    <n v="19711"/>
    <x v="3"/>
    <s v="OFF-AR-10004010"/>
    <x v="1"/>
    <x v="6"/>
    <s v="Hunt Boston Vacuum Mount KS Pencil Sharpener"/>
    <n v="174.95000000000002"/>
    <n v="5"/>
    <n v="0"/>
    <n v="45.487000000000002"/>
  </r>
  <r>
    <n v="8410"/>
    <x v="4170"/>
    <x v="1"/>
    <x v="555"/>
    <d v="2012-12-17T00:00:00"/>
    <s v="Standard Class"/>
    <x v="82"/>
    <s v="Jim Kriz"/>
    <x v="2"/>
    <s v="United States"/>
    <s v="San Bernardino"/>
    <x v="1"/>
    <n v="92404"/>
    <x v="1"/>
    <s v="OFF-BI-10004230"/>
    <x v="1"/>
    <x v="8"/>
    <s v="GBC Recycled Grain Textured Covers"/>
    <n v="110.52800000000001"/>
    <n v="4"/>
    <n v="0.2"/>
    <n v="38.684799999999996"/>
  </r>
  <r>
    <n v="8411"/>
    <x v="4171"/>
    <x v="0"/>
    <x v="625"/>
    <d v="2013-11-16T00:00:00"/>
    <s v="Same Day"/>
    <x v="21"/>
    <s v="Odella Nelson"/>
    <x v="1"/>
    <s v="United States"/>
    <s v="Burlington"/>
    <x v="3"/>
    <n v="27217"/>
    <x v="0"/>
    <s v="FUR-TA-10001768"/>
    <x v="0"/>
    <x v="3"/>
    <s v="Hon Racetrack Conference Tables"/>
    <n v="630.024"/>
    <n v="4"/>
    <n v="0.4"/>
    <n v="-199.50760000000008"/>
  </r>
  <r>
    <n v="8412"/>
    <x v="4172"/>
    <x v="0"/>
    <x v="195"/>
    <d v="2013-05-13T00:00:00"/>
    <s v="Second Class"/>
    <x v="513"/>
    <s v="Thea Hendricks"/>
    <x v="0"/>
    <s v="United States"/>
    <s v="Salem"/>
    <x v="17"/>
    <n v="24153"/>
    <x v="0"/>
    <s v="OFF-AR-10003514"/>
    <x v="1"/>
    <x v="6"/>
    <s v="4009 Highlighters by Sanford"/>
    <n v="27.86"/>
    <n v="7"/>
    <n v="0"/>
    <n v="9.1937999999999978"/>
  </r>
  <r>
    <n v="8413"/>
    <x v="4173"/>
    <x v="3"/>
    <x v="434"/>
    <d v="2014-03-15T00:00:00"/>
    <s v="Standard Class"/>
    <x v="198"/>
    <s v="Maribeth Dona"/>
    <x v="0"/>
    <s v="United States"/>
    <s v="Dallas"/>
    <x v="5"/>
    <n v="75217"/>
    <x v="2"/>
    <s v="FUR-TA-10002228"/>
    <x v="0"/>
    <x v="3"/>
    <s v="Bevis Traditional Conference Table Top, Plinth Base"/>
    <n v="933.40800000000002"/>
    <n v="4"/>
    <n v="0.3"/>
    <n v="-173.34719999999999"/>
  </r>
  <r>
    <n v="8414"/>
    <x v="4174"/>
    <x v="0"/>
    <x v="907"/>
    <d v="2013-12-22T00:00:00"/>
    <s v="Standard Class"/>
    <x v="340"/>
    <s v="Adam Hart"/>
    <x v="1"/>
    <s v="United States"/>
    <s v="Arlington"/>
    <x v="5"/>
    <n v="76017"/>
    <x v="2"/>
    <s v="OFF-PA-10001972"/>
    <x v="1"/>
    <x v="10"/>
    <s v="Xerox 214"/>
    <n v="51.840000000000011"/>
    <n v="10"/>
    <n v="0.2"/>
    <n v="18.143999999999998"/>
  </r>
  <r>
    <n v="8415"/>
    <x v="4174"/>
    <x v="0"/>
    <x v="907"/>
    <d v="2013-12-22T00:00:00"/>
    <s v="Standard Class"/>
    <x v="340"/>
    <s v="Adam Hart"/>
    <x v="1"/>
    <s v="United States"/>
    <s v="Arlington"/>
    <x v="5"/>
    <n v="76017"/>
    <x v="2"/>
    <s v="TEC-AC-10002942"/>
    <x v="2"/>
    <x v="11"/>
    <s v="WD My Passport Ultra 1TB Portable External Hard Drive"/>
    <n v="165.60000000000002"/>
    <n v="3"/>
    <n v="0.2"/>
    <n v="-6.2100000000000151"/>
  </r>
  <r>
    <n v="8416"/>
    <x v="4175"/>
    <x v="3"/>
    <x v="1191"/>
    <d v="2014-04-13T00:00:00"/>
    <s v="Standard Class"/>
    <x v="529"/>
    <s v="Max Ludwig"/>
    <x v="2"/>
    <s v="United States"/>
    <s v="Marion"/>
    <x v="23"/>
    <n v="52302"/>
    <x v="2"/>
    <s v="OFF-PA-10000474"/>
    <x v="1"/>
    <x v="10"/>
    <s v="Staples"/>
    <n v="106.32"/>
    <n v="3"/>
    <n v="0"/>
    <n v="49.970399999999991"/>
  </r>
  <r>
    <n v="8417"/>
    <x v="4176"/>
    <x v="3"/>
    <x v="1188"/>
    <d v="2014-05-12T00:00:00"/>
    <s v="First Class"/>
    <x v="697"/>
    <s v="Laurel Beltran"/>
    <x v="2"/>
    <s v="United States"/>
    <s v="Seattle"/>
    <x v="4"/>
    <n v="98105"/>
    <x v="1"/>
    <s v="OFF-BI-10004330"/>
    <x v="1"/>
    <x v="8"/>
    <s v="GBC Velobind Prepunched Cover Sets, Regency Series"/>
    <n v="147.91999999999999"/>
    <n v="5"/>
    <n v="0.2"/>
    <n v="46.224999999999987"/>
  </r>
  <r>
    <n v="8418"/>
    <x v="4176"/>
    <x v="3"/>
    <x v="1188"/>
    <d v="2014-05-12T00:00:00"/>
    <s v="First Class"/>
    <x v="697"/>
    <s v="Laurel Beltran"/>
    <x v="2"/>
    <s v="United States"/>
    <s v="Seattle"/>
    <x v="4"/>
    <n v="98105"/>
    <x v="1"/>
    <s v="OFF-ST-10000604"/>
    <x v="1"/>
    <x v="4"/>
    <s v="Home/Office Personal File Carts"/>
    <n v="104.28"/>
    <n v="3"/>
    <n v="0"/>
    <n v="26.069999999999993"/>
  </r>
  <r>
    <n v="8419"/>
    <x v="4176"/>
    <x v="3"/>
    <x v="1188"/>
    <d v="2014-05-12T00:00:00"/>
    <s v="First Class"/>
    <x v="697"/>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x v="697"/>
    <s v="Laurel Beltran"/>
    <x v="2"/>
    <s v="United States"/>
    <s v="Seattle"/>
    <x v="4"/>
    <n v="98105"/>
    <x v="1"/>
    <s v="OFF-ST-10000636"/>
    <x v="1"/>
    <x v="4"/>
    <s v="Rogers Profile Extra Capacity Storage Tub"/>
    <n v="66.959999999999994"/>
    <n v="4"/>
    <n v="0"/>
    <n v="2.6783999999999963"/>
  </r>
  <r>
    <n v="8421"/>
    <x v="4176"/>
    <x v="3"/>
    <x v="1188"/>
    <d v="2014-05-12T00:00:00"/>
    <s v="First Class"/>
    <x v="697"/>
    <s v="Laurel Beltran"/>
    <x v="2"/>
    <s v="United States"/>
    <s v="Seattle"/>
    <x v="4"/>
    <n v="98105"/>
    <x v="1"/>
    <s v="TEC-AC-10004171"/>
    <x v="2"/>
    <x v="11"/>
    <s v="Razer Kraken 7.1 Surround Sound Over Ear USB Gaming Headset"/>
    <n v="199.98"/>
    <n v="2"/>
    <n v="0"/>
    <n v="87.991200000000006"/>
  </r>
  <r>
    <n v="8422"/>
    <x v="4177"/>
    <x v="3"/>
    <x v="386"/>
    <d v="2014-10-17T00:00:00"/>
    <s v="Standard Class"/>
    <x v="73"/>
    <s v="Nora Paige"/>
    <x v="0"/>
    <s v="United States"/>
    <s v="Lakewood"/>
    <x v="30"/>
    <n v="8701"/>
    <x v="3"/>
    <s v="TEC-AC-10002167"/>
    <x v="2"/>
    <x v="11"/>
    <s v="Imation 8gb Micro Traveldrive Usb 2.0 Flash Drive"/>
    <n v="45"/>
    <n v="3"/>
    <n v="0"/>
    <n v="4.9500000000000011"/>
  </r>
  <r>
    <n v="8423"/>
    <x v="4177"/>
    <x v="3"/>
    <x v="386"/>
    <d v="2014-10-17T00:00:00"/>
    <s v="Standard Class"/>
    <x v="73"/>
    <s v="Nora Paige"/>
    <x v="0"/>
    <s v="United States"/>
    <s v="Lakewood"/>
    <x v="30"/>
    <n v="8701"/>
    <x v="3"/>
    <s v="OFF-FA-10000621"/>
    <x v="1"/>
    <x v="13"/>
    <s v="OIC Colored Binder Clips, Assorted Sizes"/>
    <n v="17.899999999999999"/>
    <n v="5"/>
    <n v="0"/>
    <n v="8.7710000000000008"/>
  </r>
  <r>
    <n v="8424"/>
    <x v="4177"/>
    <x v="3"/>
    <x v="386"/>
    <d v="2014-10-17T00:00:00"/>
    <s v="Standard Class"/>
    <x v="73"/>
    <s v="Nora Paige"/>
    <x v="0"/>
    <s v="United States"/>
    <s v="Lakewood"/>
    <x v="30"/>
    <n v="8701"/>
    <x v="3"/>
    <s v="FUR-FU-10004053"/>
    <x v="0"/>
    <x v="5"/>
    <s v="DAX Two-Tone Silver Metal Document Frame"/>
    <n v="40.479999999999997"/>
    <n v="2"/>
    <n v="0"/>
    <n v="17.406400000000001"/>
  </r>
  <r>
    <n v="8425"/>
    <x v="4177"/>
    <x v="3"/>
    <x v="386"/>
    <d v="2014-10-17T00:00:00"/>
    <s v="Standard Class"/>
    <x v="73"/>
    <s v="Nora Paige"/>
    <x v="0"/>
    <s v="United States"/>
    <s v="Lakewood"/>
    <x v="30"/>
    <n v="8701"/>
    <x v="3"/>
    <s v="FUR-BO-10003404"/>
    <x v="0"/>
    <x v="0"/>
    <s v="Global Adaptabilites Bookcase, Cherry/Storm Gray Finish"/>
    <n v="2154.9"/>
    <n v="5"/>
    <n v="0"/>
    <n v="129.29399999999987"/>
  </r>
  <r>
    <n v="8426"/>
    <x v="4178"/>
    <x v="0"/>
    <x v="770"/>
    <d v="2013-08-31T00:00:00"/>
    <s v="First Class"/>
    <x v="494"/>
    <s v="Edward Becker"/>
    <x v="1"/>
    <s v="United States"/>
    <s v="Cincinnati"/>
    <x v="24"/>
    <n v="45231"/>
    <x v="3"/>
    <s v="OFF-BI-10004099"/>
    <x v="1"/>
    <x v="8"/>
    <s v="GBC VeloBinder Strips"/>
    <n v="18.432000000000002"/>
    <n v="8"/>
    <n v="0.7"/>
    <n v="-12.287999999999997"/>
  </r>
  <r>
    <n v="8427"/>
    <x v="4179"/>
    <x v="1"/>
    <x v="653"/>
    <d v="2012-10-07T00:00:00"/>
    <s v="Standard Class"/>
    <x v="261"/>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x v="419"/>
    <s v="Dan Campbell"/>
    <x v="0"/>
    <s v="United States"/>
    <s v="Roseville"/>
    <x v="12"/>
    <n v="48066"/>
    <x v="2"/>
    <s v="OFF-SU-10001935"/>
    <x v="1"/>
    <x v="14"/>
    <s v="Staples"/>
    <n v="4.3600000000000003"/>
    <n v="2"/>
    <n v="0"/>
    <n v="0.17439999999999944"/>
  </r>
  <r>
    <n v="8429"/>
    <x v="4181"/>
    <x v="3"/>
    <x v="105"/>
    <d v="2014-11-17T00:00:00"/>
    <s v="Standard Class"/>
    <x v="137"/>
    <s v="Don Jones"/>
    <x v="1"/>
    <s v="United States"/>
    <s v="Tempe"/>
    <x v="16"/>
    <n v="85281"/>
    <x v="1"/>
    <s v="TEC-AC-10004227"/>
    <x v="2"/>
    <x v="11"/>
    <s v="SanDisk Ultra 16 GB MicroSDHC Class 10 Memory Card"/>
    <n v="62.352000000000004"/>
    <n v="6"/>
    <n v="0.2"/>
    <n v="-10.911600000000007"/>
  </r>
  <r>
    <n v="8430"/>
    <x v="4182"/>
    <x v="0"/>
    <x v="1054"/>
    <d v="2013-12-22T00:00:00"/>
    <s v="Second Class"/>
    <x v="52"/>
    <s v="Clay Ludtke"/>
    <x v="0"/>
    <s v="United States"/>
    <s v="Reading"/>
    <x v="9"/>
    <n v="19601"/>
    <x v="3"/>
    <s v="FUR-FU-10004904"/>
    <x v="0"/>
    <x v="5"/>
    <s v="Eldon &quot;L&quot; Workstation Diamond Chairmat"/>
    <n v="303.92"/>
    <n v="5"/>
    <n v="0.2"/>
    <n v="-30.392000000000024"/>
  </r>
  <r>
    <n v="8431"/>
    <x v="4183"/>
    <x v="2"/>
    <x v="809"/>
    <d v="2011-04-05T00:00:00"/>
    <s v="Standard Class"/>
    <x v="396"/>
    <s v="Nat Carroll"/>
    <x v="0"/>
    <s v="United States"/>
    <s v="Apple Valley"/>
    <x v="11"/>
    <n v="55124"/>
    <x v="2"/>
    <s v="OFF-ST-10001511"/>
    <x v="1"/>
    <x v="4"/>
    <s v="Space Solutions Commercial Steel Shelving"/>
    <n v="129.30000000000001"/>
    <n v="2"/>
    <n v="0"/>
    <n v="6.4649999999999892"/>
  </r>
  <r>
    <n v="8432"/>
    <x v="4184"/>
    <x v="3"/>
    <x v="1183"/>
    <d v="2014-11-14T00:00:00"/>
    <s v="Standard Class"/>
    <x v="634"/>
    <s v="Kean Nguyen"/>
    <x v="1"/>
    <s v="United States"/>
    <s v="Baltimore"/>
    <x v="39"/>
    <n v="21215"/>
    <x v="3"/>
    <s v="FUR-FU-10003535"/>
    <x v="0"/>
    <x v="5"/>
    <s v="Howard Miller Distant Time Traveler Alarm Clock"/>
    <n v="274.20000000000005"/>
    <n v="10"/>
    <n v="0"/>
    <n v="112.422"/>
  </r>
  <r>
    <n v="8433"/>
    <x v="4185"/>
    <x v="2"/>
    <x v="80"/>
    <d v="2011-09-18T00:00:00"/>
    <s v="Second Class"/>
    <x v="609"/>
    <s v="Scott Cohen"/>
    <x v="1"/>
    <s v="United States"/>
    <s v="Corpus Christi"/>
    <x v="5"/>
    <n v="78415"/>
    <x v="2"/>
    <s v="OFF-FA-10000053"/>
    <x v="1"/>
    <x v="13"/>
    <s v="Revere Boxed Rubber Bands by Revere"/>
    <n v="6.048"/>
    <n v="4"/>
    <n v="0.2"/>
    <n v="-1.3607999999999998"/>
  </r>
  <r>
    <n v="8434"/>
    <x v="4185"/>
    <x v="2"/>
    <x v="80"/>
    <d v="2011-09-18T00:00:00"/>
    <s v="Second Class"/>
    <x v="609"/>
    <s v="Scott Cohen"/>
    <x v="1"/>
    <s v="United States"/>
    <s v="Corpus Christi"/>
    <x v="5"/>
    <n v="78415"/>
    <x v="2"/>
    <s v="OFF-PA-10004610"/>
    <x v="1"/>
    <x v="10"/>
    <s v="Xerox 1900"/>
    <n v="6.8480000000000008"/>
    <n v="2"/>
    <n v="0.2"/>
    <n v="2.1399999999999992"/>
  </r>
  <r>
    <n v="8435"/>
    <x v="4185"/>
    <x v="2"/>
    <x v="80"/>
    <d v="2011-09-18T00:00:00"/>
    <s v="Second Class"/>
    <x v="609"/>
    <s v="Scott Cohen"/>
    <x v="1"/>
    <s v="United States"/>
    <s v="Corpus Christi"/>
    <x v="5"/>
    <n v="78415"/>
    <x v="2"/>
    <s v="FUR-FU-10000550"/>
    <x v="0"/>
    <x v="5"/>
    <s v="Stacking Trays by OIC"/>
    <n v="9.9600000000000009"/>
    <n v="5"/>
    <n v="0.6"/>
    <n v="-6.7230000000000008"/>
  </r>
  <r>
    <n v="8436"/>
    <x v="4185"/>
    <x v="2"/>
    <x v="80"/>
    <d v="2011-09-18T00:00:00"/>
    <s v="Second Class"/>
    <x v="609"/>
    <s v="Scott Cohen"/>
    <x v="1"/>
    <s v="United States"/>
    <s v="Corpus Christi"/>
    <x v="5"/>
    <n v="78415"/>
    <x v="2"/>
    <s v="OFF-BI-10001721"/>
    <x v="1"/>
    <x v="8"/>
    <s v="Trimflex Flexible Post Binders"/>
    <n v="8.5519999999999978"/>
    <n v="2"/>
    <n v="0.8"/>
    <n v="-13.683199999999999"/>
  </r>
  <r>
    <n v="8437"/>
    <x v="4186"/>
    <x v="1"/>
    <x v="1181"/>
    <d v="2012-09-26T00:00:00"/>
    <s v="Standard Class"/>
    <x v="562"/>
    <s v="Anne McFarland"/>
    <x v="0"/>
    <s v="United States"/>
    <s v="Las Vegas"/>
    <x v="33"/>
    <n v="89115"/>
    <x v="1"/>
    <s v="OFF-BI-10004040"/>
    <x v="1"/>
    <x v="8"/>
    <s v="Wilson Jones Impact Binders"/>
    <n v="45.584000000000003"/>
    <n v="11"/>
    <n v="0.2"/>
    <n v="16.524199999999997"/>
  </r>
  <r>
    <n v="8438"/>
    <x v="4187"/>
    <x v="1"/>
    <x v="895"/>
    <d v="2012-12-16T00:00:00"/>
    <s v="Standard Class"/>
    <x v="362"/>
    <s v="Ryan Akin"/>
    <x v="0"/>
    <s v="United States"/>
    <s v="Cleveland"/>
    <x v="24"/>
    <n v="44105"/>
    <x v="3"/>
    <s v="TEC-AC-10002550"/>
    <x v="2"/>
    <x v="11"/>
    <s v="Maxell 4.7GB DVD-RW 3/Pack"/>
    <n v="25.488"/>
    <n v="2"/>
    <n v="0.2"/>
    <n v="4.4603999999999999"/>
  </r>
  <r>
    <n v="8439"/>
    <x v="4188"/>
    <x v="2"/>
    <x v="1061"/>
    <d v="2011-06-01T00:00:00"/>
    <s v="Standard Class"/>
    <x v="570"/>
    <s v="Magdelene Morse"/>
    <x v="0"/>
    <s v="United States"/>
    <s v="Seattle"/>
    <x v="4"/>
    <n v="98105"/>
    <x v="1"/>
    <s v="OFF-BI-10003876"/>
    <x v="1"/>
    <x v="8"/>
    <s v="Green Canvas Binder for 8-1/2&quot; x 14&quot; Sheets"/>
    <n v="136.96"/>
    <n v="4"/>
    <n v="0.2"/>
    <n v="51.359999999999992"/>
  </r>
  <r>
    <n v="8440"/>
    <x v="4189"/>
    <x v="3"/>
    <x v="1192"/>
    <d v="2014-03-18T00:00:00"/>
    <s v="Second Class"/>
    <x v="272"/>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x v="674"/>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x v="140"/>
    <s v="Doug Bickford"/>
    <x v="0"/>
    <s v="United States"/>
    <s v="Tucson"/>
    <x v="16"/>
    <n v="85705"/>
    <x v="1"/>
    <s v="OFF-PA-10002254"/>
    <x v="1"/>
    <x v="10"/>
    <s v="Xerox 1883"/>
    <n v="84.415999999999997"/>
    <n v="4"/>
    <n v="0.2"/>
    <n v="27.435199999999995"/>
  </r>
  <r>
    <n v="8443"/>
    <x v="4192"/>
    <x v="0"/>
    <x v="1193"/>
    <d v="2013-03-11T00:00:00"/>
    <s v="Standard Class"/>
    <x v="674"/>
    <s v="Julia Barnett"/>
    <x v="2"/>
    <s v="United States"/>
    <s v="Philadelphia"/>
    <x v="9"/>
    <n v="19120"/>
    <x v="3"/>
    <s v="TEC-PH-10004586"/>
    <x v="2"/>
    <x v="7"/>
    <s v="Wilson SignalBoost 841262 DB PRO Amplifier Kit"/>
    <n v="431.94"/>
    <n v="2"/>
    <n v="0.4"/>
    <n v="-71.990000000000009"/>
  </r>
  <r>
    <n v="8444"/>
    <x v="4192"/>
    <x v="0"/>
    <x v="1193"/>
    <d v="2013-03-11T00:00:00"/>
    <s v="Standard Class"/>
    <x v="674"/>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x v="674"/>
    <s v="Julia Barnett"/>
    <x v="2"/>
    <s v="United States"/>
    <s v="Philadelphia"/>
    <x v="9"/>
    <n v="19120"/>
    <x v="3"/>
    <s v="TEC-PH-10002538"/>
    <x v="2"/>
    <x v="7"/>
    <s v="Grandstream GXP1160 VoIP phone"/>
    <n v="68.238"/>
    <n v="3"/>
    <n v="0.4"/>
    <n v="-12.510300000000008"/>
  </r>
  <r>
    <n v="8446"/>
    <x v="4193"/>
    <x v="3"/>
    <x v="436"/>
    <d v="2014-10-25T00:00:00"/>
    <s v="First Class"/>
    <x v="340"/>
    <s v="Adam Hart"/>
    <x v="1"/>
    <s v="United States"/>
    <s v="Cranston"/>
    <x v="34"/>
    <n v="2920"/>
    <x v="3"/>
    <s v="FUR-TA-10001039"/>
    <x v="0"/>
    <x v="3"/>
    <s v="KI Adjustable-Height Table"/>
    <n v="240.744"/>
    <n v="4"/>
    <n v="0.3"/>
    <n v="-13.756799999999984"/>
  </r>
  <r>
    <n v="8447"/>
    <x v="4193"/>
    <x v="3"/>
    <x v="436"/>
    <d v="2014-10-25T00:00:00"/>
    <s v="First Class"/>
    <x v="340"/>
    <s v="Adam Hart"/>
    <x v="1"/>
    <s v="United States"/>
    <s v="Cranston"/>
    <x v="34"/>
    <n v="2920"/>
    <x v="3"/>
    <s v="FUR-FU-10004963"/>
    <x v="0"/>
    <x v="5"/>
    <s v="Eldon 400 Class Desk Accessories, Black Carbon"/>
    <n v="35"/>
    <n v="4"/>
    <n v="0"/>
    <n v="14.700000000000003"/>
  </r>
  <r>
    <n v="8448"/>
    <x v="4193"/>
    <x v="3"/>
    <x v="436"/>
    <d v="2014-10-25T00:00:00"/>
    <s v="First Class"/>
    <x v="340"/>
    <s v="Adam Hart"/>
    <x v="1"/>
    <s v="United States"/>
    <s v="Cranston"/>
    <x v="34"/>
    <n v="2920"/>
    <x v="3"/>
    <s v="FUR-FU-10000277"/>
    <x v="0"/>
    <x v="5"/>
    <s v="Deflect-o DuraMat Antistatic Studded Beveled Mat for Medium Pile Carpeting"/>
    <n v="210.68"/>
    <n v="2"/>
    <n v="0"/>
    <n v="50.563199999999995"/>
  </r>
  <r>
    <n v="8449"/>
    <x v="4193"/>
    <x v="3"/>
    <x v="436"/>
    <d v="2014-10-25T00:00:00"/>
    <s v="First Class"/>
    <x v="340"/>
    <s v="Adam Hart"/>
    <x v="1"/>
    <s v="United States"/>
    <s v="Cranston"/>
    <x v="34"/>
    <n v="2920"/>
    <x v="3"/>
    <s v="FUR-TA-10004915"/>
    <x v="0"/>
    <x v="3"/>
    <s v="Office Impressions End Table, 20-1/2&quot;H x 24&quot;W x 20&quot;D"/>
    <n v="637.89599999999996"/>
    <n v="3"/>
    <n v="0.3"/>
    <n v="-127.57919999999996"/>
  </r>
  <r>
    <n v="8450"/>
    <x v="4193"/>
    <x v="3"/>
    <x v="436"/>
    <d v="2014-10-25T00:00:00"/>
    <s v="First Class"/>
    <x v="340"/>
    <s v="Adam Hart"/>
    <x v="1"/>
    <s v="United States"/>
    <s v="Cranston"/>
    <x v="34"/>
    <n v="2920"/>
    <x v="3"/>
    <s v="OFF-PA-10003724"/>
    <x v="1"/>
    <x v="10"/>
    <s v="Wirebound Message Book, 4 per Page"/>
    <n v="43.44"/>
    <n v="8"/>
    <n v="0"/>
    <n v="21.285599999999999"/>
  </r>
  <r>
    <n v="8451"/>
    <x v="4193"/>
    <x v="3"/>
    <x v="436"/>
    <d v="2014-10-25T00:00:00"/>
    <s v="First Class"/>
    <x v="340"/>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x v="482"/>
    <s v="Arianne Irving"/>
    <x v="0"/>
    <s v="United States"/>
    <s v="San Francisco"/>
    <x v="1"/>
    <n v="94122"/>
    <x v="1"/>
    <s v="TEC-PH-10001459"/>
    <x v="2"/>
    <x v="7"/>
    <s v="Samsung Galaxy Mega 6.3"/>
    <n v="1679.96"/>
    <n v="5"/>
    <n v="0.2"/>
    <n v="125.99700000000007"/>
  </r>
  <r>
    <n v="8453"/>
    <x v="4195"/>
    <x v="0"/>
    <x v="724"/>
    <d v="2013-04-24T00:00:00"/>
    <s v="Standard Class"/>
    <x v="764"/>
    <s v="Thea Hudgings"/>
    <x v="1"/>
    <s v="United States"/>
    <s v="Houston"/>
    <x v="5"/>
    <n v="77070"/>
    <x v="2"/>
    <s v="FUR-CH-10002880"/>
    <x v="0"/>
    <x v="1"/>
    <s v="Global High-Back Leather Tilter, Burgundy"/>
    <n v="344.37199999999996"/>
    <n v="4"/>
    <n v="0.3"/>
    <n v="-93.472400000000022"/>
  </r>
  <r>
    <n v="8454"/>
    <x v="4195"/>
    <x v="0"/>
    <x v="724"/>
    <d v="2013-04-24T00:00:00"/>
    <s v="Standard Class"/>
    <x v="764"/>
    <s v="Thea Hudgings"/>
    <x v="1"/>
    <s v="United States"/>
    <s v="Houston"/>
    <x v="5"/>
    <n v="77070"/>
    <x v="2"/>
    <s v="OFF-ST-10001780"/>
    <x v="1"/>
    <x v="4"/>
    <s v="Tennsco 16-Compartment Lockers with Coat Rack"/>
    <n v="1554.9360000000001"/>
    <n v="3"/>
    <n v="0.2"/>
    <n v="77.746800000000007"/>
  </r>
  <r>
    <n v="8455"/>
    <x v="4195"/>
    <x v="0"/>
    <x v="724"/>
    <d v="2013-04-24T00:00:00"/>
    <s v="Standard Class"/>
    <x v="764"/>
    <s v="Thea Hudgings"/>
    <x v="1"/>
    <s v="United States"/>
    <s v="Houston"/>
    <x v="5"/>
    <n v="77070"/>
    <x v="2"/>
    <s v="FUR-FU-10004748"/>
    <x v="0"/>
    <x v="5"/>
    <s v="Howard Miller 16&quot; Diameter Gallery Wall Clock"/>
    <n v="127.88"/>
    <n v="5"/>
    <n v="0.6"/>
    <n v="-67.137"/>
  </r>
  <r>
    <n v="8456"/>
    <x v="4196"/>
    <x v="0"/>
    <x v="730"/>
    <d v="2013-05-30T00:00:00"/>
    <s v="Standard Class"/>
    <x v="531"/>
    <s v="Jim Epp"/>
    <x v="1"/>
    <s v="United States"/>
    <s v="Los Angeles"/>
    <x v="1"/>
    <n v="90049"/>
    <x v="1"/>
    <s v="TEC-PH-10001918"/>
    <x v="2"/>
    <x v="7"/>
    <s v="Nortel Business Series Terminal T7208 Digital phone"/>
    <n v="222.38400000000001"/>
    <n v="2"/>
    <n v="0.2"/>
    <n v="22.238400000000013"/>
  </r>
  <r>
    <n v="8457"/>
    <x v="4197"/>
    <x v="3"/>
    <x v="39"/>
    <d v="2014-06-03T00:00:00"/>
    <s v="Second Class"/>
    <x v="260"/>
    <s v="Tiffany House"/>
    <x v="1"/>
    <s v="United States"/>
    <s v="Chicago"/>
    <x v="10"/>
    <n v="60653"/>
    <x v="2"/>
    <s v="FUR-CH-10001146"/>
    <x v="0"/>
    <x v="1"/>
    <s v="Global Task Chair, Black"/>
    <n v="106.869"/>
    <n v="3"/>
    <n v="0.3"/>
    <n v="-29.007299999999994"/>
  </r>
  <r>
    <n v="8458"/>
    <x v="4197"/>
    <x v="3"/>
    <x v="39"/>
    <d v="2014-06-03T00:00:00"/>
    <s v="Second Class"/>
    <x v="260"/>
    <s v="Tiffany House"/>
    <x v="1"/>
    <s v="United States"/>
    <s v="Chicago"/>
    <x v="10"/>
    <n v="60653"/>
    <x v="2"/>
    <s v="OFF-BI-10004364"/>
    <x v="1"/>
    <x v="8"/>
    <s v="Storex Dura Pro Binders"/>
    <n v="3.5639999999999992"/>
    <n v="3"/>
    <n v="0.8"/>
    <n v="-6.2370000000000019"/>
  </r>
  <r>
    <n v="8459"/>
    <x v="4198"/>
    <x v="2"/>
    <x v="55"/>
    <d v="2011-08-29T00:00:00"/>
    <s v="Standard Class"/>
    <x v="55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x v="55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x v="247"/>
    <s v="Annie Thurman"/>
    <x v="0"/>
    <s v="United States"/>
    <s v="Bristol"/>
    <x v="29"/>
    <n v="6010"/>
    <x v="3"/>
    <s v="OFF-BI-10002432"/>
    <x v="1"/>
    <x v="8"/>
    <s v="Wilson Jones Standard D-Ring Binders"/>
    <n v="25.299999999999997"/>
    <n v="5"/>
    <n v="0"/>
    <n v="11.890999999999998"/>
  </r>
  <r>
    <n v="8462"/>
    <x v="4199"/>
    <x v="2"/>
    <x v="1194"/>
    <d v="2011-09-04T00:00:00"/>
    <s v="Standard Class"/>
    <x v="247"/>
    <s v="Annie Thurman"/>
    <x v="0"/>
    <s v="United States"/>
    <s v="Bristol"/>
    <x v="29"/>
    <n v="6010"/>
    <x v="3"/>
    <s v="OFF-ST-10000563"/>
    <x v="1"/>
    <x v="4"/>
    <s v="Fellowes Bankers Box Stor/Drawer Steel Plus"/>
    <n v="95.94"/>
    <n v="3"/>
    <n v="0"/>
    <n v="9.5940000000000012"/>
  </r>
  <r>
    <n v="8463"/>
    <x v="4200"/>
    <x v="1"/>
    <x v="37"/>
    <d v="2012-09-07T00:00:00"/>
    <s v="Second Class"/>
    <x v="581"/>
    <s v="John Huston"/>
    <x v="0"/>
    <s v="United States"/>
    <s v="Holland"/>
    <x v="12"/>
    <n v="49423"/>
    <x v="2"/>
    <s v="OFF-LA-10001982"/>
    <x v="1"/>
    <x v="2"/>
    <s v="Smead Alpha-Z Color-Coded Name Labels First Letter Starter Set"/>
    <n v="7.5"/>
    <n v="2"/>
    <n v="0"/>
    <n v="3.5999999999999996"/>
  </r>
  <r>
    <n v="8464"/>
    <x v="4201"/>
    <x v="2"/>
    <x v="1176"/>
    <d v="2011-04-01T00:00:00"/>
    <s v="Standard Class"/>
    <x v="660"/>
    <s v="Daniel Raglin"/>
    <x v="2"/>
    <s v="United States"/>
    <s v="Albuquerque"/>
    <x v="27"/>
    <n v="87105"/>
    <x v="1"/>
    <s v="TEC-PH-10003273"/>
    <x v="2"/>
    <x v="7"/>
    <s v="AT&amp;T TR1909W"/>
    <n v="302.37599999999998"/>
    <n v="3"/>
    <n v="0.2"/>
    <n v="22.678200000000018"/>
  </r>
  <r>
    <n v="8465"/>
    <x v="4202"/>
    <x v="1"/>
    <x v="1187"/>
    <d v="2012-05-15T00:00:00"/>
    <s v="Standard Class"/>
    <x v="269"/>
    <s v="Alan Barnes"/>
    <x v="0"/>
    <s v="United States"/>
    <s v="Louisville"/>
    <x v="22"/>
    <n v="80027"/>
    <x v="1"/>
    <s v="TEC-AC-10002718"/>
    <x v="2"/>
    <x v="11"/>
    <s v="Belkin Standard 104 key USB Keyboard"/>
    <n v="46.688000000000002"/>
    <n v="4"/>
    <n v="0.2"/>
    <n v="-2.9180000000000028"/>
  </r>
  <r>
    <n v="8466"/>
    <x v="4203"/>
    <x v="1"/>
    <x v="265"/>
    <d v="2012-04-14T00:00:00"/>
    <s v="Standard Class"/>
    <x v="498"/>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x v="490"/>
    <s v="Ivan Gibson"/>
    <x v="0"/>
    <s v="United States"/>
    <s v="Norwich"/>
    <x v="29"/>
    <n v="6360"/>
    <x v="3"/>
    <s v="OFF-AP-10000179"/>
    <x v="1"/>
    <x v="9"/>
    <s v="Honeywell Enviracaire Portable HEPA Air Cleaner for up to 10 x 16 Room"/>
    <n v="370.14"/>
    <n v="3"/>
    <n v="0"/>
    <n v="144.3546"/>
  </r>
  <r>
    <n v="8468"/>
    <x v="4205"/>
    <x v="0"/>
    <x v="251"/>
    <d v="2013-09-24T00:00:00"/>
    <s v="Standard Class"/>
    <x v="395"/>
    <s v="Frank Hawley"/>
    <x v="1"/>
    <s v="United States"/>
    <s v="San Francisco"/>
    <x v="1"/>
    <n v="94122"/>
    <x v="1"/>
    <s v="OFF-BI-10002309"/>
    <x v="1"/>
    <x v="8"/>
    <s v="Avery Heavy-Duty EZD  Binder With Locking Rings"/>
    <n v="8.9280000000000008"/>
    <n v="2"/>
    <n v="0.2"/>
    <n v="3.1247999999999996"/>
  </r>
  <r>
    <n v="8469"/>
    <x v="4206"/>
    <x v="0"/>
    <x v="583"/>
    <d v="2013-11-18T00:00:00"/>
    <s v="Standard Class"/>
    <x v="155"/>
    <s v="Alejandro Savely"/>
    <x v="1"/>
    <s v="United States"/>
    <s v="Noblesville"/>
    <x v="14"/>
    <n v="46060"/>
    <x v="2"/>
    <s v="FUR-TA-10001950"/>
    <x v="0"/>
    <x v="3"/>
    <s v="Balt Solid Wood Round Tables"/>
    <n v="2678.94"/>
    <n v="6"/>
    <n v="0"/>
    <n v="241.1046"/>
  </r>
  <r>
    <n v="8470"/>
    <x v="4207"/>
    <x v="3"/>
    <x v="756"/>
    <d v="2014-04-28T00:00:00"/>
    <s v="Standard Class"/>
    <x v="43"/>
    <s v="Parhena Norris"/>
    <x v="2"/>
    <s v="United States"/>
    <s v="Clarksville"/>
    <x v="18"/>
    <n v="37042"/>
    <x v="0"/>
    <s v="FUR-BO-10001972"/>
    <x v="0"/>
    <x v="0"/>
    <s v="O'Sullivan 4-Shelf Bookcase in Odessa Pine"/>
    <n v="387.13600000000002"/>
    <n v="4"/>
    <n v="0.2"/>
    <n v="-14.51760000000003"/>
  </r>
  <r>
    <n v="8471"/>
    <x v="4207"/>
    <x v="3"/>
    <x v="756"/>
    <d v="2014-04-28T00:00:00"/>
    <s v="Standard Class"/>
    <x v="43"/>
    <s v="Parhena Norris"/>
    <x v="2"/>
    <s v="United States"/>
    <s v="Clarksville"/>
    <x v="18"/>
    <n v="37042"/>
    <x v="0"/>
    <s v="TEC-AC-10002473"/>
    <x v="2"/>
    <x v="11"/>
    <s v="Maxell 4.7GB DVD-R"/>
    <n v="45.408000000000001"/>
    <n v="2"/>
    <n v="0.2"/>
    <n v="11.919599999999999"/>
  </r>
  <r>
    <n v="8472"/>
    <x v="4207"/>
    <x v="3"/>
    <x v="756"/>
    <d v="2014-04-28T00:00:00"/>
    <s v="Standard Class"/>
    <x v="43"/>
    <s v="Parhena Norris"/>
    <x v="2"/>
    <s v="United States"/>
    <s v="Clarksville"/>
    <x v="18"/>
    <n v="37042"/>
    <x v="0"/>
    <s v="FUR-FU-10000193"/>
    <x v="0"/>
    <x v="5"/>
    <s v="Tenex Chairmats For Use with Hard Floors"/>
    <n v="77.951999999999998"/>
    <n v="3"/>
    <n v="0.2"/>
    <n v="-11.692800000000005"/>
  </r>
  <r>
    <n v="8473"/>
    <x v="4207"/>
    <x v="3"/>
    <x v="756"/>
    <d v="2014-04-28T00:00:00"/>
    <s v="Standard Class"/>
    <x v="43"/>
    <s v="Parhena Norris"/>
    <x v="2"/>
    <s v="United States"/>
    <s v="Clarksville"/>
    <x v="18"/>
    <n v="37042"/>
    <x v="0"/>
    <s v="OFF-LA-10000081"/>
    <x v="1"/>
    <x v="2"/>
    <s v="Avery 496"/>
    <n v="3"/>
    <n v="1"/>
    <n v="0.2"/>
    <n v="1.0499999999999998"/>
  </r>
  <r>
    <n v="8474"/>
    <x v="4208"/>
    <x v="1"/>
    <x v="420"/>
    <d v="2012-10-26T00:00:00"/>
    <s v="Second Class"/>
    <x v="421"/>
    <s v="Gene McClure"/>
    <x v="0"/>
    <s v="United States"/>
    <s v="Hollywood"/>
    <x v="2"/>
    <n v="33021"/>
    <x v="0"/>
    <s v="OFF-ST-10000876"/>
    <x v="1"/>
    <x v="4"/>
    <s v="Eldon Simplefile Box Office"/>
    <n v="9.952"/>
    <n v="1"/>
    <n v="0.2"/>
    <n v="0.99520000000000008"/>
  </r>
  <r>
    <n v="8475"/>
    <x v="4209"/>
    <x v="3"/>
    <x v="359"/>
    <d v="2014-04-15T00:00:00"/>
    <s v="Standard Class"/>
    <x v="544"/>
    <s v="Noah Childs"/>
    <x v="1"/>
    <s v="United States"/>
    <s v="York"/>
    <x v="9"/>
    <n v="17403"/>
    <x v="3"/>
    <s v="OFF-BI-10004492"/>
    <x v="1"/>
    <x v="8"/>
    <s v="Tuf-Vin Binders"/>
    <n v="37.896000000000001"/>
    <n v="4"/>
    <n v="0.7"/>
    <n v="-29.053600000000003"/>
  </r>
  <r>
    <n v="8476"/>
    <x v="4209"/>
    <x v="3"/>
    <x v="359"/>
    <d v="2014-04-15T00:00:00"/>
    <s v="Standard Class"/>
    <x v="544"/>
    <s v="Noah Childs"/>
    <x v="1"/>
    <s v="United States"/>
    <s v="York"/>
    <x v="9"/>
    <n v="17403"/>
    <x v="3"/>
    <s v="OFF-PA-10001033"/>
    <x v="1"/>
    <x v="10"/>
    <s v="Xerox 1893"/>
    <n v="65.584000000000003"/>
    <n v="2"/>
    <n v="0.2"/>
    <n v="23.7742"/>
  </r>
  <r>
    <n v="8477"/>
    <x v="4210"/>
    <x v="3"/>
    <x v="855"/>
    <d v="2014-11-02T00:00:00"/>
    <s v="Standard Class"/>
    <x v="69"/>
    <s v="Tamara Willingham"/>
    <x v="2"/>
    <s v="United States"/>
    <s v="Mesa"/>
    <x v="16"/>
    <n v="85204"/>
    <x v="1"/>
    <s v="OFF-PA-10004039"/>
    <x v="1"/>
    <x v="10"/>
    <s v="Xerox 1882"/>
    <n v="44.783999999999999"/>
    <n v="1"/>
    <n v="0.2"/>
    <n v="16.234200000000001"/>
  </r>
  <r>
    <n v="8478"/>
    <x v="4211"/>
    <x v="1"/>
    <x v="628"/>
    <d v="2012-10-30T00:00:00"/>
    <s v="Same Day"/>
    <x v="292"/>
    <s v="Barry Französisch"/>
    <x v="1"/>
    <s v="United States"/>
    <s v="New York City"/>
    <x v="15"/>
    <n v="10024"/>
    <x v="3"/>
    <s v="TEC-MA-10004552"/>
    <x v="2"/>
    <x v="15"/>
    <s v="Star Micronics TSP100 TSP143LAN Receipt Printer"/>
    <n v="1035.8"/>
    <n v="4"/>
    <n v="0"/>
    <n v="269.30799999999999"/>
  </r>
  <r>
    <n v="8479"/>
    <x v="4212"/>
    <x v="3"/>
    <x v="404"/>
    <d v="2014-12-25T00:00:00"/>
    <s v="Standard Class"/>
    <x v="499"/>
    <s v="Tonja Turnell"/>
    <x v="2"/>
    <s v="United States"/>
    <s v="San Francisco"/>
    <x v="1"/>
    <n v="94110"/>
    <x v="1"/>
    <s v="OFF-AR-10002578"/>
    <x v="1"/>
    <x v="6"/>
    <s v="Newell 335"/>
    <n v="5.76"/>
    <n v="2"/>
    <n v="0"/>
    <n v="1.6703999999999999"/>
  </r>
  <r>
    <n v="8480"/>
    <x v="4213"/>
    <x v="0"/>
    <x v="299"/>
    <d v="2013-03-17T00:00:00"/>
    <s v="Standard Class"/>
    <x v="573"/>
    <s v="Scot Wooten"/>
    <x v="0"/>
    <s v="United States"/>
    <s v="Los Angeles"/>
    <x v="1"/>
    <n v="90036"/>
    <x v="1"/>
    <s v="OFF-PA-10004022"/>
    <x v="1"/>
    <x v="10"/>
    <s v="Hammermill Color Copier Paper (28Lb. and 96 Bright)"/>
    <n v="19.98"/>
    <n v="2"/>
    <n v="0"/>
    <n v="8.9909999999999997"/>
  </r>
  <r>
    <n v="8481"/>
    <x v="4214"/>
    <x v="2"/>
    <x v="609"/>
    <d v="2011-07-27T00:00:00"/>
    <s v="Standard Class"/>
    <x v="310"/>
    <s v="Patrick Gardner"/>
    <x v="0"/>
    <s v="United States"/>
    <s v="Omaha"/>
    <x v="8"/>
    <n v="68104"/>
    <x v="2"/>
    <s v="TEC-PH-10004100"/>
    <x v="2"/>
    <x v="7"/>
    <s v="Griffin GC17055 Auxiliary Audio Cable"/>
    <n v="35.979999999999997"/>
    <n v="2"/>
    <n v="0"/>
    <n v="10.074400000000001"/>
  </r>
  <r>
    <n v="8482"/>
    <x v="4215"/>
    <x v="0"/>
    <x v="1012"/>
    <d v="2013-05-29T00:00:00"/>
    <s v="Standard Class"/>
    <x v="503"/>
    <s v="Dennis Pardue"/>
    <x v="2"/>
    <s v="United States"/>
    <s v="Philadelphia"/>
    <x v="9"/>
    <n v="19120"/>
    <x v="3"/>
    <s v="OFF-AR-10001860"/>
    <x v="1"/>
    <x v="6"/>
    <s v="BIC Liqua Brite Liner"/>
    <n v="16.656000000000002"/>
    <n v="3"/>
    <n v="0.2"/>
    <n v="3.3311999999999999"/>
  </r>
  <r>
    <n v="8483"/>
    <x v="4216"/>
    <x v="3"/>
    <x v="512"/>
    <d v="2014-02-16T00:00:00"/>
    <s v="Standard Class"/>
    <x v="137"/>
    <s v="Don Jones"/>
    <x v="1"/>
    <s v="United States"/>
    <s v="New York City"/>
    <x v="15"/>
    <n v="10024"/>
    <x v="3"/>
    <s v="OFF-LA-10001297"/>
    <x v="1"/>
    <x v="2"/>
    <s v="Avery 473"/>
    <n v="20.7"/>
    <n v="2"/>
    <n v="0"/>
    <n v="9.9359999999999999"/>
  </r>
  <r>
    <n v="8484"/>
    <x v="4217"/>
    <x v="0"/>
    <x v="873"/>
    <d v="2013-09-25T00:00:00"/>
    <s v="Standard Class"/>
    <x v="633"/>
    <s v="Edward Nazzal"/>
    <x v="0"/>
    <s v="United States"/>
    <s v="Grand Rapids"/>
    <x v="12"/>
    <n v="49505"/>
    <x v="2"/>
    <s v="OFF-BI-10004828"/>
    <x v="1"/>
    <x v="8"/>
    <s v="GBC Poly Designer Binding Covers"/>
    <n v="83.699999999999989"/>
    <n v="5"/>
    <n v="0"/>
    <n v="41.012999999999991"/>
  </r>
  <r>
    <n v="8485"/>
    <x v="4218"/>
    <x v="3"/>
    <x v="241"/>
    <d v="2014-09-25T00:00:00"/>
    <s v="Same Day"/>
    <x v="171"/>
    <s v="Philip Brown"/>
    <x v="0"/>
    <s v="United States"/>
    <s v="Seattle"/>
    <x v="4"/>
    <n v="98115"/>
    <x v="1"/>
    <s v="FUR-FU-10002759"/>
    <x v="0"/>
    <x v="5"/>
    <s v="12-1/2 Diameter Round Wall Clock"/>
    <n v="199.8"/>
    <n v="10"/>
    <n v="0"/>
    <n v="71.927999999999997"/>
  </r>
  <r>
    <n v="8486"/>
    <x v="4219"/>
    <x v="3"/>
    <x v="996"/>
    <d v="2014-04-01T00:00:00"/>
    <s v="Standard Class"/>
    <x v="786"/>
    <s v="Brendan Dodson"/>
    <x v="2"/>
    <s v="United States"/>
    <s v="Fresno"/>
    <x v="1"/>
    <n v="93727"/>
    <x v="1"/>
    <s v="OFF-PA-10000740"/>
    <x v="1"/>
    <x v="10"/>
    <s v="Xerox 1982"/>
    <n v="45.68"/>
    <n v="2"/>
    <n v="0"/>
    <n v="21.012799999999999"/>
  </r>
  <r>
    <n v="8487"/>
    <x v="4219"/>
    <x v="3"/>
    <x v="996"/>
    <d v="2014-04-01T00:00:00"/>
    <s v="Standard Class"/>
    <x v="786"/>
    <s v="Brendan Dodson"/>
    <x v="2"/>
    <s v="United States"/>
    <s v="Fresno"/>
    <x v="1"/>
    <n v="93727"/>
    <x v="1"/>
    <s v="OFF-PA-10001144"/>
    <x v="1"/>
    <x v="10"/>
    <s v="Xerox 1913"/>
    <n v="110.96"/>
    <n v="2"/>
    <n v="0"/>
    <n v="53.260799999999996"/>
  </r>
  <r>
    <n v="8488"/>
    <x v="4219"/>
    <x v="3"/>
    <x v="996"/>
    <d v="2014-04-01T00:00:00"/>
    <s v="Standard Class"/>
    <x v="786"/>
    <s v="Brendan Dodson"/>
    <x v="2"/>
    <s v="United States"/>
    <s v="Fresno"/>
    <x v="1"/>
    <n v="93727"/>
    <x v="1"/>
    <s v="OFF-PA-10000859"/>
    <x v="1"/>
    <x v="10"/>
    <s v="Unpadded Memo Slips"/>
    <n v="11.94"/>
    <n v="3"/>
    <n v="0"/>
    <n v="5.97"/>
  </r>
  <r>
    <n v="8489"/>
    <x v="4220"/>
    <x v="0"/>
    <x v="1056"/>
    <d v="2013-02-04T00:00:00"/>
    <s v="Second Class"/>
    <x v="339"/>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x v="339"/>
    <s v="Sanjit Engle"/>
    <x v="0"/>
    <s v="United States"/>
    <s v="Arlington"/>
    <x v="17"/>
    <n v="22204"/>
    <x v="0"/>
    <s v="OFF-BI-10002557"/>
    <x v="1"/>
    <x v="8"/>
    <s v="Presstex Flexible Ring Binders"/>
    <n v="36.4"/>
    <n v="8"/>
    <n v="0"/>
    <n v="18.2"/>
  </r>
  <r>
    <n v="8491"/>
    <x v="4220"/>
    <x v="0"/>
    <x v="1056"/>
    <d v="2013-02-04T00:00:00"/>
    <s v="Second Class"/>
    <x v="339"/>
    <s v="Sanjit Engle"/>
    <x v="0"/>
    <s v="United States"/>
    <s v="Arlington"/>
    <x v="17"/>
    <n v="22204"/>
    <x v="0"/>
    <s v="FUR-FU-10001731"/>
    <x v="0"/>
    <x v="5"/>
    <s v="Acrylic Self-Standing Desk Frames"/>
    <n v="18.689999999999998"/>
    <n v="7"/>
    <n v="0"/>
    <n v="7.1021999999999998"/>
  </r>
  <r>
    <n v="8492"/>
    <x v="4221"/>
    <x v="3"/>
    <x v="437"/>
    <d v="2014-07-12T00:00:00"/>
    <s v="Standard Class"/>
    <x v="247"/>
    <s v="Annie Thurman"/>
    <x v="0"/>
    <s v="United States"/>
    <s v="Los Angeles"/>
    <x v="1"/>
    <n v="90049"/>
    <x v="1"/>
    <s v="OFF-FA-10001135"/>
    <x v="1"/>
    <x v="13"/>
    <s v="Brites Rubber Bands, 1 1/2 oz. Box"/>
    <n v="5.9399999999999995"/>
    <n v="3"/>
    <n v="0"/>
    <n v="0.11880000000000024"/>
  </r>
  <r>
    <n v="8493"/>
    <x v="4222"/>
    <x v="1"/>
    <x v="924"/>
    <d v="2012-10-28T00:00:00"/>
    <s v="Standard Class"/>
    <x v="530"/>
    <s v="Craig Carroll"/>
    <x v="0"/>
    <s v="United States"/>
    <s v="Lubbock"/>
    <x v="5"/>
    <n v="79424"/>
    <x v="2"/>
    <s v="OFF-PA-10000069"/>
    <x v="1"/>
    <x v="10"/>
    <s v="TOPS 4 x 6 Fluorescent Color Memo Sheets, 500 Sheets per Pack"/>
    <n v="60.736000000000004"/>
    <n v="8"/>
    <n v="0.2"/>
    <n v="20.4984"/>
  </r>
  <r>
    <n v="8494"/>
    <x v="4222"/>
    <x v="1"/>
    <x v="924"/>
    <d v="2012-10-28T00:00:00"/>
    <s v="Standard Class"/>
    <x v="530"/>
    <s v="Craig Carroll"/>
    <x v="0"/>
    <s v="United States"/>
    <s v="Lubbock"/>
    <x v="5"/>
    <n v="79424"/>
    <x v="2"/>
    <s v="TEC-CO-10001943"/>
    <x v="2"/>
    <x v="16"/>
    <s v="Canon PC-428 Personal Copier"/>
    <n v="479.97600000000006"/>
    <n v="3"/>
    <n v="0.2"/>
    <n v="161.99189999999999"/>
  </r>
  <r>
    <n v="8495"/>
    <x v="4222"/>
    <x v="1"/>
    <x v="924"/>
    <d v="2012-10-28T00:00:00"/>
    <s v="Standard Class"/>
    <x v="530"/>
    <s v="Craig Carroll"/>
    <x v="0"/>
    <s v="United States"/>
    <s v="Lubbock"/>
    <x v="5"/>
    <n v="79424"/>
    <x v="2"/>
    <s v="OFF-BI-10000977"/>
    <x v="1"/>
    <x v="8"/>
    <s v="Ibico Plastic Spiral Binding Combs"/>
    <n v="6.0799999999999983"/>
    <n v="1"/>
    <n v="0.8"/>
    <n v="-10.336000000000002"/>
  </r>
  <r>
    <n v="8496"/>
    <x v="4223"/>
    <x v="0"/>
    <x v="499"/>
    <d v="2013-12-09T00:00:00"/>
    <s v="Standard Class"/>
    <x v="127"/>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x v="492"/>
    <s v="Aimee Bixby"/>
    <x v="0"/>
    <s v="United States"/>
    <s v="Yonkers"/>
    <x v="15"/>
    <n v="10701"/>
    <x v="3"/>
    <s v="OFF-AR-10000588"/>
    <x v="1"/>
    <x v="6"/>
    <s v="Newell 345"/>
    <n v="59.519999999999996"/>
    <n v="3"/>
    <n v="0"/>
    <n v="15.475200000000001"/>
  </r>
  <r>
    <n v="8498"/>
    <x v="4224"/>
    <x v="2"/>
    <x v="1195"/>
    <d v="2011-03-08T00:00:00"/>
    <s v="Second Class"/>
    <x v="492"/>
    <s v="Aimee Bixby"/>
    <x v="0"/>
    <s v="United States"/>
    <s v="Yonkers"/>
    <x v="15"/>
    <n v="10701"/>
    <x v="3"/>
    <s v="TEC-AC-10002001"/>
    <x v="2"/>
    <x v="11"/>
    <s v="Logitech Wireless Gaming Headset G930"/>
    <n v="479.97"/>
    <n v="3"/>
    <n v="0"/>
    <n v="177.58890000000002"/>
  </r>
  <r>
    <n v="8499"/>
    <x v="4224"/>
    <x v="2"/>
    <x v="1195"/>
    <d v="2011-03-08T00:00:00"/>
    <s v="Second Class"/>
    <x v="492"/>
    <s v="Aimee Bixby"/>
    <x v="0"/>
    <s v="United States"/>
    <s v="Yonkers"/>
    <x v="15"/>
    <n v="10701"/>
    <x v="3"/>
    <s v="OFF-SU-10000381"/>
    <x v="1"/>
    <x v="14"/>
    <s v="Acme Forged Steel Scissors with Black Enamel Handles"/>
    <n v="18.62"/>
    <n v="2"/>
    <n v="0"/>
    <n v="5.399799999999999"/>
  </r>
  <r>
    <n v="8500"/>
    <x v="4224"/>
    <x v="2"/>
    <x v="1195"/>
    <d v="2011-03-08T00:00:00"/>
    <s v="Second Class"/>
    <x v="492"/>
    <s v="Aimee Bixby"/>
    <x v="0"/>
    <s v="United States"/>
    <s v="Yonkers"/>
    <x v="15"/>
    <n v="10701"/>
    <x v="3"/>
    <s v="OFF-BI-10001617"/>
    <x v="1"/>
    <x v="8"/>
    <s v="GBC Wire Binding Combs"/>
    <n v="49.632000000000005"/>
    <n v="6"/>
    <n v="0.2"/>
    <n v="16.750799999999998"/>
  </r>
  <r>
    <n v="8501"/>
    <x v="4224"/>
    <x v="2"/>
    <x v="1195"/>
    <d v="2011-03-08T00:00:00"/>
    <s v="Second Class"/>
    <x v="492"/>
    <s v="Aimee Bixby"/>
    <x v="0"/>
    <s v="United States"/>
    <s v="Yonkers"/>
    <x v="15"/>
    <n v="10701"/>
    <x v="3"/>
    <s v="OFF-PA-10001878"/>
    <x v="1"/>
    <x v="10"/>
    <s v="Xerox 1891"/>
    <n v="97.82"/>
    <n v="2"/>
    <n v="0"/>
    <n v="45.975399999999993"/>
  </r>
  <r>
    <n v="8502"/>
    <x v="4225"/>
    <x v="1"/>
    <x v="879"/>
    <d v="2012-03-03T00:00:00"/>
    <s v="Second Class"/>
    <x v="704"/>
    <s v="Dave Hallsten"/>
    <x v="1"/>
    <s v="United States"/>
    <s v="Los Angeles"/>
    <x v="1"/>
    <n v="90045"/>
    <x v="1"/>
    <s v="TEC-PH-10000376"/>
    <x v="2"/>
    <x v="7"/>
    <s v="Square Credit Card Reader"/>
    <n v="15.984000000000002"/>
    <n v="2"/>
    <n v="0.2"/>
    <n v="1.1988000000000003"/>
  </r>
  <r>
    <n v="8503"/>
    <x v="4225"/>
    <x v="1"/>
    <x v="879"/>
    <d v="2012-03-03T00:00:00"/>
    <s v="Second Class"/>
    <x v="704"/>
    <s v="Dave Hallsten"/>
    <x v="1"/>
    <s v="United States"/>
    <s v="Los Angeles"/>
    <x v="1"/>
    <n v="90045"/>
    <x v="1"/>
    <s v="FUR-CH-10003396"/>
    <x v="0"/>
    <x v="1"/>
    <s v="Global Deluxe Steno Chair"/>
    <n v="184.75200000000001"/>
    <n v="3"/>
    <n v="0.2"/>
    <n v="-20.784600000000012"/>
  </r>
  <r>
    <n v="8504"/>
    <x v="4226"/>
    <x v="2"/>
    <x v="980"/>
    <d v="2011-02-25T00:00:00"/>
    <s v="Standard Class"/>
    <x v="256"/>
    <s v="Steven Roelle"/>
    <x v="2"/>
    <s v="United States"/>
    <s v="Los Angeles"/>
    <x v="1"/>
    <n v="90049"/>
    <x v="1"/>
    <s v="OFF-PA-10003363"/>
    <x v="1"/>
    <x v="10"/>
    <s v="Xerox 204"/>
    <n v="12.96"/>
    <n v="2"/>
    <n v="0"/>
    <n v="6.2208000000000006"/>
  </r>
  <r>
    <n v="8505"/>
    <x v="4227"/>
    <x v="0"/>
    <x v="440"/>
    <d v="2013-05-07T00:00:00"/>
    <s v="Standard Class"/>
    <x v="749"/>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x v="319"/>
    <s v="Sanjit Jacobs"/>
    <x v="2"/>
    <s v="United States"/>
    <s v="Dallas"/>
    <x v="5"/>
    <n v="75217"/>
    <x v="2"/>
    <s v="OFF-BI-10001757"/>
    <x v="1"/>
    <x v="8"/>
    <s v="Pressboard Hanging Data Binders for Unburst Sheets"/>
    <n v="8.8559999999999981"/>
    <n v="9"/>
    <n v="0.8"/>
    <n v="-14.169600000000003"/>
  </r>
  <r>
    <n v="8507"/>
    <x v="4228"/>
    <x v="0"/>
    <x v="387"/>
    <d v="2013-03-13T00:00:00"/>
    <s v="Standard Class"/>
    <x v="319"/>
    <s v="Sanjit Jacobs"/>
    <x v="2"/>
    <s v="United States"/>
    <s v="Dallas"/>
    <x v="5"/>
    <n v="75217"/>
    <x v="2"/>
    <s v="TEC-AC-10004633"/>
    <x v="2"/>
    <x v="11"/>
    <s v="Verbatim 25 GB 6x Blu-ray Single Layer Recordable Disc, 3/Pack"/>
    <n v="27.96"/>
    <n v="5"/>
    <n v="0.2"/>
    <n v="8.3880000000000035"/>
  </r>
  <r>
    <n v="8508"/>
    <x v="4228"/>
    <x v="0"/>
    <x v="387"/>
    <d v="2013-03-13T00:00:00"/>
    <s v="Standard Class"/>
    <x v="319"/>
    <s v="Sanjit Jacobs"/>
    <x v="2"/>
    <s v="United States"/>
    <s v="Dallas"/>
    <x v="5"/>
    <n v="75217"/>
    <x v="2"/>
    <s v="OFF-EN-10001453"/>
    <x v="1"/>
    <x v="12"/>
    <s v="Tyvek Interoffice Envelopes, 9 1/2&quot; x 12 1/2&quot;, 100/Box"/>
    <n v="146.352"/>
    <n v="3"/>
    <n v="0.2"/>
    <n v="49.393799999999992"/>
  </r>
  <r>
    <n v="8509"/>
    <x v="4229"/>
    <x v="1"/>
    <x v="555"/>
    <d v="2012-12-14T00:00:00"/>
    <s v="First Class"/>
    <x v="222"/>
    <s v="Cynthia Arntzen"/>
    <x v="0"/>
    <s v="United States"/>
    <s v="Detroit"/>
    <x v="12"/>
    <n v="48205"/>
    <x v="2"/>
    <s v="TEC-AC-10004761"/>
    <x v="2"/>
    <x v="11"/>
    <s v="Maxell 4.7GB DVD+RW 3/Pack"/>
    <n v="175.23"/>
    <n v="11"/>
    <n v="0"/>
    <n v="61.330500000000001"/>
  </r>
  <r>
    <n v="8510"/>
    <x v="4229"/>
    <x v="1"/>
    <x v="555"/>
    <d v="2012-12-14T00:00:00"/>
    <s v="First Class"/>
    <x v="222"/>
    <s v="Cynthia Arntzen"/>
    <x v="0"/>
    <s v="United States"/>
    <s v="Detroit"/>
    <x v="12"/>
    <n v="48205"/>
    <x v="2"/>
    <s v="TEC-PH-10003691"/>
    <x v="2"/>
    <x v="7"/>
    <s v="BlackBerry Q10"/>
    <n v="125.99"/>
    <n v="1"/>
    <n v="0"/>
    <n v="31.497500000000002"/>
  </r>
  <r>
    <n v="8511"/>
    <x v="4229"/>
    <x v="1"/>
    <x v="555"/>
    <d v="2012-12-14T00:00:00"/>
    <s v="First Class"/>
    <x v="222"/>
    <s v="Cynthia Arntzen"/>
    <x v="0"/>
    <s v="United States"/>
    <s v="Detroit"/>
    <x v="12"/>
    <n v="48205"/>
    <x v="2"/>
    <s v="OFF-BI-10004965"/>
    <x v="1"/>
    <x v="8"/>
    <s v="Ibico Covers for Plastic or Wire Binding Elements"/>
    <n v="23"/>
    <n v="2"/>
    <n v="0"/>
    <n v="10.35"/>
  </r>
  <r>
    <n v="8512"/>
    <x v="4230"/>
    <x v="0"/>
    <x v="596"/>
    <d v="2013-12-27T00:00:00"/>
    <s v="Standard Class"/>
    <x v="62"/>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x v="374"/>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x v="374"/>
    <s v="Noel Staavos"/>
    <x v="1"/>
    <s v="United States"/>
    <s v="Orlando"/>
    <x v="2"/>
    <n v="32839"/>
    <x v="0"/>
    <s v="OFF-PA-10002787"/>
    <x v="1"/>
    <x v="10"/>
    <s v="Xerox 227"/>
    <n v="20.736000000000004"/>
    <n v="4"/>
    <n v="0.2"/>
    <n v="7.2576000000000001"/>
  </r>
  <r>
    <n v="8515"/>
    <x v="4233"/>
    <x v="1"/>
    <x v="291"/>
    <d v="2012-08-26T00:00:00"/>
    <s v="Standard Class"/>
    <x v="428"/>
    <s v="Henry Goldwyn"/>
    <x v="1"/>
    <s v="United States"/>
    <s v="Florence"/>
    <x v="0"/>
    <n v="41042"/>
    <x v="0"/>
    <s v="OFF-AR-10003602"/>
    <x v="1"/>
    <x v="6"/>
    <s v="Quartet Omega Colored Chalk, 12/Pack"/>
    <n v="17.52"/>
    <n v="3"/>
    <n v="0"/>
    <n v="8.2343999999999991"/>
  </r>
  <r>
    <n v="8516"/>
    <x v="4233"/>
    <x v="1"/>
    <x v="291"/>
    <d v="2012-08-26T00:00:00"/>
    <s v="Standard Class"/>
    <x v="428"/>
    <s v="Henry Goldwyn"/>
    <x v="1"/>
    <s v="United States"/>
    <s v="Florence"/>
    <x v="0"/>
    <n v="41042"/>
    <x v="0"/>
    <s v="OFF-AR-10002053"/>
    <x v="1"/>
    <x v="6"/>
    <s v="Premium Writing Pencils, Soft, #2 by Central Association for the Blind"/>
    <n v="35.76"/>
    <n v="12"/>
    <n v="0"/>
    <n v="10.0128"/>
  </r>
  <r>
    <n v="8517"/>
    <x v="4234"/>
    <x v="0"/>
    <x v="281"/>
    <d v="2013-04-12T00:00:00"/>
    <s v="Standard Class"/>
    <x v="227"/>
    <s v="Sarah Foster"/>
    <x v="0"/>
    <s v="United States"/>
    <s v="New York City"/>
    <x v="15"/>
    <n v="10009"/>
    <x v="3"/>
    <s v="OFF-AR-10002833"/>
    <x v="1"/>
    <x v="6"/>
    <s v="Newell 322"/>
    <n v="3.64"/>
    <n v="2"/>
    <n v="0"/>
    <n v="0.98280000000000012"/>
  </r>
  <r>
    <n v="8518"/>
    <x v="4235"/>
    <x v="3"/>
    <x v="400"/>
    <d v="2014-06-08T00:00:00"/>
    <s v="Second Class"/>
    <x v="191"/>
    <s v="Erin Mull"/>
    <x v="0"/>
    <s v="United States"/>
    <s v="Frisco"/>
    <x v="5"/>
    <n v="75034"/>
    <x v="2"/>
    <s v="FUR-FU-10002501"/>
    <x v="0"/>
    <x v="5"/>
    <s v="Nu-Dell Executive Frame"/>
    <n v="30.336000000000006"/>
    <n v="6"/>
    <n v="0.6"/>
    <n v="-17.443199999999997"/>
  </r>
  <r>
    <n v="8519"/>
    <x v="4236"/>
    <x v="3"/>
    <x v="769"/>
    <d v="2014-12-11T00:00:00"/>
    <s v="Standard Class"/>
    <x v="770"/>
    <s v="Doug O'Connell"/>
    <x v="0"/>
    <s v="United States"/>
    <s v="Paterson"/>
    <x v="30"/>
    <n v="7501"/>
    <x v="3"/>
    <s v="FUR-FU-10002506"/>
    <x v="0"/>
    <x v="5"/>
    <s v="Tensor &quot;Hersey Kiss&quot; Styled Floor Lamp"/>
    <n v="12.99"/>
    <n v="1"/>
    <n v="0"/>
    <n v="1.5587999999999997"/>
  </r>
  <r>
    <n v="8520"/>
    <x v="4236"/>
    <x v="3"/>
    <x v="769"/>
    <d v="2014-12-11T00:00:00"/>
    <s v="Standard Class"/>
    <x v="770"/>
    <s v="Doug O'Connell"/>
    <x v="0"/>
    <s v="United States"/>
    <s v="Paterson"/>
    <x v="30"/>
    <n v="7501"/>
    <x v="3"/>
    <s v="FUR-CH-10003817"/>
    <x v="0"/>
    <x v="1"/>
    <s v="Global Value Steno Chair, Gray"/>
    <n v="182.22"/>
    <n v="3"/>
    <n v="0"/>
    <n v="45.555000000000007"/>
  </r>
  <r>
    <n v="8521"/>
    <x v="4236"/>
    <x v="3"/>
    <x v="769"/>
    <d v="2014-12-11T00:00:00"/>
    <s v="Standard Class"/>
    <x v="770"/>
    <s v="Doug O'Connell"/>
    <x v="0"/>
    <s v="United States"/>
    <s v="Paterson"/>
    <x v="30"/>
    <n v="7501"/>
    <x v="3"/>
    <s v="FUR-CH-10004860"/>
    <x v="0"/>
    <x v="1"/>
    <s v="Global Low Back Tilter Chair"/>
    <n v="302.94"/>
    <n v="3"/>
    <n v="0"/>
    <n v="18.176399999999973"/>
  </r>
  <r>
    <n v="8522"/>
    <x v="4237"/>
    <x v="0"/>
    <x v="383"/>
    <d v="2013-01-15T00:00:00"/>
    <s v="Standard Class"/>
    <x v="88"/>
    <s v="Mark Packer"/>
    <x v="2"/>
    <s v="United States"/>
    <s v="Columbus"/>
    <x v="24"/>
    <n v="43229"/>
    <x v="3"/>
    <s v="FUR-FU-10002268"/>
    <x v="0"/>
    <x v="5"/>
    <s v="Ultra Door Push Plate"/>
    <n v="54.992000000000004"/>
    <n v="14"/>
    <n v="0.2"/>
    <n v="8.9361999999999959"/>
  </r>
  <r>
    <n v="8523"/>
    <x v="4238"/>
    <x v="0"/>
    <x v="178"/>
    <d v="2013-04-08T00:00:00"/>
    <s v="Standard Class"/>
    <x v="501"/>
    <s v="Muhammed Yedwab"/>
    <x v="1"/>
    <s v="United States"/>
    <s v="Milwaukee"/>
    <x v="6"/>
    <n v="53209"/>
    <x v="2"/>
    <s v="TEC-PH-10000148"/>
    <x v="2"/>
    <x v="7"/>
    <s v="Cyber Acoustics AC-202b Speech Recognition Stereo Headset"/>
    <n v="12.99"/>
    <n v="1"/>
    <n v="0"/>
    <n v="0.25980000000000025"/>
  </r>
  <r>
    <n v="8524"/>
    <x v="4239"/>
    <x v="3"/>
    <x v="296"/>
    <d v="2014-09-26T00:00:00"/>
    <s v="Standard Class"/>
    <x v="140"/>
    <s v="Doug Bickford"/>
    <x v="0"/>
    <s v="United States"/>
    <s v="San Francisco"/>
    <x v="1"/>
    <n v="94109"/>
    <x v="1"/>
    <s v="OFF-PA-10004082"/>
    <x v="1"/>
    <x v="10"/>
    <s v="Adams Telephone Message Book w/Frequently-Called Numbers Space, 400 Messages per Book"/>
    <n v="55.86"/>
    <n v="7"/>
    <n v="0"/>
    <n v="27.93"/>
  </r>
  <r>
    <n v="8525"/>
    <x v="4240"/>
    <x v="3"/>
    <x v="633"/>
    <d v="2014-03-17T00:00:00"/>
    <s v="Same Day"/>
    <x v="727"/>
    <s v="Susan Pistek"/>
    <x v="0"/>
    <s v="United States"/>
    <s v="Columbus"/>
    <x v="24"/>
    <n v="43229"/>
    <x v="3"/>
    <s v="TEC-PH-10004348"/>
    <x v="2"/>
    <x v="7"/>
    <s v="OtterBox Defender Series Case - iPhone 5c"/>
    <n v="44.375999999999998"/>
    <n v="2"/>
    <n v="0.4"/>
    <n v="-7.3960000000000043"/>
  </r>
  <r>
    <n v="8526"/>
    <x v="4240"/>
    <x v="3"/>
    <x v="633"/>
    <d v="2014-03-17T00:00:00"/>
    <s v="Same Day"/>
    <x v="727"/>
    <s v="Susan Pistek"/>
    <x v="0"/>
    <s v="United States"/>
    <s v="Columbus"/>
    <x v="24"/>
    <n v="43229"/>
    <x v="3"/>
    <s v="FUR-FU-10003424"/>
    <x v="0"/>
    <x v="5"/>
    <s v="Nu-Dell Oak Frame"/>
    <n v="51.264000000000003"/>
    <n v="6"/>
    <n v="0.2"/>
    <n v="7.6895999999999933"/>
  </r>
  <r>
    <n v="8527"/>
    <x v="4240"/>
    <x v="3"/>
    <x v="633"/>
    <d v="2014-03-17T00:00:00"/>
    <s v="Same Day"/>
    <x v="727"/>
    <s v="Susan Pistek"/>
    <x v="0"/>
    <s v="United States"/>
    <s v="Columbus"/>
    <x v="24"/>
    <n v="43229"/>
    <x v="3"/>
    <s v="OFF-BI-10004654"/>
    <x v="1"/>
    <x v="8"/>
    <s v="Avery Binding System Hidden Tab Executive Style Index Sets"/>
    <n v="5.1930000000000005"/>
    <n v="3"/>
    <n v="0.7"/>
    <n v="-3.4619999999999997"/>
  </r>
  <r>
    <n v="8528"/>
    <x v="4240"/>
    <x v="3"/>
    <x v="633"/>
    <d v="2014-03-17T00:00:00"/>
    <s v="Same Day"/>
    <x v="727"/>
    <s v="Susan Pistek"/>
    <x v="0"/>
    <s v="United States"/>
    <s v="Columbus"/>
    <x v="24"/>
    <n v="43229"/>
    <x v="3"/>
    <s v="TEC-AC-10004571"/>
    <x v="2"/>
    <x v="11"/>
    <s v="Logitech G700s Rechargeable Gaming Mouse"/>
    <n v="159.98400000000001"/>
    <n v="2"/>
    <n v="0.2"/>
    <n v="43.995600000000003"/>
  </r>
  <r>
    <n v="8529"/>
    <x v="4240"/>
    <x v="3"/>
    <x v="633"/>
    <d v="2014-03-17T00:00:00"/>
    <s v="Same Day"/>
    <x v="727"/>
    <s v="Susan Pistek"/>
    <x v="0"/>
    <s v="United States"/>
    <s v="Columbus"/>
    <x v="24"/>
    <n v="43229"/>
    <x v="3"/>
    <s v="OFF-ST-10000675"/>
    <x v="1"/>
    <x v="4"/>
    <s v="File Shuttle II and Handi-File, Black"/>
    <n v="54.224000000000004"/>
    <n v="2"/>
    <n v="0.2"/>
    <n v="3.3889999999999993"/>
  </r>
  <r>
    <n v="8530"/>
    <x v="4241"/>
    <x v="3"/>
    <x v="468"/>
    <d v="2014-11-18T00:00:00"/>
    <s v="Standard Class"/>
    <x v="467"/>
    <s v="Maria Etezadi"/>
    <x v="2"/>
    <s v="United States"/>
    <s v="Los Angeles"/>
    <x v="1"/>
    <n v="90008"/>
    <x v="1"/>
    <s v="FUR-CH-10001714"/>
    <x v="0"/>
    <x v="1"/>
    <s v="Global Leather &amp; Oak Executive Chair, Burgundy"/>
    <n v="241.42399999999998"/>
    <n v="2"/>
    <n v="0.2"/>
    <n v="-36.213599999999985"/>
  </r>
  <r>
    <n v="8531"/>
    <x v="4242"/>
    <x v="0"/>
    <x v="885"/>
    <d v="2013-12-07T00:00:00"/>
    <s v="Standard Class"/>
    <x v="94"/>
    <s v="Bruce Stewart"/>
    <x v="0"/>
    <s v="United States"/>
    <s v="Detroit"/>
    <x v="12"/>
    <n v="48227"/>
    <x v="2"/>
    <s v="OFF-PA-10000380"/>
    <x v="1"/>
    <x v="10"/>
    <s v="REDIFORM Incoming/Outgoing Call Register, 11&quot; X 8 1/2&quot;, 100 Messages"/>
    <n v="33.36"/>
    <n v="4"/>
    <n v="0"/>
    <n v="16.68"/>
  </r>
  <r>
    <n v="8532"/>
    <x v="4242"/>
    <x v="0"/>
    <x v="885"/>
    <d v="2013-12-07T00:00:00"/>
    <s v="Standard Class"/>
    <x v="94"/>
    <s v="Bruce Stewart"/>
    <x v="0"/>
    <s v="United States"/>
    <s v="Detroit"/>
    <x v="12"/>
    <n v="48227"/>
    <x v="2"/>
    <s v="OFF-PA-10002713"/>
    <x v="1"/>
    <x v="10"/>
    <s v="Adams Phone Message Book, 200 Message Capacity, 8 1/16” x 11”"/>
    <n v="13.76"/>
    <n v="2"/>
    <n v="0"/>
    <n v="6.3295999999999992"/>
  </r>
  <r>
    <n v="8533"/>
    <x v="4242"/>
    <x v="0"/>
    <x v="885"/>
    <d v="2013-12-07T00:00:00"/>
    <s v="Standard Class"/>
    <x v="94"/>
    <s v="Bruce Stewart"/>
    <x v="0"/>
    <s v="United States"/>
    <s v="Detroit"/>
    <x v="12"/>
    <n v="48227"/>
    <x v="2"/>
    <s v="OFF-ST-10001370"/>
    <x v="1"/>
    <x v="4"/>
    <s v="Sensible Storage WireTech Storage Systems"/>
    <n v="496.86"/>
    <n v="7"/>
    <n v="0"/>
    <n v="24.842999999999947"/>
  </r>
  <r>
    <n v="8534"/>
    <x v="4242"/>
    <x v="0"/>
    <x v="885"/>
    <d v="2013-12-07T00:00:00"/>
    <s v="Standard Class"/>
    <x v="94"/>
    <s v="Bruce Stewart"/>
    <x v="0"/>
    <s v="United States"/>
    <s v="Detroit"/>
    <x v="12"/>
    <n v="48227"/>
    <x v="2"/>
    <s v="FUR-CH-10000513"/>
    <x v="0"/>
    <x v="1"/>
    <s v="High-Back Leather Manager's Chair"/>
    <n v="389.97"/>
    <n v="3"/>
    <n v="0"/>
    <n v="35.097300000000004"/>
  </r>
  <r>
    <n v="8535"/>
    <x v="4243"/>
    <x v="1"/>
    <x v="1004"/>
    <d v="2012-01-15T00:00:00"/>
    <s v="Second Class"/>
    <x v="754"/>
    <s v="Karen Seio"/>
    <x v="1"/>
    <s v="United States"/>
    <s v="Columbus"/>
    <x v="32"/>
    <n v="31907"/>
    <x v="0"/>
    <s v="OFF-LA-10003223"/>
    <x v="1"/>
    <x v="2"/>
    <s v="Avery 508"/>
    <n v="9.82"/>
    <n v="2"/>
    <n v="0"/>
    <n v="4.8117999999999999"/>
  </r>
  <r>
    <n v="8536"/>
    <x v="4244"/>
    <x v="2"/>
    <x v="1174"/>
    <d v="2011-05-20T00:00:00"/>
    <s v="Standard Class"/>
    <x v="693"/>
    <s v="Cindy Chapman"/>
    <x v="0"/>
    <s v="United States"/>
    <s v="San Francisco"/>
    <x v="1"/>
    <n v="94122"/>
    <x v="1"/>
    <s v="TEC-AC-10002217"/>
    <x v="2"/>
    <x v="11"/>
    <s v="Imation Clip USB flash drive - 8 GB"/>
    <n v="56.400000000000006"/>
    <n v="3"/>
    <n v="0"/>
    <n v="3.3840000000000003"/>
  </r>
  <r>
    <n v="8537"/>
    <x v="4245"/>
    <x v="1"/>
    <x v="722"/>
    <d v="2012-06-11T00:00:00"/>
    <s v="Standard Class"/>
    <x v="787"/>
    <s v="Harold Dahlen"/>
    <x v="2"/>
    <s v="United States"/>
    <s v="Philadelphia"/>
    <x v="9"/>
    <n v="19143"/>
    <x v="3"/>
    <s v="OFF-BI-10003707"/>
    <x v="1"/>
    <x v="8"/>
    <s v="Aluminum Screw Posts"/>
    <n v="18.312000000000001"/>
    <n v="4"/>
    <n v="0.7"/>
    <n v="-12.207999999999995"/>
  </r>
  <r>
    <n v="8538"/>
    <x v="4245"/>
    <x v="1"/>
    <x v="722"/>
    <d v="2012-06-11T00:00:00"/>
    <s v="Standard Class"/>
    <x v="787"/>
    <s v="Harold Dahlen"/>
    <x v="2"/>
    <s v="United States"/>
    <s v="Philadelphia"/>
    <x v="9"/>
    <n v="19143"/>
    <x v="3"/>
    <s v="OFF-PA-10000552"/>
    <x v="1"/>
    <x v="10"/>
    <s v="Xerox 200"/>
    <n v="25.920000000000005"/>
    <n v="5"/>
    <n v="0.2"/>
    <n v="9.0719999999999992"/>
  </r>
  <r>
    <n v="8539"/>
    <x v="4245"/>
    <x v="1"/>
    <x v="722"/>
    <d v="2012-06-11T00:00:00"/>
    <s v="Standard Class"/>
    <x v="787"/>
    <s v="Harold Dahlen"/>
    <x v="2"/>
    <s v="United States"/>
    <s v="Philadelphia"/>
    <x v="9"/>
    <n v="19143"/>
    <x v="3"/>
    <s v="OFF-AR-10003183"/>
    <x v="1"/>
    <x v="6"/>
    <s v="Avery Fluorescent Highlighter Four-Color Set"/>
    <n v="8.016"/>
    <n v="3"/>
    <n v="0.2"/>
    <n v="1.0019999999999993"/>
  </r>
  <r>
    <n v="8540"/>
    <x v="4246"/>
    <x v="3"/>
    <x v="631"/>
    <d v="2014-03-14T00:00:00"/>
    <s v="Standard Class"/>
    <x v="41"/>
    <s v="Karl Braun"/>
    <x v="0"/>
    <s v="United States"/>
    <s v="Los Angeles"/>
    <x v="1"/>
    <n v="90008"/>
    <x v="1"/>
    <s v="TEC-CO-10000971"/>
    <x v="2"/>
    <x v="16"/>
    <s v="Hewlett Packard 310 Color Digital Copier"/>
    <n v="479.98400000000004"/>
    <n v="2"/>
    <n v="0.2"/>
    <n v="59.997999999999962"/>
  </r>
  <r>
    <n v="8541"/>
    <x v="4246"/>
    <x v="3"/>
    <x v="631"/>
    <d v="2014-03-14T00:00:00"/>
    <s v="Standard Class"/>
    <x v="41"/>
    <s v="Karl Braun"/>
    <x v="0"/>
    <s v="United States"/>
    <s v="Los Angeles"/>
    <x v="1"/>
    <n v="90008"/>
    <x v="1"/>
    <s v="OFF-BI-10003910"/>
    <x v="1"/>
    <x v="8"/>
    <s v="DXL Angle-View Binders with Locking Rings by Samsill"/>
    <n v="30.84"/>
    <n v="5"/>
    <n v="0.2"/>
    <n v="9.6374999999999993"/>
  </r>
  <r>
    <n v="8542"/>
    <x v="4247"/>
    <x v="1"/>
    <x v="937"/>
    <d v="2012-12-23T00:00:00"/>
    <s v="First Class"/>
    <x v="403"/>
    <s v="Harold Ryan"/>
    <x v="1"/>
    <s v="United States"/>
    <s v="Philadelphia"/>
    <x v="9"/>
    <n v="19140"/>
    <x v="3"/>
    <s v="OFF-ST-10001172"/>
    <x v="1"/>
    <x v="4"/>
    <s v="Tennsco Lockers, Sand"/>
    <n v="33.568000000000005"/>
    <n v="2"/>
    <n v="0.2"/>
    <n v="1.6783999999999981"/>
  </r>
  <r>
    <n v="8543"/>
    <x v="4247"/>
    <x v="1"/>
    <x v="937"/>
    <d v="2012-12-23T00:00:00"/>
    <s v="First Class"/>
    <x v="403"/>
    <s v="Harold Ryan"/>
    <x v="1"/>
    <s v="United States"/>
    <s v="Philadelphia"/>
    <x v="9"/>
    <n v="19140"/>
    <x v="3"/>
    <s v="FUR-CH-10001270"/>
    <x v="0"/>
    <x v="1"/>
    <s v="Harbour Creations Steel Folding Chair"/>
    <n v="422.62499999999994"/>
    <n v="7"/>
    <n v="0.3"/>
    <n v="0"/>
  </r>
  <r>
    <n v="8544"/>
    <x v="4248"/>
    <x v="2"/>
    <x v="908"/>
    <d v="2011-08-11T00:00:00"/>
    <s v="Standard Class"/>
    <x v="577"/>
    <s v="Trudy Brown"/>
    <x v="0"/>
    <s v="United States"/>
    <s v="New York City"/>
    <x v="15"/>
    <n v="10035"/>
    <x v="3"/>
    <s v="TEC-AC-10004571"/>
    <x v="2"/>
    <x v="11"/>
    <s v="Logitech G700s Rechargeable Gaming Mouse"/>
    <n v="199.98"/>
    <n v="2"/>
    <n v="0"/>
    <n v="83.991600000000005"/>
  </r>
  <r>
    <n v="8545"/>
    <x v="4249"/>
    <x v="0"/>
    <x v="1196"/>
    <d v="2013-04-01T00:00:00"/>
    <s v="Standard Class"/>
    <x v="103"/>
    <s v="David Smith"/>
    <x v="1"/>
    <s v="United States"/>
    <s v="Columbus"/>
    <x v="32"/>
    <n v="31907"/>
    <x v="0"/>
    <s v="FUR-FU-10004053"/>
    <x v="0"/>
    <x v="5"/>
    <s v="DAX Two-Tone Silver Metal Document Frame"/>
    <n v="20.239999999999998"/>
    <n v="1"/>
    <n v="0"/>
    <n v="8.7032000000000007"/>
  </r>
  <r>
    <n v="8546"/>
    <x v="4249"/>
    <x v="0"/>
    <x v="1196"/>
    <d v="2013-04-01T00:00:00"/>
    <s v="Standard Class"/>
    <x v="103"/>
    <s v="David Smith"/>
    <x v="1"/>
    <s v="United States"/>
    <s v="Columbus"/>
    <x v="32"/>
    <n v="31907"/>
    <x v="0"/>
    <s v="FUR-FU-10003731"/>
    <x v="0"/>
    <x v="5"/>
    <s v="Eldon Expressions Wood and Plastic Desk Accessories, Oak"/>
    <n v="39.92"/>
    <n v="4"/>
    <n v="0"/>
    <n v="11.177600000000002"/>
  </r>
  <r>
    <n v="8547"/>
    <x v="4249"/>
    <x v="0"/>
    <x v="1196"/>
    <d v="2013-04-01T00:00:00"/>
    <s v="Standard Class"/>
    <x v="103"/>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x v="334"/>
    <s v="George Bell"/>
    <x v="1"/>
    <s v="United States"/>
    <s v="Los Angeles"/>
    <x v="1"/>
    <n v="90049"/>
    <x v="1"/>
    <s v="TEC-AC-10001266"/>
    <x v="2"/>
    <x v="11"/>
    <s v="Memorex Micro Travel Drive 8 GB"/>
    <n v="39"/>
    <n v="3"/>
    <n v="0"/>
    <n v="17.549999999999997"/>
  </r>
  <r>
    <n v="8549"/>
    <x v="4250"/>
    <x v="1"/>
    <x v="901"/>
    <d v="2012-12-10T00:00:00"/>
    <s v="Standard Class"/>
    <x v="334"/>
    <s v="George Bell"/>
    <x v="1"/>
    <s v="United States"/>
    <s v="Los Angeles"/>
    <x v="1"/>
    <n v="90049"/>
    <x v="1"/>
    <s v="OFF-LA-10000452"/>
    <x v="1"/>
    <x v="2"/>
    <s v="Avery 488"/>
    <n v="12.6"/>
    <n v="4"/>
    <n v="0"/>
    <n v="6.048"/>
  </r>
  <r>
    <n v="8550"/>
    <x v="4251"/>
    <x v="1"/>
    <x v="861"/>
    <d v="2012-09-12T00:00:00"/>
    <s v="First Class"/>
    <x v="334"/>
    <s v="George Bell"/>
    <x v="1"/>
    <s v="United States"/>
    <s v="Aurora"/>
    <x v="22"/>
    <n v="80013"/>
    <x v="1"/>
    <s v="FUR-FU-10000073"/>
    <x v="0"/>
    <x v="5"/>
    <s v="Deflect-O Glasstique Clear Desk Accessories"/>
    <n v="24.64"/>
    <n v="4"/>
    <n v="0.2"/>
    <n v="4.0039999999999978"/>
  </r>
  <r>
    <n v="8551"/>
    <x v="4252"/>
    <x v="1"/>
    <x v="789"/>
    <d v="2012-07-24T00:00:00"/>
    <s v="Standard Class"/>
    <x v="146"/>
    <s v="Victoria Brennan"/>
    <x v="1"/>
    <s v="United States"/>
    <s v="Houston"/>
    <x v="5"/>
    <n v="77041"/>
    <x v="2"/>
    <s v="OFF-LA-10002368"/>
    <x v="1"/>
    <x v="2"/>
    <s v="Avery 479"/>
    <n v="6.2640000000000002"/>
    <n v="3"/>
    <n v="0.2"/>
    <n v="2.0358000000000001"/>
  </r>
  <r>
    <n v="8552"/>
    <x v="4252"/>
    <x v="1"/>
    <x v="789"/>
    <d v="2012-07-24T00:00:00"/>
    <s v="Standard Class"/>
    <x v="146"/>
    <s v="Victoria Brennan"/>
    <x v="1"/>
    <s v="United States"/>
    <s v="Houston"/>
    <x v="5"/>
    <n v="77041"/>
    <x v="2"/>
    <s v="OFF-FA-10004248"/>
    <x v="1"/>
    <x v="13"/>
    <s v="Advantus T-Pin Paper Clips"/>
    <n v="14.432"/>
    <n v="4"/>
    <n v="0.2"/>
    <n v="3.4276000000000004"/>
  </r>
  <r>
    <n v="8553"/>
    <x v="4253"/>
    <x v="2"/>
    <x v="992"/>
    <d v="2011-06-03T00:00:00"/>
    <s v="Standard Class"/>
    <x v="466"/>
    <s v="Mark Cousins"/>
    <x v="1"/>
    <s v="United States"/>
    <s v="Chicago"/>
    <x v="10"/>
    <n v="60623"/>
    <x v="2"/>
    <s v="TEC-CO-10004202"/>
    <x v="2"/>
    <x v="16"/>
    <s v="Brother DCP1000 Digital 3 in 1 Multifunction Machine"/>
    <n v="719.97600000000011"/>
    <n v="3"/>
    <n v="0.2"/>
    <n v="134.99549999999999"/>
  </r>
  <r>
    <n v="8554"/>
    <x v="4254"/>
    <x v="3"/>
    <x v="38"/>
    <d v="2014-11-21T00:00:00"/>
    <s v="Standard Class"/>
    <x v="90"/>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x v="400"/>
    <s v="Paul MacIntyre"/>
    <x v="0"/>
    <s v="United States"/>
    <s v="Springfield"/>
    <x v="17"/>
    <n v="22153"/>
    <x v="0"/>
    <s v="FUR-TA-10002530"/>
    <x v="0"/>
    <x v="3"/>
    <s v="Iceberg OfficeWorks 42&quot; Round Tables"/>
    <n v="1056.8599999999999"/>
    <n v="7"/>
    <n v="0"/>
    <n v="158.52899999999994"/>
  </r>
  <r>
    <n v="8556"/>
    <x v="4256"/>
    <x v="1"/>
    <x v="204"/>
    <d v="2012-03-22T00:00:00"/>
    <s v="Same Day"/>
    <x v="290"/>
    <s v="Debra Catini"/>
    <x v="0"/>
    <s v="United States"/>
    <s v="Plantation"/>
    <x v="2"/>
    <n v="33317"/>
    <x v="0"/>
    <s v="TEC-AC-10002567"/>
    <x v="2"/>
    <x v="11"/>
    <s v="Logitech G602 Wireless Gaming Mouse"/>
    <n v="447.94399999999996"/>
    <n v="7"/>
    <n v="0.2"/>
    <n v="89.588799999999992"/>
  </r>
  <r>
    <n v="8557"/>
    <x v="4256"/>
    <x v="1"/>
    <x v="204"/>
    <d v="2012-03-22T00:00:00"/>
    <s v="Same Day"/>
    <x v="290"/>
    <s v="Debra Catini"/>
    <x v="0"/>
    <s v="United States"/>
    <s v="Plantation"/>
    <x v="2"/>
    <n v="33317"/>
    <x v="0"/>
    <s v="OFF-ST-10002182"/>
    <x v="1"/>
    <x v="4"/>
    <s v="Iris 3-Drawer Stacking Bin, Black"/>
    <n v="150.40799999999999"/>
    <n v="9"/>
    <n v="0.2"/>
    <n v="-33.841799999999999"/>
  </r>
  <r>
    <n v="8558"/>
    <x v="4257"/>
    <x v="0"/>
    <x v="443"/>
    <d v="2013-12-27T00:00:00"/>
    <s v="Second Class"/>
    <x v="156"/>
    <s v="Laura Armstrong"/>
    <x v="1"/>
    <s v="United States"/>
    <s v="Houston"/>
    <x v="5"/>
    <n v="77041"/>
    <x v="2"/>
    <s v="TEC-PH-10004539"/>
    <x v="2"/>
    <x v="7"/>
    <s v="Wireless Extenders zBoost YX545 SOHO Signal Booster"/>
    <n v="453.57600000000002"/>
    <n v="3"/>
    <n v="0.2"/>
    <n v="39.687899999999985"/>
  </r>
  <r>
    <n v="8559"/>
    <x v="4257"/>
    <x v="0"/>
    <x v="443"/>
    <d v="2013-12-27T00:00:00"/>
    <s v="Second Class"/>
    <x v="156"/>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x v="156"/>
    <s v="Laura Armstrong"/>
    <x v="1"/>
    <s v="United States"/>
    <s v="Houston"/>
    <x v="5"/>
    <n v="77041"/>
    <x v="2"/>
    <s v="TEC-PH-10004345"/>
    <x v="2"/>
    <x v="7"/>
    <s v="Cisco SPA 502G IP Phone"/>
    <n v="287.88"/>
    <n v="3"/>
    <n v="0.2"/>
    <n v="35.984999999999999"/>
  </r>
  <r>
    <n v="8561"/>
    <x v="4257"/>
    <x v="0"/>
    <x v="443"/>
    <d v="2013-12-27T00:00:00"/>
    <s v="Second Class"/>
    <x v="156"/>
    <s v="Laura Armstrong"/>
    <x v="1"/>
    <s v="United States"/>
    <s v="Houston"/>
    <x v="5"/>
    <n v="77041"/>
    <x v="2"/>
    <s v="TEC-PH-10004912"/>
    <x v="2"/>
    <x v="7"/>
    <s v="Cisco SPA112 2 Port Phone Adapter"/>
    <n v="131.88000000000002"/>
    <n v="3"/>
    <n v="0.2"/>
    <n v="14.836499999999987"/>
  </r>
  <r>
    <n v="8562"/>
    <x v="4257"/>
    <x v="0"/>
    <x v="443"/>
    <d v="2013-12-27T00:00:00"/>
    <s v="Second Class"/>
    <x v="156"/>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x v="249"/>
    <s v="Denny Joy"/>
    <x v="1"/>
    <s v="United States"/>
    <s v="Milwaukee"/>
    <x v="6"/>
    <n v="53209"/>
    <x v="2"/>
    <s v="FUR-CH-10000847"/>
    <x v="0"/>
    <x v="1"/>
    <s v="Global Executive Mid-Back Manager's Chair"/>
    <n v="1454.9"/>
    <n v="5"/>
    <n v="0"/>
    <n v="378.274"/>
  </r>
  <r>
    <n v="8564"/>
    <x v="4259"/>
    <x v="3"/>
    <x v="504"/>
    <d v="2014-05-05T00:00:00"/>
    <s v="Standard Class"/>
    <x v="414"/>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x v="414"/>
    <s v="Mick Hernandez"/>
    <x v="2"/>
    <s v="United States"/>
    <s v="Sanford"/>
    <x v="2"/>
    <n v="32771"/>
    <x v="0"/>
    <s v="FUR-FU-10000747"/>
    <x v="0"/>
    <x v="5"/>
    <s v="Tenex B1-RE Series Chair Mats for Low Pile Carpets"/>
    <n v="220.70400000000001"/>
    <n v="6"/>
    <n v="0.2"/>
    <n v="-8.2764000000000379"/>
  </r>
  <r>
    <n v="8566"/>
    <x v="4260"/>
    <x v="0"/>
    <x v="1019"/>
    <d v="2013-11-19T00:00:00"/>
    <s v="First Class"/>
    <x v="767"/>
    <s v="Barry Gonzalez"/>
    <x v="0"/>
    <s v="United States"/>
    <s v="The Colony"/>
    <x v="5"/>
    <n v="75056"/>
    <x v="2"/>
    <s v="TEC-PH-10002350"/>
    <x v="2"/>
    <x v="7"/>
    <s v="Apple EarPods with Remote and Mic"/>
    <n v="67.176000000000002"/>
    <n v="3"/>
    <n v="0.2"/>
    <n v="6.7175999999999974"/>
  </r>
  <r>
    <n v="8567"/>
    <x v="4260"/>
    <x v="0"/>
    <x v="1019"/>
    <d v="2013-11-19T00:00:00"/>
    <s v="First Class"/>
    <x v="767"/>
    <s v="Barry Gonzalez"/>
    <x v="0"/>
    <s v="United States"/>
    <s v="The Colony"/>
    <x v="5"/>
    <n v="75056"/>
    <x v="2"/>
    <s v="OFF-PA-10000697"/>
    <x v="1"/>
    <x v="10"/>
    <s v="TOPS Voice Message Log Book, Flash Format"/>
    <n v="15.231999999999999"/>
    <n v="4"/>
    <n v="0.2"/>
    <n v="5.5215999999999994"/>
  </r>
  <r>
    <n v="8568"/>
    <x v="4261"/>
    <x v="0"/>
    <x v="338"/>
    <d v="2013-11-13T00:00:00"/>
    <s v="First Class"/>
    <x v="277"/>
    <s v="Seth Vernon"/>
    <x v="0"/>
    <s v="United States"/>
    <s v="Troy"/>
    <x v="24"/>
    <n v="45373"/>
    <x v="3"/>
    <s v="OFF-PA-10002787"/>
    <x v="1"/>
    <x v="10"/>
    <s v="Xerox 227"/>
    <n v="31.104000000000006"/>
    <n v="6"/>
    <n v="0.2"/>
    <n v="10.8864"/>
  </r>
  <r>
    <n v="8569"/>
    <x v="4262"/>
    <x v="0"/>
    <x v="409"/>
    <d v="2013-12-13T00:00:00"/>
    <s v="Standard Class"/>
    <x v="317"/>
    <s v="Dave Poirier"/>
    <x v="1"/>
    <s v="United States"/>
    <s v="Hempstead"/>
    <x v="15"/>
    <n v="11550"/>
    <x v="3"/>
    <s v="OFF-BI-10004318"/>
    <x v="1"/>
    <x v="8"/>
    <s v="Ibico EB-19 Dual Function Manual Binding System"/>
    <n v="968.74400000000014"/>
    <n v="7"/>
    <n v="0.2"/>
    <n v="314.84180000000003"/>
  </r>
  <r>
    <n v="8570"/>
    <x v="4262"/>
    <x v="0"/>
    <x v="409"/>
    <d v="2013-12-13T00:00:00"/>
    <s v="Standard Class"/>
    <x v="317"/>
    <s v="Dave Poirier"/>
    <x v="1"/>
    <s v="United States"/>
    <s v="Hempstead"/>
    <x v="15"/>
    <n v="11550"/>
    <x v="3"/>
    <s v="OFF-BI-10001721"/>
    <x v="1"/>
    <x v="8"/>
    <s v="Trimflex Flexible Post Binders"/>
    <n v="222.35199999999998"/>
    <n v="13"/>
    <n v="0.2"/>
    <n v="77.823200000000014"/>
  </r>
  <r>
    <n v="8571"/>
    <x v="4262"/>
    <x v="0"/>
    <x v="409"/>
    <d v="2013-12-13T00:00:00"/>
    <s v="Standard Class"/>
    <x v="317"/>
    <s v="Dave Poirier"/>
    <x v="1"/>
    <s v="United States"/>
    <s v="Hempstead"/>
    <x v="15"/>
    <n v="11550"/>
    <x v="3"/>
    <s v="TEC-CO-10004202"/>
    <x v="2"/>
    <x v="16"/>
    <s v="Brother DCP1000 Digital 3 in 1 Multifunction Machine"/>
    <n v="479.98400000000004"/>
    <n v="2"/>
    <n v="0.2"/>
    <n v="89.996999999999986"/>
  </r>
  <r>
    <n v="8572"/>
    <x v="4263"/>
    <x v="0"/>
    <x v="1015"/>
    <d v="2013-04-04T00:00:00"/>
    <s v="Same Day"/>
    <x v="256"/>
    <s v="Steven Roelle"/>
    <x v="2"/>
    <s v="United States"/>
    <s v="Dallas"/>
    <x v="5"/>
    <n v="75081"/>
    <x v="2"/>
    <s v="OFF-PA-10003893"/>
    <x v="1"/>
    <x v="10"/>
    <s v="Xerox 1962"/>
    <n v="10.272000000000002"/>
    <n v="3"/>
    <n v="0.2"/>
    <n v="3.2099999999999982"/>
  </r>
  <r>
    <n v="8573"/>
    <x v="4264"/>
    <x v="2"/>
    <x v="683"/>
    <d v="2011-12-02T00:00:00"/>
    <s v="Standard Class"/>
    <x v="537"/>
    <s v="Brian Thompson"/>
    <x v="0"/>
    <s v="United States"/>
    <s v="Houston"/>
    <x v="5"/>
    <n v="77041"/>
    <x v="2"/>
    <s v="TEC-MA-10004679"/>
    <x v="2"/>
    <x v="15"/>
    <s v="StarTech.com 10/100 VDSL2 Ethernet Extender Kit"/>
    <n v="998.84999999999991"/>
    <n v="5"/>
    <n v="0.4"/>
    <n v="-199.7700000000001"/>
  </r>
  <r>
    <n v="8574"/>
    <x v="4265"/>
    <x v="1"/>
    <x v="1182"/>
    <d v="2012-10-22T00:00:00"/>
    <s v="First Class"/>
    <x v="474"/>
    <s v="Maxwell Schwartz"/>
    <x v="0"/>
    <s v="United States"/>
    <s v="New York City"/>
    <x v="15"/>
    <n v="10035"/>
    <x v="3"/>
    <s v="OFF-PA-10000249"/>
    <x v="1"/>
    <x v="10"/>
    <s v="Staples"/>
    <n v="24.56"/>
    <n v="2"/>
    <n v="0"/>
    <n v="11.543199999999999"/>
  </r>
  <r>
    <n v="8575"/>
    <x v="4266"/>
    <x v="2"/>
    <x v="111"/>
    <d v="2011-09-19T00:00:00"/>
    <s v="Same Day"/>
    <x v="82"/>
    <s v="Jim Kriz"/>
    <x v="2"/>
    <s v="United States"/>
    <s v="San Francisco"/>
    <x v="1"/>
    <n v="94110"/>
    <x v="1"/>
    <s v="OFF-FA-10000053"/>
    <x v="1"/>
    <x v="13"/>
    <s v="Revere Boxed Rubber Bands by Revere"/>
    <n v="5.67"/>
    <n v="3"/>
    <n v="0"/>
    <n v="0.11340000000000017"/>
  </r>
  <r>
    <n v="8576"/>
    <x v="4267"/>
    <x v="3"/>
    <x v="151"/>
    <d v="2014-08-31T00:00:00"/>
    <s v="Second Class"/>
    <x v="461"/>
    <s v="Shui Tom"/>
    <x v="0"/>
    <s v="United States"/>
    <s v="Port Saint Lucie"/>
    <x v="2"/>
    <n v="34952"/>
    <x v="0"/>
    <s v="OFF-AP-10000804"/>
    <x v="1"/>
    <x v="9"/>
    <s v="Hoover Portapower Portable Vacuum"/>
    <n v="14.336000000000002"/>
    <n v="4"/>
    <n v="0.2"/>
    <n v="0.89599999999999991"/>
  </r>
  <r>
    <n v="8577"/>
    <x v="4268"/>
    <x v="3"/>
    <x v="445"/>
    <d v="2014-07-05T00:00:00"/>
    <s v="First Class"/>
    <x v="700"/>
    <s v="Tony Sayre"/>
    <x v="0"/>
    <s v="United States"/>
    <s v="Concord"/>
    <x v="38"/>
    <n v="3301"/>
    <x v="3"/>
    <s v="FUR-FU-10004188"/>
    <x v="0"/>
    <x v="5"/>
    <s v="Luxo Professional Combination Clamp-On Lamps"/>
    <n v="102.3"/>
    <n v="1"/>
    <n v="0"/>
    <n v="26.597999999999999"/>
  </r>
  <r>
    <n v="8578"/>
    <x v="4269"/>
    <x v="3"/>
    <x v="66"/>
    <d v="2014-12-27T00:00:00"/>
    <s v="Standard Class"/>
    <x v="496"/>
    <s v="Charlotte Melton"/>
    <x v="0"/>
    <s v="United States"/>
    <s v="Rochester"/>
    <x v="11"/>
    <n v="55901"/>
    <x v="2"/>
    <s v="FUR-TA-10004915"/>
    <x v="0"/>
    <x v="3"/>
    <s v="Office Impressions End Table, 20-1/2&quot;H x 24&quot;W x 20&quot;D"/>
    <n v="607.52"/>
    <n v="2"/>
    <n v="0"/>
    <n v="97.203200000000038"/>
  </r>
  <r>
    <n v="8579"/>
    <x v="4269"/>
    <x v="3"/>
    <x v="66"/>
    <d v="2014-12-27T00:00:00"/>
    <s v="Standard Class"/>
    <x v="496"/>
    <s v="Charlotte Melton"/>
    <x v="0"/>
    <s v="United States"/>
    <s v="Rochester"/>
    <x v="11"/>
    <n v="55901"/>
    <x v="2"/>
    <s v="OFF-ST-10001228"/>
    <x v="1"/>
    <x v="4"/>
    <s v="Personal File Boxes with Fold-Down Carry Handle"/>
    <n v="31.16"/>
    <n v="2"/>
    <n v="0"/>
    <n v="7.7899999999999991"/>
  </r>
  <r>
    <n v="8580"/>
    <x v="4270"/>
    <x v="0"/>
    <x v="797"/>
    <d v="2014-01-03T00:00:00"/>
    <s v="Standard Class"/>
    <x v="527"/>
    <s v="Joni Wasserman"/>
    <x v="0"/>
    <s v="United States"/>
    <s v="Louisville"/>
    <x v="0"/>
    <n v="40214"/>
    <x v="0"/>
    <s v="OFF-LA-10002368"/>
    <x v="1"/>
    <x v="2"/>
    <s v="Avery 479"/>
    <n v="2.61"/>
    <n v="1"/>
    <n v="0"/>
    <n v="1.2005999999999999"/>
  </r>
  <r>
    <n v="8581"/>
    <x v="4271"/>
    <x v="2"/>
    <x v="671"/>
    <d v="2011-05-22T00:00:00"/>
    <s v="Second Class"/>
    <x v="565"/>
    <s v="Matt Collister"/>
    <x v="1"/>
    <s v="United States"/>
    <s v="San Marcos"/>
    <x v="5"/>
    <n v="78666"/>
    <x v="2"/>
    <s v="FUR-FU-10003489"/>
    <x v="0"/>
    <x v="5"/>
    <s v="Contemporary Borderless Frame"/>
    <n v="10.332000000000001"/>
    <n v="3"/>
    <n v="0.6"/>
    <n v="-5.9408999999999992"/>
  </r>
  <r>
    <n v="8582"/>
    <x v="4271"/>
    <x v="2"/>
    <x v="671"/>
    <d v="2011-05-22T00:00:00"/>
    <s v="Second Class"/>
    <x v="565"/>
    <s v="Matt Collister"/>
    <x v="1"/>
    <s v="United States"/>
    <s v="San Marcos"/>
    <x v="5"/>
    <n v="78666"/>
    <x v="2"/>
    <s v="OFF-PA-10000289"/>
    <x v="1"/>
    <x v="10"/>
    <s v="Xerox 213"/>
    <n v="10.368000000000002"/>
    <n v="2"/>
    <n v="0.2"/>
    <n v="3.6288"/>
  </r>
  <r>
    <n v="8583"/>
    <x v="4271"/>
    <x v="2"/>
    <x v="671"/>
    <d v="2011-05-22T00:00:00"/>
    <s v="Second Class"/>
    <x v="565"/>
    <s v="Matt Collister"/>
    <x v="1"/>
    <s v="United States"/>
    <s v="San Marcos"/>
    <x v="5"/>
    <n v="78666"/>
    <x v="2"/>
    <s v="TEC-AC-10004227"/>
    <x v="2"/>
    <x v="11"/>
    <s v="SanDisk Ultra 16 GB MicroSDHC Class 10 Memory Card"/>
    <n v="20.784000000000002"/>
    <n v="2"/>
    <n v="0.2"/>
    <n v="-3.6372000000000027"/>
  </r>
  <r>
    <n v="8584"/>
    <x v="4271"/>
    <x v="2"/>
    <x v="671"/>
    <d v="2011-05-22T00:00:00"/>
    <s v="Second Class"/>
    <x v="565"/>
    <s v="Matt Collister"/>
    <x v="1"/>
    <s v="United States"/>
    <s v="San Marcos"/>
    <x v="5"/>
    <n v="78666"/>
    <x v="2"/>
    <s v="OFF-ST-10000636"/>
    <x v="1"/>
    <x v="4"/>
    <s v="Rogers Profile Extra Capacity Storage Tub"/>
    <n v="66.959999999999994"/>
    <n v="5"/>
    <n v="0.2"/>
    <n v="-13.392000000000003"/>
  </r>
  <r>
    <n v="8585"/>
    <x v="4272"/>
    <x v="2"/>
    <x v="519"/>
    <d v="2011-02-09T00:00:00"/>
    <s v="Second Class"/>
    <x v="775"/>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x v="742"/>
    <s v="Roger Demir"/>
    <x v="0"/>
    <s v="United States"/>
    <s v="Philadelphia"/>
    <x v="9"/>
    <n v="19134"/>
    <x v="3"/>
    <s v="OFF-BI-10001116"/>
    <x v="1"/>
    <x v="8"/>
    <s v="Wilson Jones 1&quot; Hanging DublLock Ring Binders"/>
    <n v="11.088000000000003"/>
    <n v="7"/>
    <n v="0.7"/>
    <n v="-8.1311999999999998"/>
  </r>
  <r>
    <n v="8587"/>
    <x v="4274"/>
    <x v="3"/>
    <x v="497"/>
    <d v="2014-07-19T00:00:00"/>
    <s v="Standard Class"/>
    <x v="208"/>
    <s v="Karen Bern"/>
    <x v="1"/>
    <s v="United States"/>
    <s v="Los Angeles"/>
    <x v="1"/>
    <n v="90049"/>
    <x v="1"/>
    <s v="TEC-AC-10003832"/>
    <x v="2"/>
    <x v="11"/>
    <s v="Logitech P710e Mobile Speakerphone"/>
    <n v="1287.45"/>
    <n v="5"/>
    <n v="0"/>
    <n v="244.61549999999988"/>
  </r>
  <r>
    <n v="8588"/>
    <x v="4274"/>
    <x v="3"/>
    <x v="497"/>
    <d v="2014-07-19T00:00:00"/>
    <s v="Standard Class"/>
    <x v="208"/>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x v="712"/>
    <s v="Fred Chung"/>
    <x v="1"/>
    <s v="United States"/>
    <s v="Philadelphia"/>
    <x v="9"/>
    <n v="19140"/>
    <x v="3"/>
    <s v="OFF-ST-10002583"/>
    <x v="1"/>
    <x v="4"/>
    <s v="Fellowes Neat Ideas Storage Cubes"/>
    <n v="51.967999999999996"/>
    <n v="2"/>
    <n v="0.2"/>
    <n v="-10.393600000000001"/>
  </r>
  <r>
    <n v="8590"/>
    <x v="4276"/>
    <x v="3"/>
    <x v="926"/>
    <d v="2014-02-02T00:00:00"/>
    <s v="First Class"/>
    <x v="42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x v="92"/>
    <s v="Fred Hopkins"/>
    <x v="1"/>
    <s v="United States"/>
    <s v="Hempstead"/>
    <x v="15"/>
    <n v="11550"/>
    <x v="3"/>
    <s v="OFF-EN-10004846"/>
    <x v="1"/>
    <x v="12"/>
    <s v="Letter or Legal Size Expandable Poly String Tie Envelopes"/>
    <n v="7.98"/>
    <n v="3"/>
    <n v="0"/>
    <n v="3.9102000000000006"/>
  </r>
  <r>
    <n v="8592"/>
    <x v="4278"/>
    <x v="3"/>
    <x v="756"/>
    <d v="2014-04-27T00:00:00"/>
    <s v="First Class"/>
    <x v="2"/>
    <s v="Sean O'Donnell"/>
    <x v="0"/>
    <s v="United States"/>
    <s v="Greeley"/>
    <x v="22"/>
    <n v="80634"/>
    <x v="1"/>
    <s v="OFF-EN-10003134"/>
    <x v="1"/>
    <x v="12"/>
    <s v="Staples"/>
    <n v="18.687999999999999"/>
    <n v="2"/>
    <n v="0.2"/>
    <n v="7.008"/>
  </r>
  <r>
    <n v="8593"/>
    <x v="4278"/>
    <x v="3"/>
    <x v="756"/>
    <d v="2014-04-27T00:00:00"/>
    <s v="First Class"/>
    <x v="2"/>
    <s v="Sean O'Donnell"/>
    <x v="0"/>
    <s v="United States"/>
    <s v="Greeley"/>
    <x v="22"/>
    <n v="80634"/>
    <x v="1"/>
    <s v="FUR-FU-10001025"/>
    <x v="0"/>
    <x v="5"/>
    <s v="Eldon Imàge Series Desk Accessories, Clear"/>
    <n v="11.664000000000001"/>
    <n v="3"/>
    <n v="0.2"/>
    <n v="3.3534000000000006"/>
  </r>
  <r>
    <n v="8594"/>
    <x v="4279"/>
    <x v="3"/>
    <x v="45"/>
    <d v="2014-11-14T00:00:00"/>
    <s v="Standard Class"/>
    <x v="327"/>
    <s v="Peter McVee"/>
    <x v="2"/>
    <s v="United States"/>
    <s v="Jacksonville"/>
    <x v="2"/>
    <n v="32216"/>
    <x v="0"/>
    <s v="TEC-AC-10002567"/>
    <x v="2"/>
    <x v="11"/>
    <s v="Logitech G602 Wireless Gaming Mouse"/>
    <n v="191.976"/>
    <n v="3"/>
    <n v="0.2"/>
    <n v="38.395199999999988"/>
  </r>
  <r>
    <n v="8595"/>
    <x v="4279"/>
    <x v="3"/>
    <x v="45"/>
    <d v="2014-11-14T00:00:00"/>
    <s v="Standard Class"/>
    <x v="327"/>
    <s v="Peter McVee"/>
    <x v="2"/>
    <s v="United States"/>
    <s v="Jacksonville"/>
    <x v="2"/>
    <n v="32216"/>
    <x v="0"/>
    <s v="TEC-PH-10004094"/>
    <x v="2"/>
    <x v="7"/>
    <s v="Motorola L703CM"/>
    <n v="499.16800000000006"/>
    <n v="4"/>
    <n v="0.2"/>
    <n v="31.197999999999993"/>
  </r>
  <r>
    <n v="8596"/>
    <x v="4280"/>
    <x v="2"/>
    <x v="952"/>
    <d v="2011-05-07T00:00:00"/>
    <s v="First Class"/>
    <x v="241"/>
    <s v="Giulietta Dortch"/>
    <x v="1"/>
    <s v="United States"/>
    <s v="Arlington"/>
    <x v="17"/>
    <n v="22204"/>
    <x v="0"/>
    <s v="OFF-BI-10004364"/>
    <x v="1"/>
    <x v="8"/>
    <s v="Storex Dura Pro Binders"/>
    <n v="11.88"/>
    <n v="2"/>
    <n v="0"/>
    <n v="5.3460000000000001"/>
  </r>
  <r>
    <n v="8597"/>
    <x v="4280"/>
    <x v="2"/>
    <x v="952"/>
    <d v="2011-05-07T00:00:00"/>
    <s v="First Class"/>
    <x v="241"/>
    <s v="Giulietta Dortch"/>
    <x v="1"/>
    <s v="United States"/>
    <s v="Arlington"/>
    <x v="17"/>
    <n v="22204"/>
    <x v="0"/>
    <s v="OFF-PA-10000474"/>
    <x v="1"/>
    <x v="10"/>
    <s v="Staples"/>
    <n v="35.44"/>
    <n v="1"/>
    <n v="0"/>
    <n v="16.656799999999997"/>
  </r>
  <r>
    <n v="8598"/>
    <x v="4281"/>
    <x v="0"/>
    <x v="189"/>
    <d v="2013-11-01T00:00:00"/>
    <s v="Standard Class"/>
    <x v="50"/>
    <s v="Pete Armstrong"/>
    <x v="2"/>
    <s v="United States"/>
    <s v="San Francisco"/>
    <x v="1"/>
    <n v="94122"/>
    <x v="1"/>
    <s v="OFF-BI-10004308"/>
    <x v="1"/>
    <x v="8"/>
    <s v="Avery Legal 4-Ring Binder"/>
    <n v="67.13600000000001"/>
    <n v="4"/>
    <n v="0.2"/>
    <n v="25.175999999999998"/>
  </r>
  <r>
    <n v="8599"/>
    <x v="4282"/>
    <x v="2"/>
    <x v="35"/>
    <d v="2011-12-01T00:00:00"/>
    <s v="Standard Class"/>
    <x v="624"/>
    <s v="Luke Schmidt"/>
    <x v="1"/>
    <s v="United States"/>
    <s v="Fresno"/>
    <x v="1"/>
    <n v="93727"/>
    <x v="1"/>
    <s v="OFF-BI-10002012"/>
    <x v="1"/>
    <x v="8"/>
    <s v="Wilson Jones Easy Flow II Sheet Lifters"/>
    <n v="4.32"/>
    <n v="3"/>
    <n v="0.2"/>
    <n v="1.512"/>
  </r>
  <r>
    <n v="8600"/>
    <x v="4282"/>
    <x v="2"/>
    <x v="35"/>
    <d v="2011-12-01T00:00:00"/>
    <s v="Standard Class"/>
    <x v="624"/>
    <s v="Luke Schmidt"/>
    <x v="1"/>
    <s v="United States"/>
    <s v="Fresno"/>
    <x v="1"/>
    <n v="93727"/>
    <x v="1"/>
    <s v="OFF-PA-10002586"/>
    <x v="1"/>
    <x v="10"/>
    <s v="Xerox 1970"/>
    <n v="14.940000000000001"/>
    <n v="3"/>
    <n v="0"/>
    <n v="7.0218000000000007"/>
  </r>
  <r>
    <n v="8601"/>
    <x v="4282"/>
    <x v="2"/>
    <x v="35"/>
    <d v="2011-12-01T00:00:00"/>
    <s v="Standard Class"/>
    <x v="624"/>
    <s v="Luke Schmidt"/>
    <x v="1"/>
    <s v="United States"/>
    <s v="Fresno"/>
    <x v="1"/>
    <n v="93727"/>
    <x v="1"/>
    <s v="OFF-AP-10000692"/>
    <x v="1"/>
    <x v="9"/>
    <s v="Fellowes Mighty 8 Compact Surge Protector"/>
    <n v="40.54"/>
    <n v="2"/>
    <n v="0"/>
    <n v="11.351200000000002"/>
  </r>
  <r>
    <n v="8602"/>
    <x v="4282"/>
    <x v="2"/>
    <x v="35"/>
    <d v="2011-12-01T00:00:00"/>
    <s v="Standard Class"/>
    <x v="624"/>
    <s v="Luke Schmidt"/>
    <x v="1"/>
    <s v="United States"/>
    <s v="Fresno"/>
    <x v="1"/>
    <n v="93727"/>
    <x v="1"/>
    <s v="OFF-BI-10001553"/>
    <x v="1"/>
    <x v="8"/>
    <s v="SpineVue Locking Slant-D Ring Binders by Cardinal"/>
    <n v="7.3120000000000012"/>
    <n v="1"/>
    <n v="0.2"/>
    <n v="2.5591999999999997"/>
  </r>
  <r>
    <n v="8603"/>
    <x v="4283"/>
    <x v="2"/>
    <x v="520"/>
    <d v="2011-12-31T00:00:00"/>
    <s v="Same Day"/>
    <x v="311"/>
    <s v="James Lanier"/>
    <x v="2"/>
    <s v="United States"/>
    <s v="Reno"/>
    <x v="33"/>
    <n v="89502"/>
    <x v="1"/>
    <s v="TEC-PH-10004908"/>
    <x v="2"/>
    <x v="7"/>
    <s v="Panasonic KX TS3282W Corded phone"/>
    <n v="475.94400000000002"/>
    <n v="7"/>
    <n v="0.2"/>
    <n v="59.492999999999952"/>
  </r>
  <r>
    <n v="8604"/>
    <x v="4284"/>
    <x v="0"/>
    <x v="835"/>
    <d v="2013-01-08T00:00:00"/>
    <s v="Standard Class"/>
    <x v="119"/>
    <s v="Christine Abelman"/>
    <x v="1"/>
    <s v="United States"/>
    <s v="San Antonio"/>
    <x v="5"/>
    <n v="78207"/>
    <x v="2"/>
    <s v="TEC-AC-10002217"/>
    <x v="2"/>
    <x v="11"/>
    <s v="Imation Clip USB flash drive - 8 GB"/>
    <n v="30.080000000000002"/>
    <n v="2"/>
    <n v="0.2"/>
    <n v="-5.2640000000000002"/>
  </r>
  <r>
    <n v="8605"/>
    <x v="4284"/>
    <x v="0"/>
    <x v="835"/>
    <d v="2013-01-08T00:00:00"/>
    <s v="Standard Class"/>
    <x v="119"/>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x v="119"/>
    <s v="Christine Abelman"/>
    <x v="1"/>
    <s v="United States"/>
    <s v="San Antonio"/>
    <x v="5"/>
    <n v="78207"/>
    <x v="2"/>
    <s v="TEC-PH-10002890"/>
    <x v="2"/>
    <x v="7"/>
    <s v="AT&amp;T 17929 Lendline Telephone"/>
    <n v="180.96"/>
    <n v="5"/>
    <n v="0.2"/>
    <n v="13.571999999999996"/>
  </r>
  <r>
    <n v="8607"/>
    <x v="4285"/>
    <x v="3"/>
    <x v="238"/>
    <d v="2014-08-23T00:00:00"/>
    <s v="Standard Class"/>
    <x v="380"/>
    <s v="Charles McCrossin"/>
    <x v="0"/>
    <s v="United States"/>
    <s v="New Bedford"/>
    <x v="31"/>
    <n v="2740"/>
    <x v="3"/>
    <s v="TEC-AC-10003614"/>
    <x v="2"/>
    <x v="11"/>
    <s v="Verbatim 25 GB 6x Blu-ray Single Layer Recordable Disc, 10/Pack"/>
    <n v="23.18"/>
    <n v="2"/>
    <n v="0"/>
    <n v="7.6493999999999982"/>
  </r>
  <r>
    <n v="8608"/>
    <x v="4286"/>
    <x v="2"/>
    <x v="611"/>
    <d v="2011-06-09T00:00:00"/>
    <s v="Standard Class"/>
    <x v="590"/>
    <s v="Bobby Trafton"/>
    <x v="0"/>
    <s v="United States"/>
    <s v="New York City"/>
    <x v="15"/>
    <n v="10035"/>
    <x v="3"/>
    <s v="FUR-FU-10002878"/>
    <x v="0"/>
    <x v="5"/>
    <s v="Seth Thomas 14&quot; Day/Date Wall Clock"/>
    <n v="56.96"/>
    <n v="2"/>
    <n v="0"/>
    <n v="21.075200000000002"/>
  </r>
  <r>
    <n v="8609"/>
    <x v="4286"/>
    <x v="2"/>
    <x v="611"/>
    <d v="2011-06-09T00:00:00"/>
    <s v="Standard Class"/>
    <x v="59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x v="590"/>
    <s v="Bobby Trafton"/>
    <x v="0"/>
    <s v="United States"/>
    <s v="New York City"/>
    <x v="15"/>
    <n v="10035"/>
    <x v="3"/>
    <s v="FUR-BO-10003272"/>
    <x v="0"/>
    <x v="0"/>
    <s v="O'Sullivan Living Dimensions 5-Shelf Bookcases"/>
    <n v="353.56799999999998"/>
    <n v="2"/>
    <n v="0.2"/>
    <n v="-44.196000000000026"/>
  </r>
  <r>
    <n v="8611"/>
    <x v="4286"/>
    <x v="2"/>
    <x v="611"/>
    <d v="2011-06-09T00:00:00"/>
    <s v="Standard Class"/>
    <x v="590"/>
    <s v="Bobby Trafton"/>
    <x v="0"/>
    <s v="United States"/>
    <s v="New York City"/>
    <x v="15"/>
    <n v="10035"/>
    <x v="3"/>
    <s v="FUR-FU-10002191"/>
    <x v="0"/>
    <x v="5"/>
    <s v="G.E. Halogen Desk Lamp Bulbs"/>
    <n v="13.96"/>
    <n v="2"/>
    <n v="0"/>
    <n v="6.7008000000000001"/>
  </r>
  <r>
    <n v="8612"/>
    <x v="4287"/>
    <x v="3"/>
    <x v="38"/>
    <d v="2014-11-18T00:00:00"/>
    <s v="Second Class"/>
    <x v="339"/>
    <s v="Sanjit Engle"/>
    <x v="0"/>
    <s v="United States"/>
    <s v="Oxnard"/>
    <x v="1"/>
    <n v="93030"/>
    <x v="1"/>
    <s v="TEC-AC-10000682"/>
    <x v="2"/>
    <x v="11"/>
    <s v="Kensington K72356US Mouse-in-a-Box USB Desktop Mouse"/>
    <n v="82.95"/>
    <n v="5"/>
    <n v="0"/>
    <n v="29.032499999999999"/>
  </r>
  <r>
    <n v="8613"/>
    <x v="4288"/>
    <x v="0"/>
    <x v="1198"/>
    <d v="2013-02-01T00:00:00"/>
    <s v="Second Class"/>
    <x v="428"/>
    <s v="Henry Goldwyn"/>
    <x v="1"/>
    <s v="United States"/>
    <s v="Los Angeles"/>
    <x v="1"/>
    <n v="90036"/>
    <x v="1"/>
    <s v="OFF-AR-10000588"/>
    <x v="1"/>
    <x v="6"/>
    <s v="Newell 345"/>
    <n v="39.68"/>
    <n v="2"/>
    <n v="0"/>
    <n v="10.316800000000001"/>
  </r>
  <r>
    <n v="8614"/>
    <x v="4289"/>
    <x v="0"/>
    <x v="1199"/>
    <d v="2013-11-15T00:00:00"/>
    <s v="Standard Class"/>
    <x v="58"/>
    <s v="Philip Fox"/>
    <x v="0"/>
    <s v="United States"/>
    <s v="Oakland"/>
    <x v="1"/>
    <n v="94601"/>
    <x v="1"/>
    <s v="TEC-AC-10002001"/>
    <x v="2"/>
    <x v="11"/>
    <s v="Logitech Wireless Gaming Headset G930"/>
    <n v="479.97"/>
    <n v="3"/>
    <n v="0"/>
    <n v="177.58890000000002"/>
  </r>
  <r>
    <n v="8615"/>
    <x v="4290"/>
    <x v="0"/>
    <x v="545"/>
    <d v="2013-09-15T00:00:00"/>
    <s v="Standard Class"/>
    <x v="420"/>
    <s v="Bryan Davis"/>
    <x v="0"/>
    <s v="United States"/>
    <s v="Edmonds"/>
    <x v="4"/>
    <n v="98026"/>
    <x v="1"/>
    <s v="OFF-LA-10003720"/>
    <x v="1"/>
    <x v="2"/>
    <s v="Avery 487"/>
    <n v="7.38"/>
    <n v="2"/>
    <n v="0"/>
    <n v="3.4685999999999999"/>
  </r>
  <r>
    <n v="8616"/>
    <x v="4290"/>
    <x v="0"/>
    <x v="545"/>
    <d v="2013-09-15T00:00:00"/>
    <s v="Standard Class"/>
    <x v="420"/>
    <s v="Bryan Davis"/>
    <x v="0"/>
    <s v="United States"/>
    <s v="Edmonds"/>
    <x v="4"/>
    <n v="98026"/>
    <x v="1"/>
    <s v="OFF-BI-10004364"/>
    <x v="1"/>
    <x v="8"/>
    <s v="Storex Dura Pro Binders"/>
    <n v="14.256000000000002"/>
    <n v="3"/>
    <n v="0.2"/>
    <n v="4.4550000000000001"/>
  </r>
  <r>
    <n v="8617"/>
    <x v="4290"/>
    <x v="0"/>
    <x v="545"/>
    <d v="2013-09-15T00:00:00"/>
    <s v="Standard Class"/>
    <x v="420"/>
    <s v="Bryan Davis"/>
    <x v="0"/>
    <s v="United States"/>
    <s v="Edmonds"/>
    <x v="4"/>
    <n v="98026"/>
    <x v="1"/>
    <s v="OFF-PA-10000100"/>
    <x v="1"/>
    <x v="10"/>
    <s v="Xerox 1945"/>
    <n v="81.98"/>
    <n v="2"/>
    <n v="0"/>
    <n v="40.170200000000001"/>
  </r>
  <r>
    <n v="8618"/>
    <x v="4290"/>
    <x v="0"/>
    <x v="545"/>
    <d v="2013-09-15T00:00:00"/>
    <s v="Standard Class"/>
    <x v="420"/>
    <s v="Bryan Davis"/>
    <x v="0"/>
    <s v="United States"/>
    <s v="Edmonds"/>
    <x v="4"/>
    <n v="98026"/>
    <x v="1"/>
    <s v="OFF-BI-10004826"/>
    <x v="1"/>
    <x v="8"/>
    <s v="JM Magazine Binder"/>
    <n v="39.624000000000009"/>
    <n v="3"/>
    <n v="0.2"/>
    <n v="13.868400000000001"/>
  </r>
  <r>
    <n v="8619"/>
    <x v="4291"/>
    <x v="3"/>
    <x v="448"/>
    <d v="2014-03-09T00:00:00"/>
    <s v="Standard Class"/>
    <x v="387"/>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x v="313"/>
    <s v="Eudokia Martin"/>
    <x v="1"/>
    <s v="United States"/>
    <s v="New York City"/>
    <x v="15"/>
    <n v="10024"/>
    <x v="3"/>
    <s v="OFF-ST-10001031"/>
    <x v="1"/>
    <x v="4"/>
    <s v="Adjustable Personal File Tote"/>
    <n v="65.12"/>
    <n v="4"/>
    <n v="0"/>
    <n v="16.931200000000004"/>
  </r>
  <r>
    <n v="8621"/>
    <x v="4293"/>
    <x v="3"/>
    <x v="44"/>
    <d v="2014-11-10T00:00:00"/>
    <s v="Second Class"/>
    <x v="702"/>
    <s v="Liz Carlisle"/>
    <x v="0"/>
    <s v="United States"/>
    <s v="Dallas"/>
    <x v="5"/>
    <n v="75217"/>
    <x v="2"/>
    <s v="FUR-FU-10003878"/>
    <x v="0"/>
    <x v="5"/>
    <s v="Linden 10&quot; Round Wall Clock, Black"/>
    <n v="30.560000000000002"/>
    <n v="5"/>
    <n v="0.6"/>
    <n v="-19.863999999999997"/>
  </r>
  <r>
    <n v="8622"/>
    <x v="4294"/>
    <x v="3"/>
    <x v="726"/>
    <d v="2014-05-19T00:00:00"/>
    <s v="Standard Class"/>
    <x v="395"/>
    <s v="Frank Hawley"/>
    <x v="1"/>
    <s v="United States"/>
    <s v="Franklin"/>
    <x v="18"/>
    <n v="37064"/>
    <x v="0"/>
    <s v="OFF-AP-10000358"/>
    <x v="1"/>
    <x v="9"/>
    <s v="Fellowes Basic Home/Office Series Surge Protectors"/>
    <n v="20.768000000000001"/>
    <n v="2"/>
    <n v="0.2"/>
    <n v="2.3363999999999976"/>
  </r>
  <r>
    <n v="8623"/>
    <x v="4295"/>
    <x v="0"/>
    <x v="581"/>
    <d v="2013-12-02T00:00:00"/>
    <s v="Standard Class"/>
    <x v="632"/>
    <s v="Chris McAfee"/>
    <x v="0"/>
    <s v="United States"/>
    <s v="Phoenix"/>
    <x v="16"/>
    <n v="85023"/>
    <x v="1"/>
    <s v="OFF-ST-10000876"/>
    <x v="1"/>
    <x v="4"/>
    <s v="Eldon Simplefile Box Office"/>
    <n v="39.808"/>
    <n v="4"/>
    <n v="0.2"/>
    <n v="3.9808000000000003"/>
  </r>
  <r>
    <n v="8624"/>
    <x v="4296"/>
    <x v="1"/>
    <x v="50"/>
    <d v="2012-11-18T00:00:00"/>
    <s v="Standard Class"/>
    <x v="248"/>
    <s v="Fred McMath"/>
    <x v="0"/>
    <s v="United States"/>
    <s v="Miami"/>
    <x v="2"/>
    <n v="33178"/>
    <x v="0"/>
    <s v="OFF-BI-10004224"/>
    <x v="1"/>
    <x v="8"/>
    <s v="Catalog Binders with Expanding Posts"/>
    <n v="121.10400000000003"/>
    <n v="6"/>
    <n v="0.7"/>
    <n v="-100.91999999999999"/>
  </r>
  <r>
    <n v="8625"/>
    <x v="4296"/>
    <x v="1"/>
    <x v="50"/>
    <d v="2012-11-18T00:00:00"/>
    <s v="Standard Class"/>
    <x v="248"/>
    <s v="Fred McMath"/>
    <x v="0"/>
    <s v="United States"/>
    <s v="Miami"/>
    <x v="2"/>
    <n v="33178"/>
    <x v="0"/>
    <s v="TEC-AC-10004568"/>
    <x v="2"/>
    <x v="11"/>
    <s v="Maxell LTO Ultrium - 800 GB"/>
    <n v="111.96"/>
    <n v="5"/>
    <n v="0.2"/>
    <n v="-1.3995000000000104"/>
  </r>
  <r>
    <n v="8626"/>
    <x v="4297"/>
    <x v="1"/>
    <x v="575"/>
    <d v="2012-12-12T00:00:00"/>
    <s v="Standard Class"/>
    <x v="428"/>
    <s v="Henry Goldwyn"/>
    <x v="1"/>
    <s v="United States"/>
    <s v="Colorado Springs"/>
    <x v="22"/>
    <n v="80906"/>
    <x v="1"/>
    <s v="OFF-PA-10000533"/>
    <x v="1"/>
    <x v="10"/>
    <s v="Southworth Parchment Paper &amp; Envelopes"/>
    <n v="15.696000000000002"/>
    <n v="3"/>
    <n v="0.2"/>
    <n v="5.1011999999999995"/>
  </r>
  <r>
    <n v="8627"/>
    <x v="4298"/>
    <x v="1"/>
    <x v="67"/>
    <d v="2012-09-12T00:00:00"/>
    <s v="Standard Class"/>
    <x v="132"/>
    <s v="Andy Gerbode"/>
    <x v="1"/>
    <s v="United States"/>
    <s v="New York City"/>
    <x v="15"/>
    <n v="10011"/>
    <x v="3"/>
    <s v="OFF-ST-10003638"/>
    <x v="1"/>
    <x v="4"/>
    <s v="Mobile Personal File Cube"/>
    <n v="70.260000000000005"/>
    <n v="3"/>
    <n v="0"/>
    <n v="18.970199999999998"/>
  </r>
  <r>
    <n v="8628"/>
    <x v="4298"/>
    <x v="1"/>
    <x v="67"/>
    <d v="2012-09-12T00:00:00"/>
    <s v="Standard Class"/>
    <x v="132"/>
    <s v="Andy Gerbode"/>
    <x v="1"/>
    <s v="United States"/>
    <s v="New York City"/>
    <x v="15"/>
    <n v="10011"/>
    <x v="3"/>
    <s v="TEC-AC-10002305"/>
    <x v="2"/>
    <x v="11"/>
    <s v="KeyTronic E03601U1 - Keyboard - Beige"/>
    <n v="90"/>
    <n v="5"/>
    <n v="0"/>
    <n v="16.199999999999992"/>
  </r>
  <r>
    <n v="8629"/>
    <x v="4298"/>
    <x v="1"/>
    <x v="67"/>
    <d v="2012-09-12T00:00:00"/>
    <s v="Standard Class"/>
    <x v="132"/>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x v="132"/>
    <s v="Andy Gerbode"/>
    <x v="1"/>
    <s v="United States"/>
    <s v="New York City"/>
    <x v="15"/>
    <n v="10011"/>
    <x v="3"/>
    <s v="FUR-TA-10003569"/>
    <x v="0"/>
    <x v="3"/>
    <s v="Bretford CR8500 Series Meeting Room Furniture"/>
    <n v="481.17599999999999"/>
    <n v="2"/>
    <n v="0.4"/>
    <n v="-120.29400000000004"/>
  </r>
  <r>
    <n v="8631"/>
    <x v="4298"/>
    <x v="1"/>
    <x v="67"/>
    <d v="2012-09-12T00:00:00"/>
    <s v="Standard Class"/>
    <x v="132"/>
    <s v="Andy Gerbode"/>
    <x v="1"/>
    <s v="United States"/>
    <s v="New York City"/>
    <x v="15"/>
    <n v="10011"/>
    <x v="3"/>
    <s v="OFF-FA-10003059"/>
    <x v="1"/>
    <x v="13"/>
    <s v="Assorted Color Push Pins"/>
    <n v="7.24"/>
    <n v="4"/>
    <n v="0"/>
    <n v="2.3891999999999998"/>
  </r>
  <r>
    <n v="8632"/>
    <x v="4299"/>
    <x v="0"/>
    <x v="1062"/>
    <d v="2013-07-30T00:00:00"/>
    <s v="First Class"/>
    <x v="22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x v="220"/>
    <s v="Olvera Toch"/>
    <x v="0"/>
    <s v="United States"/>
    <s v="Bethlehem"/>
    <x v="9"/>
    <n v="18018"/>
    <x v="3"/>
    <s v="OFF-BI-10000545"/>
    <x v="1"/>
    <x v="8"/>
    <s v="GBC Ibimaster 500 Manual ProClick Binding System"/>
    <n v="1369.7640000000001"/>
    <n v="6"/>
    <n v="0.7"/>
    <n v="-913.17599999999993"/>
  </r>
  <r>
    <n v="8634"/>
    <x v="4299"/>
    <x v="0"/>
    <x v="1062"/>
    <d v="2013-07-30T00:00:00"/>
    <s v="First Class"/>
    <x v="22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x v="277"/>
    <s v="Seth Vernon"/>
    <x v="0"/>
    <s v="United States"/>
    <s v="Philadelphia"/>
    <x v="9"/>
    <n v="19140"/>
    <x v="3"/>
    <s v="FUR-BO-10001798"/>
    <x v="0"/>
    <x v="0"/>
    <s v="Bush Somerset Collection Bookcase"/>
    <n v="130.97999999999999"/>
    <n v="2"/>
    <n v="0.5"/>
    <n v="-89.066399999999987"/>
  </r>
  <r>
    <n v="8636"/>
    <x v="4301"/>
    <x v="2"/>
    <x v="1013"/>
    <d v="2011-05-02T00:00:00"/>
    <s v="First Class"/>
    <x v="594"/>
    <s v="Justin MacKendrick"/>
    <x v="0"/>
    <s v="United States"/>
    <s v="Louisville"/>
    <x v="0"/>
    <n v="40214"/>
    <x v="0"/>
    <s v="OFF-AR-10004010"/>
    <x v="1"/>
    <x v="6"/>
    <s v="Hunt Boston Vacuum Mount KS Pencil Sharpener"/>
    <n v="174.95000000000002"/>
    <n v="5"/>
    <n v="0"/>
    <n v="45.487000000000002"/>
  </r>
  <r>
    <n v="8637"/>
    <x v="4301"/>
    <x v="2"/>
    <x v="1013"/>
    <d v="2011-05-02T00:00:00"/>
    <s v="First Class"/>
    <x v="594"/>
    <s v="Justin MacKendrick"/>
    <x v="0"/>
    <s v="United States"/>
    <s v="Louisville"/>
    <x v="0"/>
    <n v="40214"/>
    <x v="0"/>
    <s v="OFF-ST-10000585"/>
    <x v="1"/>
    <x v="4"/>
    <s v="Economy Rollaway Files"/>
    <n v="826"/>
    <n v="5"/>
    <n v="0"/>
    <n v="214.76"/>
  </r>
  <r>
    <n v="8638"/>
    <x v="4302"/>
    <x v="3"/>
    <x v="842"/>
    <d v="2014-05-03T00:00:00"/>
    <s v="Standard Class"/>
    <x v="31"/>
    <s v="Henry MacAllister"/>
    <x v="0"/>
    <s v="United States"/>
    <s v="Seattle"/>
    <x v="4"/>
    <n v="98105"/>
    <x v="1"/>
    <s v="FUR-FU-10000397"/>
    <x v="0"/>
    <x v="5"/>
    <s v="Luxo Economy Swing Arm Lamp"/>
    <n v="139.58000000000001"/>
    <n v="7"/>
    <n v="0"/>
    <n v="39.082400000000007"/>
  </r>
  <r>
    <n v="8639"/>
    <x v="4303"/>
    <x v="3"/>
    <x v="283"/>
    <d v="2014-07-25T00:00:00"/>
    <s v="First Class"/>
    <x v="178"/>
    <s v="Philisse Overcash"/>
    <x v="2"/>
    <s v="United States"/>
    <s v="Kenosha"/>
    <x v="6"/>
    <n v="53142"/>
    <x v="2"/>
    <s v="TEC-AC-10000736"/>
    <x v="2"/>
    <x v="11"/>
    <s v="Logitech G600 MMO Gaming Mouse"/>
    <n v="399.95"/>
    <n v="5"/>
    <n v="0"/>
    <n v="143.982"/>
  </r>
  <r>
    <n v="8640"/>
    <x v="4304"/>
    <x v="2"/>
    <x v="736"/>
    <d v="2011-12-15T00:00:00"/>
    <s v="Second Class"/>
    <x v="169"/>
    <s v="Kimberly Carter"/>
    <x v="1"/>
    <s v="United States"/>
    <s v="Henderson"/>
    <x v="0"/>
    <n v="42420"/>
    <x v="0"/>
    <s v="OFF-BI-10004970"/>
    <x v="1"/>
    <x v="8"/>
    <s v="ACCOHIDE 3-Ring Binder, Blue, 1&quot;"/>
    <n v="12.39"/>
    <n v="3"/>
    <n v="0"/>
    <n v="5.8232999999999997"/>
  </r>
  <r>
    <n v="8641"/>
    <x v="4305"/>
    <x v="3"/>
    <x v="602"/>
    <d v="2014-01-17T00:00:00"/>
    <s v="Standard Class"/>
    <x v="106"/>
    <s v="David Bremer"/>
    <x v="1"/>
    <s v="United States"/>
    <s v="Dallas"/>
    <x v="5"/>
    <n v="75217"/>
    <x v="2"/>
    <s v="OFF-BI-10000545"/>
    <x v="1"/>
    <x v="8"/>
    <s v="GBC Ibimaster 500 Manual ProClick Binding System"/>
    <n v="760.97999999999979"/>
    <n v="5"/>
    <n v="0.8"/>
    <n v="-1141.47"/>
  </r>
  <r>
    <n v="8642"/>
    <x v="4306"/>
    <x v="3"/>
    <x v="574"/>
    <d v="2014-12-03T00:00:00"/>
    <s v="Same Day"/>
    <x v="603"/>
    <s v="Susan Vittorini"/>
    <x v="0"/>
    <s v="United States"/>
    <s v="Peoria"/>
    <x v="16"/>
    <n v="85345"/>
    <x v="1"/>
    <s v="OFF-BI-10001670"/>
    <x v="1"/>
    <x v="8"/>
    <s v="Vinyl Sectional Post Binders"/>
    <n v="67.860000000000014"/>
    <n v="6"/>
    <n v="0.7"/>
    <n v="-45.239999999999995"/>
  </r>
  <r>
    <n v="8643"/>
    <x v="4307"/>
    <x v="1"/>
    <x v="627"/>
    <d v="2012-11-15T00:00:00"/>
    <s v="Standard Class"/>
    <x v="374"/>
    <s v="Noel Staavos"/>
    <x v="1"/>
    <s v="United States"/>
    <s v="Jacksonville"/>
    <x v="3"/>
    <n v="28540"/>
    <x v="0"/>
    <s v="OFF-FA-10000624"/>
    <x v="1"/>
    <x v="13"/>
    <s v="OIC Binder Clips"/>
    <n v="31.504000000000005"/>
    <n v="11"/>
    <n v="0.2"/>
    <n v="11.814"/>
  </r>
  <r>
    <n v="8644"/>
    <x v="4307"/>
    <x v="1"/>
    <x v="627"/>
    <d v="2012-11-15T00:00:00"/>
    <s v="Standard Class"/>
    <x v="374"/>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x v="374"/>
    <s v="Noel Staavos"/>
    <x v="1"/>
    <s v="United States"/>
    <s v="Jacksonville"/>
    <x v="3"/>
    <n v="28540"/>
    <x v="0"/>
    <s v="OFF-BI-10000315"/>
    <x v="1"/>
    <x v="8"/>
    <s v="Poly Designer Cover &amp; Back"/>
    <n v="39.878999999999998"/>
    <n v="7"/>
    <n v="0.7"/>
    <n v="-29.244599999999991"/>
  </r>
  <r>
    <n v="8646"/>
    <x v="4307"/>
    <x v="1"/>
    <x v="627"/>
    <d v="2012-11-15T00:00:00"/>
    <s v="Standard Class"/>
    <x v="374"/>
    <s v="Noel Staavos"/>
    <x v="1"/>
    <s v="United States"/>
    <s v="Jacksonville"/>
    <x v="3"/>
    <n v="28540"/>
    <x v="0"/>
    <s v="FUR-FU-10000023"/>
    <x v="0"/>
    <x v="5"/>
    <s v="Eldon Wave Desk Accessories"/>
    <n v="4.7119999999999997"/>
    <n v="1"/>
    <n v="0.2"/>
    <n v="1.4136000000000002"/>
  </r>
  <r>
    <n v="8647"/>
    <x v="4308"/>
    <x v="0"/>
    <x v="881"/>
    <d v="2013-11-30T00:00:00"/>
    <s v="Standard Class"/>
    <x v="708"/>
    <s v="Mark Hamilton"/>
    <x v="0"/>
    <s v="United States"/>
    <s v="Los Angeles"/>
    <x v="1"/>
    <n v="90032"/>
    <x v="1"/>
    <s v="FUR-CH-10004698"/>
    <x v="0"/>
    <x v="1"/>
    <s v="Padded Folding Chairs, Black, 4/Carton"/>
    <n v="194.35200000000003"/>
    <n v="3"/>
    <n v="0.2"/>
    <n v="19.435200000000009"/>
  </r>
  <r>
    <n v="8648"/>
    <x v="4309"/>
    <x v="1"/>
    <x v="901"/>
    <d v="2012-12-08T00:00:00"/>
    <s v="First Class"/>
    <x v="645"/>
    <s v="Rick Reed"/>
    <x v="1"/>
    <s v="United States"/>
    <s v="Nashville"/>
    <x v="18"/>
    <n v="37211"/>
    <x v="0"/>
    <s v="FUR-CH-10004477"/>
    <x v="0"/>
    <x v="1"/>
    <s v="Global Push Button Manager's Chair, Indigo"/>
    <n v="97.424000000000007"/>
    <n v="2"/>
    <n v="0.2"/>
    <n v="10.960199999999993"/>
  </r>
  <r>
    <n v="8649"/>
    <x v="4310"/>
    <x v="0"/>
    <x v="875"/>
    <d v="2013-08-04T00:00:00"/>
    <s v="Standard Class"/>
    <x v="653"/>
    <s v="Ritsa Hightower"/>
    <x v="0"/>
    <s v="United States"/>
    <s v="Charlotte"/>
    <x v="3"/>
    <n v="28205"/>
    <x v="0"/>
    <s v="OFF-ST-10003816"/>
    <x v="1"/>
    <x v="4"/>
    <s v="Fellowes High-Stak Drawer Files"/>
    <n v="704.76"/>
    <n v="5"/>
    <n v="0.2"/>
    <n v="26.428499999999957"/>
  </r>
  <r>
    <n v="8650"/>
    <x v="4310"/>
    <x v="0"/>
    <x v="875"/>
    <d v="2013-08-04T00:00:00"/>
    <s v="Standard Class"/>
    <x v="653"/>
    <s v="Ritsa Hightower"/>
    <x v="0"/>
    <s v="United States"/>
    <s v="Charlotte"/>
    <x v="3"/>
    <n v="28205"/>
    <x v="0"/>
    <s v="OFF-BI-10002429"/>
    <x v="1"/>
    <x v="8"/>
    <s v="Premier Elliptical Ring Binder, Black"/>
    <n v="27.396000000000004"/>
    <n v="3"/>
    <n v="0.7"/>
    <n v="-20.090399999999995"/>
  </r>
  <r>
    <n v="8651"/>
    <x v="4311"/>
    <x v="2"/>
    <x v="103"/>
    <d v="2011-09-13T00:00:00"/>
    <s v="Same Day"/>
    <x v="261"/>
    <s v="Resi Pölking"/>
    <x v="0"/>
    <s v="United States"/>
    <s v="Seattle"/>
    <x v="4"/>
    <n v="98103"/>
    <x v="1"/>
    <s v="OFF-FA-10000840"/>
    <x v="1"/>
    <x v="13"/>
    <s v="OIC Thumb-Tacks"/>
    <n v="5.6999999999999993"/>
    <n v="5"/>
    <n v="0"/>
    <n v="2.6789999999999998"/>
  </r>
  <r>
    <n v="8652"/>
    <x v="4311"/>
    <x v="2"/>
    <x v="103"/>
    <d v="2011-09-13T00:00:00"/>
    <s v="Same Day"/>
    <x v="261"/>
    <s v="Resi Pölking"/>
    <x v="0"/>
    <s v="United States"/>
    <s v="Seattle"/>
    <x v="4"/>
    <n v="98103"/>
    <x v="1"/>
    <s v="FUR-FU-10001918"/>
    <x v="0"/>
    <x v="5"/>
    <s v="C-Line Cubicle Keepers Polyproplyene Holder With Velcro Backings"/>
    <n v="14.190000000000001"/>
    <n v="3"/>
    <n v="0"/>
    <n v="5.5341000000000014"/>
  </r>
  <r>
    <n v="8653"/>
    <x v="4311"/>
    <x v="2"/>
    <x v="103"/>
    <d v="2011-09-13T00:00:00"/>
    <s v="Same Day"/>
    <x v="261"/>
    <s v="Resi Pölking"/>
    <x v="0"/>
    <s v="United States"/>
    <s v="Seattle"/>
    <x v="4"/>
    <n v="98103"/>
    <x v="1"/>
    <s v="OFF-SU-10001574"/>
    <x v="1"/>
    <x v="14"/>
    <s v="Acme Value Line Scissors"/>
    <n v="7.3"/>
    <n v="2"/>
    <n v="0"/>
    <n v="2.1899999999999995"/>
  </r>
  <r>
    <n v="8654"/>
    <x v="4311"/>
    <x v="2"/>
    <x v="103"/>
    <d v="2011-09-13T00:00:00"/>
    <s v="Same Day"/>
    <x v="261"/>
    <s v="Resi Pölking"/>
    <x v="0"/>
    <s v="United States"/>
    <s v="Seattle"/>
    <x v="4"/>
    <n v="98103"/>
    <x v="1"/>
    <s v="TEC-AC-10001606"/>
    <x v="2"/>
    <x v="11"/>
    <s v="Logitech Wireless Performance Mouse MX for PC and Mac"/>
    <n v="199.98"/>
    <n v="2"/>
    <n v="0"/>
    <n v="75.992400000000004"/>
  </r>
  <r>
    <n v="8655"/>
    <x v="4311"/>
    <x v="2"/>
    <x v="103"/>
    <d v="2011-09-13T00:00:00"/>
    <s v="Same Day"/>
    <x v="261"/>
    <s v="Resi Pölking"/>
    <x v="0"/>
    <s v="United States"/>
    <s v="Seattle"/>
    <x v="4"/>
    <n v="98103"/>
    <x v="1"/>
    <s v="TEC-AC-10003399"/>
    <x v="2"/>
    <x v="11"/>
    <s v="Memorex Mini Travel Drive 64 GB USB 2.0 Flash Drive"/>
    <n v="144.96"/>
    <n v="4"/>
    <n v="0"/>
    <n v="60.883200000000002"/>
  </r>
  <r>
    <n v="8656"/>
    <x v="4311"/>
    <x v="2"/>
    <x v="103"/>
    <d v="2011-09-13T00:00:00"/>
    <s v="Same Day"/>
    <x v="261"/>
    <s v="Resi Pölking"/>
    <x v="0"/>
    <s v="United States"/>
    <s v="Seattle"/>
    <x v="4"/>
    <n v="98103"/>
    <x v="1"/>
    <s v="TEC-AC-10000865"/>
    <x v="2"/>
    <x v="11"/>
    <s v="WD My Passport Ultra 500GB Portable External Hard Drive"/>
    <n v="118"/>
    <n v="2"/>
    <n v="0"/>
    <n v="20.059999999999988"/>
  </r>
  <r>
    <n v="8657"/>
    <x v="4311"/>
    <x v="2"/>
    <x v="103"/>
    <d v="2011-09-13T00:00:00"/>
    <s v="Same Day"/>
    <x v="261"/>
    <s v="Resi Pölking"/>
    <x v="0"/>
    <s v="United States"/>
    <s v="Seattle"/>
    <x v="4"/>
    <n v="98103"/>
    <x v="1"/>
    <s v="OFF-PA-10002923"/>
    <x v="1"/>
    <x v="10"/>
    <s v="Xerox 1942"/>
    <n v="48.94"/>
    <n v="1"/>
    <n v="0"/>
    <n v="24.47"/>
  </r>
  <r>
    <n v="8658"/>
    <x v="4311"/>
    <x v="2"/>
    <x v="103"/>
    <d v="2011-09-13T00:00:00"/>
    <s v="Same Day"/>
    <x v="261"/>
    <s v="Resi Pölking"/>
    <x v="0"/>
    <s v="United States"/>
    <s v="Seattle"/>
    <x v="4"/>
    <n v="98103"/>
    <x v="1"/>
    <s v="OFF-AP-10004785"/>
    <x v="1"/>
    <x v="9"/>
    <s v="Holmes Replacement Filter for HEPA Air Cleaner, Medium Room"/>
    <n v="22.66"/>
    <n v="2"/>
    <n v="0"/>
    <n v="9.743800000000002"/>
  </r>
  <r>
    <n v="8659"/>
    <x v="4312"/>
    <x v="0"/>
    <x v="1028"/>
    <d v="2013-06-26T00:00:00"/>
    <s v="Standard Class"/>
    <x v="33"/>
    <s v="Ken Brennan"/>
    <x v="1"/>
    <s v="United States"/>
    <s v="Chicago"/>
    <x v="10"/>
    <n v="60623"/>
    <x v="2"/>
    <s v="OFF-BI-10003727"/>
    <x v="1"/>
    <x v="8"/>
    <s v="Avery Durable Slant Ring Binders With Label Holder"/>
    <n v="0.83599999999999974"/>
    <n v="1"/>
    <n v="0.8"/>
    <n v="-1.3376000000000001"/>
  </r>
  <r>
    <n v="8660"/>
    <x v="4313"/>
    <x v="0"/>
    <x v="323"/>
    <d v="2013-09-09T00:00:00"/>
    <s v="Standard Class"/>
    <x v="588"/>
    <s v="Matt Hagelstein"/>
    <x v="1"/>
    <s v="United States"/>
    <s v="Cincinnati"/>
    <x v="24"/>
    <n v="45231"/>
    <x v="3"/>
    <s v="OFF-PA-10002246"/>
    <x v="1"/>
    <x v="10"/>
    <s v="Wirebound Four 2-3/4 x 5 Forms per Page, 400 Sets per Book"/>
    <n v="30.96"/>
    <n v="6"/>
    <n v="0.2"/>
    <n v="11.223000000000001"/>
  </r>
  <r>
    <n v="8661"/>
    <x v="4314"/>
    <x v="3"/>
    <x v="920"/>
    <d v="2014-12-01T00:00:00"/>
    <s v="Standard Class"/>
    <x v="521"/>
    <s v="Henia Zydlo"/>
    <x v="0"/>
    <s v="United States"/>
    <s v="Fort Lauderdale"/>
    <x v="2"/>
    <n v="33311"/>
    <x v="0"/>
    <s v="FUR-BO-10003965"/>
    <x v="0"/>
    <x v="0"/>
    <s v="O'Sullivan Manor Hill 2-Door Library in Brianna Oak"/>
    <n v="723.92"/>
    <n v="5"/>
    <n v="0.2"/>
    <n v="-81.440999999999946"/>
  </r>
  <r>
    <n v="8662"/>
    <x v="4315"/>
    <x v="1"/>
    <x v="793"/>
    <d v="2012-05-17T00:00:00"/>
    <s v="Standard Class"/>
    <x v="506"/>
    <s v="James Galang"/>
    <x v="0"/>
    <s v="United States"/>
    <s v="Houston"/>
    <x v="5"/>
    <n v="77041"/>
    <x v="2"/>
    <s v="FUR-FU-10000175"/>
    <x v="0"/>
    <x v="5"/>
    <s v="DAX Wood Document Frame."/>
    <n v="21.968000000000004"/>
    <n v="4"/>
    <n v="0.6"/>
    <n v="-15.9268"/>
  </r>
  <r>
    <n v="8663"/>
    <x v="4315"/>
    <x v="1"/>
    <x v="793"/>
    <d v="2012-05-17T00:00:00"/>
    <s v="Standard Class"/>
    <x v="506"/>
    <s v="James Galang"/>
    <x v="0"/>
    <s v="United States"/>
    <s v="Houston"/>
    <x v="5"/>
    <n v="77041"/>
    <x v="2"/>
    <s v="TEC-PH-10001336"/>
    <x v="2"/>
    <x v="7"/>
    <s v="Digium D40 VoIP phone"/>
    <n v="619.15200000000004"/>
    <n v="6"/>
    <n v="0.2"/>
    <n v="69.654599999999988"/>
  </r>
  <r>
    <n v="8664"/>
    <x v="4315"/>
    <x v="1"/>
    <x v="793"/>
    <d v="2012-05-17T00:00:00"/>
    <s v="Standard Class"/>
    <x v="506"/>
    <s v="James Galang"/>
    <x v="0"/>
    <s v="United States"/>
    <s v="Houston"/>
    <x v="5"/>
    <n v="77041"/>
    <x v="2"/>
    <s v="OFF-PA-10001954"/>
    <x v="1"/>
    <x v="10"/>
    <s v="Xerox 1964"/>
    <n v="127.90400000000001"/>
    <n v="7"/>
    <n v="0.2"/>
    <n v="41.568799999999996"/>
  </r>
  <r>
    <n v="8665"/>
    <x v="4316"/>
    <x v="3"/>
    <x v="983"/>
    <d v="2014-04-02T00:00:00"/>
    <s v="Second Class"/>
    <x v="269"/>
    <s v="Alan Barnes"/>
    <x v="0"/>
    <s v="United States"/>
    <s v="Lakewood"/>
    <x v="1"/>
    <n v="90712"/>
    <x v="1"/>
    <s v="FUR-FU-10004973"/>
    <x v="0"/>
    <x v="5"/>
    <s v="Flat Face Poster Frame"/>
    <n v="94.2"/>
    <n v="5"/>
    <n v="0"/>
    <n v="39.564000000000007"/>
  </r>
  <r>
    <n v="8666"/>
    <x v="4317"/>
    <x v="0"/>
    <x v="1019"/>
    <d v="2013-11-19T00:00:00"/>
    <s v="First Class"/>
    <x v="707"/>
    <s v="Heather Jas"/>
    <x v="2"/>
    <s v="United States"/>
    <s v="San Francisco"/>
    <x v="1"/>
    <n v="94122"/>
    <x v="1"/>
    <s v="OFF-SU-10004231"/>
    <x v="1"/>
    <x v="14"/>
    <s v="Acme Tagit Stainless Steel Antibacterial Scissors"/>
    <n v="49.5"/>
    <n v="5"/>
    <n v="0"/>
    <n v="13.365"/>
  </r>
  <r>
    <n v="8667"/>
    <x v="4318"/>
    <x v="0"/>
    <x v="945"/>
    <d v="2014-01-03T00:00:00"/>
    <s v="First Class"/>
    <x v="788"/>
    <s v="Carl Jackson"/>
    <x v="1"/>
    <s v="United States"/>
    <s v="Philadelphia"/>
    <x v="9"/>
    <n v="19140"/>
    <x v="3"/>
    <s v="OFF-AR-10004269"/>
    <x v="1"/>
    <x v="6"/>
    <s v="Newell 31"/>
    <n v="16.520000000000003"/>
    <n v="5"/>
    <n v="0.2"/>
    <n v="1.6519999999999992"/>
  </r>
  <r>
    <n v="8668"/>
    <x v="4319"/>
    <x v="0"/>
    <x v="596"/>
    <d v="2013-12-25T00:00:00"/>
    <s v="Second Class"/>
    <x v="525"/>
    <s v="Emily Ducich"/>
    <x v="2"/>
    <s v="United States"/>
    <s v="Seattle"/>
    <x v="4"/>
    <n v="98115"/>
    <x v="1"/>
    <s v="OFF-BI-10004002"/>
    <x v="1"/>
    <x v="8"/>
    <s v="Wilson Jones International Size A4 Ring Binders"/>
    <n v="55.360000000000007"/>
    <n v="4"/>
    <n v="0.2"/>
    <n v="19.375999999999998"/>
  </r>
  <r>
    <n v="8669"/>
    <x v="4319"/>
    <x v="0"/>
    <x v="596"/>
    <d v="2013-12-25T00:00:00"/>
    <s v="Second Class"/>
    <x v="525"/>
    <s v="Emily Ducich"/>
    <x v="2"/>
    <s v="United States"/>
    <s v="Seattle"/>
    <x v="4"/>
    <n v="98115"/>
    <x v="1"/>
    <s v="TEC-MA-10000752"/>
    <x v="2"/>
    <x v="15"/>
    <s v="Texas Instrument TI-15 Fraction Calculator"/>
    <n v="11.56"/>
    <n v="1"/>
    <n v="0.2"/>
    <n v="3.7569999999999992"/>
  </r>
  <r>
    <n v="8670"/>
    <x v="4320"/>
    <x v="1"/>
    <x v="139"/>
    <d v="2012-12-25T00:00:00"/>
    <s v="Second Class"/>
    <x v="482"/>
    <s v="Arianne Irving"/>
    <x v="0"/>
    <s v="United States"/>
    <s v="Los Angeles"/>
    <x v="1"/>
    <n v="90036"/>
    <x v="1"/>
    <s v="OFF-PA-10004947"/>
    <x v="1"/>
    <x v="10"/>
    <s v="Staples"/>
    <n v="17.12"/>
    <n v="4"/>
    <n v="0"/>
    <n v="7.7039999999999988"/>
  </r>
  <r>
    <n v="8671"/>
    <x v="4321"/>
    <x v="2"/>
    <x v="422"/>
    <d v="2012-01-01T00:00:00"/>
    <s v="Second Class"/>
    <x v="41"/>
    <s v="Karl Braun"/>
    <x v="0"/>
    <s v="United States"/>
    <s v="Cleveland"/>
    <x v="24"/>
    <n v="44105"/>
    <x v="3"/>
    <s v="FUR-FU-10004904"/>
    <x v="0"/>
    <x v="5"/>
    <s v="Eldon &quot;L&quot; Workstation Diamond Chairmat"/>
    <n v="182.35200000000003"/>
    <n v="3"/>
    <n v="0.2"/>
    <n v="-18.23520000000002"/>
  </r>
  <r>
    <n v="8672"/>
    <x v="4321"/>
    <x v="2"/>
    <x v="422"/>
    <d v="2012-01-01T00:00:00"/>
    <s v="Second Class"/>
    <x v="41"/>
    <s v="Karl Braun"/>
    <x v="0"/>
    <s v="United States"/>
    <s v="Cleveland"/>
    <x v="24"/>
    <n v="44105"/>
    <x v="3"/>
    <s v="OFF-ST-10002790"/>
    <x v="1"/>
    <x v="4"/>
    <s v="Safco Industrial Shelving"/>
    <n v="118.16"/>
    <n v="2"/>
    <n v="0.2"/>
    <n v="-25.108999999999988"/>
  </r>
  <r>
    <n v="8673"/>
    <x v="4322"/>
    <x v="3"/>
    <x v="911"/>
    <d v="2014-02-22T00:00:00"/>
    <s v="Standard Class"/>
    <x v="559"/>
    <s v="Joy Smith"/>
    <x v="0"/>
    <s v="United States"/>
    <s v="Decatur"/>
    <x v="10"/>
    <n v="62521"/>
    <x v="2"/>
    <s v="OFF-FA-10004854"/>
    <x v="1"/>
    <x v="13"/>
    <s v="Vinyl Coated Wire Paper Clips in Organizer Box, 800/Box"/>
    <n v="18.368000000000002"/>
    <n v="2"/>
    <n v="0.2"/>
    <n v="6.1991999999999994"/>
  </r>
  <r>
    <n v="8674"/>
    <x v="4322"/>
    <x v="3"/>
    <x v="911"/>
    <d v="2014-02-22T00:00:00"/>
    <s v="Standard Class"/>
    <x v="559"/>
    <s v="Joy Smith"/>
    <x v="0"/>
    <s v="United States"/>
    <s v="Decatur"/>
    <x v="10"/>
    <n v="62521"/>
    <x v="2"/>
    <s v="FUR-CH-10004063"/>
    <x v="0"/>
    <x v="1"/>
    <s v="Global Deluxe High-Back Manager's Chair"/>
    <n v="600.55799999999999"/>
    <n v="3"/>
    <n v="0.3"/>
    <n v="-8.5794000000000779"/>
  </r>
  <r>
    <n v="8675"/>
    <x v="4322"/>
    <x v="3"/>
    <x v="911"/>
    <d v="2014-02-22T00:00:00"/>
    <s v="Standard Class"/>
    <x v="559"/>
    <s v="Joy Smith"/>
    <x v="0"/>
    <s v="United States"/>
    <s v="Decatur"/>
    <x v="10"/>
    <n v="62521"/>
    <x v="2"/>
    <s v="OFF-ST-10000642"/>
    <x v="1"/>
    <x v="4"/>
    <s v="Tennsco Lockers, Gray"/>
    <n v="50.352000000000004"/>
    <n v="3"/>
    <n v="0.2"/>
    <n v="-8.1822000000000052"/>
  </r>
  <r>
    <n v="8676"/>
    <x v="4322"/>
    <x v="3"/>
    <x v="911"/>
    <d v="2014-02-22T00:00:00"/>
    <s v="Standard Class"/>
    <x v="559"/>
    <s v="Joy Smith"/>
    <x v="0"/>
    <s v="United States"/>
    <s v="Decatur"/>
    <x v="10"/>
    <n v="62521"/>
    <x v="2"/>
    <s v="OFF-AR-10004078"/>
    <x v="1"/>
    <x v="6"/>
    <s v="Newell 312"/>
    <n v="28.031999999999996"/>
    <n v="6"/>
    <n v="0.2"/>
    <n v="3.5039999999999996"/>
  </r>
  <r>
    <n v="8677"/>
    <x v="4322"/>
    <x v="3"/>
    <x v="911"/>
    <d v="2014-02-22T00:00:00"/>
    <s v="Standard Class"/>
    <x v="559"/>
    <s v="Joy Smith"/>
    <x v="0"/>
    <s v="United States"/>
    <s v="Decatur"/>
    <x v="10"/>
    <n v="62521"/>
    <x v="2"/>
    <s v="FUR-FU-10004270"/>
    <x v="0"/>
    <x v="5"/>
    <s v="Executive Impressions 13&quot; Clairmont Wall Clock"/>
    <n v="7.6920000000000002"/>
    <n v="1"/>
    <n v="0.6"/>
    <n v="-3.6536999999999988"/>
  </r>
  <r>
    <n v="8678"/>
    <x v="4323"/>
    <x v="3"/>
    <x v="1200"/>
    <d v="2014-10-27T00:00:00"/>
    <s v="First Class"/>
    <x v="138"/>
    <s v="Patrick O'Brill"/>
    <x v="0"/>
    <s v="United States"/>
    <s v="Mansfield"/>
    <x v="5"/>
    <n v="76063"/>
    <x v="2"/>
    <s v="FUR-TA-10004607"/>
    <x v="0"/>
    <x v="3"/>
    <s v="Hon 2111 Invitation Series Straight Table"/>
    <n v="517.40500000000009"/>
    <n v="5"/>
    <n v="0.3"/>
    <n v="-81.306500000000028"/>
  </r>
  <r>
    <n v="8679"/>
    <x v="4324"/>
    <x v="0"/>
    <x v="476"/>
    <d v="2013-09-08T00:00:00"/>
    <s v="Second Class"/>
    <x v="279"/>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x v="279"/>
    <s v="Ross DeVincentis"/>
    <x v="2"/>
    <s v="United States"/>
    <s v="Houston"/>
    <x v="5"/>
    <n v="77070"/>
    <x v="2"/>
    <s v="TEC-AC-10001714"/>
    <x v="2"/>
    <x v="11"/>
    <s v="Logitech MX Performance Wireless Mouse"/>
    <n v="159.56"/>
    <n v="5"/>
    <n v="0.2"/>
    <n v="33.906499999999994"/>
  </r>
  <r>
    <n v="8681"/>
    <x v="4325"/>
    <x v="0"/>
    <x v="49"/>
    <d v="2013-12-04T00:00:00"/>
    <s v="Second Class"/>
    <x v="63"/>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x v="63"/>
    <s v="Jonathan Doherty"/>
    <x v="1"/>
    <s v="United States"/>
    <s v="Richmond"/>
    <x v="17"/>
    <n v="23223"/>
    <x v="0"/>
    <s v="OFF-SU-10004664"/>
    <x v="1"/>
    <x v="14"/>
    <s v="Acme Softgrip Scissors"/>
    <n v="40.700000000000003"/>
    <n v="5"/>
    <n v="0"/>
    <n v="11.802999999999999"/>
  </r>
  <r>
    <n v="8683"/>
    <x v="4326"/>
    <x v="2"/>
    <x v="1127"/>
    <d v="2011-11-10T00:00:00"/>
    <s v="Standard Class"/>
    <x v="256"/>
    <s v="Steven Roelle"/>
    <x v="2"/>
    <s v="United States"/>
    <s v="Arlington"/>
    <x v="17"/>
    <n v="22204"/>
    <x v="0"/>
    <s v="TEC-AC-10002550"/>
    <x v="2"/>
    <x v="11"/>
    <s v="Maxell 4.7GB DVD-RW 3/Pack"/>
    <n v="47.79"/>
    <n v="3"/>
    <n v="0"/>
    <n v="16.2486"/>
  </r>
  <r>
    <n v="8684"/>
    <x v="4327"/>
    <x v="3"/>
    <x v="920"/>
    <d v="2014-12-02T00:00:00"/>
    <s v="Standard Class"/>
    <x v="356"/>
    <s v="Tracy Zic"/>
    <x v="0"/>
    <s v="United States"/>
    <s v="San Francisco"/>
    <x v="1"/>
    <n v="94122"/>
    <x v="1"/>
    <s v="OFF-AR-10002335"/>
    <x v="1"/>
    <x v="6"/>
    <s v="DIXON Oriole Pencils"/>
    <n v="5.16"/>
    <n v="2"/>
    <n v="0"/>
    <n v="1.3416000000000001"/>
  </r>
  <r>
    <n v="8685"/>
    <x v="4328"/>
    <x v="0"/>
    <x v="186"/>
    <d v="2013-12-24T00:00:00"/>
    <s v="Standard Class"/>
    <x v="184"/>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x v="463"/>
    <s v="Pauline Webber"/>
    <x v="1"/>
    <s v="United States"/>
    <s v="Watertown"/>
    <x v="15"/>
    <n v="13601"/>
    <x v="3"/>
    <s v="OFF-ST-10003996"/>
    <x v="1"/>
    <x v="4"/>
    <s v="Letter/Legal File Tote with Clear Snap-On Lid, Black Granite"/>
    <n v="96.359999999999985"/>
    <n v="6"/>
    <n v="0"/>
    <n v="25.053599999999996"/>
  </r>
  <r>
    <n v="8687"/>
    <x v="4330"/>
    <x v="0"/>
    <x v="190"/>
    <d v="2013-06-27T00:00:00"/>
    <s v="Same Day"/>
    <x v="340"/>
    <s v="Adam Hart"/>
    <x v="1"/>
    <s v="United States"/>
    <s v="Los Angeles"/>
    <x v="1"/>
    <n v="90036"/>
    <x v="1"/>
    <s v="OFF-SU-10003505"/>
    <x v="1"/>
    <x v="14"/>
    <s v="Premier Electric Letter Opener"/>
    <n v="231.72"/>
    <n v="2"/>
    <n v="0"/>
    <n v="11.585999999999984"/>
  </r>
  <r>
    <n v="8688"/>
    <x v="4330"/>
    <x v="0"/>
    <x v="190"/>
    <d v="2013-06-27T00:00:00"/>
    <s v="Same Day"/>
    <x v="340"/>
    <s v="Adam Hart"/>
    <x v="1"/>
    <s v="United States"/>
    <s v="Los Angeles"/>
    <x v="1"/>
    <n v="90036"/>
    <x v="1"/>
    <s v="OFF-FA-10000624"/>
    <x v="1"/>
    <x v="13"/>
    <s v="OIC Binder Clips"/>
    <n v="17.899999999999999"/>
    <n v="5"/>
    <n v="0"/>
    <n v="8.9499999999999993"/>
  </r>
  <r>
    <n v="8689"/>
    <x v="4330"/>
    <x v="0"/>
    <x v="190"/>
    <d v="2013-06-27T00:00:00"/>
    <s v="Same Day"/>
    <x v="340"/>
    <s v="Adam Hart"/>
    <x v="1"/>
    <s v="United States"/>
    <s v="Los Angeles"/>
    <x v="1"/>
    <n v="90036"/>
    <x v="1"/>
    <s v="OFF-PA-10002870"/>
    <x v="1"/>
    <x v="10"/>
    <s v="Ampad Phone Message Book, Recycled, 400 Message Capacity, 5 ¾” x 11”"/>
    <n v="12.48"/>
    <n v="2"/>
    <n v="0"/>
    <n v="5.6159999999999997"/>
  </r>
  <r>
    <n v="8690"/>
    <x v="4331"/>
    <x v="2"/>
    <x v="58"/>
    <d v="2011-12-30T00:00:00"/>
    <s v="Standard Class"/>
    <x v="672"/>
    <s v="Andy Yotov"/>
    <x v="1"/>
    <s v="United States"/>
    <s v="Philadelphia"/>
    <x v="9"/>
    <n v="19140"/>
    <x v="3"/>
    <s v="OFF-AR-10002257"/>
    <x v="1"/>
    <x v="6"/>
    <s v="Eldon Spacemaker Box, Quick-Snap Lid, Clear"/>
    <n v="8.016"/>
    <n v="3"/>
    <n v="0.2"/>
    <n v="1.102199999999999"/>
  </r>
  <r>
    <n v="8691"/>
    <x v="4332"/>
    <x v="0"/>
    <x v="1041"/>
    <d v="2013-08-19T00:00:00"/>
    <s v="Standard Class"/>
    <x v="70"/>
    <s v="Stephanie Phelps"/>
    <x v="1"/>
    <s v="United States"/>
    <s v="Akron"/>
    <x v="24"/>
    <n v="44312"/>
    <x v="3"/>
    <s v="TEC-PH-10003580"/>
    <x v="2"/>
    <x v="7"/>
    <s v="Cisco IP Phone 7961G-GE VoIP phone"/>
    <n v="259.89600000000002"/>
    <n v="2"/>
    <n v="0.4"/>
    <n v="-56.310799999999972"/>
  </r>
  <r>
    <n v="8692"/>
    <x v="4332"/>
    <x v="0"/>
    <x v="1041"/>
    <d v="2013-08-19T00:00:00"/>
    <s v="Standard Class"/>
    <x v="70"/>
    <s v="Stephanie Phelps"/>
    <x v="1"/>
    <s v="United States"/>
    <s v="Akron"/>
    <x v="24"/>
    <n v="44312"/>
    <x v="3"/>
    <s v="TEC-PH-10001530"/>
    <x v="2"/>
    <x v="7"/>
    <s v="Plantronics Voyager Pro Legend"/>
    <n v="247.18799999999999"/>
    <n v="2"/>
    <n v="0.4"/>
    <n v="-49.437600000000032"/>
  </r>
  <r>
    <n v="8693"/>
    <x v="4332"/>
    <x v="0"/>
    <x v="1041"/>
    <d v="2013-08-19T00:00:00"/>
    <s v="Standard Class"/>
    <x v="7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x v="525"/>
    <s v="Emily Ducich"/>
    <x v="2"/>
    <s v="United States"/>
    <s v="San Francisco"/>
    <x v="1"/>
    <n v="94110"/>
    <x v="1"/>
    <s v="TEC-AC-10000892"/>
    <x v="2"/>
    <x v="11"/>
    <s v="NETGEAR N750 Dual Band Wi-Fi Gigabit Router"/>
    <n v="450"/>
    <n v="5"/>
    <n v="0"/>
    <n v="162"/>
  </r>
  <r>
    <n v="8695"/>
    <x v="4334"/>
    <x v="2"/>
    <x v="709"/>
    <d v="2011-08-28T00:00:00"/>
    <s v="Second Class"/>
    <x v="128"/>
    <s v="Corey Roper"/>
    <x v="2"/>
    <s v="United States"/>
    <s v="Grand Rapids"/>
    <x v="12"/>
    <n v="49505"/>
    <x v="2"/>
    <s v="OFF-PA-10001934"/>
    <x v="1"/>
    <x v="10"/>
    <s v="Xerox 1993"/>
    <n v="19.440000000000001"/>
    <n v="3"/>
    <n v="0"/>
    <n v="9.5256000000000007"/>
  </r>
  <r>
    <n v="8696"/>
    <x v="4335"/>
    <x v="3"/>
    <x v="175"/>
    <d v="2014-09-18T00:00:00"/>
    <s v="Second Class"/>
    <x v="37"/>
    <s v="Christopher Schild"/>
    <x v="2"/>
    <s v="United States"/>
    <s v="San Francisco"/>
    <x v="1"/>
    <n v="94109"/>
    <x v="1"/>
    <s v="FUR-TA-10003473"/>
    <x v="0"/>
    <x v="3"/>
    <s v="Bretford Rectangular Conference Table Tops"/>
    <n v="300.904"/>
    <n v="1"/>
    <n v="0.2"/>
    <n v="11.283900000000017"/>
  </r>
  <r>
    <n v="8697"/>
    <x v="4336"/>
    <x v="3"/>
    <x v="140"/>
    <d v="2014-06-21T00:00:00"/>
    <s v="Standard Class"/>
    <x v="131"/>
    <s v="Thomas Seio"/>
    <x v="1"/>
    <s v="United States"/>
    <s v="Nashville"/>
    <x v="18"/>
    <n v="37211"/>
    <x v="0"/>
    <s v="TEC-PH-10001051"/>
    <x v="2"/>
    <x v="7"/>
    <s v="HTC One"/>
    <n v="239.976"/>
    <n v="3"/>
    <n v="0.2"/>
    <n v="26.997299999999967"/>
  </r>
  <r>
    <n v="8698"/>
    <x v="4336"/>
    <x v="3"/>
    <x v="140"/>
    <d v="2014-06-21T00:00:00"/>
    <s v="Standard Class"/>
    <x v="131"/>
    <s v="Thomas Seio"/>
    <x v="1"/>
    <s v="United States"/>
    <s v="Nashville"/>
    <x v="18"/>
    <n v="37211"/>
    <x v="0"/>
    <s v="FUR-FU-10004351"/>
    <x v="0"/>
    <x v="5"/>
    <s v="Staples"/>
    <n v="31.168000000000003"/>
    <n v="4"/>
    <n v="0.2"/>
    <n v="9.3504000000000005"/>
  </r>
  <r>
    <n v="8699"/>
    <x v="4336"/>
    <x v="3"/>
    <x v="140"/>
    <d v="2014-06-21T00:00:00"/>
    <s v="Standard Class"/>
    <x v="131"/>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x v="131"/>
    <s v="Thomas Seio"/>
    <x v="1"/>
    <s v="United States"/>
    <s v="Nashville"/>
    <x v="18"/>
    <n v="37211"/>
    <x v="0"/>
    <s v="TEC-PH-10000560"/>
    <x v="2"/>
    <x v="7"/>
    <s v="Samsung Galaxy S III - 16GB - pebble blue (T-Mobile)"/>
    <n v="2239.9360000000001"/>
    <n v="8"/>
    <n v="0.2"/>
    <n v="223.99360000000013"/>
  </r>
  <r>
    <n v="8701"/>
    <x v="4336"/>
    <x v="3"/>
    <x v="140"/>
    <d v="2014-06-21T00:00:00"/>
    <s v="Standard Class"/>
    <x v="131"/>
    <s v="Thomas Seio"/>
    <x v="1"/>
    <s v="United States"/>
    <s v="Nashville"/>
    <x v="18"/>
    <n v="37211"/>
    <x v="0"/>
    <s v="OFF-AP-10004249"/>
    <x v="1"/>
    <x v="9"/>
    <s v="Staples"/>
    <n v="76.608000000000004"/>
    <n v="8"/>
    <n v="0.2"/>
    <n v="6.7031999999999954"/>
  </r>
  <r>
    <n v="8702"/>
    <x v="4336"/>
    <x v="3"/>
    <x v="140"/>
    <d v="2014-06-21T00:00:00"/>
    <s v="Standard Class"/>
    <x v="131"/>
    <s v="Thomas Seio"/>
    <x v="1"/>
    <s v="United States"/>
    <s v="Nashville"/>
    <x v="18"/>
    <n v="37211"/>
    <x v="0"/>
    <s v="OFF-ST-10001490"/>
    <x v="1"/>
    <x v="4"/>
    <s v="Hot File 7-Pocket, Floor Stand"/>
    <n v="142.77600000000001"/>
    <n v="1"/>
    <n v="0.2"/>
    <n v="17.84699999999998"/>
  </r>
  <r>
    <n v="8703"/>
    <x v="4336"/>
    <x v="3"/>
    <x v="140"/>
    <d v="2014-06-21T00:00:00"/>
    <s v="Standard Class"/>
    <x v="131"/>
    <s v="Thomas Seio"/>
    <x v="1"/>
    <s v="United States"/>
    <s v="Nashville"/>
    <x v="18"/>
    <n v="37211"/>
    <x v="0"/>
    <s v="OFF-PA-10000312"/>
    <x v="1"/>
    <x v="10"/>
    <s v="Xerox 1955"/>
    <n v="91.360000000000014"/>
    <n v="5"/>
    <n v="0.2"/>
    <n v="29.691999999999993"/>
  </r>
  <r>
    <n v="8704"/>
    <x v="4337"/>
    <x v="1"/>
    <x v="1201"/>
    <d v="2012-03-05T00:00:00"/>
    <s v="Standard Class"/>
    <x v="261"/>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x v="582"/>
    <s v="Ivan Liston"/>
    <x v="0"/>
    <s v="United States"/>
    <s v="Houston"/>
    <x v="5"/>
    <n v="77041"/>
    <x v="2"/>
    <s v="TEC-PH-10004100"/>
    <x v="2"/>
    <x v="7"/>
    <s v="Griffin GC17055 Auxiliary Audio Cable"/>
    <n v="115.136"/>
    <n v="8"/>
    <n v="0.2"/>
    <n v="11.513600000000004"/>
  </r>
  <r>
    <n v="8706"/>
    <x v="4339"/>
    <x v="2"/>
    <x v="1202"/>
    <d v="2011-10-05T00:00:00"/>
    <s v="Standard Class"/>
    <x v="739"/>
    <s v="Neil Französisch"/>
    <x v="2"/>
    <s v="United States"/>
    <s v="Reno"/>
    <x v="33"/>
    <n v="89502"/>
    <x v="1"/>
    <s v="OFF-FA-10000254"/>
    <x v="1"/>
    <x v="13"/>
    <s v="Sterling Rubber Bands by Alliance"/>
    <n v="4.71"/>
    <n v="1"/>
    <n v="0"/>
    <n v="0"/>
  </r>
  <r>
    <n v="8707"/>
    <x v="4340"/>
    <x v="2"/>
    <x v="78"/>
    <d v="2011-09-13T00:00:00"/>
    <s v="Standard Class"/>
    <x v="452"/>
    <s v="Paul Prost"/>
    <x v="2"/>
    <s v="United States"/>
    <s v="New York City"/>
    <x v="15"/>
    <n v="10009"/>
    <x v="3"/>
    <s v="FUR-CH-10004289"/>
    <x v="0"/>
    <x v="1"/>
    <s v="Global Super Steno Chair"/>
    <n v="172.76400000000001"/>
    <n v="2"/>
    <n v="0.1"/>
    <n v="13.437199999999986"/>
  </r>
  <r>
    <n v="8708"/>
    <x v="4340"/>
    <x v="2"/>
    <x v="78"/>
    <d v="2011-09-13T00:00:00"/>
    <s v="Standard Class"/>
    <x v="452"/>
    <s v="Paul Prost"/>
    <x v="2"/>
    <s v="United States"/>
    <s v="New York City"/>
    <x v="15"/>
    <n v="10009"/>
    <x v="3"/>
    <s v="OFF-AR-10003469"/>
    <x v="1"/>
    <x v="6"/>
    <s v="Nontoxic Chalk"/>
    <n v="3.52"/>
    <n v="2"/>
    <n v="0"/>
    <n v="1.6896"/>
  </r>
  <r>
    <n v="8709"/>
    <x v="4341"/>
    <x v="2"/>
    <x v="912"/>
    <d v="2011-11-18T00:00:00"/>
    <s v="First Class"/>
    <x v="251"/>
    <s v="Justin Deggeller"/>
    <x v="1"/>
    <s v="United States"/>
    <s v="Los Angeles"/>
    <x v="1"/>
    <n v="90008"/>
    <x v="1"/>
    <s v="TEC-PH-10004188"/>
    <x v="2"/>
    <x v="7"/>
    <s v="OtterBox Commuter Series Case - Samsung Galaxy S4"/>
    <n v="79.968000000000004"/>
    <n v="4"/>
    <n v="0.2"/>
    <n v="-17.992799999999999"/>
  </r>
  <r>
    <n v="8710"/>
    <x v="4341"/>
    <x v="2"/>
    <x v="912"/>
    <d v="2011-11-18T00:00:00"/>
    <s v="First Class"/>
    <x v="251"/>
    <s v="Justin Deggeller"/>
    <x v="1"/>
    <s v="United States"/>
    <s v="Los Angeles"/>
    <x v="1"/>
    <n v="90008"/>
    <x v="1"/>
    <s v="FUR-BO-10004015"/>
    <x v="0"/>
    <x v="0"/>
    <s v="Bush Andora Bookcase, Maple/Graphite Gray Finish"/>
    <n v="305.97449999999998"/>
    <n v="3"/>
    <n v="0.15"/>
    <n v="25.197899999999969"/>
  </r>
  <r>
    <n v="8711"/>
    <x v="4341"/>
    <x v="2"/>
    <x v="912"/>
    <d v="2011-11-18T00:00:00"/>
    <s v="First Class"/>
    <x v="251"/>
    <s v="Justin Deggeller"/>
    <x v="1"/>
    <s v="United States"/>
    <s v="Los Angeles"/>
    <x v="1"/>
    <n v="90008"/>
    <x v="1"/>
    <s v="OFF-ST-10000991"/>
    <x v="1"/>
    <x v="4"/>
    <s v="Space Solutions HD Industrial Steel Shelving."/>
    <n v="344.90999999999997"/>
    <n v="3"/>
    <n v="0"/>
    <n v="10.347300000000004"/>
  </r>
  <r>
    <n v="8712"/>
    <x v="4342"/>
    <x v="2"/>
    <x v="223"/>
    <d v="2011-03-07T00:00:00"/>
    <s v="Standard Class"/>
    <x v="412"/>
    <s v="Eva Jacobs"/>
    <x v="0"/>
    <s v="United States"/>
    <s v="San Diego"/>
    <x v="1"/>
    <n v="92037"/>
    <x v="1"/>
    <s v="FUR-TA-10002958"/>
    <x v="0"/>
    <x v="3"/>
    <s v="Bevis Oval Conference Table, Walnut"/>
    <n v="626.35200000000009"/>
    <n v="3"/>
    <n v="0.2"/>
    <n v="-23.488200000000091"/>
  </r>
  <r>
    <n v="8713"/>
    <x v="4343"/>
    <x v="1"/>
    <x v="155"/>
    <d v="2012-12-07T00:00:00"/>
    <s v="Standard Class"/>
    <x v="617"/>
    <s v="Pierre Wener"/>
    <x v="0"/>
    <s v="United States"/>
    <s v="San Francisco"/>
    <x v="1"/>
    <n v="94110"/>
    <x v="1"/>
    <s v="FUR-BO-10002213"/>
    <x v="0"/>
    <x v="0"/>
    <s v="Sauder Forest Hills Library, Woodland Oak Finish"/>
    <n v="359.49899999999997"/>
    <n v="3"/>
    <n v="0.15"/>
    <n v="-29.605799999999981"/>
  </r>
  <r>
    <n v="8714"/>
    <x v="4344"/>
    <x v="3"/>
    <x v="497"/>
    <d v="2014-07-17T00:00:00"/>
    <s v="Standard Class"/>
    <x v="747"/>
    <s v="Tom Stivers"/>
    <x v="1"/>
    <s v="United States"/>
    <s v="San Diego"/>
    <x v="1"/>
    <n v="92105"/>
    <x v="1"/>
    <s v="TEC-PH-10000004"/>
    <x v="2"/>
    <x v="7"/>
    <s v="Belkin iPhone and iPad Lightning Cable"/>
    <n v="71.951999999999998"/>
    <n v="6"/>
    <n v="0.2"/>
    <n v="5.3963999999999963"/>
  </r>
  <r>
    <n v="8715"/>
    <x v="4344"/>
    <x v="3"/>
    <x v="497"/>
    <d v="2014-07-17T00:00:00"/>
    <s v="Standard Class"/>
    <x v="747"/>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x v="312"/>
    <s v="Brian Moss"/>
    <x v="1"/>
    <s v="United States"/>
    <s v="Elyria"/>
    <x v="24"/>
    <n v="44035"/>
    <x v="3"/>
    <s v="OFF-BI-10002949"/>
    <x v="1"/>
    <x v="8"/>
    <s v="Prestige Round Ring Binders"/>
    <n v="1.8240000000000003"/>
    <n v="1"/>
    <n v="0.7"/>
    <n v="-1.3983999999999996"/>
  </r>
  <r>
    <n v="8717"/>
    <x v="4346"/>
    <x v="0"/>
    <x v="1"/>
    <d v="2013-06-17T00:00:00"/>
    <s v="Second Class"/>
    <x v="585"/>
    <s v="Arthur Wiediger"/>
    <x v="2"/>
    <s v="United States"/>
    <s v="Houston"/>
    <x v="5"/>
    <n v="77070"/>
    <x v="2"/>
    <s v="OFF-AP-10001242"/>
    <x v="1"/>
    <x v="9"/>
    <s v="APC 7 Outlet Network SurgeArrest Surge Protector"/>
    <n v="64.383999999999986"/>
    <n v="4"/>
    <n v="0.8"/>
    <n v="-160.96"/>
  </r>
  <r>
    <n v="8718"/>
    <x v="4346"/>
    <x v="0"/>
    <x v="1"/>
    <d v="2013-06-17T00:00:00"/>
    <s v="Second Class"/>
    <x v="585"/>
    <s v="Arthur Wiediger"/>
    <x v="2"/>
    <s v="United States"/>
    <s v="Houston"/>
    <x v="5"/>
    <n v="77070"/>
    <x v="2"/>
    <s v="FUR-FU-10001424"/>
    <x v="0"/>
    <x v="5"/>
    <s v="Dax Clear Box Frame"/>
    <n v="6.9840000000000009"/>
    <n v="2"/>
    <n v="0.6"/>
    <n v="-4.5396000000000019"/>
  </r>
  <r>
    <n v="8719"/>
    <x v="4346"/>
    <x v="0"/>
    <x v="1"/>
    <d v="2013-06-17T00:00:00"/>
    <s v="Second Class"/>
    <x v="585"/>
    <s v="Arthur Wiediger"/>
    <x v="2"/>
    <s v="United States"/>
    <s v="Houston"/>
    <x v="5"/>
    <n v="77070"/>
    <x v="2"/>
    <s v="OFF-AR-10003469"/>
    <x v="1"/>
    <x v="6"/>
    <s v="Nontoxic Chalk"/>
    <n v="11.264000000000001"/>
    <n v="8"/>
    <n v="0.2"/>
    <n v="3.9423999999999997"/>
  </r>
  <r>
    <n v="8720"/>
    <x v="4346"/>
    <x v="0"/>
    <x v="1"/>
    <d v="2013-06-17T00:00:00"/>
    <s v="Second Class"/>
    <x v="585"/>
    <s v="Arthur Wiediger"/>
    <x v="2"/>
    <s v="United States"/>
    <s v="Houston"/>
    <x v="5"/>
    <n v="77070"/>
    <x v="2"/>
    <s v="OFF-PA-10000232"/>
    <x v="1"/>
    <x v="10"/>
    <s v="Xerox 1975"/>
    <n v="15.552000000000003"/>
    <n v="3"/>
    <n v="0.2"/>
    <n v="5.6375999999999999"/>
  </r>
  <r>
    <n v="8721"/>
    <x v="4346"/>
    <x v="0"/>
    <x v="1"/>
    <d v="2013-06-17T00:00:00"/>
    <s v="Second Class"/>
    <x v="585"/>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x v="585"/>
    <s v="Arthur Wiediger"/>
    <x v="2"/>
    <s v="United States"/>
    <s v="Houston"/>
    <x v="5"/>
    <n v="77070"/>
    <x v="2"/>
    <s v="OFF-ST-10002562"/>
    <x v="1"/>
    <x v="4"/>
    <s v="Staples"/>
    <n v="67.536000000000016"/>
    <n v="9"/>
    <n v="0.2"/>
    <n v="6.7535999999999987"/>
  </r>
  <r>
    <n v="8723"/>
    <x v="4346"/>
    <x v="0"/>
    <x v="1"/>
    <d v="2013-06-17T00:00:00"/>
    <s v="Second Class"/>
    <x v="585"/>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x v="762"/>
    <s v="Marc Harrigan"/>
    <x v="2"/>
    <s v="United States"/>
    <s v="Miami"/>
    <x v="2"/>
    <n v="33178"/>
    <x v="0"/>
    <s v="OFF-PA-10002986"/>
    <x v="1"/>
    <x v="10"/>
    <s v="Xerox 1898"/>
    <n v="37.408000000000001"/>
    <n v="7"/>
    <n v="0.2"/>
    <n v="13.0928"/>
  </r>
  <r>
    <n v="8725"/>
    <x v="4347"/>
    <x v="0"/>
    <x v="723"/>
    <d v="2014-01-01T00:00:00"/>
    <s v="Second Class"/>
    <x v="762"/>
    <s v="Marc Harrigan"/>
    <x v="2"/>
    <s v="United States"/>
    <s v="Miami"/>
    <x v="2"/>
    <n v="33178"/>
    <x v="0"/>
    <s v="OFF-PA-10000143"/>
    <x v="1"/>
    <x v="10"/>
    <s v="Astroparche Fine Business Paper"/>
    <n v="25.344000000000001"/>
    <n v="6"/>
    <n v="0.2"/>
    <n v="8.8704000000000018"/>
  </r>
  <r>
    <n v="8726"/>
    <x v="4348"/>
    <x v="3"/>
    <x v="257"/>
    <d v="2014-03-24T00:00:00"/>
    <s v="Standard Class"/>
    <x v="349"/>
    <s v="Scott Williamson"/>
    <x v="0"/>
    <s v="United States"/>
    <s v="Seattle"/>
    <x v="4"/>
    <n v="98115"/>
    <x v="1"/>
    <s v="OFF-AR-10003752"/>
    <x v="1"/>
    <x v="6"/>
    <s v="Deluxe Chalkboard Eraser Cleaner"/>
    <n v="46.2"/>
    <n v="4"/>
    <n v="0"/>
    <n v="21.251999999999999"/>
  </r>
  <r>
    <n v="8727"/>
    <x v="4349"/>
    <x v="1"/>
    <x v="17"/>
    <d v="2012-12-31T00:00:00"/>
    <s v="Standard Class"/>
    <x v="133"/>
    <s v="Sung Pak"/>
    <x v="1"/>
    <s v="United States"/>
    <s v="Murfreesboro"/>
    <x v="18"/>
    <n v="37130"/>
    <x v="0"/>
    <s v="TEC-AC-10002370"/>
    <x v="2"/>
    <x v="11"/>
    <s v="Maxell CD-R Discs"/>
    <n v="4.7279999999999998"/>
    <n v="3"/>
    <n v="0.2"/>
    <n v="0.70919999999999961"/>
  </r>
  <r>
    <n v="8728"/>
    <x v="4349"/>
    <x v="1"/>
    <x v="17"/>
    <d v="2012-12-31T00:00:00"/>
    <s v="Standard Class"/>
    <x v="133"/>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x v="133"/>
    <s v="Sung Pak"/>
    <x v="1"/>
    <s v="United States"/>
    <s v="Murfreesboro"/>
    <x v="18"/>
    <n v="37130"/>
    <x v="0"/>
    <s v="FUR-BO-10002853"/>
    <x v="0"/>
    <x v="0"/>
    <s v="O'Sullivan 5-Shelf Heavy-Duty Bookcases"/>
    <n v="131.10400000000001"/>
    <n v="2"/>
    <n v="0.2"/>
    <n v="8.1939999999999955"/>
  </r>
  <r>
    <n v="8730"/>
    <x v="4349"/>
    <x v="1"/>
    <x v="17"/>
    <d v="2012-12-31T00:00:00"/>
    <s v="Standard Class"/>
    <x v="133"/>
    <s v="Sung Pak"/>
    <x v="1"/>
    <s v="United States"/>
    <s v="Murfreesboro"/>
    <x v="18"/>
    <n v="37130"/>
    <x v="0"/>
    <s v="OFF-ST-10002562"/>
    <x v="1"/>
    <x v="4"/>
    <s v="Staples"/>
    <n v="22.512000000000004"/>
    <n v="3"/>
    <n v="0.2"/>
    <n v="2.2511999999999999"/>
  </r>
  <r>
    <n v="8731"/>
    <x v="4349"/>
    <x v="1"/>
    <x v="17"/>
    <d v="2012-12-31T00:00:00"/>
    <s v="Standard Class"/>
    <x v="133"/>
    <s v="Sung Pak"/>
    <x v="1"/>
    <s v="United States"/>
    <s v="Murfreesboro"/>
    <x v="18"/>
    <n v="37130"/>
    <x v="0"/>
    <s v="TEC-AC-10004227"/>
    <x v="2"/>
    <x v="11"/>
    <s v="SanDisk Ultra 16 GB MicroSDHC Class 10 Memory Card"/>
    <n v="72.744000000000014"/>
    <n v="7"/>
    <n v="0.2"/>
    <n v="-12.730200000000011"/>
  </r>
  <r>
    <n v="8732"/>
    <x v="4350"/>
    <x v="1"/>
    <x v="374"/>
    <d v="2012-08-06T00:00:00"/>
    <s v="Standard Class"/>
    <x v="281"/>
    <s v="Steve Chapman"/>
    <x v="1"/>
    <s v="United States"/>
    <s v="Saint Louis"/>
    <x v="25"/>
    <n v="63116"/>
    <x v="2"/>
    <s v="OFF-SU-10002573"/>
    <x v="1"/>
    <x v="14"/>
    <s v="Acme 10&quot; Easy Grip Assistive Scissors"/>
    <n v="52.59"/>
    <n v="3"/>
    <n v="0"/>
    <n v="15.776999999999996"/>
  </r>
  <r>
    <n v="8733"/>
    <x v="4351"/>
    <x v="3"/>
    <x v="818"/>
    <d v="2014-06-30T00:00:00"/>
    <s v="Second Class"/>
    <x v="463"/>
    <s v="Pauline Webber"/>
    <x v="1"/>
    <s v="United States"/>
    <s v="Seattle"/>
    <x v="4"/>
    <n v="98105"/>
    <x v="1"/>
    <s v="OFF-PA-10003848"/>
    <x v="1"/>
    <x v="10"/>
    <s v="Xerox 1997"/>
    <n v="19.440000000000001"/>
    <n v="3"/>
    <n v="0"/>
    <n v="9.3312000000000008"/>
  </r>
  <r>
    <n v="8734"/>
    <x v="4351"/>
    <x v="3"/>
    <x v="818"/>
    <d v="2014-06-30T00:00:00"/>
    <s v="Second Class"/>
    <x v="463"/>
    <s v="Pauline Webber"/>
    <x v="1"/>
    <s v="United States"/>
    <s v="Seattle"/>
    <x v="4"/>
    <n v="98105"/>
    <x v="1"/>
    <s v="FUR-FU-10001290"/>
    <x v="0"/>
    <x v="5"/>
    <s v="Executive Impressions Supervisor Wall Clock"/>
    <n v="126.30000000000001"/>
    <n v="3"/>
    <n v="0"/>
    <n v="40.415999999999997"/>
  </r>
  <r>
    <n v="8735"/>
    <x v="4351"/>
    <x v="3"/>
    <x v="818"/>
    <d v="2014-06-30T00:00:00"/>
    <s v="Second Class"/>
    <x v="463"/>
    <s v="Pauline Webber"/>
    <x v="1"/>
    <s v="United States"/>
    <s v="Seattle"/>
    <x v="4"/>
    <n v="98105"/>
    <x v="1"/>
    <s v="TEC-AC-10003832"/>
    <x v="2"/>
    <x v="11"/>
    <s v="Logitech P710e Mobile Speakerphone"/>
    <n v="1287.45"/>
    <n v="5"/>
    <n v="0"/>
    <n v="244.61549999999988"/>
  </r>
  <r>
    <n v="8736"/>
    <x v="4352"/>
    <x v="2"/>
    <x v="315"/>
    <d v="2011-02-11T00:00:00"/>
    <s v="Second Class"/>
    <x v="294"/>
    <s v="Chris Selesnick"/>
    <x v="1"/>
    <s v="United States"/>
    <s v="New York City"/>
    <x v="15"/>
    <n v="10024"/>
    <x v="3"/>
    <s v="OFF-ST-10001558"/>
    <x v="1"/>
    <x v="4"/>
    <s v="Acco Perma 4000 Stacking Storage Drawers"/>
    <n v="64.959999999999994"/>
    <n v="4"/>
    <n v="0"/>
    <n v="9.7439999999999998"/>
  </r>
  <r>
    <n v="8737"/>
    <x v="4353"/>
    <x v="0"/>
    <x v="913"/>
    <d v="2013-09-10T00:00:00"/>
    <s v="Standard Class"/>
    <x v="532"/>
    <s v="Roy Phan"/>
    <x v="1"/>
    <s v="United States"/>
    <s v="Woodbury"/>
    <x v="11"/>
    <n v="55125"/>
    <x v="2"/>
    <s v="OFF-ST-10001490"/>
    <x v="1"/>
    <x v="4"/>
    <s v="Hot File 7-Pocket, Floor Stand"/>
    <n v="535.41"/>
    <n v="3"/>
    <n v="0"/>
    <n v="160.62299999999993"/>
  </r>
  <r>
    <n v="8738"/>
    <x v="4354"/>
    <x v="3"/>
    <x v="1191"/>
    <d v="2014-04-11T00:00:00"/>
    <s v="Standard Class"/>
    <x v="728"/>
    <s v="Charles Sheldon"/>
    <x v="1"/>
    <s v="United States"/>
    <s v="Chattanooga"/>
    <x v="18"/>
    <n v="37421"/>
    <x v="0"/>
    <s v="OFF-BI-10003669"/>
    <x v="1"/>
    <x v="8"/>
    <s v="3M Organizer Strips"/>
    <n v="8.1000000000000014"/>
    <n v="5"/>
    <n v="0.7"/>
    <n v="-5.9399999999999977"/>
  </r>
  <r>
    <n v="8739"/>
    <x v="4355"/>
    <x v="3"/>
    <x v="166"/>
    <d v="2014-12-12T00:00:00"/>
    <s v="First Class"/>
    <x v="77"/>
    <s v="Max Jones"/>
    <x v="0"/>
    <s v="United States"/>
    <s v="Philadelphia"/>
    <x v="9"/>
    <n v="19140"/>
    <x v="3"/>
    <s v="OFF-AR-10004441"/>
    <x v="1"/>
    <x v="6"/>
    <s v="BIC Brite Liner Highlighters"/>
    <n v="13.247999999999999"/>
    <n v="4"/>
    <n v="0.2"/>
    <n v="3.6431999999999998"/>
  </r>
  <r>
    <n v="8740"/>
    <x v="4355"/>
    <x v="3"/>
    <x v="166"/>
    <d v="2014-12-12T00:00:00"/>
    <s v="First Class"/>
    <x v="77"/>
    <s v="Max Jones"/>
    <x v="0"/>
    <s v="United States"/>
    <s v="Philadelphia"/>
    <x v="9"/>
    <n v="19140"/>
    <x v="3"/>
    <s v="TEC-PH-10001924"/>
    <x v="2"/>
    <x v="7"/>
    <s v="iHome FM Clock Radio with Lightning Dock"/>
    <n v="83.987999999999985"/>
    <n v="2"/>
    <n v="0.4"/>
    <n v="-20.996999999999993"/>
  </r>
  <r>
    <n v="8741"/>
    <x v="4356"/>
    <x v="0"/>
    <x v="1131"/>
    <d v="2013-07-26T00:00:00"/>
    <s v="First Class"/>
    <x v="506"/>
    <s v="James Galang"/>
    <x v="0"/>
    <s v="United States"/>
    <s v="Lafayette"/>
    <x v="28"/>
    <n v="70506"/>
    <x v="0"/>
    <s v="OFF-AR-10004456"/>
    <x v="1"/>
    <x v="6"/>
    <s v="Panasonic KP-4ABK Battery-Operated Pencil Sharpener"/>
    <n v="73.2"/>
    <n v="5"/>
    <n v="0"/>
    <n v="21.227999999999998"/>
  </r>
  <r>
    <n v="8742"/>
    <x v="4357"/>
    <x v="1"/>
    <x v="529"/>
    <d v="2012-11-09T00:00:00"/>
    <s v="Same Day"/>
    <x v="326"/>
    <s v="Anthony Garverick"/>
    <x v="2"/>
    <s v="United States"/>
    <s v="Lawrence"/>
    <x v="14"/>
    <n v="46226"/>
    <x v="2"/>
    <s v="OFF-BI-10001890"/>
    <x v="1"/>
    <x v="8"/>
    <s v="Avery Poly Binder Pockets"/>
    <n v="10.74"/>
    <n v="3"/>
    <n v="0"/>
    <n v="5.1551999999999998"/>
  </r>
  <r>
    <n v="8743"/>
    <x v="4358"/>
    <x v="1"/>
    <x v="653"/>
    <d v="2012-10-04T00:00:00"/>
    <s v="First Class"/>
    <x v="237"/>
    <s v="Chloris Kastensmidt"/>
    <x v="0"/>
    <s v="United States"/>
    <s v="Hillsboro"/>
    <x v="21"/>
    <n v="97123"/>
    <x v="1"/>
    <s v="FUR-FU-10000629"/>
    <x v="0"/>
    <x v="5"/>
    <s v="9-3/4 Diameter Round Wall Clock"/>
    <n v="11.032"/>
    <n v="1"/>
    <n v="0.2"/>
    <n v="3.0338000000000003"/>
  </r>
  <r>
    <n v="8744"/>
    <x v="4358"/>
    <x v="1"/>
    <x v="653"/>
    <d v="2012-10-04T00:00:00"/>
    <s v="First Class"/>
    <x v="237"/>
    <s v="Chloris Kastensmidt"/>
    <x v="0"/>
    <s v="United States"/>
    <s v="Hillsboro"/>
    <x v="21"/>
    <n v="97123"/>
    <x v="1"/>
    <s v="TEC-AC-10002323"/>
    <x v="2"/>
    <x v="11"/>
    <s v="SanDisk Ultra 32 GB MicroSDHC Class 10 Memory Card"/>
    <n v="53.040000000000006"/>
    <n v="3"/>
    <n v="0.2"/>
    <n v="-4.6409999999999982"/>
  </r>
  <r>
    <n v="8745"/>
    <x v="4359"/>
    <x v="1"/>
    <x v="6"/>
    <d v="2012-11-25T00:00:00"/>
    <s v="Second Class"/>
    <x v="787"/>
    <s v="Harold Dahlen"/>
    <x v="2"/>
    <s v="United States"/>
    <s v="Cambridge"/>
    <x v="31"/>
    <n v="2138"/>
    <x v="3"/>
    <s v="OFF-AR-10003056"/>
    <x v="1"/>
    <x v="6"/>
    <s v="Newell 341"/>
    <n v="17.12"/>
    <n v="4"/>
    <n v="0"/>
    <n v="4.9647999999999985"/>
  </r>
  <r>
    <n v="8746"/>
    <x v="4359"/>
    <x v="1"/>
    <x v="6"/>
    <d v="2012-11-25T00:00:00"/>
    <s v="Second Class"/>
    <x v="787"/>
    <s v="Harold Dahlen"/>
    <x v="2"/>
    <s v="United States"/>
    <s v="Cambridge"/>
    <x v="31"/>
    <n v="2138"/>
    <x v="3"/>
    <s v="OFF-PA-10000300"/>
    <x v="1"/>
    <x v="10"/>
    <s v="Xerox 1936"/>
    <n v="59.94"/>
    <n v="3"/>
    <n v="0"/>
    <n v="28.171799999999998"/>
  </r>
  <r>
    <n v="8747"/>
    <x v="4360"/>
    <x v="3"/>
    <x v="62"/>
    <d v="2014-02-08T00:00:00"/>
    <s v="Standard Class"/>
    <x v="635"/>
    <s v="Bill Overfelt"/>
    <x v="1"/>
    <s v="United States"/>
    <s v="San Diego"/>
    <x v="1"/>
    <n v="92105"/>
    <x v="1"/>
    <s v="FUR-FU-10000293"/>
    <x v="0"/>
    <x v="5"/>
    <s v="Eldon Antistatic Chair Mats for Low to Medium Pile Carpets"/>
    <n v="210.58"/>
    <n v="2"/>
    <n v="0"/>
    <n v="12.634799999999984"/>
  </r>
  <r>
    <n v="8748"/>
    <x v="4360"/>
    <x v="3"/>
    <x v="62"/>
    <d v="2014-02-08T00:00:00"/>
    <s v="Standard Class"/>
    <x v="635"/>
    <s v="Bill Overfelt"/>
    <x v="1"/>
    <s v="United States"/>
    <s v="San Diego"/>
    <x v="1"/>
    <n v="92105"/>
    <x v="1"/>
    <s v="OFF-BI-10003638"/>
    <x v="1"/>
    <x v="8"/>
    <s v="GBC Durable Plastic Covers"/>
    <n v="30.960000000000004"/>
    <n v="2"/>
    <n v="0.2"/>
    <n v="10.061999999999998"/>
  </r>
  <r>
    <n v="8749"/>
    <x v="4360"/>
    <x v="3"/>
    <x v="62"/>
    <d v="2014-02-08T00:00:00"/>
    <s v="Standard Class"/>
    <x v="635"/>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x v="62"/>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x v="62"/>
    <s v="Lena Creighton"/>
    <x v="0"/>
    <s v="United States"/>
    <s v="New York City"/>
    <x v="15"/>
    <n v="10009"/>
    <x v="3"/>
    <s v="TEC-PH-10004922"/>
    <x v="2"/>
    <x v="7"/>
    <s v="RCA Visys Integrated PBX 8-Line Router"/>
    <n v="133.97999999999999"/>
    <n v="2"/>
    <n v="0"/>
    <n v="33.495000000000005"/>
  </r>
  <r>
    <n v="8752"/>
    <x v="4362"/>
    <x v="0"/>
    <x v="465"/>
    <d v="2013-05-10T00:00:00"/>
    <s v="Standard Class"/>
    <x v="46"/>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x v="46"/>
    <s v="Rick Bensley"/>
    <x v="2"/>
    <s v="United States"/>
    <s v="Tallahassee"/>
    <x v="2"/>
    <n v="32303"/>
    <x v="0"/>
    <s v="TEC-PH-10001198"/>
    <x v="2"/>
    <x v="7"/>
    <s v="Avaya 4621SW VoIP phone"/>
    <n v="177.48000000000002"/>
    <n v="3"/>
    <n v="0.2"/>
    <n v="19.966499999999982"/>
  </r>
  <r>
    <n v="8754"/>
    <x v="4363"/>
    <x v="3"/>
    <x v="428"/>
    <d v="2014-09-11T00:00:00"/>
    <s v="First Class"/>
    <x v="557"/>
    <s v="Joy Daniels"/>
    <x v="0"/>
    <s v="United States"/>
    <s v="Toledo"/>
    <x v="24"/>
    <n v="43615"/>
    <x v="3"/>
    <s v="OFF-LA-10000443"/>
    <x v="1"/>
    <x v="2"/>
    <s v="Avery 501"/>
    <n v="17.712"/>
    <n v="6"/>
    <n v="0.2"/>
    <n v="5.9777999999999993"/>
  </r>
  <r>
    <n v="8755"/>
    <x v="4363"/>
    <x v="3"/>
    <x v="428"/>
    <d v="2014-09-11T00:00:00"/>
    <s v="First Class"/>
    <x v="557"/>
    <s v="Joy Daniels"/>
    <x v="0"/>
    <s v="United States"/>
    <s v="Toledo"/>
    <x v="24"/>
    <n v="43615"/>
    <x v="3"/>
    <s v="OFF-BI-10003669"/>
    <x v="1"/>
    <x v="8"/>
    <s v="3M Organizer Strips"/>
    <n v="4.8600000000000012"/>
    <n v="3"/>
    <n v="0.7"/>
    <n v="-3.5640000000000001"/>
  </r>
  <r>
    <n v="8756"/>
    <x v="4363"/>
    <x v="3"/>
    <x v="428"/>
    <d v="2014-09-11T00:00:00"/>
    <s v="First Class"/>
    <x v="557"/>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x v="716"/>
    <s v="Maureen Fritzler"/>
    <x v="1"/>
    <s v="United States"/>
    <s v="Columbia"/>
    <x v="39"/>
    <n v="21044"/>
    <x v="3"/>
    <s v="OFF-AP-10002350"/>
    <x v="1"/>
    <x v="9"/>
    <s v="Belkin F9H710-06 7 Outlet SurgeMaster Surge Protector"/>
    <n v="37.68"/>
    <n v="2"/>
    <n v="0"/>
    <n v="10.5504"/>
  </r>
  <r>
    <n v="8758"/>
    <x v="4364"/>
    <x v="0"/>
    <x v="405"/>
    <d v="2013-07-27T00:00:00"/>
    <s v="Standard Class"/>
    <x v="716"/>
    <s v="Maureen Fritzler"/>
    <x v="1"/>
    <s v="United States"/>
    <s v="Columbia"/>
    <x v="39"/>
    <n v="21044"/>
    <x v="3"/>
    <s v="OFF-PA-10004100"/>
    <x v="1"/>
    <x v="10"/>
    <s v="Xerox 216"/>
    <n v="51.84"/>
    <n v="8"/>
    <n v="0"/>
    <n v="24.883200000000002"/>
  </r>
  <r>
    <n v="8759"/>
    <x v="4364"/>
    <x v="0"/>
    <x v="405"/>
    <d v="2013-07-27T00:00:00"/>
    <s v="Standard Class"/>
    <x v="716"/>
    <s v="Maureen Fritzler"/>
    <x v="1"/>
    <s v="United States"/>
    <s v="Columbia"/>
    <x v="39"/>
    <n v="21044"/>
    <x v="3"/>
    <s v="FUR-FU-10000794"/>
    <x v="0"/>
    <x v="5"/>
    <s v="Eldon Stackable Tray, Side-Load, Legal, Smoke"/>
    <n v="27.42"/>
    <n v="3"/>
    <n v="0"/>
    <n v="9.3227999999999991"/>
  </r>
  <r>
    <n v="8760"/>
    <x v="4364"/>
    <x v="0"/>
    <x v="405"/>
    <d v="2013-07-27T00:00:00"/>
    <s v="Standard Class"/>
    <x v="716"/>
    <s v="Maureen Fritzler"/>
    <x v="1"/>
    <s v="United States"/>
    <s v="Columbia"/>
    <x v="39"/>
    <n v="21044"/>
    <x v="3"/>
    <s v="OFF-BI-10002012"/>
    <x v="1"/>
    <x v="8"/>
    <s v="Wilson Jones Easy Flow II Sheet Lifters"/>
    <n v="5.4"/>
    <n v="3"/>
    <n v="0"/>
    <n v="2.5920000000000001"/>
  </r>
  <r>
    <n v="8761"/>
    <x v="4365"/>
    <x v="0"/>
    <x v="1011"/>
    <d v="2013-02-06T00:00:00"/>
    <s v="Standard Class"/>
    <x v="408"/>
    <s v="Ben Ferrer"/>
    <x v="2"/>
    <s v="United States"/>
    <s v="Atlanta"/>
    <x v="32"/>
    <n v="30318"/>
    <x v="0"/>
    <s v="OFF-BI-10003527"/>
    <x v="1"/>
    <x v="8"/>
    <s v="Fellowes PB500 Electric Punch Plastic Comb Binding Machine with Manual Bind"/>
    <n v="1270.99"/>
    <n v="1"/>
    <n v="0"/>
    <n v="635.495"/>
  </r>
  <r>
    <n v="8762"/>
    <x v="4365"/>
    <x v="0"/>
    <x v="1011"/>
    <d v="2013-02-06T00:00:00"/>
    <s v="Standard Class"/>
    <x v="408"/>
    <s v="Ben Ferrer"/>
    <x v="2"/>
    <s v="United States"/>
    <s v="Atlanta"/>
    <x v="32"/>
    <n v="30318"/>
    <x v="0"/>
    <s v="OFF-EN-10004483"/>
    <x v="1"/>
    <x v="12"/>
    <s v="#10 White Business Envelopes,4 1/8 x 9 1/2"/>
    <n v="125.36"/>
    <n v="8"/>
    <n v="0"/>
    <n v="58.919199999999989"/>
  </r>
  <r>
    <n v="8763"/>
    <x v="4366"/>
    <x v="0"/>
    <x v="723"/>
    <d v="2014-01-03T00:00:00"/>
    <s v="Standard Class"/>
    <x v="383"/>
    <s v="Frank Olsen"/>
    <x v="0"/>
    <s v="United States"/>
    <s v="Sacramento"/>
    <x v="1"/>
    <n v="95823"/>
    <x v="1"/>
    <s v="OFF-ST-10003722"/>
    <x v="1"/>
    <x v="4"/>
    <s v="Project Tote Personal File"/>
    <n v="14.03"/>
    <n v="1"/>
    <n v="0"/>
    <n v="4.068699999999998"/>
  </r>
  <r>
    <n v="8764"/>
    <x v="4366"/>
    <x v="0"/>
    <x v="723"/>
    <d v="2014-01-03T00:00:00"/>
    <s v="Standard Class"/>
    <x v="383"/>
    <s v="Frank Olsen"/>
    <x v="0"/>
    <s v="United States"/>
    <s v="Sacramento"/>
    <x v="1"/>
    <n v="95823"/>
    <x v="1"/>
    <s v="OFF-SU-10002557"/>
    <x v="1"/>
    <x v="14"/>
    <s v="Fiskars Spring-Action Scissors"/>
    <n v="27.96"/>
    <n v="2"/>
    <n v="0"/>
    <n v="7.2696000000000005"/>
  </r>
  <r>
    <n v="8765"/>
    <x v="4367"/>
    <x v="1"/>
    <x v="82"/>
    <d v="2012-11-27T00:00:00"/>
    <s v="Standard Class"/>
    <x v="179"/>
    <s v="Brenda Bowman"/>
    <x v="1"/>
    <s v="United States"/>
    <s v="Fort Worth"/>
    <x v="5"/>
    <n v="76106"/>
    <x v="2"/>
    <s v="OFF-AR-10002257"/>
    <x v="1"/>
    <x v="6"/>
    <s v="Eldon Spacemaker Box, Quick-Snap Lid, Clear"/>
    <n v="5.3440000000000003"/>
    <n v="2"/>
    <n v="0.2"/>
    <n v="0.73479999999999923"/>
  </r>
  <r>
    <n v="8766"/>
    <x v="4367"/>
    <x v="1"/>
    <x v="82"/>
    <d v="2012-11-27T00:00:00"/>
    <s v="Standard Class"/>
    <x v="179"/>
    <s v="Brenda Bowman"/>
    <x v="1"/>
    <s v="United States"/>
    <s v="Fort Worth"/>
    <x v="5"/>
    <n v="76106"/>
    <x v="2"/>
    <s v="OFF-BI-10000756"/>
    <x v="1"/>
    <x v="8"/>
    <s v="Storex DuraTech Recycled Plastic Frosted Binders"/>
    <n v="1.6959999999999997"/>
    <n v="2"/>
    <n v="0.8"/>
    <n v="-2.5440000000000005"/>
  </r>
  <r>
    <n v="8767"/>
    <x v="4367"/>
    <x v="1"/>
    <x v="82"/>
    <d v="2012-11-27T00:00:00"/>
    <s v="Standard Class"/>
    <x v="179"/>
    <s v="Brenda Bowman"/>
    <x v="1"/>
    <s v="United States"/>
    <s v="Fort Worth"/>
    <x v="5"/>
    <n v="76106"/>
    <x v="2"/>
    <s v="OFF-AP-10004136"/>
    <x v="1"/>
    <x v="9"/>
    <s v="Kensington 6 Outlet SmartSocket Surge Protector"/>
    <n v="24.587999999999994"/>
    <n v="3"/>
    <n v="0.8"/>
    <n v="-67.617000000000019"/>
  </r>
  <r>
    <n v="8768"/>
    <x v="4367"/>
    <x v="1"/>
    <x v="82"/>
    <d v="2012-11-27T00:00:00"/>
    <s v="Standard Class"/>
    <x v="179"/>
    <s v="Brenda Bowman"/>
    <x v="1"/>
    <s v="United States"/>
    <s v="Fort Worth"/>
    <x v="5"/>
    <n v="76106"/>
    <x v="2"/>
    <s v="OFF-BI-10002194"/>
    <x v="1"/>
    <x v="8"/>
    <s v="Cardinal Hold-It CD Pocket"/>
    <n v="7.9799999999999986"/>
    <n v="5"/>
    <n v="0.8"/>
    <n v="-13.167000000000002"/>
  </r>
  <r>
    <n v="8769"/>
    <x v="4368"/>
    <x v="1"/>
    <x v="348"/>
    <d v="2012-10-09T00:00:00"/>
    <s v="Standard Class"/>
    <x v="582"/>
    <s v="Ivan Liston"/>
    <x v="0"/>
    <s v="United States"/>
    <s v="Columbus"/>
    <x v="24"/>
    <n v="43229"/>
    <x v="3"/>
    <s v="TEC-AC-10000892"/>
    <x v="2"/>
    <x v="11"/>
    <s v="NETGEAR N750 Dual Band Wi-Fi Gigabit Router"/>
    <n v="288"/>
    <n v="4"/>
    <n v="0.2"/>
    <n v="57.599999999999994"/>
  </r>
  <r>
    <n v="8770"/>
    <x v="4369"/>
    <x v="0"/>
    <x v="126"/>
    <d v="2013-09-14T00:00:00"/>
    <s v="Same Day"/>
    <x v="178"/>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x v="178"/>
    <s v="Philisse Overcash"/>
    <x v="2"/>
    <s v="United States"/>
    <s v="Louisville"/>
    <x v="22"/>
    <n v="80027"/>
    <x v="1"/>
    <s v="FUR-CH-10002304"/>
    <x v="0"/>
    <x v="1"/>
    <s v="Global Stack Chair without Arms, Black"/>
    <n v="83.13600000000001"/>
    <n v="4"/>
    <n v="0.2"/>
    <n v="5.1960000000000015"/>
  </r>
  <r>
    <n v="8772"/>
    <x v="4370"/>
    <x v="3"/>
    <x v="32"/>
    <d v="2014-09-18T00:00:00"/>
    <s v="First Class"/>
    <x v="587"/>
    <s v="Dorothy Badders"/>
    <x v="1"/>
    <s v="United States"/>
    <s v="Raleigh"/>
    <x v="3"/>
    <n v="27604"/>
    <x v="0"/>
    <s v="OFF-AP-10002534"/>
    <x v="1"/>
    <x v="9"/>
    <s v="3.6 Cubic Foot Counter Height Office Refrigerator"/>
    <n v="942.78400000000011"/>
    <n v="4"/>
    <n v="0.2"/>
    <n v="94.278400000000033"/>
  </r>
  <r>
    <n v="8773"/>
    <x v="4370"/>
    <x v="3"/>
    <x v="32"/>
    <d v="2014-09-18T00:00:00"/>
    <s v="First Class"/>
    <x v="587"/>
    <s v="Dorothy Badders"/>
    <x v="1"/>
    <s v="United States"/>
    <s v="Raleigh"/>
    <x v="3"/>
    <n v="27604"/>
    <x v="0"/>
    <s v="OFF-PA-10001125"/>
    <x v="1"/>
    <x v="10"/>
    <s v="Xerox 1988"/>
    <n v="74.352000000000004"/>
    <n v="3"/>
    <n v="0.2"/>
    <n v="23.234999999999992"/>
  </r>
  <r>
    <n v="8774"/>
    <x v="4371"/>
    <x v="1"/>
    <x v="1203"/>
    <d v="2012-02-28T00:00:00"/>
    <s v="Standard Class"/>
    <x v="784"/>
    <s v="Lindsay Castell"/>
    <x v="2"/>
    <s v="United States"/>
    <s v="New York City"/>
    <x v="15"/>
    <n v="10024"/>
    <x v="3"/>
    <s v="OFF-AP-10000804"/>
    <x v="1"/>
    <x v="9"/>
    <s v="Hoover Portapower Portable Vacuum"/>
    <n v="26.880000000000003"/>
    <n v="6"/>
    <n v="0"/>
    <n v="6.7200000000000006"/>
  </r>
  <r>
    <n v="8775"/>
    <x v="4371"/>
    <x v="1"/>
    <x v="1203"/>
    <d v="2012-02-28T00:00:00"/>
    <s v="Standard Class"/>
    <x v="784"/>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x v="486"/>
    <s v="Mike Pelletier"/>
    <x v="2"/>
    <s v="United States"/>
    <s v="Chicago"/>
    <x v="10"/>
    <n v="60623"/>
    <x v="2"/>
    <s v="OFF-AR-10001547"/>
    <x v="1"/>
    <x v="6"/>
    <s v="Newell 311"/>
    <n v="3.536"/>
    <n v="2"/>
    <n v="0.2"/>
    <n v="0.30940000000000001"/>
  </r>
  <r>
    <n v="8777"/>
    <x v="4373"/>
    <x v="0"/>
    <x v="415"/>
    <d v="2013-07-04T00:00:00"/>
    <s v="First Class"/>
    <x v="105"/>
    <s v="Erin Ashbrook"/>
    <x v="1"/>
    <s v="United States"/>
    <s v="Huntsville"/>
    <x v="5"/>
    <n v="77340"/>
    <x v="2"/>
    <s v="FUR-CH-10000665"/>
    <x v="0"/>
    <x v="1"/>
    <s v="Global Airflow Leather Mesh Back Chair, Black"/>
    <n v="528.42999999999995"/>
    <n v="5"/>
    <n v="0.3"/>
    <n v="0"/>
  </r>
  <r>
    <n v="8778"/>
    <x v="4373"/>
    <x v="0"/>
    <x v="415"/>
    <d v="2013-07-04T00:00:00"/>
    <s v="First Class"/>
    <x v="105"/>
    <s v="Erin Ashbrook"/>
    <x v="1"/>
    <s v="United States"/>
    <s v="Huntsville"/>
    <x v="5"/>
    <n v="77340"/>
    <x v="2"/>
    <s v="OFF-PA-10000520"/>
    <x v="1"/>
    <x v="10"/>
    <s v="Xerox 201"/>
    <n v="41.472000000000008"/>
    <n v="8"/>
    <n v="0.2"/>
    <n v="14.5152"/>
  </r>
  <r>
    <n v="8779"/>
    <x v="4374"/>
    <x v="3"/>
    <x v="1096"/>
    <d v="2014-12-19T00:00:00"/>
    <s v="Standard Class"/>
    <x v="162"/>
    <s v="Bart Pistole"/>
    <x v="1"/>
    <s v="United States"/>
    <s v="New York City"/>
    <x v="15"/>
    <n v="10024"/>
    <x v="3"/>
    <s v="FUR-BO-10004015"/>
    <x v="0"/>
    <x v="0"/>
    <s v="Bush Andora Bookcase, Maple/Graphite Gray Finish"/>
    <n v="287.976"/>
    <n v="3"/>
    <n v="0.2"/>
    <n v="7.1993999999999687"/>
  </r>
  <r>
    <n v="8780"/>
    <x v="4375"/>
    <x v="1"/>
    <x v="305"/>
    <d v="2012-03-22T00:00:00"/>
    <s v="Second Class"/>
    <x v="298"/>
    <s v="Bryan Mills"/>
    <x v="0"/>
    <s v="United States"/>
    <s v="Salem"/>
    <x v="21"/>
    <n v="97301"/>
    <x v="1"/>
    <s v="OFF-ST-10004258"/>
    <x v="1"/>
    <x v="4"/>
    <s v="Portable Personal File Box"/>
    <n v="29.304000000000002"/>
    <n v="3"/>
    <n v="0.2"/>
    <n v="2.5641000000000034"/>
  </r>
  <r>
    <n v="8781"/>
    <x v="4376"/>
    <x v="1"/>
    <x v="1201"/>
    <d v="2012-03-04T00:00:00"/>
    <s v="First Class"/>
    <x v="782"/>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x v="782"/>
    <s v="Craig Molinari"/>
    <x v="1"/>
    <s v="United States"/>
    <s v="Houston"/>
    <x v="5"/>
    <n v="77070"/>
    <x v="2"/>
    <s v="FUR-BO-10001811"/>
    <x v="0"/>
    <x v="0"/>
    <s v="Atlantic Metals Mobile 5-Shelf Bookcases, Custom Colors"/>
    <n v="1227.9983999999999"/>
    <n v="6"/>
    <n v="0.32"/>
    <n v="-36.117600000000152"/>
  </r>
  <r>
    <n v="8783"/>
    <x v="4377"/>
    <x v="0"/>
    <x v="306"/>
    <d v="2013-09-21T00:00:00"/>
    <s v="Standard Class"/>
    <x v="251"/>
    <s v="Justin Deggeller"/>
    <x v="1"/>
    <s v="United States"/>
    <s v="Twin Falls"/>
    <x v="45"/>
    <n v="83301"/>
    <x v="1"/>
    <s v="OFF-BI-10001249"/>
    <x v="1"/>
    <x v="8"/>
    <s v="Avery Heavy-Duty EZD View Binder with Locking Rings"/>
    <n v="20.416"/>
    <n v="4"/>
    <n v="0.2"/>
    <n v="6.6351999999999984"/>
  </r>
  <r>
    <n v="8784"/>
    <x v="4377"/>
    <x v="0"/>
    <x v="306"/>
    <d v="2013-09-21T00:00:00"/>
    <s v="Standard Class"/>
    <x v="251"/>
    <s v="Justin Deggeller"/>
    <x v="1"/>
    <s v="United States"/>
    <s v="Twin Falls"/>
    <x v="45"/>
    <n v="83301"/>
    <x v="1"/>
    <s v="FUR-TA-10003473"/>
    <x v="0"/>
    <x v="3"/>
    <s v="Bretford Rectangular Conference Table Tops"/>
    <n v="1128.3899999999999"/>
    <n v="3"/>
    <n v="0"/>
    <n v="259.52970000000005"/>
  </r>
  <r>
    <n v="8785"/>
    <x v="4378"/>
    <x v="3"/>
    <x v="294"/>
    <d v="2014-03-24T00:00:00"/>
    <s v="Standard Class"/>
    <x v="357"/>
    <s v="Ann Steele"/>
    <x v="2"/>
    <s v="United States"/>
    <s v="Knoxville"/>
    <x v="18"/>
    <n v="37918"/>
    <x v="0"/>
    <s v="OFF-LA-10003190"/>
    <x v="1"/>
    <x v="2"/>
    <s v="Avery 474"/>
    <n v="4.6079999999999997"/>
    <n v="2"/>
    <n v="0.2"/>
    <n v="1.6704000000000001"/>
  </r>
  <r>
    <n v="8786"/>
    <x v="4379"/>
    <x v="3"/>
    <x v="39"/>
    <d v="2014-06-03T00:00:00"/>
    <s v="Standard Class"/>
    <x v="698"/>
    <s v="Candace McMahon"/>
    <x v="1"/>
    <s v="United States"/>
    <s v="Phoenix"/>
    <x v="16"/>
    <n v="85023"/>
    <x v="1"/>
    <s v="TEC-PH-10001305"/>
    <x v="2"/>
    <x v="7"/>
    <s v="Panasonic KX TS208W Corded phone"/>
    <n v="195.96000000000004"/>
    <n v="5"/>
    <n v="0.2"/>
    <n v="19.596000000000018"/>
  </r>
  <r>
    <n v="8787"/>
    <x v="4379"/>
    <x v="3"/>
    <x v="39"/>
    <d v="2014-06-03T00:00:00"/>
    <s v="Standard Class"/>
    <x v="698"/>
    <s v="Candace McMahon"/>
    <x v="1"/>
    <s v="United States"/>
    <s v="Phoenix"/>
    <x v="16"/>
    <n v="85023"/>
    <x v="1"/>
    <s v="OFF-PA-10001534"/>
    <x v="1"/>
    <x v="10"/>
    <s v="Xerox 230"/>
    <n v="15.552000000000003"/>
    <n v="3"/>
    <n v="0.2"/>
    <n v="5.4432"/>
  </r>
  <r>
    <n v="8788"/>
    <x v="4379"/>
    <x v="3"/>
    <x v="39"/>
    <d v="2014-06-03T00:00:00"/>
    <s v="Standard Class"/>
    <x v="698"/>
    <s v="Candace McMahon"/>
    <x v="1"/>
    <s v="United States"/>
    <s v="Phoenix"/>
    <x v="16"/>
    <n v="85023"/>
    <x v="1"/>
    <s v="TEC-AC-10000844"/>
    <x v="2"/>
    <x v="11"/>
    <s v="Logitech Gaming G510s - Keyboard"/>
    <n v="271.96800000000002"/>
    <n v="4"/>
    <n v="0.2"/>
    <n v="54.393599999999978"/>
  </r>
  <r>
    <n v="8789"/>
    <x v="4380"/>
    <x v="3"/>
    <x v="140"/>
    <d v="2014-06-20T00:00:00"/>
    <s v="Standard Class"/>
    <x v="555"/>
    <s v="Joe Elijah"/>
    <x v="0"/>
    <s v="United States"/>
    <s v="Monroe"/>
    <x v="3"/>
    <n v="28110"/>
    <x v="0"/>
    <s v="FUR-CH-10000847"/>
    <x v="0"/>
    <x v="1"/>
    <s v="Global Executive Mid-Back Manager's Chair"/>
    <n v="698.35200000000009"/>
    <n v="3"/>
    <n v="0.2"/>
    <n v="52.376399999999961"/>
  </r>
  <r>
    <n v="8790"/>
    <x v="4380"/>
    <x v="3"/>
    <x v="140"/>
    <d v="2014-06-20T00:00:00"/>
    <s v="Standard Class"/>
    <x v="555"/>
    <s v="Joe Elijah"/>
    <x v="0"/>
    <s v="United States"/>
    <s v="Monroe"/>
    <x v="3"/>
    <n v="28110"/>
    <x v="0"/>
    <s v="FUR-BO-10000468"/>
    <x v="0"/>
    <x v="0"/>
    <s v="O'Sullivan 2-Shelf Heavy-Duty Bookcases"/>
    <n v="77.728000000000009"/>
    <n v="2"/>
    <n v="0.2"/>
    <n v="-3.8863999999999947"/>
  </r>
  <r>
    <n v="8791"/>
    <x v="4381"/>
    <x v="1"/>
    <x v="684"/>
    <d v="2012-09-12T00:00:00"/>
    <s v="Standard Class"/>
    <x v="132"/>
    <s v="Andy Gerbode"/>
    <x v="1"/>
    <s v="United States"/>
    <s v="Richmond"/>
    <x v="17"/>
    <n v="23223"/>
    <x v="0"/>
    <s v="OFF-BI-10002799"/>
    <x v="1"/>
    <x v="8"/>
    <s v="SlimView Poly Binder, 3/8&quot;"/>
    <n v="46.62"/>
    <n v="9"/>
    <n v="0"/>
    <n v="21.445199999999996"/>
  </r>
  <r>
    <n v="8792"/>
    <x v="4382"/>
    <x v="3"/>
    <x v="257"/>
    <d v="2014-03-25T00:00:00"/>
    <s v="Standard Class"/>
    <x v="627"/>
    <s v="Thomas Thornton"/>
    <x v="0"/>
    <s v="United States"/>
    <s v="Houston"/>
    <x v="5"/>
    <n v="77041"/>
    <x v="2"/>
    <s v="TEC-PH-10001557"/>
    <x v="2"/>
    <x v="7"/>
    <s v="Pyle PMP37LED"/>
    <n v="537.54399999999998"/>
    <n v="7"/>
    <n v="0.2"/>
    <n v="47.035099999999971"/>
  </r>
  <r>
    <n v="8793"/>
    <x v="4383"/>
    <x v="2"/>
    <x v="174"/>
    <d v="2011-12-21T00:00:00"/>
    <s v="First Class"/>
    <x v="162"/>
    <s v="Bart Pistole"/>
    <x v="1"/>
    <s v="United States"/>
    <s v="Los Angeles"/>
    <x v="1"/>
    <n v="90008"/>
    <x v="1"/>
    <s v="OFF-LA-10001934"/>
    <x v="1"/>
    <x v="2"/>
    <s v="Avery 516"/>
    <n v="14.62"/>
    <n v="2"/>
    <n v="0"/>
    <n v="6.8713999999999995"/>
  </r>
  <r>
    <n v="8794"/>
    <x v="4383"/>
    <x v="2"/>
    <x v="174"/>
    <d v="2011-12-21T00:00:00"/>
    <s v="First Class"/>
    <x v="162"/>
    <s v="Bart Pistole"/>
    <x v="1"/>
    <s v="United States"/>
    <s v="Los Angeles"/>
    <x v="1"/>
    <n v="90008"/>
    <x v="1"/>
    <s v="OFF-FA-10004248"/>
    <x v="1"/>
    <x v="13"/>
    <s v="Advantus T-Pin Paper Clips"/>
    <n v="22.549999999999997"/>
    <n v="5"/>
    <n v="0"/>
    <n v="8.7945000000000011"/>
  </r>
  <r>
    <n v="8795"/>
    <x v="4383"/>
    <x v="2"/>
    <x v="174"/>
    <d v="2011-12-21T00:00:00"/>
    <s v="First Class"/>
    <x v="162"/>
    <s v="Bart Pistole"/>
    <x v="1"/>
    <s v="United States"/>
    <s v="Los Angeles"/>
    <x v="1"/>
    <n v="90008"/>
    <x v="1"/>
    <s v="TEC-PH-10001944"/>
    <x v="2"/>
    <x v="7"/>
    <s v="Wi-Ex zBoost YX540 Cellular Phone Signal Booster"/>
    <n v="583.79999999999995"/>
    <n v="5"/>
    <n v="0.2"/>
    <n v="72.974999999999909"/>
  </r>
  <r>
    <n v="8796"/>
    <x v="4383"/>
    <x v="2"/>
    <x v="174"/>
    <d v="2011-12-21T00:00:00"/>
    <s v="First Class"/>
    <x v="162"/>
    <s v="Bart Pistole"/>
    <x v="1"/>
    <s v="United States"/>
    <s v="Los Angeles"/>
    <x v="1"/>
    <n v="90008"/>
    <x v="1"/>
    <s v="TEC-PH-10002085"/>
    <x v="2"/>
    <x v="7"/>
    <s v="Clarity 53712"/>
    <n v="211.16800000000001"/>
    <n v="4"/>
    <n v="0.2"/>
    <n v="15.837600000000009"/>
  </r>
  <r>
    <n v="8797"/>
    <x v="4384"/>
    <x v="0"/>
    <x v="274"/>
    <d v="2013-07-14T00:00:00"/>
    <s v="Standard Class"/>
    <x v="77"/>
    <s v="Max Jones"/>
    <x v="0"/>
    <s v="United States"/>
    <s v="Orem"/>
    <x v="7"/>
    <n v="84057"/>
    <x v="1"/>
    <s v="OFF-PA-10003441"/>
    <x v="1"/>
    <x v="10"/>
    <s v="Xerox 226"/>
    <n v="12.96"/>
    <n v="2"/>
    <n v="0"/>
    <n v="6.2208000000000006"/>
  </r>
  <r>
    <n v="8798"/>
    <x v="4384"/>
    <x v="0"/>
    <x v="274"/>
    <d v="2013-07-14T00:00:00"/>
    <s v="Standard Class"/>
    <x v="77"/>
    <s v="Max Jones"/>
    <x v="0"/>
    <s v="United States"/>
    <s v="Orem"/>
    <x v="7"/>
    <n v="84057"/>
    <x v="1"/>
    <s v="OFF-AR-10004602"/>
    <x v="1"/>
    <x v="6"/>
    <s v="Boston KS Multi-Size Manual Pencil Sharpener"/>
    <n v="45.98"/>
    <n v="2"/>
    <n v="0"/>
    <n v="12.874400000000001"/>
  </r>
  <r>
    <n v="8799"/>
    <x v="4385"/>
    <x v="0"/>
    <x v="1204"/>
    <d v="2013-04-11T00:00:00"/>
    <s v="Standard Class"/>
    <x v="91"/>
    <s v="Valerie Mitchum"/>
    <x v="2"/>
    <s v="United States"/>
    <s v="Burlington"/>
    <x v="42"/>
    <s v="05408"/>
    <x v="3"/>
    <s v="TEC-PH-10002555"/>
    <x v="2"/>
    <x v="7"/>
    <s v="Nortel Meridian M5316 Digital phone"/>
    <n v="1294.75"/>
    <n v="5"/>
    <n v="0"/>
    <n v="336.63499999999999"/>
  </r>
  <r>
    <n v="8800"/>
    <x v="4386"/>
    <x v="2"/>
    <x v="1205"/>
    <d v="2011-05-10T00:00:00"/>
    <s v="First Class"/>
    <x v="409"/>
    <s v="Kean Thornton"/>
    <x v="0"/>
    <s v="United States"/>
    <s v="Philadelphia"/>
    <x v="9"/>
    <n v="19134"/>
    <x v="3"/>
    <s v="TEC-CO-10001449"/>
    <x v="2"/>
    <x v="16"/>
    <s v="Hewlett Packard LaserJet 3310 Copier"/>
    <n v="1799.9699999999998"/>
    <n v="5"/>
    <n v="0.4"/>
    <n v="239.99600000000009"/>
  </r>
  <r>
    <n v="8801"/>
    <x v="4387"/>
    <x v="3"/>
    <x v="51"/>
    <d v="2014-11-28T00:00:00"/>
    <s v="Standard Class"/>
    <x v="294"/>
    <s v="Chris Selesnick"/>
    <x v="1"/>
    <s v="United States"/>
    <s v="Chicago"/>
    <x v="10"/>
    <n v="60623"/>
    <x v="2"/>
    <s v="OFF-PA-10004285"/>
    <x v="1"/>
    <x v="10"/>
    <s v="Xerox 1959"/>
    <n v="10.688000000000001"/>
    <n v="2"/>
    <n v="0.2"/>
    <n v="3.7407999999999997"/>
  </r>
  <r>
    <n v="8802"/>
    <x v="4388"/>
    <x v="0"/>
    <x v="338"/>
    <d v="2013-11-13T00:00:00"/>
    <s v="First Class"/>
    <x v="755"/>
    <s v="Aaron Bergman"/>
    <x v="0"/>
    <s v="United States"/>
    <s v="Oklahoma City"/>
    <x v="26"/>
    <n v="73120"/>
    <x v="2"/>
    <s v="TEC-PH-10000562"/>
    <x v="2"/>
    <x v="7"/>
    <s v="Samsung Convoy 3"/>
    <n v="221.98"/>
    <n v="2"/>
    <n v="0"/>
    <n v="62.15440000000001"/>
  </r>
  <r>
    <n v="8803"/>
    <x v="4388"/>
    <x v="0"/>
    <x v="338"/>
    <d v="2013-11-13T00:00:00"/>
    <s v="First Class"/>
    <x v="755"/>
    <s v="Aaron Bergman"/>
    <x v="0"/>
    <s v="United States"/>
    <s v="Oklahoma City"/>
    <x v="26"/>
    <n v="73120"/>
    <x v="2"/>
    <s v="FUR-BO-10003966"/>
    <x v="0"/>
    <x v="0"/>
    <s v="Sauder Facets Collection Library, Sky Alder Finish"/>
    <n v="341.96"/>
    <n v="2"/>
    <n v="0"/>
    <n v="54.713599999999985"/>
  </r>
  <r>
    <n v="8804"/>
    <x v="4389"/>
    <x v="2"/>
    <x v="520"/>
    <d v="2012-01-01T00:00:00"/>
    <s v="First Class"/>
    <x v="692"/>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x v="692"/>
    <s v="Aaron Hawkins"/>
    <x v="1"/>
    <s v="United States"/>
    <s v="New York City"/>
    <x v="15"/>
    <n v="10035"/>
    <x v="3"/>
    <s v="OFF-LA-10003148"/>
    <x v="1"/>
    <x v="2"/>
    <s v="Avery 51"/>
    <n v="18.899999999999999"/>
    <n v="3"/>
    <n v="0"/>
    <n v="8.6939999999999991"/>
  </r>
  <r>
    <n v="8806"/>
    <x v="4390"/>
    <x v="3"/>
    <x v="971"/>
    <d v="2014-08-24T00:00:00"/>
    <s v="Standard Class"/>
    <x v="157"/>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x v="565"/>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x v="440"/>
    <s v="Jamie Frazer"/>
    <x v="0"/>
    <s v="United States"/>
    <s v="Philadelphia"/>
    <x v="9"/>
    <n v="19134"/>
    <x v="3"/>
    <s v="OFF-BI-10004330"/>
    <x v="1"/>
    <x v="8"/>
    <s v="GBC Velobind Prepunched Cover Sets, Regency Series"/>
    <n v="33.282000000000004"/>
    <n v="3"/>
    <n v="0.7"/>
    <n v="-27.734999999999992"/>
  </r>
  <r>
    <n v="8809"/>
    <x v="4392"/>
    <x v="3"/>
    <x v="40"/>
    <d v="2014-11-01T00:00:00"/>
    <s v="Standard Class"/>
    <x v="440"/>
    <s v="Jamie Frazer"/>
    <x v="0"/>
    <s v="United States"/>
    <s v="Philadelphia"/>
    <x v="9"/>
    <n v="19134"/>
    <x v="3"/>
    <s v="TEC-PH-10002807"/>
    <x v="2"/>
    <x v="7"/>
    <s v="Motorla HX550 Universal Bluetooth Headset"/>
    <n v="118.64999999999998"/>
    <n v="5"/>
    <n v="0.4"/>
    <n v="19.775000000000006"/>
  </r>
  <r>
    <n v="8810"/>
    <x v="4392"/>
    <x v="3"/>
    <x v="40"/>
    <d v="2014-11-01T00:00:00"/>
    <s v="Standard Class"/>
    <x v="440"/>
    <s v="Jamie Frazer"/>
    <x v="0"/>
    <s v="United States"/>
    <s v="Philadelphia"/>
    <x v="9"/>
    <n v="19134"/>
    <x v="3"/>
    <s v="OFF-LA-10001404"/>
    <x v="1"/>
    <x v="2"/>
    <s v="Avery 517"/>
    <n v="14.76"/>
    <n v="5"/>
    <n v="0.2"/>
    <n v="4.9815000000000005"/>
  </r>
  <r>
    <n v="8811"/>
    <x v="4393"/>
    <x v="3"/>
    <x v="1109"/>
    <d v="2014-06-05T00:00:00"/>
    <s v="Standard Class"/>
    <x v="416"/>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x v="7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x v="70"/>
    <s v="Stephanie Phelps"/>
    <x v="1"/>
    <s v="United States"/>
    <s v="Jackson"/>
    <x v="12"/>
    <n v="49201"/>
    <x v="2"/>
    <s v="OFF-AR-10002766"/>
    <x v="1"/>
    <x v="6"/>
    <s v="Prang Drawing Pencil Set"/>
    <n v="13.899999999999999"/>
    <n v="5"/>
    <n v="0"/>
    <n v="3.7529999999999997"/>
  </r>
  <r>
    <n v="8814"/>
    <x v="4395"/>
    <x v="1"/>
    <x v="353"/>
    <d v="2012-07-31T00:00:00"/>
    <s v="Standard Class"/>
    <x v="316"/>
    <s v="Cyma Kinney"/>
    <x v="1"/>
    <s v="United States"/>
    <s v="Glendale"/>
    <x v="16"/>
    <n v="85301"/>
    <x v="1"/>
    <s v="FUR-CH-10003199"/>
    <x v="0"/>
    <x v="1"/>
    <s v="Office Star - Contemporary Task Swivel Chair"/>
    <n v="266.35200000000003"/>
    <n v="3"/>
    <n v="0.2"/>
    <n v="13.317599999999985"/>
  </r>
  <r>
    <n v="8815"/>
    <x v="4396"/>
    <x v="1"/>
    <x v="521"/>
    <d v="2012-11-25T00:00:00"/>
    <s v="Second Class"/>
    <x v="617"/>
    <s v="Pierre Wener"/>
    <x v="0"/>
    <s v="United States"/>
    <s v="Wilmington"/>
    <x v="13"/>
    <n v="19805"/>
    <x v="3"/>
    <s v="TEC-PH-10003012"/>
    <x v="2"/>
    <x v="7"/>
    <s v="Nortel Meridian M3904 Professional Digital phone"/>
    <n v="307.98"/>
    <n v="2"/>
    <n v="0"/>
    <n v="89.314199999999971"/>
  </r>
  <r>
    <n v="8816"/>
    <x v="4396"/>
    <x v="1"/>
    <x v="521"/>
    <d v="2012-11-25T00:00:00"/>
    <s v="Second Class"/>
    <x v="617"/>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x v="617"/>
    <s v="Pierre Wener"/>
    <x v="0"/>
    <s v="United States"/>
    <s v="Wilmington"/>
    <x v="13"/>
    <n v="19805"/>
    <x v="3"/>
    <s v="OFF-AR-10001940"/>
    <x v="1"/>
    <x v="6"/>
    <s v="Sanford Colorific Eraseable Coloring Pencils, 12 Count"/>
    <n v="13.12"/>
    <n v="4"/>
    <n v="0"/>
    <n v="5.6416000000000004"/>
  </r>
  <r>
    <n v="8818"/>
    <x v="4396"/>
    <x v="1"/>
    <x v="521"/>
    <d v="2012-11-25T00:00:00"/>
    <s v="Second Class"/>
    <x v="617"/>
    <s v="Pierre Wener"/>
    <x v="0"/>
    <s v="United States"/>
    <s v="Wilmington"/>
    <x v="13"/>
    <n v="19805"/>
    <x v="3"/>
    <s v="OFF-EN-10003286"/>
    <x v="1"/>
    <x v="12"/>
    <s v="Staples"/>
    <n v="16.559999999999999"/>
    <n v="2"/>
    <n v="0"/>
    <n v="7.783199999999999"/>
  </r>
  <r>
    <n v="8819"/>
    <x v="4396"/>
    <x v="1"/>
    <x v="521"/>
    <d v="2012-11-25T00:00:00"/>
    <s v="Second Class"/>
    <x v="617"/>
    <s v="Pierre Wener"/>
    <x v="0"/>
    <s v="United States"/>
    <s v="Wilmington"/>
    <x v="13"/>
    <n v="19805"/>
    <x v="3"/>
    <s v="OFF-PA-10003441"/>
    <x v="1"/>
    <x v="10"/>
    <s v="Xerox 226"/>
    <n v="38.880000000000003"/>
    <n v="6"/>
    <n v="0"/>
    <n v="18.662400000000002"/>
  </r>
  <r>
    <n v="8820"/>
    <x v="4397"/>
    <x v="1"/>
    <x v="109"/>
    <d v="2012-12-02T00:00:00"/>
    <s v="Standard Class"/>
    <x v="432"/>
    <s v="Evan Bailliet"/>
    <x v="0"/>
    <s v="United States"/>
    <s v="Austin"/>
    <x v="5"/>
    <n v="78745"/>
    <x v="2"/>
    <s v="OFF-PA-10003395"/>
    <x v="1"/>
    <x v="10"/>
    <s v="Xerox 1941"/>
    <n v="335.52"/>
    <n v="4"/>
    <n v="0.2"/>
    <n v="117.43199999999999"/>
  </r>
  <r>
    <n v="8821"/>
    <x v="4398"/>
    <x v="3"/>
    <x v="132"/>
    <d v="2014-11-08T00:00:00"/>
    <s v="Standard Class"/>
    <x v="54"/>
    <s v="Dave Kipp"/>
    <x v="0"/>
    <s v="United States"/>
    <s v="Orlando"/>
    <x v="2"/>
    <n v="32839"/>
    <x v="0"/>
    <s v="TEC-CO-10003236"/>
    <x v="2"/>
    <x v="16"/>
    <s v="Canon Image Class D660 Copier"/>
    <n v="959.98400000000004"/>
    <n v="2"/>
    <n v="0.2"/>
    <n v="311.99479999999994"/>
  </r>
  <r>
    <n v="8822"/>
    <x v="4398"/>
    <x v="3"/>
    <x v="132"/>
    <d v="2014-11-08T00:00:00"/>
    <s v="Standard Class"/>
    <x v="54"/>
    <s v="Dave Kipp"/>
    <x v="0"/>
    <s v="United States"/>
    <s v="Orlando"/>
    <x v="2"/>
    <n v="32839"/>
    <x v="0"/>
    <s v="OFF-BI-10002982"/>
    <x v="1"/>
    <x v="8"/>
    <s v="Avery Self-Adhesive Photo Pockets for Polaroid Photos"/>
    <n v="4.0860000000000003"/>
    <n v="2"/>
    <n v="0.7"/>
    <n v="-2.9963999999999995"/>
  </r>
  <r>
    <n v="8823"/>
    <x v="4398"/>
    <x v="3"/>
    <x v="132"/>
    <d v="2014-11-08T00:00:00"/>
    <s v="Standard Class"/>
    <x v="54"/>
    <s v="Dave Kipp"/>
    <x v="0"/>
    <s v="United States"/>
    <s v="Orlando"/>
    <x v="2"/>
    <n v="32839"/>
    <x v="0"/>
    <s v="OFF-AR-10004010"/>
    <x v="1"/>
    <x v="6"/>
    <s v="Hunt Boston Vacuum Mount KS Pencil Sharpener"/>
    <n v="55.984000000000009"/>
    <n v="2"/>
    <n v="0.2"/>
    <n v="4.1987999999999985"/>
  </r>
  <r>
    <n v="8824"/>
    <x v="4398"/>
    <x v="3"/>
    <x v="132"/>
    <d v="2014-11-08T00:00:00"/>
    <s v="Standard Class"/>
    <x v="54"/>
    <s v="Dave Kipp"/>
    <x v="0"/>
    <s v="United States"/>
    <s v="Orlando"/>
    <x v="2"/>
    <n v="32839"/>
    <x v="0"/>
    <s v="OFF-PA-10002947"/>
    <x v="1"/>
    <x v="10"/>
    <s v="Xerox 1923"/>
    <n v="10.688000000000001"/>
    <n v="2"/>
    <n v="0.2"/>
    <n v="3.7407999999999997"/>
  </r>
  <r>
    <n v="8825"/>
    <x v="4399"/>
    <x v="3"/>
    <x v="708"/>
    <d v="2014-03-24T00:00:00"/>
    <s v="Second Class"/>
    <x v="26"/>
    <s v="Ted Butterfield"/>
    <x v="0"/>
    <s v="United States"/>
    <s v="Reading"/>
    <x v="9"/>
    <n v="19601"/>
    <x v="3"/>
    <s v="OFF-EN-10003845"/>
    <x v="1"/>
    <x v="12"/>
    <s v="Colored Envelopes"/>
    <n v="8.8559999999999999"/>
    <n v="3"/>
    <n v="0.2"/>
    <n v="2.8781999999999992"/>
  </r>
  <r>
    <n v="8826"/>
    <x v="4400"/>
    <x v="1"/>
    <x v="546"/>
    <d v="2012-12-22T00:00:00"/>
    <s v="First Class"/>
    <x v="151"/>
    <s v="Arthur Gainer"/>
    <x v="0"/>
    <s v="United States"/>
    <s v="Philadelphia"/>
    <x v="9"/>
    <n v="19134"/>
    <x v="3"/>
    <s v="OFF-LA-10003190"/>
    <x v="1"/>
    <x v="2"/>
    <s v="Avery 474"/>
    <n v="6.911999999999999"/>
    <n v="3"/>
    <n v="0.2"/>
    <n v="2.5056000000000003"/>
  </r>
  <r>
    <n v="8827"/>
    <x v="4401"/>
    <x v="2"/>
    <x v="1063"/>
    <d v="2011-04-06T00:00:00"/>
    <s v="Second Class"/>
    <x v="710"/>
    <s v="Sam Craven"/>
    <x v="0"/>
    <s v="United States"/>
    <s v="Houston"/>
    <x v="5"/>
    <n v="77095"/>
    <x v="2"/>
    <s v="OFF-PA-10002986"/>
    <x v="1"/>
    <x v="10"/>
    <s v="Xerox 1898"/>
    <n v="26.720000000000002"/>
    <n v="5"/>
    <n v="0.2"/>
    <n v="9.3520000000000003"/>
  </r>
  <r>
    <n v="8828"/>
    <x v="4401"/>
    <x v="2"/>
    <x v="1063"/>
    <d v="2011-04-06T00:00:00"/>
    <s v="Second Class"/>
    <x v="710"/>
    <s v="Sam Craven"/>
    <x v="0"/>
    <s v="United States"/>
    <s v="Houston"/>
    <x v="5"/>
    <n v="77095"/>
    <x v="2"/>
    <s v="OFF-PA-10001593"/>
    <x v="1"/>
    <x v="10"/>
    <s v="Xerox 1947"/>
    <n v="33.488000000000007"/>
    <n v="7"/>
    <n v="0.2"/>
    <n v="10.464999999999998"/>
  </r>
  <r>
    <n v="8829"/>
    <x v="4402"/>
    <x v="1"/>
    <x v="1117"/>
    <d v="2012-06-09T00:00:00"/>
    <s v="Standard Class"/>
    <x v="179"/>
    <s v="Brenda Bowman"/>
    <x v="1"/>
    <s v="United States"/>
    <s v="Saint Charles"/>
    <x v="25"/>
    <n v="63301"/>
    <x v="2"/>
    <s v="OFF-PA-10000528"/>
    <x v="1"/>
    <x v="10"/>
    <s v="Xerox 1981"/>
    <n v="10.56"/>
    <n v="2"/>
    <n v="0"/>
    <n v="4.7519999999999998"/>
  </r>
  <r>
    <n v="8830"/>
    <x v="4403"/>
    <x v="2"/>
    <x v="191"/>
    <d v="2011-10-09T00:00:00"/>
    <s v="First Class"/>
    <x v="778"/>
    <s v="Victoria Pisteka"/>
    <x v="1"/>
    <s v="United States"/>
    <s v="Indianapolis"/>
    <x v="14"/>
    <n v="46203"/>
    <x v="2"/>
    <s v="OFF-ST-10001932"/>
    <x v="1"/>
    <x v="4"/>
    <s v="Fellowes Staxonsteel Drawer Files"/>
    <n v="386.34"/>
    <n v="2"/>
    <n v="0"/>
    <n v="54.087600000000009"/>
  </r>
  <r>
    <n v="8831"/>
    <x v="4404"/>
    <x v="0"/>
    <x v="1036"/>
    <d v="2013-08-25T00:00:00"/>
    <s v="Second Class"/>
    <x v="345"/>
    <s v="Rachel Payne"/>
    <x v="1"/>
    <s v="United States"/>
    <s v="Seattle"/>
    <x v="4"/>
    <n v="98115"/>
    <x v="1"/>
    <s v="OFF-BI-10003727"/>
    <x v="1"/>
    <x v="8"/>
    <s v="Avery Durable Slant Ring Binders With Label Holder"/>
    <n v="33.44"/>
    <n v="10"/>
    <n v="0.2"/>
    <n v="11.703999999999997"/>
  </r>
  <r>
    <n v="8832"/>
    <x v="4405"/>
    <x v="1"/>
    <x v="219"/>
    <d v="2012-11-19T00:00:00"/>
    <s v="Standard Class"/>
    <x v="723"/>
    <s v="Duane Huffman"/>
    <x v="2"/>
    <s v="United States"/>
    <s v="Harrisonburg"/>
    <x v="17"/>
    <n v="22801"/>
    <x v="0"/>
    <s v="FUR-FU-10002759"/>
    <x v="0"/>
    <x v="5"/>
    <s v="12-1/2 Diameter Round Wall Clock"/>
    <n v="39.96"/>
    <n v="2"/>
    <n v="0"/>
    <n v="14.3856"/>
  </r>
  <r>
    <n v="8833"/>
    <x v="4406"/>
    <x v="1"/>
    <x v="137"/>
    <d v="2012-06-27T00:00:00"/>
    <s v="Standard Class"/>
    <x v="517"/>
    <s v="Shaun Weien"/>
    <x v="0"/>
    <s v="United States"/>
    <s v="Rochester"/>
    <x v="15"/>
    <n v="14609"/>
    <x v="3"/>
    <s v="OFF-BI-10000545"/>
    <x v="1"/>
    <x v="8"/>
    <s v="GBC Ibimaster 500 Manual ProClick Binding System"/>
    <n v="1217.568"/>
    <n v="2"/>
    <n v="0.2"/>
    <n v="456.58800000000002"/>
  </r>
  <r>
    <n v="8834"/>
    <x v="4407"/>
    <x v="3"/>
    <x v="241"/>
    <d v="2014-09-29T00:00:00"/>
    <s v="Standard Class"/>
    <x v="580"/>
    <s v="Karen Ferguson"/>
    <x v="2"/>
    <s v="United States"/>
    <s v="Sandy Springs"/>
    <x v="32"/>
    <n v="30328"/>
    <x v="0"/>
    <s v="OFF-ST-10004950"/>
    <x v="1"/>
    <x v="4"/>
    <s v="Tenex Personal Filing Tote With Secure Closure Lid, Black/Frost"/>
    <n v="15.51"/>
    <n v="1"/>
    <n v="0"/>
    <n v="3.8774999999999995"/>
  </r>
  <r>
    <n v="8835"/>
    <x v="4407"/>
    <x v="3"/>
    <x v="241"/>
    <d v="2014-09-29T00:00:00"/>
    <s v="Standard Class"/>
    <x v="580"/>
    <s v="Karen Ferguson"/>
    <x v="2"/>
    <s v="United States"/>
    <s v="Sandy Springs"/>
    <x v="32"/>
    <n v="30328"/>
    <x v="0"/>
    <s v="TEC-PH-10003171"/>
    <x v="2"/>
    <x v="7"/>
    <s v="Plantronics Encore H101 Dual Earpieces Headset"/>
    <n v="89.9"/>
    <n v="2"/>
    <n v="0"/>
    <n v="25.171999999999997"/>
  </r>
  <r>
    <n v="8836"/>
    <x v="4407"/>
    <x v="3"/>
    <x v="241"/>
    <d v="2014-09-29T00:00:00"/>
    <s v="Standard Class"/>
    <x v="580"/>
    <s v="Karen Ferguson"/>
    <x v="2"/>
    <s v="United States"/>
    <s v="Sandy Springs"/>
    <x v="32"/>
    <n v="30328"/>
    <x v="0"/>
    <s v="OFF-AR-10000614"/>
    <x v="1"/>
    <x v="6"/>
    <s v="Barrel Sharpener"/>
    <n v="14.28"/>
    <n v="4"/>
    <n v="0"/>
    <n v="3.7127999999999997"/>
  </r>
  <r>
    <n v="8837"/>
    <x v="4407"/>
    <x v="3"/>
    <x v="241"/>
    <d v="2014-09-29T00:00:00"/>
    <s v="Standard Class"/>
    <x v="580"/>
    <s v="Karen Ferguson"/>
    <x v="2"/>
    <s v="United States"/>
    <s v="Sandy Springs"/>
    <x v="32"/>
    <n v="30328"/>
    <x v="0"/>
    <s v="OFF-AR-10000034"/>
    <x v="1"/>
    <x v="6"/>
    <s v="BIC Brite Liner Grip Highlighters, Assorted, 5/Pack"/>
    <n v="12.72"/>
    <n v="3"/>
    <n v="0"/>
    <n v="4.9607999999999999"/>
  </r>
  <r>
    <n v="8838"/>
    <x v="4407"/>
    <x v="3"/>
    <x v="241"/>
    <d v="2014-09-29T00:00:00"/>
    <s v="Standard Class"/>
    <x v="580"/>
    <s v="Karen Ferguson"/>
    <x v="2"/>
    <s v="United States"/>
    <s v="Sandy Springs"/>
    <x v="32"/>
    <n v="30328"/>
    <x v="0"/>
    <s v="OFF-LA-10003766"/>
    <x v="1"/>
    <x v="2"/>
    <s v="Self-Adhesive Removable Labels"/>
    <n v="15.75"/>
    <n v="5"/>
    <n v="0"/>
    <n v="7.5600000000000005"/>
  </r>
  <r>
    <n v="8839"/>
    <x v="4408"/>
    <x v="2"/>
    <x v="322"/>
    <d v="2011-04-10T00:00:00"/>
    <s v="Second Class"/>
    <x v="39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x v="39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x v="39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x v="335"/>
    <s v="Justin Ritter"/>
    <x v="1"/>
    <s v="United States"/>
    <s v="San Francisco"/>
    <x v="1"/>
    <n v="94110"/>
    <x v="1"/>
    <s v="TEC-AC-10003628"/>
    <x v="2"/>
    <x v="11"/>
    <s v="Logitech 910-002974 M325 Wireless Mouse for Web Scrolling"/>
    <n v="89.97"/>
    <n v="3"/>
    <n v="0"/>
    <n v="39.586800000000011"/>
  </r>
  <r>
    <n v="8843"/>
    <x v="4409"/>
    <x v="0"/>
    <x v="1206"/>
    <d v="2013-02-13T00:00:00"/>
    <s v="Standard Class"/>
    <x v="335"/>
    <s v="Justin Ritter"/>
    <x v="1"/>
    <s v="United States"/>
    <s v="San Francisco"/>
    <x v="1"/>
    <n v="94110"/>
    <x v="1"/>
    <s v="TEC-AC-10004761"/>
    <x v="2"/>
    <x v="11"/>
    <s v="Maxell 4.7GB DVD+RW 3/Pack"/>
    <n v="31.86"/>
    <n v="2"/>
    <n v="0"/>
    <n v="11.151"/>
  </r>
  <r>
    <n v="8844"/>
    <x v="4410"/>
    <x v="2"/>
    <x v="728"/>
    <d v="2011-11-20T00:00:00"/>
    <s v="Second Class"/>
    <x v="36"/>
    <s v="Julie Creighton"/>
    <x v="1"/>
    <s v="United States"/>
    <s v="Minneapolis"/>
    <x v="11"/>
    <n v="55407"/>
    <x v="2"/>
    <s v="OFF-ST-10000885"/>
    <x v="1"/>
    <x v="4"/>
    <s v="Fellowes Desktop Hanging File Manager"/>
    <n v="67.150000000000006"/>
    <n v="5"/>
    <n v="0"/>
    <n v="16.787500000000001"/>
  </r>
  <r>
    <n v="8845"/>
    <x v="4411"/>
    <x v="3"/>
    <x v="404"/>
    <d v="2014-12-24T00:00:00"/>
    <s v="Standard Class"/>
    <x v="443"/>
    <s v="Beth Paige"/>
    <x v="0"/>
    <s v="United States"/>
    <s v="Columbus"/>
    <x v="24"/>
    <n v="43229"/>
    <x v="3"/>
    <s v="OFF-BI-10004209"/>
    <x v="1"/>
    <x v="8"/>
    <s v="Fellowes Twister Kit, Gray/Clear, 3/pkg"/>
    <n v="7.2359999999999998"/>
    <n v="3"/>
    <n v="0.7"/>
    <n v="-6.0299999999999976"/>
  </r>
  <r>
    <n v="8846"/>
    <x v="4411"/>
    <x v="3"/>
    <x v="404"/>
    <d v="2014-12-24T00:00:00"/>
    <s v="Standard Class"/>
    <x v="443"/>
    <s v="Beth Paige"/>
    <x v="0"/>
    <s v="United States"/>
    <s v="Columbus"/>
    <x v="24"/>
    <n v="43229"/>
    <x v="3"/>
    <s v="OFF-FA-10002988"/>
    <x v="1"/>
    <x v="13"/>
    <s v="Ideal Clamps"/>
    <n v="4.8239999999999998"/>
    <n v="3"/>
    <n v="0.2"/>
    <n v="1.7486999999999999"/>
  </r>
  <r>
    <n v="8847"/>
    <x v="4411"/>
    <x v="3"/>
    <x v="404"/>
    <d v="2014-12-24T00:00:00"/>
    <s v="Standard Class"/>
    <x v="443"/>
    <s v="Beth Paige"/>
    <x v="0"/>
    <s v="United States"/>
    <s v="Columbus"/>
    <x v="24"/>
    <n v="43229"/>
    <x v="3"/>
    <s v="OFF-PA-10002222"/>
    <x v="1"/>
    <x v="10"/>
    <s v="Xerox Color Copier Paper, 11&quot; x 17&quot;, Ream"/>
    <n v="91.360000000000014"/>
    <n v="5"/>
    <n v="0.2"/>
    <n v="29.691999999999993"/>
  </r>
  <r>
    <n v="8848"/>
    <x v="4411"/>
    <x v="3"/>
    <x v="404"/>
    <d v="2014-12-24T00:00:00"/>
    <s v="Standard Class"/>
    <x v="443"/>
    <s v="Beth Paige"/>
    <x v="0"/>
    <s v="United States"/>
    <s v="Columbus"/>
    <x v="24"/>
    <n v="43229"/>
    <x v="3"/>
    <s v="OFF-AP-10004487"/>
    <x v="1"/>
    <x v="9"/>
    <s v="Kensington 4 Outlet MasterPiece Compact Power Control Center"/>
    <n v="130.11199999999999"/>
    <n v="2"/>
    <n v="0.2"/>
    <n v="13.011199999999995"/>
  </r>
  <r>
    <n v="8849"/>
    <x v="4412"/>
    <x v="1"/>
    <x v="740"/>
    <d v="2012-07-04T00:00:00"/>
    <s v="First Class"/>
    <x v="135"/>
    <s v="Frank Atkinson"/>
    <x v="1"/>
    <s v="United States"/>
    <s v="Raleigh"/>
    <x v="3"/>
    <n v="27604"/>
    <x v="0"/>
    <s v="TEC-PH-10003505"/>
    <x v="2"/>
    <x v="7"/>
    <s v="Geemarc AmpliPOWER60"/>
    <n v="74.239999999999995"/>
    <n v="1"/>
    <n v="0.2"/>
    <n v="8.3519999999999932"/>
  </r>
  <r>
    <n v="8850"/>
    <x v="4412"/>
    <x v="1"/>
    <x v="740"/>
    <d v="2012-07-04T00:00:00"/>
    <s v="First Class"/>
    <x v="135"/>
    <s v="Frank Atkinson"/>
    <x v="1"/>
    <s v="United States"/>
    <s v="Raleigh"/>
    <x v="3"/>
    <n v="27604"/>
    <x v="0"/>
    <s v="FUR-FU-10000076"/>
    <x v="0"/>
    <x v="5"/>
    <s v="24-Hour Round Wall Clock"/>
    <n v="159.84000000000003"/>
    <n v="10"/>
    <n v="0.2"/>
    <n v="45.954000000000008"/>
  </r>
  <r>
    <n v="8851"/>
    <x v="4412"/>
    <x v="1"/>
    <x v="740"/>
    <d v="2012-07-04T00:00:00"/>
    <s v="First Class"/>
    <x v="135"/>
    <s v="Frank Atkinson"/>
    <x v="1"/>
    <s v="United States"/>
    <s v="Raleigh"/>
    <x v="3"/>
    <n v="27604"/>
    <x v="0"/>
    <s v="OFF-BI-10004728"/>
    <x v="1"/>
    <x v="8"/>
    <s v="Wilson Jones Turn Tabs Binder Tool for Ring Binders"/>
    <n v="2.8920000000000008"/>
    <n v="2"/>
    <n v="0.7"/>
    <n v="-2.3136000000000001"/>
  </r>
  <r>
    <n v="8852"/>
    <x v="4412"/>
    <x v="1"/>
    <x v="740"/>
    <d v="2012-07-04T00:00:00"/>
    <s v="First Class"/>
    <x v="135"/>
    <s v="Frank Atkinson"/>
    <x v="1"/>
    <s v="United States"/>
    <s v="Raleigh"/>
    <x v="3"/>
    <n v="27604"/>
    <x v="0"/>
    <s v="OFF-PA-10002250"/>
    <x v="1"/>
    <x v="10"/>
    <s v="Things To Do Today Pad"/>
    <n v="9.3920000000000012"/>
    <n v="2"/>
    <n v="0.2"/>
    <n v="3.2871999999999999"/>
  </r>
  <r>
    <n v="8853"/>
    <x v="4413"/>
    <x v="2"/>
    <x v="1169"/>
    <d v="2011-10-13T00:00:00"/>
    <s v="Second Class"/>
    <x v="35"/>
    <s v="Duane Noonan"/>
    <x v="0"/>
    <s v="United States"/>
    <s v="New York City"/>
    <x v="15"/>
    <n v="10011"/>
    <x v="3"/>
    <s v="OFF-PA-10003823"/>
    <x v="1"/>
    <x v="10"/>
    <s v="Xerox 197"/>
    <n v="123.92"/>
    <n v="4"/>
    <n v="0"/>
    <n v="55.763999999999996"/>
  </r>
  <r>
    <n v="8854"/>
    <x v="4414"/>
    <x v="1"/>
    <x v="357"/>
    <d v="2012-09-25T00:00:00"/>
    <s v="First Class"/>
    <x v="383"/>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x v="383"/>
    <s v="Frank Olsen"/>
    <x v="0"/>
    <s v="United States"/>
    <s v="Philadelphia"/>
    <x v="9"/>
    <n v="19143"/>
    <x v="3"/>
    <s v="TEC-AC-10003832"/>
    <x v="2"/>
    <x v="11"/>
    <s v="Logitech P710e Mobile Speakerphone"/>
    <n v="617.97600000000011"/>
    <n v="3"/>
    <n v="0.2"/>
    <n v="-7.724700000000098"/>
  </r>
  <r>
    <n v="8856"/>
    <x v="4415"/>
    <x v="3"/>
    <x v="165"/>
    <d v="2014-12-31T00:00:00"/>
    <s v="Standard Class"/>
    <x v="317"/>
    <s v="Dave Poirier"/>
    <x v="1"/>
    <s v="United States"/>
    <s v="Meridian"/>
    <x v="45"/>
    <n v="83642"/>
    <x v="1"/>
    <s v="OFF-BI-10001679"/>
    <x v="1"/>
    <x v="8"/>
    <s v="GBC Instant Index System for Binding Systems"/>
    <n v="21.312000000000005"/>
    <n v="3"/>
    <n v="0.2"/>
    <n v="7.9919999999999991"/>
  </r>
  <r>
    <n v="8857"/>
    <x v="4416"/>
    <x v="3"/>
    <x v="119"/>
    <d v="2014-10-21T00:00:00"/>
    <s v="Standard Class"/>
    <x v="478"/>
    <s v="Jane Waco"/>
    <x v="1"/>
    <s v="United States"/>
    <s v="Sacramento"/>
    <x v="1"/>
    <n v="95823"/>
    <x v="1"/>
    <s v="TEC-AC-10002335"/>
    <x v="2"/>
    <x v="11"/>
    <s v="Logitech Media Keyboard K200"/>
    <n v="209.94"/>
    <n v="6"/>
    <n v="0"/>
    <n v="39.888599999999997"/>
  </r>
  <r>
    <n v="8858"/>
    <x v="4416"/>
    <x v="3"/>
    <x v="119"/>
    <d v="2014-10-21T00:00:00"/>
    <s v="Standard Class"/>
    <x v="478"/>
    <s v="Jane Waco"/>
    <x v="1"/>
    <s v="United States"/>
    <s v="Sacramento"/>
    <x v="1"/>
    <n v="95823"/>
    <x v="1"/>
    <s v="TEC-PH-10003187"/>
    <x v="2"/>
    <x v="7"/>
    <s v="Anker Astro Mini 3000mAh Ultra-Compact Portable Charger"/>
    <n v="31.983999999999998"/>
    <n v="2"/>
    <n v="0.2"/>
    <n v="-7.9959999999999996"/>
  </r>
  <r>
    <n v="8859"/>
    <x v="4416"/>
    <x v="3"/>
    <x v="119"/>
    <d v="2014-10-21T00:00:00"/>
    <s v="Standard Class"/>
    <x v="478"/>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x v="499"/>
    <s v="Tonja Turnell"/>
    <x v="2"/>
    <s v="United States"/>
    <s v="Charlotte"/>
    <x v="3"/>
    <n v="28205"/>
    <x v="0"/>
    <s v="TEC-PH-10003171"/>
    <x v="2"/>
    <x v="7"/>
    <s v="Plantronics Encore H101 Dual Earpieces Headset"/>
    <n v="35.96"/>
    <n v="1"/>
    <n v="0.2"/>
    <n v="3.5959999999999983"/>
  </r>
  <r>
    <n v="8861"/>
    <x v="4418"/>
    <x v="1"/>
    <x v="861"/>
    <d v="2012-09-18T00:00:00"/>
    <s v="Standard Class"/>
    <x v="381"/>
    <s v="Skye Norling"/>
    <x v="2"/>
    <s v="United States"/>
    <s v="Paterson"/>
    <x v="30"/>
    <n v="7501"/>
    <x v="3"/>
    <s v="OFF-LA-10000414"/>
    <x v="1"/>
    <x v="2"/>
    <s v="Avery 503"/>
    <n v="31.049999999999997"/>
    <n v="3"/>
    <n v="0"/>
    <n v="14.904"/>
  </r>
  <r>
    <n v="8862"/>
    <x v="4418"/>
    <x v="1"/>
    <x v="861"/>
    <d v="2012-09-18T00:00:00"/>
    <s v="Standard Class"/>
    <x v="381"/>
    <s v="Skye Norling"/>
    <x v="2"/>
    <s v="United States"/>
    <s v="Paterson"/>
    <x v="30"/>
    <n v="7501"/>
    <x v="3"/>
    <s v="FUR-FU-10002107"/>
    <x v="0"/>
    <x v="5"/>
    <s v="Eldon Pizzaz Desk Accessories"/>
    <n v="8.92"/>
    <n v="4"/>
    <n v="0"/>
    <n v="3.9248000000000003"/>
  </r>
  <r>
    <n v="8863"/>
    <x v="4418"/>
    <x v="1"/>
    <x v="861"/>
    <d v="2012-09-18T00:00:00"/>
    <s v="Standard Class"/>
    <x v="381"/>
    <s v="Skye Norling"/>
    <x v="2"/>
    <s v="United States"/>
    <s v="Paterson"/>
    <x v="30"/>
    <n v="7501"/>
    <x v="3"/>
    <s v="OFF-BI-10004593"/>
    <x v="1"/>
    <x v="8"/>
    <s v="Ibico Laser Imprintable Binding System Covers"/>
    <n v="209.6"/>
    <n v="4"/>
    <n v="0"/>
    <n v="96.415999999999997"/>
  </r>
  <r>
    <n v="8864"/>
    <x v="4418"/>
    <x v="1"/>
    <x v="861"/>
    <d v="2012-09-18T00:00:00"/>
    <s v="Standard Class"/>
    <x v="381"/>
    <s v="Skye Norling"/>
    <x v="2"/>
    <s v="United States"/>
    <s v="Paterson"/>
    <x v="30"/>
    <n v="7501"/>
    <x v="3"/>
    <s v="OFF-AP-10003860"/>
    <x v="1"/>
    <x v="9"/>
    <s v="Fellowes Advanced 8 Outlet Surge Suppressor with Phone/Fax Protection"/>
    <n v="111.04"/>
    <n v="4"/>
    <n v="0"/>
    <n v="29.980800000000002"/>
  </r>
  <r>
    <n v="8865"/>
    <x v="4418"/>
    <x v="1"/>
    <x v="861"/>
    <d v="2012-09-18T00:00:00"/>
    <s v="Standard Class"/>
    <x v="381"/>
    <s v="Skye Norling"/>
    <x v="2"/>
    <s v="United States"/>
    <s v="Paterson"/>
    <x v="30"/>
    <n v="7501"/>
    <x v="3"/>
    <s v="OFF-PA-10000556"/>
    <x v="1"/>
    <x v="10"/>
    <s v="Xerox 208"/>
    <n v="38.880000000000003"/>
    <n v="6"/>
    <n v="0"/>
    <n v="18.662400000000002"/>
  </r>
  <r>
    <n v="8866"/>
    <x v="4419"/>
    <x v="1"/>
    <x v="139"/>
    <d v="2012-12-26T00:00:00"/>
    <s v="Standard Class"/>
    <x v="622"/>
    <s v="John Murray"/>
    <x v="0"/>
    <s v="United States"/>
    <s v="Arlington"/>
    <x v="17"/>
    <n v="22204"/>
    <x v="0"/>
    <s v="OFF-AP-10003281"/>
    <x v="1"/>
    <x v="9"/>
    <s v="Acco 6 Outlet Guardian Standard Surge Suppressor"/>
    <n v="36.269999999999996"/>
    <n v="3"/>
    <n v="0"/>
    <n v="10.880999999999997"/>
  </r>
  <r>
    <n v="8867"/>
    <x v="4420"/>
    <x v="2"/>
    <x v="59"/>
    <d v="2011-09-23T00:00:00"/>
    <s v="First Class"/>
    <x v="766"/>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x v="766"/>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x v="693"/>
    <s v="Cindy Chapman"/>
    <x v="0"/>
    <s v="United States"/>
    <s v="San Diego"/>
    <x v="1"/>
    <n v="92037"/>
    <x v="1"/>
    <s v="TEC-MA-10003176"/>
    <x v="2"/>
    <x v="15"/>
    <s v="Okidata B400 Printer"/>
    <n v="686.40000000000009"/>
    <n v="2"/>
    <n v="0.2"/>
    <n v="77.219999999999914"/>
  </r>
  <r>
    <n v="8870"/>
    <x v="4422"/>
    <x v="3"/>
    <x v="96"/>
    <d v="2014-12-07T00:00:00"/>
    <s v="Standard Class"/>
    <x v="64"/>
    <s v="Sally Hughsby"/>
    <x v="1"/>
    <s v="United States"/>
    <s v="Seattle"/>
    <x v="4"/>
    <n v="98105"/>
    <x v="1"/>
    <s v="OFF-BI-10002003"/>
    <x v="1"/>
    <x v="8"/>
    <s v="Ibico Presentation Index for Binding Systems"/>
    <n v="15.920000000000002"/>
    <n v="5"/>
    <n v="0.2"/>
    <n v="5.3729999999999993"/>
  </r>
  <r>
    <n v="8871"/>
    <x v="4422"/>
    <x v="3"/>
    <x v="96"/>
    <d v="2014-12-07T00:00:00"/>
    <s v="Standard Class"/>
    <x v="64"/>
    <s v="Sally Hughsby"/>
    <x v="1"/>
    <s v="United States"/>
    <s v="Seattle"/>
    <x v="4"/>
    <n v="98105"/>
    <x v="1"/>
    <s v="FUR-FU-10000023"/>
    <x v="0"/>
    <x v="5"/>
    <s v="Eldon Wave Desk Accessories"/>
    <n v="70.679999999999993"/>
    <n v="12"/>
    <n v="0"/>
    <n v="31.099200000000003"/>
  </r>
  <r>
    <n v="8872"/>
    <x v="4422"/>
    <x v="3"/>
    <x v="96"/>
    <d v="2014-12-07T00:00:00"/>
    <s v="Standard Class"/>
    <x v="64"/>
    <s v="Sally Hughsby"/>
    <x v="1"/>
    <s v="United States"/>
    <s v="Seattle"/>
    <x v="4"/>
    <n v="98105"/>
    <x v="1"/>
    <s v="OFF-ST-10002756"/>
    <x v="1"/>
    <x v="4"/>
    <s v="Tennsco Stur-D-Stor Boltless Shelving, 5 Shelves, 24&quot; Deep, Sand"/>
    <n v="541.24"/>
    <n v="4"/>
    <n v="0"/>
    <n v="5.4124000000000478"/>
  </r>
  <r>
    <n v="8873"/>
    <x v="4423"/>
    <x v="2"/>
    <x v="982"/>
    <d v="2011-10-10T00:00:00"/>
    <s v="Same Day"/>
    <x v="579"/>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x v="579"/>
    <s v="Richard Bierner"/>
    <x v="0"/>
    <s v="United States"/>
    <s v="Columbus"/>
    <x v="24"/>
    <n v="43229"/>
    <x v="3"/>
    <s v="OFF-BI-10002429"/>
    <x v="1"/>
    <x v="8"/>
    <s v="Premier Elliptical Ring Binder, Black"/>
    <n v="18.264000000000003"/>
    <n v="2"/>
    <n v="0.7"/>
    <n v="-13.393599999999999"/>
  </r>
  <r>
    <n v="8875"/>
    <x v="4424"/>
    <x v="3"/>
    <x v="237"/>
    <d v="2014-11-17T00:00:00"/>
    <s v="Second Class"/>
    <x v="646"/>
    <s v="Toby Carlisle"/>
    <x v="0"/>
    <s v="United States"/>
    <s v="Houston"/>
    <x v="5"/>
    <n v="77095"/>
    <x v="2"/>
    <s v="OFF-BI-10003684"/>
    <x v="1"/>
    <x v="8"/>
    <s v="Wilson Jones Legal Size Ring Binders"/>
    <n v="21.989999999999995"/>
    <n v="5"/>
    <n v="0.8"/>
    <n v="-32.984999999999999"/>
  </r>
  <r>
    <n v="8876"/>
    <x v="4425"/>
    <x v="0"/>
    <x v="572"/>
    <d v="2013-08-20T00:00:00"/>
    <s v="Standard Class"/>
    <x v="564"/>
    <s v="Carol Triggs"/>
    <x v="0"/>
    <s v="United States"/>
    <s v="Irving"/>
    <x v="5"/>
    <n v="75061"/>
    <x v="2"/>
    <s v="OFF-SU-10003505"/>
    <x v="1"/>
    <x v="14"/>
    <s v="Premier Electric Letter Opener"/>
    <n v="185.376"/>
    <n v="2"/>
    <n v="0.2"/>
    <n v="-34.758000000000017"/>
  </r>
  <r>
    <n v="8877"/>
    <x v="4425"/>
    <x v="0"/>
    <x v="572"/>
    <d v="2013-08-20T00:00:00"/>
    <s v="Standard Class"/>
    <x v="564"/>
    <s v="Carol Triggs"/>
    <x v="0"/>
    <s v="United States"/>
    <s v="Irving"/>
    <x v="5"/>
    <n v="75061"/>
    <x v="2"/>
    <s v="OFF-AP-10002534"/>
    <x v="1"/>
    <x v="9"/>
    <s v="3.6 Cubic Foot Counter Height Office Refrigerator"/>
    <n v="58.923999999999985"/>
    <n v="1"/>
    <n v="0.8"/>
    <n v="-153.20240000000001"/>
  </r>
  <r>
    <n v="8878"/>
    <x v="4426"/>
    <x v="3"/>
    <x v="697"/>
    <d v="2014-09-24T00:00:00"/>
    <s v="Standard Class"/>
    <x v="47"/>
    <s v="Gary Zandusky"/>
    <x v="0"/>
    <s v="United States"/>
    <s v="Morristown"/>
    <x v="30"/>
    <n v="7960"/>
    <x v="3"/>
    <s v="TEC-MA-10004626"/>
    <x v="2"/>
    <x v="15"/>
    <s v="Lexmark 20R1285 X6650 Wireless All-in-One Printer"/>
    <n v="480"/>
    <n v="4"/>
    <n v="0"/>
    <n v="225.6"/>
  </r>
  <r>
    <n v="8879"/>
    <x v="4426"/>
    <x v="3"/>
    <x v="697"/>
    <d v="2014-09-24T00:00:00"/>
    <s v="Standard Class"/>
    <x v="47"/>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x v="87"/>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x v="87"/>
    <s v="Alice McCarthy"/>
    <x v="1"/>
    <s v="United States"/>
    <s v="Los Angeles"/>
    <x v="1"/>
    <n v="90008"/>
    <x v="1"/>
    <s v="TEC-AC-10000736"/>
    <x v="2"/>
    <x v="11"/>
    <s v="Logitech G600 MMO Gaming Mouse"/>
    <n v="239.96999999999997"/>
    <n v="3"/>
    <n v="0"/>
    <n v="86.389199999999988"/>
  </r>
  <r>
    <n v="8882"/>
    <x v="4428"/>
    <x v="0"/>
    <x v="1186"/>
    <d v="2013-07-04T00:00:00"/>
    <s v="Second Class"/>
    <x v="571"/>
    <s v="Adrian Hane"/>
    <x v="2"/>
    <s v="United States"/>
    <s v="Aurora"/>
    <x v="10"/>
    <n v="60505"/>
    <x v="2"/>
    <s v="TEC-AC-10003038"/>
    <x v="2"/>
    <x v="11"/>
    <s v="Kingston Digital DataTraveler 16GB USB 2.0"/>
    <n v="50.120000000000005"/>
    <n v="7"/>
    <n v="0.2"/>
    <n v="-0.62650000000000716"/>
  </r>
  <r>
    <n v="8883"/>
    <x v="4429"/>
    <x v="3"/>
    <x v="179"/>
    <d v="2014-10-26T00:00:00"/>
    <s v="Standard Class"/>
    <x v="501"/>
    <s v="Muhammed Yedwab"/>
    <x v="1"/>
    <s v="United States"/>
    <s v="Durham"/>
    <x v="3"/>
    <n v="27707"/>
    <x v="0"/>
    <s v="TEC-PH-10004071"/>
    <x v="2"/>
    <x v="7"/>
    <s v="PayAnywhere Card Reader"/>
    <n v="15.984000000000002"/>
    <n v="2"/>
    <n v="0.2"/>
    <n v="1.3986000000000001"/>
  </r>
  <r>
    <n v="8884"/>
    <x v="4429"/>
    <x v="3"/>
    <x v="179"/>
    <d v="2014-10-26T00:00:00"/>
    <s v="Standard Class"/>
    <x v="501"/>
    <s v="Muhammed Yedwab"/>
    <x v="1"/>
    <s v="United States"/>
    <s v="Durham"/>
    <x v="3"/>
    <n v="27707"/>
    <x v="0"/>
    <s v="OFF-PA-10001667"/>
    <x v="1"/>
    <x v="10"/>
    <s v="Great White Multi-Use Recycled Paper (20Lb. and 84 Bright)"/>
    <n v="14.352000000000002"/>
    <n v="3"/>
    <n v="0.2"/>
    <n v="4.4849999999999994"/>
  </r>
  <r>
    <n v="8885"/>
    <x v="4430"/>
    <x v="2"/>
    <x v="55"/>
    <d v="2011-08-30T00:00:00"/>
    <s v="Standard Class"/>
    <x v="29"/>
    <s v="Brendan Sweed"/>
    <x v="1"/>
    <s v="United States"/>
    <s v="Columbus"/>
    <x v="24"/>
    <n v="43229"/>
    <x v="3"/>
    <s v="OFF-BI-10001982"/>
    <x v="1"/>
    <x v="8"/>
    <s v="Wilson Jones Custom Binder Spines &amp; Labels"/>
    <n v="6.5280000000000014"/>
    <n v="4"/>
    <n v="0.7"/>
    <n v="-4.5695999999999994"/>
  </r>
  <r>
    <n v="8886"/>
    <x v="4430"/>
    <x v="2"/>
    <x v="55"/>
    <d v="2011-08-30T00:00:00"/>
    <s v="Standard Class"/>
    <x v="29"/>
    <s v="Brendan Sweed"/>
    <x v="1"/>
    <s v="United States"/>
    <s v="Columbus"/>
    <x v="24"/>
    <n v="43229"/>
    <x v="3"/>
    <s v="OFF-BI-10004141"/>
    <x v="1"/>
    <x v="8"/>
    <s v="Insertable Tab Indexes For Data Binders"/>
    <n v="2.8620000000000005"/>
    <n v="3"/>
    <n v="0.7"/>
    <n v="-2.2896000000000001"/>
  </r>
  <r>
    <n v="8887"/>
    <x v="4430"/>
    <x v="2"/>
    <x v="55"/>
    <d v="2011-08-30T00:00:00"/>
    <s v="Standard Class"/>
    <x v="29"/>
    <s v="Brendan Sweed"/>
    <x v="1"/>
    <s v="United States"/>
    <s v="Columbus"/>
    <x v="24"/>
    <n v="43229"/>
    <x v="3"/>
    <s v="OFF-BI-10002103"/>
    <x v="1"/>
    <x v="8"/>
    <s v="Cardinal Slant-D Ring Binder, Heavy Gauge Vinyl"/>
    <n v="20.856000000000002"/>
    <n v="8"/>
    <n v="0.7"/>
    <n v="-16.684799999999996"/>
  </r>
  <r>
    <n v="8888"/>
    <x v="4431"/>
    <x v="2"/>
    <x v="923"/>
    <d v="2011-07-30T00:00:00"/>
    <s v="Second Class"/>
    <x v="121"/>
    <s v="Barry Blumstein"/>
    <x v="1"/>
    <s v="United States"/>
    <s v="Los Angeles"/>
    <x v="1"/>
    <n v="90036"/>
    <x v="1"/>
    <s v="OFF-ST-10002574"/>
    <x v="1"/>
    <x v="4"/>
    <s v="SAFCO Commercial Wire Shelving, Black"/>
    <n v="276.27999999999997"/>
    <n v="2"/>
    <n v="0"/>
    <n v="0"/>
  </r>
  <r>
    <n v="8889"/>
    <x v="4432"/>
    <x v="3"/>
    <x v="96"/>
    <d v="2014-12-08T00:00:00"/>
    <s v="Standard Class"/>
    <x v="529"/>
    <s v="Max Ludwig"/>
    <x v="2"/>
    <s v="United States"/>
    <s v="Stockton"/>
    <x v="1"/>
    <n v="95207"/>
    <x v="1"/>
    <s v="FUR-FU-10003394"/>
    <x v="0"/>
    <x v="5"/>
    <s v="Tenex &quot;The Solids&quot; Textured Chair Mats"/>
    <n v="629.64"/>
    <n v="9"/>
    <n v="0"/>
    <n v="107.03879999999994"/>
  </r>
  <r>
    <n v="8890"/>
    <x v="4433"/>
    <x v="0"/>
    <x v="508"/>
    <d v="2013-10-22T00:00:00"/>
    <s v="Second Class"/>
    <x v="763"/>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x v="763"/>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x v="128"/>
    <s v="Corey Roper"/>
    <x v="2"/>
    <s v="United States"/>
    <s v="Columbus"/>
    <x v="32"/>
    <n v="31907"/>
    <x v="0"/>
    <s v="FUR-CH-10001146"/>
    <x v="0"/>
    <x v="1"/>
    <s v="Global Value Mid-Back Manager's Chair, Gray"/>
    <n v="121.78"/>
    <n v="2"/>
    <n v="0"/>
    <n v="30.444999999999993"/>
  </r>
  <r>
    <n v="8893"/>
    <x v="4435"/>
    <x v="1"/>
    <x v="494"/>
    <d v="2012-12-06T00:00:00"/>
    <s v="Standard Class"/>
    <x v="784"/>
    <s v="Lindsay Castell"/>
    <x v="2"/>
    <s v="United States"/>
    <s v="San Diego"/>
    <x v="1"/>
    <n v="92037"/>
    <x v="1"/>
    <s v="FUR-CH-10003973"/>
    <x v="0"/>
    <x v="1"/>
    <s v="GuestStacker Chair with Chrome Finish Legs"/>
    <n v="2676.672"/>
    <n v="9"/>
    <n v="0.2"/>
    <n v="267.66720000000009"/>
  </r>
  <r>
    <n v="8894"/>
    <x v="4436"/>
    <x v="2"/>
    <x v="79"/>
    <d v="2011-08-12T00:00:00"/>
    <s v="Standard Class"/>
    <x v="47"/>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x v="217"/>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x v="217"/>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x v="217"/>
    <s v="Bill Donatelli"/>
    <x v="0"/>
    <s v="United States"/>
    <s v="Los Angeles"/>
    <x v="1"/>
    <n v="90004"/>
    <x v="1"/>
    <s v="TEC-PH-10004614"/>
    <x v="2"/>
    <x v="7"/>
    <s v="AT&amp;T 841000 Phone"/>
    <n v="165.60000000000002"/>
    <n v="3"/>
    <n v="0.2"/>
    <n v="10.349999999999994"/>
  </r>
  <r>
    <n v="8898"/>
    <x v="4437"/>
    <x v="0"/>
    <x v="243"/>
    <d v="2013-08-23T00:00:00"/>
    <s v="Standard Class"/>
    <x v="217"/>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x v="313"/>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x v="313"/>
    <s v="Eudokia Martin"/>
    <x v="1"/>
    <s v="United States"/>
    <s v="Springfield"/>
    <x v="17"/>
    <n v="22153"/>
    <x v="0"/>
    <s v="OFF-LA-10004545"/>
    <x v="1"/>
    <x v="2"/>
    <s v="Avery 50"/>
    <n v="25.06"/>
    <n v="2"/>
    <n v="0"/>
    <n v="11.778199999999998"/>
  </r>
  <r>
    <n v="8901"/>
    <x v="4439"/>
    <x v="0"/>
    <x v="1207"/>
    <d v="2013-06-05T00:00:00"/>
    <s v="Standard Class"/>
    <x v="443"/>
    <s v="Beth Paige"/>
    <x v="0"/>
    <s v="United States"/>
    <s v="Decatur"/>
    <x v="10"/>
    <n v="62521"/>
    <x v="2"/>
    <s v="FUR-FU-10001379"/>
    <x v="0"/>
    <x v="5"/>
    <s v="Executive Impressions 16-1/2&quot; Circular Wall Clock"/>
    <n v="32.064"/>
    <n v="3"/>
    <n v="0.6"/>
    <n v="-12.825599999999994"/>
  </r>
  <r>
    <n v="8902"/>
    <x v="4439"/>
    <x v="0"/>
    <x v="1207"/>
    <d v="2013-06-05T00:00:00"/>
    <s v="Standard Class"/>
    <x v="443"/>
    <s v="Beth Paige"/>
    <x v="0"/>
    <s v="United States"/>
    <s v="Decatur"/>
    <x v="10"/>
    <n v="62521"/>
    <x v="2"/>
    <s v="OFF-PA-10001846"/>
    <x v="1"/>
    <x v="10"/>
    <s v="Xerox 1899"/>
    <n v="18.496000000000002"/>
    <n v="4"/>
    <n v="0.2"/>
    <n v="6.7048000000000005"/>
  </r>
  <r>
    <n v="8903"/>
    <x v="4439"/>
    <x v="0"/>
    <x v="1207"/>
    <d v="2013-06-05T00:00:00"/>
    <s v="Standard Class"/>
    <x v="443"/>
    <s v="Beth Paige"/>
    <x v="0"/>
    <s v="United States"/>
    <s v="Decatur"/>
    <x v="10"/>
    <n v="62521"/>
    <x v="2"/>
    <s v="FUR-CH-10000422"/>
    <x v="0"/>
    <x v="1"/>
    <s v="Global Highback Leather Tilter in Burgundy"/>
    <n v="191.07899999999998"/>
    <n v="3"/>
    <n v="0.3"/>
    <n v="-38.215799999999973"/>
  </r>
  <r>
    <n v="8904"/>
    <x v="4439"/>
    <x v="0"/>
    <x v="1207"/>
    <d v="2013-06-05T00:00:00"/>
    <s v="Standard Class"/>
    <x v="443"/>
    <s v="Beth Paige"/>
    <x v="0"/>
    <s v="United States"/>
    <s v="Decatur"/>
    <x v="10"/>
    <n v="62521"/>
    <x v="2"/>
    <s v="OFF-PA-10004621"/>
    <x v="1"/>
    <x v="10"/>
    <s v="Xerox 212"/>
    <n v="10.368000000000002"/>
    <n v="2"/>
    <n v="0.2"/>
    <n v="3.6288"/>
  </r>
  <r>
    <n v="8905"/>
    <x v="4440"/>
    <x v="0"/>
    <x v="949"/>
    <d v="2013-07-02T00:00:00"/>
    <s v="Same Day"/>
    <x v="711"/>
    <s v="Stephanie Ulpright"/>
    <x v="2"/>
    <s v="United States"/>
    <s v="New York City"/>
    <x v="15"/>
    <n v="10009"/>
    <x v="3"/>
    <s v="OFF-LA-10001474"/>
    <x v="1"/>
    <x v="2"/>
    <s v="Avery 477"/>
    <n v="30.53"/>
    <n v="1"/>
    <n v="0"/>
    <n v="14.043800000000001"/>
  </r>
  <r>
    <n v="8906"/>
    <x v="4440"/>
    <x v="0"/>
    <x v="949"/>
    <d v="2013-07-02T00:00:00"/>
    <s v="Same Day"/>
    <x v="711"/>
    <s v="Stephanie Ulpright"/>
    <x v="2"/>
    <s v="United States"/>
    <s v="New York City"/>
    <x v="15"/>
    <n v="10009"/>
    <x v="3"/>
    <s v="TEC-AC-10001635"/>
    <x v="2"/>
    <x v="11"/>
    <s v="KeyTronic KT400U2 - Keyboard - Black"/>
    <n v="30.839999999999996"/>
    <n v="3"/>
    <n v="0"/>
    <n v="6.1679999999999975"/>
  </r>
  <r>
    <n v="8907"/>
    <x v="4440"/>
    <x v="0"/>
    <x v="949"/>
    <d v="2013-07-02T00:00:00"/>
    <s v="Same Day"/>
    <x v="711"/>
    <s v="Stephanie Ulpright"/>
    <x v="2"/>
    <s v="United States"/>
    <s v="New York City"/>
    <x v="15"/>
    <n v="10009"/>
    <x v="3"/>
    <s v="OFF-PA-10001950"/>
    <x v="1"/>
    <x v="10"/>
    <s v="Southworth 25% Cotton Antique Laid Paper &amp; Envelopes"/>
    <n v="75.06"/>
    <n v="9"/>
    <n v="0"/>
    <n v="33.776999999999994"/>
  </r>
  <r>
    <n v="8908"/>
    <x v="4441"/>
    <x v="0"/>
    <x v="122"/>
    <d v="2013-12-21T00:00:00"/>
    <s v="First Class"/>
    <x v="672"/>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x v="605"/>
    <s v="Elizabeth Moffitt"/>
    <x v="1"/>
    <s v="United States"/>
    <s v="Moreno Valley"/>
    <x v="1"/>
    <n v="92553"/>
    <x v="1"/>
    <s v="OFF-PA-10003790"/>
    <x v="1"/>
    <x v="10"/>
    <s v="Xerox 1991"/>
    <n v="182.72"/>
    <n v="8"/>
    <n v="0"/>
    <n v="84.051199999999994"/>
  </r>
  <r>
    <n v="8910"/>
    <x v="4443"/>
    <x v="3"/>
    <x v="960"/>
    <d v="2014-11-02T00:00:00"/>
    <s v="Standard Class"/>
    <x v="193"/>
    <s v="Sue Ann Reed"/>
    <x v="0"/>
    <s v="United States"/>
    <s v="Everett"/>
    <x v="31"/>
    <n v="2149"/>
    <x v="3"/>
    <s v="OFF-LA-10002475"/>
    <x v="1"/>
    <x v="2"/>
    <s v="Avery 519"/>
    <n v="21.93"/>
    <n v="3"/>
    <n v="0"/>
    <n v="10.307099999999998"/>
  </r>
  <r>
    <n v="8911"/>
    <x v="4444"/>
    <x v="3"/>
    <x v="259"/>
    <d v="2014-11-09T00:00:00"/>
    <s v="Standard Class"/>
    <x v="244"/>
    <s v="Christina Anderson"/>
    <x v="0"/>
    <s v="United States"/>
    <s v="Chattanooga"/>
    <x v="18"/>
    <n v="37421"/>
    <x v="0"/>
    <s v="TEC-AC-10000303"/>
    <x v="2"/>
    <x v="11"/>
    <s v="Logitech M510 Wireless Mouse"/>
    <n v="95.976000000000013"/>
    <n v="3"/>
    <n v="0.2"/>
    <n v="15.596099999999996"/>
  </r>
  <r>
    <n v="8912"/>
    <x v="4444"/>
    <x v="3"/>
    <x v="259"/>
    <d v="2014-11-09T00:00:00"/>
    <s v="Standard Class"/>
    <x v="244"/>
    <s v="Christina Anderson"/>
    <x v="0"/>
    <s v="United States"/>
    <s v="Chattanooga"/>
    <x v="18"/>
    <n v="37421"/>
    <x v="0"/>
    <s v="TEC-PH-10000127"/>
    <x v="2"/>
    <x v="7"/>
    <s v="iOttie XL Car Mount"/>
    <n v="143.928"/>
    <n v="9"/>
    <n v="0.2"/>
    <n v="-32.383800000000008"/>
  </r>
  <r>
    <n v="8913"/>
    <x v="4444"/>
    <x v="3"/>
    <x v="259"/>
    <d v="2014-11-09T00:00:00"/>
    <s v="Standard Class"/>
    <x v="244"/>
    <s v="Christina Anderson"/>
    <x v="0"/>
    <s v="United States"/>
    <s v="Chattanooga"/>
    <x v="18"/>
    <n v="37421"/>
    <x v="0"/>
    <s v="OFF-BI-10004364"/>
    <x v="1"/>
    <x v="8"/>
    <s v="Storex Dura Pro Binders"/>
    <n v="3.5640000000000009"/>
    <n v="2"/>
    <n v="0.7"/>
    <n v="-2.9700000000000006"/>
  </r>
  <r>
    <n v="8914"/>
    <x v="4444"/>
    <x v="3"/>
    <x v="259"/>
    <d v="2014-11-09T00:00:00"/>
    <s v="Standard Class"/>
    <x v="244"/>
    <s v="Christina Anderson"/>
    <x v="0"/>
    <s v="United States"/>
    <s v="Chattanooga"/>
    <x v="18"/>
    <n v="37421"/>
    <x v="0"/>
    <s v="OFF-LA-10002195"/>
    <x v="1"/>
    <x v="2"/>
    <s v="Avery 481"/>
    <n v="4.9280000000000008"/>
    <n v="2"/>
    <n v="0.2"/>
    <n v="1.7247999999999997"/>
  </r>
  <r>
    <n v="8915"/>
    <x v="4445"/>
    <x v="0"/>
    <x v="195"/>
    <d v="2013-05-14T00:00:00"/>
    <s v="Standard Class"/>
    <x v="51"/>
    <s v="Cynthia Voltz"/>
    <x v="1"/>
    <s v="United States"/>
    <s v="Austin"/>
    <x v="5"/>
    <n v="78745"/>
    <x v="2"/>
    <s v="OFF-ST-10001490"/>
    <x v="1"/>
    <x v="4"/>
    <s v="Hot File 7-Pocket, Floor Stand"/>
    <n v="856.65600000000006"/>
    <n v="6"/>
    <n v="0.2"/>
    <n v="107.08199999999985"/>
  </r>
  <r>
    <n v="8916"/>
    <x v="4445"/>
    <x v="0"/>
    <x v="195"/>
    <d v="2013-05-14T00:00:00"/>
    <s v="Standard Class"/>
    <x v="51"/>
    <s v="Cynthia Voltz"/>
    <x v="1"/>
    <s v="United States"/>
    <s v="Austin"/>
    <x v="5"/>
    <n v="78745"/>
    <x v="2"/>
    <s v="OFF-BI-10002852"/>
    <x v="1"/>
    <x v="8"/>
    <s v="Ibico Standard Transparent Covers"/>
    <n v="13.183999999999997"/>
    <n v="4"/>
    <n v="0.8"/>
    <n v="-20.435200000000002"/>
  </r>
  <r>
    <n v="8917"/>
    <x v="4445"/>
    <x v="0"/>
    <x v="195"/>
    <d v="2013-05-14T00:00:00"/>
    <s v="Standard Class"/>
    <x v="51"/>
    <s v="Cynthia Voltz"/>
    <x v="1"/>
    <s v="United States"/>
    <s v="Austin"/>
    <x v="5"/>
    <n v="78745"/>
    <x v="2"/>
    <s v="OFF-AP-10000390"/>
    <x v="1"/>
    <x v="9"/>
    <s v="Euro Pro Shark Stick Mini Vacuum"/>
    <n v="48.783999999999985"/>
    <n v="4"/>
    <n v="0.8"/>
    <n v="-131.71680000000001"/>
  </r>
  <r>
    <n v="8918"/>
    <x v="4445"/>
    <x v="0"/>
    <x v="195"/>
    <d v="2013-05-14T00:00:00"/>
    <s v="Standard Class"/>
    <x v="51"/>
    <s v="Cynthia Voltz"/>
    <x v="1"/>
    <s v="United States"/>
    <s v="Austin"/>
    <x v="5"/>
    <n v="78745"/>
    <x v="2"/>
    <s v="OFF-PA-10004327"/>
    <x v="1"/>
    <x v="10"/>
    <s v="Xerox 1911"/>
    <n v="76.64"/>
    <n v="2"/>
    <n v="0.2"/>
    <n v="26.823999999999995"/>
  </r>
  <r>
    <n v="8919"/>
    <x v="4445"/>
    <x v="0"/>
    <x v="195"/>
    <d v="2013-05-14T00:00:00"/>
    <s v="Standard Class"/>
    <x v="51"/>
    <s v="Cynthia Voltz"/>
    <x v="1"/>
    <s v="United States"/>
    <s v="Austin"/>
    <x v="5"/>
    <n v="78745"/>
    <x v="2"/>
    <s v="OFF-BI-10002353"/>
    <x v="1"/>
    <x v="8"/>
    <s v="GBC VeloBind Cover Sets"/>
    <n v="18.527999999999995"/>
    <n v="6"/>
    <n v="0.8"/>
    <n v="-27.791999999999994"/>
  </r>
  <r>
    <n v="8920"/>
    <x v="4446"/>
    <x v="2"/>
    <x v="1063"/>
    <d v="2011-04-08T00:00:00"/>
    <s v="Standard Class"/>
    <x v="706"/>
    <s v="Anna Häberlin"/>
    <x v="1"/>
    <s v="United States"/>
    <s v="Virginia Beach"/>
    <x v="17"/>
    <n v="23464"/>
    <x v="0"/>
    <s v="FUR-FU-10003192"/>
    <x v="0"/>
    <x v="5"/>
    <s v="Luxo Adjustable Task Clamp Lamp"/>
    <n v="177.68"/>
    <n v="2"/>
    <n v="0"/>
    <n v="46.196799999999996"/>
  </r>
  <r>
    <n v="8921"/>
    <x v="4447"/>
    <x v="2"/>
    <x v="582"/>
    <d v="2011-05-03T00:00:00"/>
    <s v="Standard Class"/>
    <x v="103"/>
    <s v="David Smith"/>
    <x v="1"/>
    <s v="United States"/>
    <s v="Jamestown"/>
    <x v="15"/>
    <n v="14701"/>
    <x v="3"/>
    <s v="TEC-AC-10000736"/>
    <x v="2"/>
    <x v="11"/>
    <s v="Logitech G600 MMO Gaming Mouse"/>
    <n v="159.97999999999999"/>
    <n v="2"/>
    <n v="0"/>
    <n v="57.592799999999997"/>
  </r>
  <r>
    <n v="8922"/>
    <x v="4448"/>
    <x v="0"/>
    <x v="964"/>
    <d v="2013-10-09T00:00:00"/>
    <s v="Standard Class"/>
    <x v="706"/>
    <s v="Anna Häberlin"/>
    <x v="1"/>
    <s v="United States"/>
    <s v="Coral Gables"/>
    <x v="2"/>
    <n v="33134"/>
    <x v="0"/>
    <s v="TEC-PH-10003095"/>
    <x v="2"/>
    <x v="7"/>
    <s v="Samsung HM1900 Bluetooth Headset"/>
    <n v="52.679999999999993"/>
    <n v="3"/>
    <n v="0.2"/>
    <n v="19.754999999999999"/>
  </r>
  <r>
    <n v="8923"/>
    <x v="4448"/>
    <x v="0"/>
    <x v="964"/>
    <d v="2013-10-09T00:00:00"/>
    <s v="Standard Class"/>
    <x v="706"/>
    <s v="Anna Häberlin"/>
    <x v="1"/>
    <s v="United States"/>
    <s v="Coral Gables"/>
    <x v="2"/>
    <n v="33134"/>
    <x v="0"/>
    <s v="FUR-FU-10002885"/>
    <x v="0"/>
    <x v="5"/>
    <s v="Magna Visual Magnetic Picture Hangers"/>
    <n v="11.568000000000001"/>
    <n v="3"/>
    <n v="0.2"/>
    <n v="2.6028000000000011"/>
  </r>
  <r>
    <n v="8924"/>
    <x v="4449"/>
    <x v="3"/>
    <x v="532"/>
    <d v="2014-06-18T00:00:00"/>
    <s v="Standard Class"/>
    <x v="233"/>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x v="650"/>
    <s v="David Flashing"/>
    <x v="0"/>
    <s v="United States"/>
    <s v="Rockford"/>
    <x v="10"/>
    <n v="61107"/>
    <x v="2"/>
    <s v="TEC-PH-10004241"/>
    <x v="2"/>
    <x v="7"/>
    <s v="Nokia Lumia 1020"/>
    <n v="1439.9680000000001"/>
    <n v="4"/>
    <n v="0.2"/>
    <n v="143.99680000000006"/>
  </r>
  <r>
    <n v="8926"/>
    <x v="4450"/>
    <x v="0"/>
    <x v="806"/>
    <d v="2013-02-03T00:00:00"/>
    <s v="Standard Class"/>
    <x v="650"/>
    <s v="David Flashing"/>
    <x v="0"/>
    <s v="United States"/>
    <s v="Rockford"/>
    <x v="10"/>
    <n v="61107"/>
    <x v="2"/>
    <s v="OFF-BI-10000546"/>
    <x v="1"/>
    <x v="8"/>
    <s v="Avery Durable Binders"/>
    <n v="1.7279999999999995"/>
    <n v="3"/>
    <n v="0.8"/>
    <n v="-2.678399999999999"/>
  </r>
  <r>
    <n v="8927"/>
    <x v="4450"/>
    <x v="0"/>
    <x v="806"/>
    <d v="2013-02-03T00:00:00"/>
    <s v="Standard Class"/>
    <x v="650"/>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x v="164"/>
    <s v="Saphhira Shifley"/>
    <x v="1"/>
    <s v="United States"/>
    <s v="Seattle"/>
    <x v="4"/>
    <n v="98103"/>
    <x v="1"/>
    <s v="OFF-AR-10002067"/>
    <x v="1"/>
    <x v="6"/>
    <s v="Newell 334"/>
    <n v="99.2"/>
    <n v="5"/>
    <n v="0"/>
    <n v="25.792000000000002"/>
  </r>
  <r>
    <n v="8929"/>
    <x v="4452"/>
    <x v="1"/>
    <x v="657"/>
    <d v="2012-04-17T00:00:00"/>
    <s v="Standard Class"/>
    <x v="224"/>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x v="224"/>
    <s v="Frank Preis"/>
    <x v="0"/>
    <s v="United States"/>
    <s v="Huntsville"/>
    <x v="5"/>
    <n v="77340"/>
    <x v="2"/>
    <s v="FUR-TA-10002530"/>
    <x v="0"/>
    <x v="3"/>
    <s v="Iceberg OfficeWorks 42&quot; Round Tables"/>
    <n v="211.37199999999999"/>
    <n v="2"/>
    <n v="0.3"/>
    <n v="-45.294000000000011"/>
  </r>
  <r>
    <n v="8931"/>
    <x v="4452"/>
    <x v="1"/>
    <x v="657"/>
    <d v="2012-04-17T00:00:00"/>
    <s v="Standard Class"/>
    <x v="224"/>
    <s v="Frank Preis"/>
    <x v="0"/>
    <s v="United States"/>
    <s v="Huntsville"/>
    <x v="5"/>
    <n v="77340"/>
    <x v="2"/>
    <s v="TEC-PH-10001061"/>
    <x v="2"/>
    <x v="7"/>
    <s v="Apple iPhone 5C"/>
    <n v="239.976"/>
    <n v="3"/>
    <n v="0.2"/>
    <n v="17.998199999999997"/>
  </r>
  <r>
    <n v="8932"/>
    <x v="4453"/>
    <x v="3"/>
    <x v="404"/>
    <d v="2014-12-25T00:00:00"/>
    <s v="Standard Class"/>
    <x v="785"/>
    <s v="Harold Engle"/>
    <x v="1"/>
    <s v="United States"/>
    <s v="Milwaukee"/>
    <x v="6"/>
    <n v="53209"/>
    <x v="2"/>
    <s v="FUR-FU-10001057"/>
    <x v="0"/>
    <x v="5"/>
    <s v="Tensor Track Tree Floor Lamp"/>
    <n v="99.949999999999989"/>
    <n v="5"/>
    <n v="0"/>
    <n v="22.988499999999998"/>
  </r>
  <r>
    <n v="8933"/>
    <x v="4453"/>
    <x v="3"/>
    <x v="404"/>
    <d v="2014-12-25T00:00:00"/>
    <s v="Standard Class"/>
    <x v="785"/>
    <s v="Harold Engle"/>
    <x v="1"/>
    <s v="United States"/>
    <s v="Milwaukee"/>
    <x v="6"/>
    <n v="53209"/>
    <x v="2"/>
    <s v="TEC-AC-10002331"/>
    <x v="2"/>
    <x v="11"/>
    <s v="Maxell 74 Minute CDR, 10/Pack"/>
    <n v="29.339999999999996"/>
    <n v="3"/>
    <n v="0"/>
    <n v="10.855799999999999"/>
  </r>
  <r>
    <n v="8934"/>
    <x v="4454"/>
    <x v="0"/>
    <x v="560"/>
    <d v="2013-03-20T00:00:00"/>
    <s v="Standard Class"/>
    <x v="259"/>
    <s v="Sibella Parks"/>
    <x v="1"/>
    <s v="United States"/>
    <s v="Green Bay"/>
    <x v="6"/>
    <n v="54302"/>
    <x v="2"/>
    <s v="FUR-FU-10003724"/>
    <x v="0"/>
    <x v="5"/>
    <s v="Westinghouse Clip-On Gooseneck Lamps"/>
    <n v="16.739999999999998"/>
    <n v="2"/>
    <n v="0"/>
    <n v="4.3523999999999994"/>
  </r>
  <r>
    <n v="8935"/>
    <x v="4455"/>
    <x v="3"/>
    <x v="151"/>
    <d v="2014-08-28T00:00:00"/>
    <s v="Same Day"/>
    <x v="130"/>
    <s v="Ben Peterman"/>
    <x v="1"/>
    <s v="United States"/>
    <s v="Philadelphia"/>
    <x v="9"/>
    <n v="19120"/>
    <x v="3"/>
    <s v="OFF-PA-10000528"/>
    <x v="1"/>
    <x v="10"/>
    <s v="Xerox 1981"/>
    <n v="12.672000000000001"/>
    <n v="3"/>
    <n v="0.2"/>
    <n v="3.96"/>
  </r>
  <r>
    <n v="8936"/>
    <x v="4455"/>
    <x v="3"/>
    <x v="151"/>
    <d v="2014-08-28T00:00:00"/>
    <s v="Same Day"/>
    <x v="130"/>
    <s v="Ben Peterman"/>
    <x v="1"/>
    <s v="United States"/>
    <s v="Philadelphia"/>
    <x v="9"/>
    <n v="19120"/>
    <x v="3"/>
    <s v="TEC-AC-10001908"/>
    <x v="2"/>
    <x v="11"/>
    <s v="Logitech Wireless Headset h800"/>
    <n v="1119.8880000000001"/>
    <n v="14"/>
    <n v="0.2"/>
    <n v="209.97899999999993"/>
  </r>
  <r>
    <n v="8937"/>
    <x v="4456"/>
    <x v="1"/>
    <x v="997"/>
    <d v="2012-12-19T00:00:00"/>
    <s v="Second Class"/>
    <x v="38"/>
    <s v="Paul Gonzalez"/>
    <x v="0"/>
    <s v="United States"/>
    <s v="Los Angeles"/>
    <x v="1"/>
    <n v="90008"/>
    <x v="1"/>
    <s v="OFF-AR-10003903"/>
    <x v="1"/>
    <x v="6"/>
    <s v="Sanford 52201 APSCO Electric Pencil Sharpener"/>
    <n v="204.85"/>
    <n v="5"/>
    <n v="0"/>
    <n v="53.261000000000003"/>
  </r>
  <r>
    <n v="8938"/>
    <x v="4456"/>
    <x v="1"/>
    <x v="997"/>
    <d v="2012-12-19T00:00:00"/>
    <s v="Second Class"/>
    <x v="38"/>
    <s v="Paul Gonzalez"/>
    <x v="0"/>
    <s v="United States"/>
    <s v="Los Angeles"/>
    <x v="1"/>
    <n v="90008"/>
    <x v="1"/>
    <s v="TEC-PH-10004908"/>
    <x v="2"/>
    <x v="7"/>
    <s v="Panasonic KX TS3282W Corded phone"/>
    <n v="135.98400000000001"/>
    <n v="2"/>
    <n v="0.2"/>
    <n v="16.997999999999983"/>
  </r>
  <r>
    <n v="8939"/>
    <x v="4456"/>
    <x v="1"/>
    <x v="997"/>
    <d v="2012-12-19T00:00:00"/>
    <s v="Second Class"/>
    <x v="38"/>
    <s v="Paul Gonzalez"/>
    <x v="0"/>
    <s v="United States"/>
    <s v="Los Angeles"/>
    <x v="1"/>
    <n v="90008"/>
    <x v="1"/>
    <s v="OFF-AR-10001940"/>
    <x v="1"/>
    <x v="6"/>
    <s v="Sanford Colorific Eraseable Coloring Pencils, 12 Count"/>
    <n v="16.399999999999999"/>
    <n v="5"/>
    <n v="0"/>
    <n v="7.0520000000000005"/>
  </r>
  <r>
    <n v="8940"/>
    <x v="4456"/>
    <x v="1"/>
    <x v="997"/>
    <d v="2012-12-19T00:00:00"/>
    <s v="Second Class"/>
    <x v="38"/>
    <s v="Paul Gonzalez"/>
    <x v="0"/>
    <s v="United States"/>
    <s v="Los Angeles"/>
    <x v="1"/>
    <n v="90008"/>
    <x v="1"/>
    <s v="OFF-BI-10002026"/>
    <x v="1"/>
    <x v="8"/>
    <s v="Avery Arch Ring Binders"/>
    <n v="92.960000000000008"/>
    <n v="2"/>
    <n v="0.2"/>
    <n v="31.373999999999995"/>
  </r>
  <r>
    <n v="8941"/>
    <x v="4457"/>
    <x v="2"/>
    <x v="963"/>
    <d v="2011-08-24T00:00:00"/>
    <s v="Second Class"/>
    <x v="187"/>
    <s v="Jeremy Pistek"/>
    <x v="0"/>
    <s v="United States"/>
    <s v="North Miami"/>
    <x v="2"/>
    <n v="33161"/>
    <x v="0"/>
    <s v="OFF-SU-10003936"/>
    <x v="1"/>
    <x v="14"/>
    <s v="Acme Serrated Blade Letter Opener"/>
    <n v="7.6320000000000014"/>
    <n v="3"/>
    <n v="0.2"/>
    <n v="-1.8126000000000002"/>
  </r>
  <r>
    <n v="8942"/>
    <x v="4458"/>
    <x v="0"/>
    <x v="54"/>
    <d v="2013-11-06T00:00:00"/>
    <s v="First Class"/>
    <x v="508"/>
    <s v="Natalie Webber"/>
    <x v="0"/>
    <s v="United States"/>
    <s v="Portland"/>
    <x v="21"/>
    <n v="97206"/>
    <x v="1"/>
    <s v="OFF-BI-10002813"/>
    <x v="1"/>
    <x v="8"/>
    <s v="Avery Reinforcements for Hole-Punch Pages"/>
    <n v="4.1580000000000004"/>
    <n v="7"/>
    <n v="0.7"/>
    <n v="-3.4649999999999999"/>
  </r>
  <r>
    <n v="8943"/>
    <x v="4458"/>
    <x v="0"/>
    <x v="54"/>
    <d v="2013-11-06T00:00:00"/>
    <s v="First Class"/>
    <x v="508"/>
    <s v="Natalie Webber"/>
    <x v="0"/>
    <s v="United States"/>
    <s v="Portland"/>
    <x v="21"/>
    <n v="97206"/>
    <x v="1"/>
    <s v="TEC-MA-10003337"/>
    <x v="2"/>
    <x v="15"/>
    <s v="Okidata B401 Printer"/>
    <n v="179.99100000000004"/>
    <n v="3"/>
    <n v="0.7"/>
    <n v="-251.98739999999992"/>
  </r>
  <r>
    <n v="8944"/>
    <x v="4459"/>
    <x v="3"/>
    <x v="1209"/>
    <d v="2014-10-17T00:00:00"/>
    <s v="Standard Class"/>
    <x v="573"/>
    <s v="Scot Wooten"/>
    <x v="0"/>
    <s v="United States"/>
    <s v="Aurora"/>
    <x v="10"/>
    <n v="60505"/>
    <x v="2"/>
    <s v="FUR-CH-10001545"/>
    <x v="0"/>
    <x v="1"/>
    <s v="Hon Comfortask Task/Swivel Chairs"/>
    <n v="239.358"/>
    <n v="3"/>
    <n v="0.3"/>
    <n v="-47.871600000000001"/>
  </r>
  <r>
    <n v="8945"/>
    <x v="4460"/>
    <x v="2"/>
    <x v="1035"/>
    <d v="2011-12-08T00:00:00"/>
    <s v="First Class"/>
    <x v="382"/>
    <s v="Erica Hernandez"/>
    <x v="2"/>
    <s v="United States"/>
    <s v="San Francisco"/>
    <x v="1"/>
    <n v="94109"/>
    <x v="1"/>
    <s v="OFF-PA-10000062"/>
    <x v="1"/>
    <x v="10"/>
    <s v="Green Bar Computer Printout Paper"/>
    <n v="164.88"/>
    <n v="3"/>
    <n v="0"/>
    <n v="80.791200000000003"/>
  </r>
  <r>
    <n v="8946"/>
    <x v="4461"/>
    <x v="2"/>
    <x v="647"/>
    <d v="2011-11-17T00:00:00"/>
    <s v="Second Class"/>
    <x v="609"/>
    <s v="Scott Cohen"/>
    <x v="1"/>
    <s v="United States"/>
    <s v="San Francisco"/>
    <x v="1"/>
    <n v="94110"/>
    <x v="1"/>
    <s v="OFF-SU-10001574"/>
    <x v="1"/>
    <x v="14"/>
    <s v="Acme Value Line Scissors"/>
    <n v="10.95"/>
    <n v="3"/>
    <n v="0"/>
    <n v="3.2849999999999993"/>
  </r>
  <r>
    <n v="8947"/>
    <x v="4462"/>
    <x v="3"/>
    <x v="165"/>
    <d v="2014-12-29T00:00:00"/>
    <s v="Standard Class"/>
    <x v="714"/>
    <s v="Nick Crebassa"/>
    <x v="1"/>
    <s v="United States"/>
    <s v="New Bedford"/>
    <x v="31"/>
    <n v="2740"/>
    <x v="3"/>
    <s v="OFF-PA-10001972"/>
    <x v="1"/>
    <x v="10"/>
    <s v="Xerox 214"/>
    <n v="19.440000000000001"/>
    <n v="3"/>
    <n v="0"/>
    <n v="9.3312000000000008"/>
  </r>
  <r>
    <n v="8948"/>
    <x v="4462"/>
    <x v="3"/>
    <x v="165"/>
    <d v="2014-12-29T00:00:00"/>
    <s v="Standard Class"/>
    <x v="714"/>
    <s v="Nick Crebassa"/>
    <x v="1"/>
    <s v="United States"/>
    <s v="New Bedford"/>
    <x v="31"/>
    <n v="2740"/>
    <x v="3"/>
    <s v="OFF-BI-10000201"/>
    <x v="1"/>
    <x v="8"/>
    <s v="Avery Triangle Shaped Sheet Lifters, Black, 2/Pack"/>
    <n v="12.3"/>
    <n v="5"/>
    <n v="0"/>
    <n v="6.15"/>
  </r>
  <r>
    <n v="8949"/>
    <x v="4463"/>
    <x v="2"/>
    <x v="163"/>
    <d v="2011-12-26T00:00:00"/>
    <s v="First Class"/>
    <x v="548"/>
    <s v="Adam Shillingsburg"/>
    <x v="0"/>
    <s v="United States"/>
    <s v="San Diego"/>
    <x v="1"/>
    <n v="92037"/>
    <x v="1"/>
    <s v="OFF-AP-10003278"/>
    <x v="1"/>
    <x v="9"/>
    <s v="Belkin 7-Outlet SurgeMaster Home Series"/>
    <n v="13.97"/>
    <n v="1"/>
    <n v="0"/>
    <n v="3.632200000000001"/>
  </r>
  <r>
    <n v="8950"/>
    <x v="4464"/>
    <x v="3"/>
    <x v="66"/>
    <d v="2014-12-29T00:00:00"/>
    <s v="Standard Class"/>
    <x v="691"/>
    <s v="Jack Lebron"/>
    <x v="0"/>
    <s v="United States"/>
    <s v="Jackson"/>
    <x v="18"/>
    <n v="38301"/>
    <x v="0"/>
    <s v="FUR-TA-10002903"/>
    <x v="0"/>
    <x v="3"/>
    <s v="Bevis Round Bullnose 29&quot; High Table Top"/>
    <n v="934.9559999999999"/>
    <n v="6"/>
    <n v="0.4"/>
    <n v="-249.32159999999999"/>
  </r>
  <r>
    <n v="8951"/>
    <x v="4464"/>
    <x v="3"/>
    <x v="66"/>
    <d v="2014-12-29T00:00:00"/>
    <s v="Standard Class"/>
    <x v="691"/>
    <s v="Jack Lebron"/>
    <x v="0"/>
    <s v="United States"/>
    <s v="Jackson"/>
    <x v="18"/>
    <n v="38301"/>
    <x v="0"/>
    <s v="TEC-AC-10001013"/>
    <x v="2"/>
    <x v="11"/>
    <s v="Logitech ClearChat Comfort/USB Headset H390"/>
    <n v="46.864000000000004"/>
    <n v="2"/>
    <n v="0.2"/>
    <n v="7.615399999999994"/>
  </r>
  <r>
    <n v="8952"/>
    <x v="4464"/>
    <x v="3"/>
    <x v="66"/>
    <d v="2014-12-29T00:00:00"/>
    <s v="Standard Class"/>
    <x v="691"/>
    <s v="Jack Lebron"/>
    <x v="0"/>
    <s v="United States"/>
    <s v="Jackson"/>
    <x v="18"/>
    <n v="38301"/>
    <x v="0"/>
    <s v="OFF-ST-10000918"/>
    <x v="1"/>
    <x v="4"/>
    <s v="Crate-A-Files"/>
    <n v="26.160000000000004"/>
    <n v="3"/>
    <n v="0.2"/>
    <n v="1.961999999999998"/>
  </r>
  <r>
    <n v="8953"/>
    <x v="4464"/>
    <x v="3"/>
    <x v="66"/>
    <d v="2014-12-29T00:00:00"/>
    <s v="Standard Class"/>
    <x v="691"/>
    <s v="Jack Lebron"/>
    <x v="0"/>
    <s v="United States"/>
    <s v="Jackson"/>
    <x v="18"/>
    <n v="38301"/>
    <x v="0"/>
    <s v="OFF-AR-10001419"/>
    <x v="1"/>
    <x v="6"/>
    <s v="Newell 325"/>
    <n v="23.128"/>
    <n v="7"/>
    <n v="0.2"/>
    <n v="2.8909999999999982"/>
  </r>
  <r>
    <n v="8954"/>
    <x v="4464"/>
    <x v="3"/>
    <x v="66"/>
    <d v="2014-12-29T00:00:00"/>
    <s v="Standard Class"/>
    <x v="691"/>
    <s v="Jack Lebron"/>
    <x v="0"/>
    <s v="United States"/>
    <s v="Jackson"/>
    <x v="18"/>
    <n v="38301"/>
    <x v="0"/>
    <s v="OFF-AP-10003266"/>
    <x v="1"/>
    <x v="9"/>
    <s v="Holmes Replacement Filter for HEPA Air Cleaner, Large Room"/>
    <n v="59.24"/>
    <n v="5"/>
    <n v="0.2"/>
    <n v="16.290999999999997"/>
  </r>
  <r>
    <n v="8955"/>
    <x v="4465"/>
    <x v="2"/>
    <x v="233"/>
    <d v="2011-08-10T00:00:00"/>
    <s v="Second Class"/>
    <x v="364"/>
    <s v="Vivek Gonzalez"/>
    <x v="0"/>
    <s v="United States"/>
    <s v="Jacksonville"/>
    <x v="2"/>
    <n v="32216"/>
    <x v="0"/>
    <s v="FUR-BO-10000468"/>
    <x v="0"/>
    <x v="0"/>
    <s v="O'Sullivan 2-Shelf Heavy-Duty Bookcases"/>
    <n v="155.45600000000002"/>
    <n v="4"/>
    <n v="0.2"/>
    <n v="-7.7727999999999895"/>
  </r>
  <r>
    <n v="8956"/>
    <x v="4466"/>
    <x v="2"/>
    <x v="59"/>
    <d v="2011-09-24T00:00:00"/>
    <s v="Standard Class"/>
    <x v="428"/>
    <s v="Henry Goldwyn"/>
    <x v="1"/>
    <s v="United States"/>
    <s v="San Diego"/>
    <x v="1"/>
    <n v="92024"/>
    <x v="1"/>
    <s v="OFF-PA-10004610"/>
    <x v="1"/>
    <x v="10"/>
    <s v="Xerox 1900"/>
    <n v="8.56"/>
    <n v="2"/>
    <n v="0"/>
    <n v="3.8519999999999994"/>
  </r>
  <r>
    <n v="8957"/>
    <x v="4467"/>
    <x v="3"/>
    <x v="53"/>
    <d v="2014-12-29T00:00:00"/>
    <s v="First Class"/>
    <x v="371"/>
    <s v="Jennifer Halladay"/>
    <x v="0"/>
    <s v="United States"/>
    <s v="Hialeah"/>
    <x v="2"/>
    <n v="33012"/>
    <x v="0"/>
    <s v="FUR-FU-10004963"/>
    <x v="0"/>
    <x v="5"/>
    <s v="Eldon 400 Class Desk Accessories, Black Carbon"/>
    <n v="21"/>
    <n v="3"/>
    <n v="0.2"/>
    <n v="5.7750000000000021"/>
  </r>
  <r>
    <n v="8958"/>
    <x v="4467"/>
    <x v="3"/>
    <x v="53"/>
    <d v="2014-12-29T00:00:00"/>
    <s v="First Class"/>
    <x v="371"/>
    <s v="Jennifer Halladay"/>
    <x v="0"/>
    <s v="United States"/>
    <s v="Hialeah"/>
    <x v="2"/>
    <n v="33012"/>
    <x v="0"/>
    <s v="TEC-MA-10004626"/>
    <x v="2"/>
    <x v="15"/>
    <s v="Lexmark 20R1285 X6650 Wireless All-in-One Printer"/>
    <n v="120"/>
    <n v="2"/>
    <n v="0.5"/>
    <n v="-7.2000000000000028"/>
  </r>
  <r>
    <n v="8959"/>
    <x v="4468"/>
    <x v="3"/>
    <x v="920"/>
    <d v="2014-12-01T00:00:00"/>
    <s v="Standard Class"/>
    <x v="197"/>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x v="197"/>
    <s v="Rose O'Brian"/>
    <x v="0"/>
    <s v="United States"/>
    <s v="Houston"/>
    <x v="5"/>
    <n v="77070"/>
    <x v="2"/>
    <s v="OFF-AP-10002867"/>
    <x v="1"/>
    <x v="9"/>
    <s v="Fellowes Command Center 5-outlet power strip"/>
    <n v="67.839999999999989"/>
    <n v="5"/>
    <n v="0.8"/>
    <n v="-179.77600000000001"/>
  </r>
  <r>
    <n v="8961"/>
    <x v="4468"/>
    <x v="3"/>
    <x v="920"/>
    <d v="2014-12-01T00:00:00"/>
    <s v="Standard Class"/>
    <x v="197"/>
    <s v="Rose O'Brian"/>
    <x v="0"/>
    <s v="United States"/>
    <s v="Houston"/>
    <x v="5"/>
    <n v="77070"/>
    <x v="2"/>
    <s v="FUR-CH-10002126"/>
    <x v="0"/>
    <x v="1"/>
    <s v="Hon Deluxe Fabric Upholstered Stacking Chairs"/>
    <n v="853.92999999999984"/>
    <n v="5"/>
    <n v="0.3"/>
    <n v="-24.397999999999911"/>
  </r>
  <r>
    <n v="8962"/>
    <x v="4468"/>
    <x v="3"/>
    <x v="920"/>
    <d v="2014-12-01T00:00:00"/>
    <s v="Standard Class"/>
    <x v="197"/>
    <s v="Rose O'Brian"/>
    <x v="0"/>
    <s v="United States"/>
    <s v="Houston"/>
    <x v="5"/>
    <n v="77070"/>
    <x v="2"/>
    <s v="OFF-AR-10001761"/>
    <x v="1"/>
    <x v="6"/>
    <s v="Avery Hi-Liter Smear-Safe Highlighters"/>
    <n v="18.687999999999999"/>
    <n v="4"/>
    <n v="0.2"/>
    <n v="3.7375999999999996"/>
  </r>
  <r>
    <n v="8963"/>
    <x v="4469"/>
    <x v="0"/>
    <x v="732"/>
    <d v="2013-11-08T00:00:00"/>
    <s v="First Class"/>
    <x v="752"/>
    <s v="Liz Willingham"/>
    <x v="0"/>
    <s v="United States"/>
    <s v="Virginia Beach"/>
    <x v="17"/>
    <n v="23464"/>
    <x v="0"/>
    <s v="FUR-FU-10004665"/>
    <x v="0"/>
    <x v="5"/>
    <s v="3M Polarizing Task Lamp with Clamp Arm, Light Gray"/>
    <n v="273.95999999999998"/>
    <n v="2"/>
    <n v="0"/>
    <n v="71.229600000000005"/>
  </r>
  <r>
    <n v="8964"/>
    <x v="4469"/>
    <x v="0"/>
    <x v="732"/>
    <d v="2013-11-08T00:00:00"/>
    <s v="First Class"/>
    <x v="752"/>
    <s v="Liz Willingham"/>
    <x v="0"/>
    <s v="United States"/>
    <s v="Virginia Beach"/>
    <x v="17"/>
    <n v="23464"/>
    <x v="0"/>
    <s v="TEC-AC-10000057"/>
    <x v="2"/>
    <x v="11"/>
    <s v="Microsoft Natural Ergonomic Keyboard 4000"/>
    <n v="89.97"/>
    <n v="3"/>
    <n v="0"/>
    <n v="18.893699999999995"/>
  </r>
  <r>
    <n v="8965"/>
    <x v="4469"/>
    <x v="0"/>
    <x v="732"/>
    <d v="2013-11-08T00:00:00"/>
    <s v="First Class"/>
    <x v="752"/>
    <s v="Liz Willingham"/>
    <x v="0"/>
    <s v="United States"/>
    <s v="Virginia Beach"/>
    <x v="17"/>
    <n v="23464"/>
    <x v="0"/>
    <s v="FUR-FU-10003806"/>
    <x v="0"/>
    <x v="5"/>
    <s v="Tenex Chairmat w/ Average Lip, 45&quot; x 53&quot;"/>
    <n v="756.80000000000007"/>
    <n v="5"/>
    <n v="0"/>
    <n v="75.679999999999978"/>
  </r>
  <r>
    <n v="8966"/>
    <x v="4470"/>
    <x v="3"/>
    <x v="44"/>
    <d v="2014-11-13T00:00:00"/>
    <s v="Standard Class"/>
    <x v="666"/>
    <s v="Christopher Conant"/>
    <x v="0"/>
    <s v="United States"/>
    <s v="Houston"/>
    <x v="5"/>
    <n v="77070"/>
    <x v="2"/>
    <s v="OFF-BI-10000145"/>
    <x v="1"/>
    <x v="8"/>
    <s v="Zipper Ring Binder Pockets"/>
    <n v="1.2479999999999998"/>
    <n v="2"/>
    <n v="0.8"/>
    <n v="-1.934400000000001"/>
  </r>
  <r>
    <n v="8967"/>
    <x v="4471"/>
    <x v="0"/>
    <x v="54"/>
    <d v="2013-11-08T00:00:00"/>
    <s v="Standard Class"/>
    <x v="655"/>
    <s v="Julie Prescott"/>
    <x v="2"/>
    <s v="United States"/>
    <s v="Philadelphia"/>
    <x v="9"/>
    <n v="19120"/>
    <x v="3"/>
    <s v="TEC-AC-10000892"/>
    <x v="2"/>
    <x v="11"/>
    <s v="NETGEAR N750 Dual Band Wi-Fi Gigabit Router"/>
    <n v="72"/>
    <n v="1"/>
    <n v="0.2"/>
    <n v="14.399999999999999"/>
  </r>
  <r>
    <n v="8968"/>
    <x v="4471"/>
    <x v="0"/>
    <x v="54"/>
    <d v="2013-11-08T00:00:00"/>
    <s v="Standard Class"/>
    <x v="655"/>
    <s v="Julie Prescott"/>
    <x v="2"/>
    <s v="United States"/>
    <s v="Philadelphia"/>
    <x v="9"/>
    <n v="19120"/>
    <x v="3"/>
    <s v="FUR-CH-10004886"/>
    <x v="0"/>
    <x v="1"/>
    <s v="Bevis Steel Folding Chairs"/>
    <n v="470.15499999999997"/>
    <n v="7"/>
    <n v="0.3"/>
    <n v="-13.432999999999993"/>
  </r>
  <r>
    <n v="8969"/>
    <x v="4472"/>
    <x v="2"/>
    <x v="125"/>
    <d v="2012-01-01T00:00:00"/>
    <s v="First Class"/>
    <x v="732"/>
    <s v="Dorothy Dickinson"/>
    <x v="0"/>
    <s v="United States"/>
    <s v="Memphis"/>
    <x v="18"/>
    <n v="38109"/>
    <x v="0"/>
    <s v="OFF-ST-10002554"/>
    <x v="1"/>
    <x v="4"/>
    <s v="Tennsco Industrial Shelving"/>
    <n v="39.128"/>
    <n v="1"/>
    <n v="0.2"/>
    <n v="-8.803799999999999"/>
  </r>
  <r>
    <n v="8970"/>
    <x v="4473"/>
    <x v="3"/>
    <x v="574"/>
    <d v="2014-12-08T00:00:00"/>
    <s v="Standard Class"/>
    <x v="20"/>
    <s v="Erin Smith"/>
    <x v="1"/>
    <s v="United States"/>
    <s v="Lakewood"/>
    <x v="24"/>
    <n v="44107"/>
    <x v="3"/>
    <s v="OFF-AR-10001662"/>
    <x v="1"/>
    <x v="6"/>
    <s v="Rogers Handheld Barrel Pencil Sharpener"/>
    <n v="19.728000000000002"/>
    <n v="9"/>
    <n v="0.2"/>
    <n v="1.7262000000000022"/>
  </r>
  <r>
    <n v="8971"/>
    <x v="4473"/>
    <x v="3"/>
    <x v="574"/>
    <d v="2014-12-08T00:00:00"/>
    <s v="Standard Class"/>
    <x v="20"/>
    <s v="Erin Smith"/>
    <x v="1"/>
    <s v="United States"/>
    <s v="Lakewood"/>
    <x v="24"/>
    <n v="44107"/>
    <x v="3"/>
    <s v="TEC-PH-10004531"/>
    <x v="2"/>
    <x v="7"/>
    <s v="AT&amp;T CL2909"/>
    <n v="151.18799999999999"/>
    <n v="2"/>
    <n v="0.4"/>
    <n v="-25.198000000000008"/>
  </r>
  <r>
    <n v="8972"/>
    <x v="4474"/>
    <x v="3"/>
    <x v="668"/>
    <d v="2014-03-29T00:00:00"/>
    <s v="Standard Class"/>
    <x v="597"/>
    <s v="Mark Van Huff"/>
    <x v="0"/>
    <s v="United States"/>
    <s v="New York City"/>
    <x v="15"/>
    <n v="10011"/>
    <x v="3"/>
    <s v="FUR-CH-10000665"/>
    <x v="0"/>
    <x v="1"/>
    <s v="Global Airflow Leather Mesh Back Chair, Black"/>
    <n v="271.76400000000001"/>
    <n v="2"/>
    <n v="0.1"/>
    <n v="60.391999999999967"/>
  </r>
  <r>
    <n v="8973"/>
    <x v="4475"/>
    <x v="2"/>
    <x v="84"/>
    <d v="2011-11-21T00:00:00"/>
    <s v="First Class"/>
    <x v="76"/>
    <s v="Ruben Dartt"/>
    <x v="0"/>
    <s v="United States"/>
    <s v="Philadelphia"/>
    <x v="9"/>
    <n v="19120"/>
    <x v="3"/>
    <s v="TEC-AC-10003023"/>
    <x v="2"/>
    <x v="11"/>
    <s v="Logitech G105 Gaming Keyboard"/>
    <n v="47.496000000000002"/>
    <n v="1"/>
    <n v="0.2"/>
    <n v="-1.187400000000002"/>
  </r>
  <r>
    <n v="8974"/>
    <x v="4476"/>
    <x v="3"/>
    <x v="1016"/>
    <d v="2014-04-28T00:00:00"/>
    <s v="Second Class"/>
    <x v="210"/>
    <s v="Rob Lucas"/>
    <x v="0"/>
    <s v="United States"/>
    <s v="Los Angeles"/>
    <x v="1"/>
    <n v="90008"/>
    <x v="1"/>
    <s v="FUR-BO-10004709"/>
    <x v="0"/>
    <x v="0"/>
    <s v="Bush Westfield Collection Bookcases, Medium Cherry Finish"/>
    <n v="344.98099999999994"/>
    <n v="7"/>
    <n v="0.15"/>
    <n v="28.410200000000017"/>
  </r>
  <r>
    <n v="8975"/>
    <x v="4477"/>
    <x v="3"/>
    <x v="51"/>
    <d v="2014-11-27T00:00:00"/>
    <s v="First Class"/>
    <x v="687"/>
    <s v="Jennifer Patt"/>
    <x v="1"/>
    <s v="United States"/>
    <s v="Dallas"/>
    <x v="5"/>
    <n v="75220"/>
    <x v="2"/>
    <s v="OFF-PA-10000477"/>
    <x v="1"/>
    <x v="10"/>
    <s v="Xerox 22"/>
    <n v="36.288000000000011"/>
    <n v="7"/>
    <n v="0.2"/>
    <n v="12.700800000000001"/>
  </r>
  <r>
    <n v="8976"/>
    <x v="4477"/>
    <x v="3"/>
    <x v="51"/>
    <d v="2014-11-27T00:00:00"/>
    <s v="First Class"/>
    <x v="687"/>
    <s v="Jennifer Patt"/>
    <x v="1"/>
    <s v="United States"/>
    <s v="Dallas"/>
    <x v="5"/>
    <n v="75220"/>
    <x v="2"/>
    <s v="OFF-PA-10002923"/>
    <x v="1"/>
    <x v="10"/>
    <s v="Xerox 1942"/>
    <n v="78.304000000000002"/>
    <n v="2"/>
    <n v="0.2"/>
    <n v="29.363999999999997"/>
  </r>
  <r>
    <n v="8977"/>
    <x v="4477"/>
    <x v="3"/>
    <x v="51"/>
    <d v="2014-11-27T00:00:00"/>
    <s v="First Class"/>
    <x v="687"/>
    <s v="Jennifer Patt"/>
    <x v="1"/>
    <s v="United States"/>
    <s v="Dallas"/>
    <x v="5"/>
    <n v="75220"/>
    <x v="2"/>
    <s v="FUR-TA-10003008"/>
    <x v="0"/>
    <x v="3"/>
    <s v="Lesro Round Back Collection Coffee Table, End Table"/>
    <n v="127.785"/>
    <n v="1"/>
    <n v="0.3"/>
    <n v="-31.033499999999989"/>
  </r>
  <r>
    <n v="8978"/>
    <x v="4477"/>
    <x v="3"/>
    <x v="51"/>
    <d v="2014-11-27T00:00:00"/>
    <s v="First Class"/>
    <x v="687"/>
    <s v="Jennifer Patt"/>
    <x v="1"/>
    <s v="United States"/>
    <s v="Dallas"/>
    <x v="5"/>
    <n v="75220"/>
    <x v="2"/>
    <s v="OFF-BI-10003707"/>
    <x v="1"/>
    <x v="8"/>
    <s v="Aluminum Screw Posts"/>
    <n v="6.1039999999999983"/>
    <n v="2"/>
    <n v="0.8"/>
    <n v="-9.1560000000000006"/>
  </r>
  <r>
    <n v="8979"/>
    <x v="4478"/>
    <x v="2"/>
    <x v="935"/>
    <d v="2011-11-05T00:00:00"/>
    <s v="Second Class"/>
    <x v="664"/>
    <s v="Denise Monton"/>
    <x v="1"/>
    <s v="United States"/>
    <s v="Orange"/>
    <x v="30"/>
    <n v="7050"/>
    <x v="3"/>
    <s v="OFF-BI-10000546"/>
    <x v="1"/>
    <x v="8"/>
    <s v="Avery Durable Binders"/>
    <n v="5.76"/>
    <n v="2"/>
    <n v="0"/>
    <n v="2.8224"/>
  </r>
  <r>
    <n v="8980"/>
    <x v="4479"/>
    <x v="1"/>
    <x v="324"/>
    <d v="2012-10-24T00:00:00"/>
    <s v="Second Class"/>
    <x v="750"/>
    <s v="Cari Schnelling"/>
    <x v="0"/>
    <s v="United States"/>
    <s v="Dallas"/>
    <x v="5"/>
    <n v="75220"/>
    <x v="2"/>
    <s v="OFF-BI-10000404"/>
    <x v="1"/>
    <x v="8"/>
    <s v="Avery Printable Repositionable Plastic Tabs"/>
    <n v="1.7199999999999995"/>
    <n v="1"/>
    <n v="0.8"/>
    <n v="-2.8380000000000001"/>
  </r>
  <r>
    <n v="8981"/>
    <x v="4480"/>
    <x v="2"/>
    <x v="644"/>
    <d v="2011-02-11T00:00:00"/>
    <s v="Second Class"/>
    <x v="111"/>
    <s v="Delfina Latchford"/>
    <x v="0"/>
    <s v="United States"/>
    <s v="Romeoville"/>
    <x v="10"/>
    <n v="60441"/>
    <x v="2"/>
    <s v="OFF-BI-10001196"/>
    <x v="1"/>
    <x v="8"/>
    <s v="Avery Flip-Chart Easel Binder, Black"/>
    <n v="8.9519999999999982"/>
    <n v="2"/>
    <n v="0.8"/>
    <n v="-14.770800000000001"/>
  </r>
  <r>
    <n v="8982"/>
    <x v="4481"/>
    <x v="0"/>
    <x v="1193"/>
    <d v="2013-03-13T00:00:00"/>
    <s v="Standard Class"/>
    <x v="48"/>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x v="48"/>
    <s v="Lena Cacioppo"/>
    <x v="0"/>
    <s v="United States"/>
    <s v="Chicago"/>
    <x v="10"/>
    <n v="60623"/>
    <x v="2"/>
    <s v="OFF-BI-10004656"/>
    <x v="1"/>
    <x v="8"/>
    <s v="Peel &amp; Stick Add-On Corner Pockets"/>
    <n v="1.7279999999999998"/>
    <n v="4"/>
    <n v="0.8"/>
    <n v="-2.764800000000001"/>
  </r>
  <r>
    <n v="8984"/>
    <x v="4481"/>
    <x v="0"/>
    <x v="1193"/>
    <d v="2013-03-13T00:00:00"/>
    <s v="Standard Class"/>
    <x v="48"/>
    <s v="Lena Cacioppo"/>
    <x v="0"/>
    <s v="United States"/>
    <s v="Chicago"/>
    <x v="10"/>
    <n v="60623"/>
    <x v="2"/>
    <s v="FUR-FU-10003773"/>
    <x v="0"/>
    <x v="5"/>
    <s v="Eldon Cleatmat Plus Chair Mats for High Pile Carpets"/>
    <n v="159.04"/>
    <n v="5"/>
    <n v="0.6"/>
    <n v="-194.82400000000001"/>
  </r>
  <r>
    <n v="8985"/>
    <x v="4481"/>
    <x v="0"/>
    <x v="1193"/>
    <d v="2013-03-13T00:00:00"/>
    <s v="Standard Class"/>
    <x v="48"/>
    <s v="Lena Cacioppo"/>
    <x v="0"/>
    <s v="United States"/>
    <s v="Chicago"/>
    <x v="10"/>
    <n v="60623"/>
    <x v="2"/>
    <s v="FUR-TA-10000849"/>
    <x v="0"/>
    <x v="3"/>
    <s v="Bevis Rectangular Conference Tables"/>
    <n v="145.97999999999999"/>
    <n v="2"/>
    <n v="0.5"/>
    <n v="-99.266399999999976"/>
  </r>
  <r>
    <n v="8986"/>
    <x v="4482"/>
    <x v="1"/>
    <x v="155"/>
    <d v="2012-12-07T00:00:00"/>
    <s v="Standard Class"/>
    <x v="161"/>
    <s v="Jack Garza"/>
    <x v="0"/>
    <s v="United States"/>
    <s v="Jacksonville"/>
    <x v="3"/>
    <n v="28540"/>
    <x v="0"/>
    <s v="FUR-FU-10000222"/>
    <x v="0"/>
    <x v="5"/>
    <s v="Seth Thomas 16&quot; Steel Case Clock"/>
    <n v="77.951999999999998"/>
    <n v="3"/>
    <n v="0.2"/>
    <n v="12.667199999999994"/>
  </r>
  <r>
    <n v="8987"/>
    <x v="4482"/>
    <x v="1"/>
    <x v="155"/>
    <d v="2012-12-07T00:00:00"/>
    <s v="Standard Class"/>
    <x v="161"/>
    <s v="Jack Garza"/>
    <x v="0"/>
    <s v="United States"/>
    <s v="Jacksonville"/>
    <x v="3"/>
    <n v="28540"/>
    <x v="0"/>
    <s v="OFF-BI-10001718"/>
    <x v="1"/>
    <x v="8"/>
    <s v="GBC DocuBind P50 Personal Binding Machine"/>
    <n v="95.970000000000013"/>
    <n v="5"/>
    <n v="0.7"/>
    <n v="-73.57699999999997"/>
  </r>
  <r>
    <n v="8988"/>
    <x v="4482"/>
    <x v="1"/>
    <x v="155"/>
    <d v="2012-12-07T00:00:00"/>
    <s v="Standard Class"/>
    <x v="161"/>
    <s v="Jack Garza"/>
    <x v="0"/>
    <s v="United States"/>
    <s v="Jacksonville"/>
    <x v="3"/>
    <n v="28540"/>
    <x v="0"/>
    <s v="TEC-PH-10001700"/>
    <x v="2"/>
    <x v="7"/>
    <s v="Panasonic KX-TG6844B Expandable Digital Cordless Telephone"/>
    <n v="105.584"/>
    <n v="2"/>
    <n v="0.2"/>
    <n v="9.2386000000000053"/>
  </r>
  <r>
    <n v="8989"/>
    <x v="4482"/>
    <x v="1"/>
    <x v="155"/>
    <d v="2012-12-07T00:00:00"/>
    <s v="Standard Class"/>
    <x v="161"/>
    <s v="Jack Garza"/>
    <x v="0"/>
    <s v="United States"/>
    <s v="Jacksonville"/>
    <x v="3"/>
    <n v="28540"/>
    <x v="0"/>
    <s v="OFF-AR-10004078"/>
    <x v="1"/>
    <x v="6"/>
    <s v="Newell 312"/>
    <n v="9.3439999999999994"/>
    <n v="2"/>
    <n v="0.2"/>
    <n v="1.1679999999999997"/>
  </r>
  <r>
    <n v="8990"/>
    <x v="4483"/>
    <x v="1"/>
    <x v="100"/>
    <d v="2012-12-30T00:00:00"/>
    <s v="Standard Class"/>
    <x v="447"/>
    <s v="Harry Marie"/>
    <x v="1"/>
    <s v="United States"/>
    <s v="Springfield"/>
    <x v="25"/>
    <n v="65807"/>
    <x v="2"/>
    <s v="FUR-FU-10003026"/>
    <x v="0"/>
    <x v="5"/>
    <s v="Eldon Regeneration Recycled Desk Accessories, Black"/>
    <n v="9.68"/>
    <n v="2"/>
    <n v="0"/>
    <n v="3.7751999999999999"/>
  </r>
  <r>
    <n v="8991"/>
    <x v="4483"/>
    <x v="1"/>
    <x v="100"/>
    <d v="2012-12-30T00:00:00"/>
    <s v="Standard Class"/>
    <x v="447"/>
    <s v="Harry Marie"/>
    <x v="1"/>
    <s v="United States"/>
    <s v="Springfield"/>
    <x v="25"/>
    <n v="65807"/>
    <x v="2"/>
    <s v="TEC-CO-10003763"/>
    <x v="2"/>
    <x v="16"/>
    <s v="Canon PC1060 Personal Laser Copier"/>
    <n v="4899.93"/>
    <n v="7"/>
    <n v="0"/>
    <n v="2302.9670999999998"/>
  </r>
  <r>
    <n v="8992"/>
    <x v="4484"/>
    <x v="3"/>
    <x v="172"/>
    <d v="2014-10-07T00:00:00"/>
    <s v="Standard Class"/>
    <x v="184"/>
    <s v="Tanja Norvell"/>
    <x v="2"/>
    <s v="United States"/>
    <s v="San Francisco"/>
    <x v="1"/>
    <n v="94110"/>
    <x v="1"/>
    <s v="TEC-AC-10004708"/>
    <x v="2"/>
    <x v="11"/>
    <s v="Sony 32GB Class 10 Micro SDHC R40 Memory Card"/>
    <n v="104.75"/>
    <n v="5"/>
    <n v="0"/>
    <n v="21.997499999999999"/>
  </r>
  <r>
    <n v="8993"/>
    <x v="4485"/>
    <x v="3"/>
    <x v="524"/>
    <d v="2014-10-22T00:00:00"/>
    <s v="Standard Class"/>
    <x v="778"/>
    <s v="Victoria Pisteka"/>
    <x v="1"/>
    <s v="United States"/>
    <s v="Columbia"/>
    <x v="18"/>
    <n v="38401"/>
    <x v="0"/>
    <s v="TEC-AC-10003499"/>
    <x v="2"/>
    <x v="11"/>
    <s v="Memorex Mini Travel Drive 8 GB USB 2.0 Flash Drive"/>
    <n v="18.528000000000002"/>
    <n v="2"/>
    <n v="0.2"/>
    <n v="4.4004000000000003"/>
  </r>
  <r>
    <n v="8994"/>
    <x v="4485"/>
    <x v="3"/>
    <x v="524"/>
    <d v="2014-10-22T00:00:00"/>
    <s v="Standard Class"/>
    <x v="778"/>
    <s v="Victoria Pisteka"/>
    <x v="1"/>
    <s v="United States"/>
    <s v="Columbia"/>
    <x v="18"/>
    <n v="38401"/>
    <x v="0"/>
    <s v="FUR-TA-10001950"/>
    <x v="0"/>
    <x v="3"/>
    <s v="Balt Solid Wood Round Tables"/>
    <n v="1875.258"/>
    <n v="7"/>
    <n v="0.4"/>
    <n v="-968.88329999999996"/>
  </r>
  <r>
    <n v="8995"/>
    <x v="4486"/>
    <x v="2"/>
    <x v="860"/>
    <d v="2011-08-17T00:00:00"/>
    <s v="First Class"/>
    <x v="394"/>
    <s v="Christine Sundaresam"/>
    <x v="0"/>
    <s v="United States"/>
    <s v="Hollywood"/>
    <x v="2"/>
    <n v="33021"/>
    <x v="0"/>
    <s v="OFF-PA-10000312"/>
    <x v="1"/>
    <x v="10"/>
    <s v="Xerox 1955"/>
    <n v="91.360000000000014"/>
    <n v="5"/>
    <n v="0.2"/>
    <n v="29.691999999999993"/>
  </r>
  <r>
    <n v="8996"/>
    <x v="4486"/>
    <x v="2"/>
    <x v="860"/>
    <d v="2011-08-17T00:00:00"/>
    <s v="First Class"/>
    <x v="394"/>
    <s v="Christine Sundaresam"/>
    <x v="0"/>
    <s v="United States"/>
    <s v="Hollywood"/>
    <x v="2"/>
    <n v="33021"/>
    <x v="0"/>
    <s v="OFF-AP-10004708"/>
    <x v="1"/>
    <x v="9"/>
    <s v="Fellowes Superior 10 Outlet Split Surge Protector"/>
    <n v="152.24"/>
    <n v="5"/>
    <n v="0.2"/>
    <n v="17.126999999999988"/>
  </r>
  <r>
    <n v="8997"/>
    <x v="4487"/>
    <x v="3"/>
    <x v="343"/>
    <d v="2014-11-14T00:00:00"/>
    <s v="First Class"/>
    <x v="310"/>
    <s v="Patrick Gardner"/>
    <x v="0"/>
    <s v="United States"/>
    <s v="Dallas"/>
    <x v="5"/>
    <n v="75081"/>
    <x v="2"/>
    <s v="TEC-PH-10004531"/>
    <x v="2"/>
    <x v="7"/>
    <s v="OtterBox Commuter Series Case - iPhone 5 &amp; 5s"/>
    <n v="35.183999999999997"/>
    <n v="2"/>
    <n v="0.2"/>
    <n v="12.314399999999999"/>
  </r>
  <r>
    <n v="8998"/>
    <x v="4488"/>
    <x v="3"/>
    <x v="177"/>
    <d v="2014-03-21T00:00:00"/>
    <s v="Same Day"/>
    <x v="668"/>
    <s v="Harry Greene"/>
    <x v="0"/>
    <s v="United States"/>
    <s v="Houston"/>
    <x v="5"/>
    <n v="77041"/>
    <x v="2"/>
    <s v="OFF-PA-10000474"/>
    <x v="1"/>
    <x v="10"/>
    <s v="Staples"/>
    <n v="56.704000000000001"/>
    <n v="2"/>
    <n v="0.2"/>
    <n v="19.137599999999992"/>
  </r>
  <r>
    <n v="8999"/>
    <x v="4488"/>
    <x v="3"/>
    <x v="177"/>
    <d v="2014-03-21T00:00:00"/>
    <s v="Same Day"/>
    <x v="668"/>
    <s v="Harry Greene"/>
    <x v="0"/>
    <s v="United States"/>
    <s v="Houston"/>
    <x v="5"/>
    <n v="77041"/>
    <x v="2"/>
    <s v="OFF-PA-10002377"/>
    <x v="1"/>
    <x v="10"/>
    <s v="Xerox 1916"/>
    <n v="274.06400000000002"/>
    <n v="7"/>
    <n v="0.2"/>
    <n v="102.77399999999999"/>
  </r>
  <r>
    <n v="9000"/>
    <x v="4489"/>
    <x v="3"/>
    <x v="726"/>
    <d v="2014-05-18T00:00:00"/>
    <s v="Standard Class"/>
    <x v="414"/>
    <s v="Mick Hernandez"/>
    <x v="2"/>
    <s v="United States"/>
    <s v="Philadelphia"/>
    <x v="9"/>
    <n v="19140"/>
    <x v="3"/>
    <s v="FUR-CH-10001482"/>
    <x v="0"/>
    <x v="1"/>
    <s v="Office Star - Mesh Screen back chair with Vinyl seat"/>
    <n v="458.42999999999995"/>
    <n v="5"/>
    <n v="0.3"/>
    <n v="-124.431"/>
  </r>
  <r>
    <n v="9001"/>
    <x v="4490"/>
    <x v="2"/>
    <x v="169"/>
    <d v="2011-06-22T00:00:00"/>
    <s v="Same Day"/>
    <x v="509"/>
    <s v="Toby Braunhardt"/>
    <x v="0"/>
    <s v="United States"/>
    <s v="Phoenix"/>
    <x v="16"/>
    <n v="85023"/>
    <x v="1"/>
    <s v="OFF-BI-10001553"/>
    <x v="1"/>
    <x v="8"/>
    <s v="SpineVue Locking Slant-D Ring Binders by Cardinal"/>
    <n v="8.2260000000000009"/>
    <n v="3"/>
    <n v="0.7"/>
    <n v="-6.0323999999999991"/>
  </r>
  <r>
    <n v="9002"/>
    <x v="4491"/>
    <x v="2"/>
    <x v="266"/>
    <d v="2011-12-09T00:00:00"/>
    <s v="Standard Class"/>
    <x v="605"/>
    <s v="Elizabeth Moffitt"/>
    <x v="1"/>
    <s v="United States"/>
    <s v="Sandy Springs"/>
    <x v="32"/>
    <n v="30328"/>
    <x v="0"/>
    <s v="TEC-AC-10000199"/>
    <x v="2"/>
    <x v="11"/>
    <s v="Kingston Digital DataTraveler 8GB USB 2.0"/>
    <n v="5.95"/>
    <n v="1"/>
    <n v="0"/>
    <n v="0.83300000000000018"/>
  </r>
  <r>
    <n v="9003"/>
    <x v="4491"/>
    <x v="2"/>
    <x v="266"/>
    <d v="2011-12-09T00:00:00"/>
    <s v="Standard Class"/>
    <x v="60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x v="226"/>
    <s v="Jennifer Ferguson"/>
    <x v="0"/>
    <s v="United States"/>
    <s v="Spokane"/>
    <x v="4"/>
    <n v="99207"/>
    <x v="1"/>
    <s v="TEC-AC-10001767"/>
    <x v="2"/>
    <x v="11"/>
    <s v="SanDisk Ultra 64 GB MicroSDHC Class 10 Memory Card"/>
    <n v="239.94"/>
    <n v="6"/>
    <n v="0"/>
    <n v="26.393399999999986"/>
  </r>
  <r>
    <n v="9005"/>
    <x v="4492"/>
    <x v="1"/>
    <x v="57"/>
    <d v="2012-04-06T00:00:00"/>
    <s v="Same Day"/>
    <x v="226"/>
    <s v="Jennifer Ferguson"/>
    <x v="0"/>
    <s v="United States"/>
    <s v="Spokane"/>
    <x v="4"/>
    <n v="99207"/>
    <x v="1"/>
    <s v="OFF-AR-10002467"/>
    <x v="1"/>
    <x v="6"/>
    <s v="Dixon Ticonderoga Pencils"/>
    <n v="23.84"/>
    <n v="8"/>
    <n v="0"/>
    <n v="6.4368000000000016"/>
  </r>
  <r>
    <n v="9006"/>
    <x v="4493"/>
    <x v="3"/>
    <x v="551"/>
    <d v="2014-11-19T00:00:00"/>
    <s v="Same Day"/>
    <x v="240"/>
    <s v="Nona Balk"/>
    <x v="1"/>
    <s v="United States"/>
    <s v="Milwaukee"/>
    <x v="6"/>
    <n v="53209"/>
    <x v="2"/>
    <s v="OFF-ST-10001321"/>
    <x v="1"/>
    <x v="4"/>
    <s v="Decoflex Hanging Personal Folder File, Blue"/>
    <n v="92.52"/>
    <n v="6"/>
    <n v="0"/>
    <n v="24.980400000000007"/>
  </r>
  <r>
    <n v="9007"/>
    <x v="4493"/>
    <x v="3"/>
    <x v="551"/>
    <d v="2014-11-19T00:00:00"/>
    <s v="Same Day"/>
    <x v="240"/>
    <s v="Nona Balk"/>
    <x v="1"/>
    <s v="United States"/>
    <s v="Milwaukee"/>
    <x v="6"/>
    <n v="53209"/>
    <x v="2"/>
    <s v="OFF-ST-10000777"/>
    <x v="1"/>
    <x v="4"/>
    <s v="Companion Letter/Legal File, Black"/>
    <n v="37.76"/>
    <n v="1"/>
    <n v="0"/>
    <n v="10.572800000000001"/>
  </r>
  <r>
    <n v="9008"/>
    <x v="4493"/>
    <x v="3"/>
    <x v="551"/>
    <d v="2014-11-19T00:00:00"/>
    <s v="Same Day"/>
    <x v="240"/>
    <s v="Nona Balk"/>
    <x v="1"/>
    <s v="United States"/>
    <s v="Milwaukee"/>
    <x v="6"/>
    <n v="53209"/>
    <x v="2"/>
    <s v="OFF-LA-10003720"/>
    <x v="1"/>
    <x v="2"/>
    <s v="Avery 487"/>
    <n v="7.38"/>
    <n v="2"/>
    <n v="0"/>
    <n v="3.4685999999999999"/>
  </r>
  <r>
    <n v="9009"/>
    <x v="4493"/>
    <x v="3"/>
    <x v="551"/>
    <d v="2014-11-19T00:00:00"/>
    <s v="Same Day"/>
    <x v="240"/>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x v="75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x v="540"/>
    <s v="Neil Ducich"/>
    <x v="1"/>
    <s v="United States"/>
    <s v="Huntsville"/>
    <x v="19"/>
    <n v="35810"/>
    <x v="0"/>
    <s v="OFF-BI-10001787"/>
    <x v="1"/>
    <x v="8"/>
    <s v="Wilson Jones Four-Pocket Poly Binders"/>
    <n v="26.16"/>
    <n v="4"/>
    <n v="0"/>
    <n v="12.8184"/>
  </r>
  <r>
    <n v="9012"/>
    <x v="4496"/>
    <x v="1"/>
    <x v="139"/>
    <d v="2012-12-21T00:00:00"/>
    <s v="First Class"/>
    <x v="525"/>
    <s v="Emily Ducich"/>
    <x v="2"/>
    <s v="United States"/>
    <s v="Houston"/>
    <x v="5"/>
    <n v="77036"/>
    <x v="2"/>
    <s v="TEC-AC-10004353"/>
    <x v="2"/>
    <x v="11"/>
    <s v="Hypercom P1300 Pinpad"/>
    <n v="100.80000000000001"/>
    <n v="2"/>
    <n v="0.2"/>
    <n v="21.42"/>
  </r>
  <r>
    <n v="9013"/>
    <x v="4497"/>
    <x v="0"/>
    <x v="823"/>
    <d v="2013-02-22T00:00:00"/>
    <s v="First Class"/>
    <x v="10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x v="771"/>
    <s v="Barry Pond"/>
    <x v="1"/>
    <s v="United States"/>
    <s v="Los Angeles"/>
    <x v="1"/>
    <n v="90008"/>
    <x v="1"/>
    <s v="OFF-AR-10002766"/>
    <x v="1"/>
    <x v="6"/>
    <s v="Prang Drawing Pencil Set"/>
    <n v="13.899999999999999"/>
    <n v="5"/>
    <n v="0"/>
    <n v="3.7529999999999997"/>
  </r>
  <r>
    <n v="9015"/>
    <x v="4498"/>
    <x v="3"/>
    <x v="257"/>
    <d v="2014-03-23T00:00:00"/>
    <s v="Standard Class"/>
    <x v="771"/>
    <s v="Barry Pond"/>
    <x v="1"/>
    <s v="United States"/>
    <s v="Los Angeles"/>
    <x v="1"/>
    <n v="90008"/>
    <x v="1"/>
    <s v="OFF-EN-10003072"/>
    <x v="1"/>
    <x v="12"/>
    <s v="Peel &amp; Seel Envelopes"/>
    <n v="19.399999999999999"/>
    <n v="5"/>
    <n v="0"/>
    <n v="9.3120000000000012"/>
  </r>
  <r>
    <n v="9016"/>
    <x v="4499"/>
    <x v="0"/>
    <x v="907"/>
    <d v="2013-12-24T00:00:00"/>
    <s v="Standard Class"/>
    <x v="374"/>
    <s v="Noel Staavos"/>
    <x v="1"/>
    <s v="United States"/>
    <s v="Carlsbad"/>
    <x v="27"/>
    <n v="88220"/>
    <x v="1"/>
    <s v="OFF-BI-10001636"/>
    <x v="1"/>
    <x v="8"/>
    <s v="Ibico Plastic and Wire Spiral Binding Combs"/>
    <n v="13.488"/>
    <n v="2"/>
    <n v="0.2"/>
    <n v="4.3835999999999995"/>
  </r>
  <r>
    <n v="9017"/>
    <x v="4499"/>
    <x v="0"/>
    <x v="907"/>
    <d v="2013-12-24T00:00:00"/>
    <s v="Standard Class"/>
    <x v="374"/>
    <s v="Noel Staavos"/>
    <x v="1"/>
    <s v="United States"/>
    <s v="Carlsbad"/>
    <x v="27"/>
    <n v="88220"/>
    <x v="1"/>
    <s v="OFF-BI-10000948"/>
    <x v="1"/>
    <x v="8"/>
    <s v="GBC Laser Imprintable Binding System Covers, Desert Sand"/>
    <n v="11.416"/>
    <n v="1"/>
    <n v="0.2"/>
    <n v="3.8528999999999991"/>
  </r>
  <r>
    <n v="9018"/>
    <x v="4500"/>
    <x v="0"/>
    <x v="253"/>
    <d v="2013-03-29T00:00:00"/>
    <s v="Second Class"/>
    <x v="597"/>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x v="597"/>
    <s v="Mark Van Huff"/>
    <x v="0"/>
    <s v="United States"/>
    <s v="Pocatello"/>
    <x v="45"/>
    <n v="83201"/>
    <x v="1"/>
    <s v="OFF-BI-10002215"/>
    <x v="1"/>
    <x v="8"/>
    <s v="Wilson Jones Hanging View Binder, White, 1&quot;"/>
    <n v="17.04"/>
    <n v="3"/>
    <n v="0.2"/>
    <n v="5.5379999999999985"/>
  </r>
  <r>
    <n v="9020"/>
    <x v="4501"/>
    <x v="2"/>
    <x v="757"/>
    <d v="2011-12-18T00:00:00"/>
    <s v="Second Class"/>
    <x v="97"/>
    <s v="Laurel Elliston"/>
    <x v="0"/>
    <s v="United States"/>
    <s v="Springfield"/>
    <x v="17"/>
    <n v="22153"/>
    <x v="0"/>
    <s v="TEC-AC-10001314"/>
    <x v="2"/>
    <x v="11"/>
    <s v="Case Logic 2.4GHz Wireless Keyboard"/>
    <n v="99.98"/>
    <n v="2"/>
    <n v="0"/>
    <n v="7.9983999999999895"/>
  </r>
  <r>
    <n v="9021"/>
    <x v="4501"/>
    <x v="2"/>
    <x v="757"/>
    <d v="2011-12-18T00:00:00"/>
    <s v="Second Class"/>
    <x v="97"/>
    <s v="Laurel Elliston"/>
    <x v="0"/>
    <s v="United States"/>
    <s v="Springfield"/>
    <x v="17"/>
    <n v="22153"/>
    <x v="0"/>
    <s v="FUR-FU-10002268"/>
    <x v="0"/>
    <x v="5"/>
    <s v="Ultra Door Push Plate"/>
    <n v="29.46"/>
    <n v="6"/>
    <n v="0"/>
    <n v="9.7217999999999982"/>
  </r>
  <r>
    <n v="9022"/>
    <x v="4502"/>
    <x v="1"/>
    <x v="219"/>
    <d v="2012-11-20T00:00:00"/>
    <s v="Standard Class"/>
    <x v="778"/>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x v="679"/>
    <s v="Tony Chapman"/>
    <x v="2"/>
    <s v="United States"/>
    <s v="Fort Collins"/>
    <x v="22"/>
    <n v="80525"/>
    <x v="1"/>
    <s v="FUR-FU-10001979"/>
    <x v="0"/>
    <x v="5"/>
    <s v="Dana Halogen Swing-Arm Architect Lamp"/>
    <n v="98.328000000000003"/>
    <n v="3"/>
    <n v="0.2"/>
    <n v="9.832800000000006"/>
  </r>
  <r>
    <n v="9024"/>
    <x v="4504"/>
    <x v="1"/>
    <x v="685"/>
    <d v="2012-07-02T00:00:00"/>
    <s v="First Class"/>
    <x v="495"/>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x v="778"/>
    <s v="Victoria Pisteka"/>
    <x v="1"/>
    <s v="United States"/>
    <s v="New York City"/>
    <x v="15"/>
    <n v="10035"/>
    <x v="3"/>
    <s v="TEC-AC-10002018"/>
    <x v="2"/>
    <x v="11"/>
    <s v="AmazonBasics 3-Button USB Wired Mouse"/>
    <n v="20.97"/>
    <n v="3"/>
    <n v="0"/>
    <n v="9.017100000000001"/>
  </r>
  <r>
    <n v="9026"/>
    <x v="4505"/>
    <x v="0"/>
    <x v="190"/>
    <d v="2013-07-03T00:00:00"/>
    <s v="Standard Class"/>
    <x v="778"/>
    <s v="Victoria Pisteka"/>
    <x v="1"/>
    <s v="United States"/>
    <s v="New York City"/>
    <x v="15"/>
    <n v="10035"/>
    <x v="3"/>
    <s v="TEC-AC-10000397"/>
    <x v="2"/>
    <x v="11"/>
    <s v="Perixx PERIBOARD-512B, Ergonomic Split Keyboard"/>
    <n v="139.96"/>
    <n v="4"/>
    <n v="0"/>
    <n v="9.7972000000000037"/>
  </r>
  <r>
    <n v="9027"/>
    <x v="4505"/>
    <x v="0"/>
    <x v="190"/>
    <d v="2013-07-03T00:00:00"/>
    <s v="Standard Class"/>
    <x v="778"/>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x v="22"/>
    <s v="Patrick O'Donnell"/>
    <x v="0"/>
    <s v="United States"/>
    <s v="Marlborough"/>
    <x v="31"/>
    <n v="1752"/>
    <x v="3"/>
    <s v="FUR-FU-10002597"/>
    <x v="0"/>
    <x v="5"/>
    <s v="C-Line Magnetic Cubicle Keepers, Clear Polypropylene"/>
    <n v="14.82"/>
    <n v="3"/>
    <n v="0"/>
    <n v="6.224400000000001"/>
  </r>
  <r>
    <n v="9029"/>
    <x v="4506"/>
    <x v="0"/>
    <x v="42"/>
    <d v="2013-09-23T00:00:00"/>
    <s v="Standard Class"/>
    <x v="22"/>
    <s v="Patrick O'Donnell"/>
    <x v="0"/>
    <s v="United States"/>
    <s v="Marlborough"/>
    <x v="31"/>
    <n v="1752"/>
    <x v="3"/>
    <s v="FUR-FU-10004864"/>
    <x v="0"/>
    <x v="5"/>
    <s v="Howard Miller 14-1/2&quot; Diameter Chrome Round Wall Clock"/>
    <n v="191.82"/>
    <n v="3"/>
    <n v="0"/>
    <n v="61.382399999999997"/>
  </r>
  <r>
    <n v="9030"/>
    <x v="4507"/>
    <x v="2"/>
    <x v="667"/>
    <d v="2011-07-23T00:00:00"/>
    <s v="Standard Class"/>
    <x v="691"/>
    <s v="Jack Lebron"/>
    <x v="0"/>
    <s v="United States"/>
    <s v="New Rochelle"/>
    <x v="15"/>
    <n v="10801"/>
    <x v="3"/>
    <s v="OFF-BI-10002103"/>
    <x v="1"/>
    <x v="8"/>
    <s v="Cardinal Slant-D Ring Binder, Heavy Gauge Vinyl"/>
    <n v="13.904"/>
    <n v="2"/>
    <n v="0.2"/>
    <n v="4.5187999999999997"/>
  </r>
  <r>
    <n v="9031"/>
    <x v="4508"/>
    <x v="3"/>
    <x v="853"/>
    <d v="2014-09-02T00:00:00"/>
    <s v="Same Day"/>
    <x v="459"/>
    <s v="Rick Wilson"/>
    <x v="1"/>
    <s v="United States"/>
    <s v="Seattle"/>
    <x v="4"/>
    <n v="98103"/>
    <x v="1"/>
    <s v="OFF-AP-10001005"/>
    <x v="1"/>
    <x v="9"/>
    <s v="Honeywell Quietcare HEPA Air Cleaner"/>
    <n v="314.60000000000002"/>
    <n v="4"/>
    <n v="0"/>
    <n v="103.81799999999998"/>
  </r>
  <r>
    <n v="9032"/>
    <x v="4508"/>
    <x v="3"/>
    <x v="853"/>
    <d v="2014-09-02T00:00:00"/>
    <s v="Same Day"/>
    <x v="459"/>
    <s v="Rick Wilson"/>
    <x v="1"/>
    <s v="United States"/>
    <s v="Seattle"/>
    <x v="4"/>
    <n v="98103"/>
    <x v="1"/>
    <s v="FUR-TA-10002607"/>
    <x v="0"/>
    <x v="3"/>
    <s v="KI Conference Tables"/>
    <n v="283.56"/>
    <n v="4"/>
    <n v="0"/>
    <n v="45.36960000000002"/>
  </r>
  <r>
    <n v="9033"/>
    <x v="4509"/>
    <x v="3"/>
    <x v="738"/>
    <d v="2014-06-27T00:00:00"/>
    <s v="Standard Class"/>
    <x v="46"/>
    <s v="Rick Bensley"/>
    <x v="2"/>
    <s v="United States"/>
    <s v="Detroit"/>
    <x v="12"/>
    <n v="48227"/>
    <x v="2"/>
    <s v="FUR-CH-10000454"/>
    <x v="0"/>
    <x v="1"/>
    <s v="Hon Deluxe Fabric Upholstered Stacking Chairs, Rounded Back"/>
    <n v="487.96"/>
    <n v="2"/>
    <n v="0"/>
    <n v="146.38799999999998"/>
  </r>
  <r>
    <n v="9034"/>
    <x v="4510"/>
    <x v="2"/>
    <x v="814"/>
    <d v="2011-09-07T00:00:00"/>
    <s v="Standard Class"/>
    <x v="183"/>
    <s v="Sanjit Chand"/>
    <x v="0"/>
    <s v="United States"/>
    <s v="Fayetteville"/>
    <x v="36"/>
    <n v="72701"/>
    <x v="0"/>
    <s v="OFF-BI-10001359"/>
    <x v="1"/>
    <x v="8"/>
    <s v="GBC DocuBind TL300 Electric Binding System"/>
    <n v="1793.98"/>
    <n v="2"/>
    <n v="0"/>
    <n v="843.17059999999992"/>
  </r>
  <r>
    <n v="9035"/>
    <x v="4511"/>
    <x v="1"/>
    <x v="486"/>
    <d v="2012-10-05T00:00:00"/>
    <s v="Standard Class"/>
    <x v="75"/>
    <s v="Eric Murdock"/>
    <x v="0"/>
    <s v="United States"/>
    <s v="Quincy"/>
    <x v="10"/>
    <n v="62301"/>
    <x v="2"/>
    <s v="OFF-BI-10003196"/>
    <x v="1"/>
    <x v="8"/>
    <s v="Accohide Poly Flexible Ring Binders"/>
    <n v="2.9919999999999995"/>
    <n v="4"/>
    <n v="0.8"/>
    <n v="-4.4880000000000013"/>
  </r>
  <r>
    <n v="9036"/>
    <x v="4511"/>
    <x v="1"/>
    <x v="486"/>
    <d v="2012-10-05T00:00:00"/>
    <s v="Standard Class"/>
    <x v="75"/>
    <s v="Eric Murdock"/>
    <x v="0"/>
    <s v="United States"/>
    <s v="Quincy"/>
    <x v="10"/>
    <n v="62301"/>
    <x v="2"/>
    <s v="TEC-AC-10003657"/>
    <x v="2"/>
    <x v="11"/>
    <s v="Lenovo 17-Key USB Numeric Keypad"/>
    <n v="108.76800000000001"/>
    <n v="4"/>
    <n v="0.2"/>
    <n v="2.7191999999999901"/>
  </r>
  <r>
    <n v="9037"/>
    <x v="4512"/>
    <x v="1"/>
    <x v="1003"/>
    <d v="2012-04-10T00:00:00"/>
    <s v="First Class"/>
    <x v="261"/>
    <s v="Resi Pölking"/>
    <x v="0"/>
    <s v="United States"/>
    <s v="New York City"/>
    <x v="15"/>
    <n v="10035"/>
    <x v="3"/>
    <s v="OFF-PA-10002262"/>
    <x v="1"/>
    <x v="10"/>
    <s v="Xerox 192"/>
    <n v="25.92"/>
    <n v="4"/>
    <n v="0"/>
    <n v="12.441600000000001"/>
  </r>
  <r>
    <n v="9038"/>
    <x v="4512"/>
    <x v="1"/>
    <x v="1003"/>
    <d v="2012-04-10T00:00:00"/>
    <s v="First Class"/>
    <x v="261"/>
    <s v="Resi Pölking"/>
    <x v="0"/>
    <s v="United States"/>
    <s v="New York City"/>
    <x v="15"/>
    <n v="10035"/>
    <x v="3"/>
    <s v="OFF-ST-10002214"/>
    <x v="1"/>
    <x v="4"/>
    <s v="X-Rack File for Hanging Folders"/>
    <n v="22.58"/>
    <n v="2"/>
    <n v="0"/>
    <n v="5.8707999999999991"/>
  </r>
  <r>
    <n v="9039"/>
    <x v="4513"/>
    <x v="3"/>
    <x v="610"/>
    <d v="2014-11-22T00:00:00"/>
    <s v="Same Day"/>
    <x v="521"/>
    <s v="Henia Zydlo"/>
    <x v="0"/>
    <s v="United States"/>
    <s v="Houston"/>
    <x v="5"/>
    <n v="77095"/>
    <x v="2"/>
    <s v="TEC-PH-10003555"/>
    <x v="2"/>
    <x v="7"/>
    <s v="Motorola HK250 Universal Bluetooth Headset"/>
    <n v="55.176000000000002"/>
    <n v="3"/>
    <n v="0.2"/>
    <n v="-12.414599999999997"/>
  </r>
  <r>
    <n v="9040"/>
    <x v="4514"/>
    <x v="0"/>
    <x v="907"/>
    <d v="2013-12-22T00:00:00"/>
    <s v="Standard Class"/>
    <x v="455"/>
    <s v="Adrian Barton"/>
    <x v="0"/>
    <s v="United States"/>
    <s v="Detroit"/>
    <x v="12"/>
    <n v="48205"/>
    <x v="2"/>
    <s v="OFF-BI-10000545"/>
    <x v="1"/>
    <x v="8"/>
    <s v="GBC Ibimaster 500 Manual ProClick Binding System"/>
    <n v="9892.74"/>
    <n v="13"/>
    <n v="0"/>
    <n v="4946.37"/>
  </r>
  <r>
    <n v="9041"/>
    <x v="4515"/>
    <x v="2"/>
    <x v="111"/>
    <d v="2011-09-24T00:00:00"/>
    <s v="Standard Class"/>
    <x v="540"/>
    <s v="Neil Ducich"/>
    <x v="1"/>
    <s v="United States"/>
    <s v="Chandler"/>
    <x v="16"/>
    <n v="85224"/>
    <x v="1"/>
    <s v="FUR-TA-10004607"/>
    <x v="0"/>
    <x v="3"/>
    <s v="Hon 2111 Invitation Series Straight Table"/>
    <n v="73.915000000000006"/>
    <n v="1"/>
    <n v="0.5"/>
    <n v="-45.827300000000008"/>
  </r>
  <r>
    <n v="9042"/>
    <x v="4516"/>
    <x v="2"/>
    <x v="450"/>
    <d v="2011-10-03T00:00:00"/>
    <s v="Standard Class"/>
    <x v="190"/>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x v="152"/>
    <s v="Muhammed MacIntyre"/>
    <x v="1"/>
    <s v="United States"/>
    <s v="Los Angeles"/>
    <x v="1"/>
    <n v="90049"/>
    <x v="1"/>
    <s v="OFF-AP-10004532"/>
    <x v="1"/>
    <x v="9"/>
    <s v="Kensington 6 Outlet Guardian Standard Surge Protector"/>
    <n v="61.44"/>
    <n v="3"/>
    <n v="0"/>
    <n v="16.588799999999999"/>
  </r>
  <r>
    <n v="9044"/>
    <x v="4518"/>
    <x v="0"/>
    <x v="77"/>
    <d v="2013-11-14T00:00:00"/>
    <s v="Standard Class"/>
    <x v="504"/>
    <s v="Marina Lichtenstein"/>
    <x v="1"/>
    <s v="United States"/>
    <s v="San Francisco"/>
    <x v="1"/>
    <n v="94122"/>
    <x v="1"/>
    <s v="TEC-AC-10003911"/>
    <x v="2"/>
    <x v="11"/>
    <s v="NETGEAR AC1750 Dual Band Gigabit Smart WiFi Router"/>
    <n v="479.97"/>
    <n v="3"/>
    <n v="0"/>
    <n v="163.18979999999999"/>
  </r>
  <r>
    <n v="9045"/>
    <x v="4519"/>
    <x v="3"/>
    <x v="819"/>
    <d v="2014-12-21T00:00:00"/>
    <s v="Second Class"/>
    <x v="366"/>
    <s v="Kalyca Meade"/>
    <x v="1"/>
    <s v="United States"/>
    <s v="Sunnyvale"/>
    <x v="1"/>
    <n v="94086"/>
    <x v="1"/>
    <s v="OFF-BI-10003196"/>
    <x v="1"/>
    <x v="8"/>
    <s v="Accohide Poly Flexible Ring Binders"/>
    <n v="5.9840000000000009"/>
    <n v="2"/>
    <n v="0.2"/>
    <n v="2.2439999999999998"/>
  </r>
  <r>
    <n v="9046"/>
    <x v="4519"/>
    <x v="3"/>
    <x v="819"/>
    <d v="2014-12-21T00:00:00"/>
    <s v="Second Class"/>
    <x v="366"/>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x v="366"/>
    <s v="Kalyca Meade"/>
    <x v="1"/>
    <s v="United States"/>
    <s v="Sunnyvale"/>
    <x v="1"/>
    <n v="94086"/>
    <x v="1"/>
    <s v="TEC-AC-10000057"/>
    <x v="2"/>
    <x v="11"/>
    <s v="Microsoft Natural Ergonomic Keyboard 4000"/>
    <n v="149.94999999999999"/>
    <n v="5"/>
    <n v="0"/>
    <n v="31.489499999999992"/>
  </r>
  <r>
    <n v="9048"/>
    <x v="4519"/>
    <x v="3"/>
    <x v="819"/>
    <d v="2014-12-21T00:00:00"/>
    <s v="Second Class"/>
    <x v="366"/>
    <s v="Kalyca Meade"/>
    <x v="1"/>
    <s v="United States"/>
    <s v="Sunnyvale"/>
    <x v="1"/>
    <n v="94086"/>
    <x v="1"/>
    <s v="OFF-AR-10001988"/>
    <x v="1"/>
    <x v="6"/>
    <s v="Bulldog Table or Wall-Mount Pencil Sharpener"/>
    <n v="29.950000000000003"/>
    <n v="5"/>
    <n v="0"/>
    <n v="8.6854999999999993"/>
  </r>
  <r>
    <n v="9049"/>
    <x v="4519"/>
    <x v="3"/>
    <x v="819"/>
    <d v="2014-12-21T00:00:00"/>
    <s v="Second Class"/>
    <x v="366"/>
    <s v="Kalyca Meade"/>
    <x v="1"/>
    <s v="United States"/>
    <s v="Sunnyvale"/>
    <x v="1"/>
    <n v="94086"/>
    <x v="1"/>
    <s v="OFF-LA-10003498"/>
    <x v="1"/>
    <x v="2"/>
    <s v="Avery 475"/>
    <n v="44.400000000000006"/>
    <n v="3"/>
    <n v="0"/>
    <n v="22.200000000000003"/>
  </r>
  <r>
    <n v="9050"/>
    <x v="4520"/>
    <x v="2"/>
    <x v="158"/>
    <d v="2011-09-25T00:00:00"/>
    <s v="Standard Class"/>
    <x v="359"/>
    <s v="Sara Luxemburg"/>
    <x v="2"/>
    <s v="United States"/>
    <s v="New York City"/>
    <x v="15"/>
    <n v="10011"/>
    <x v="3"/>
    <s v="OFF-AR-10002956"/>
    <x v="1"/>
    <x v="6"/>
    <s v="Boston 16801 Nautilus Battery Pencil Sharpener"/>
    <n v="66.03"/>
    <n v="3"/>
    <n v="0"/>
    <n v="17.1678"/>
  </r>
  <r>
    <n v="9051"/>
    <x v="4521"/>
    <x v="1"/>
    <x v="1211"/>
    <d v="2012-05-22T00:00:00"/>
    <s v="Standard Class"/>
    <x v="321"/>
    <s v="Anthony Jacobs"/>
    <x v="1"/>
    <s v="United States"/>
    <s v="Los Angeles"/>
    <x v="1"/>
    <n v="90004"/>
    <x v="1"/>
    <s v="OFF-PA-10003724"/>
    <x v="1"/>
    <x v="10"/>
    <s v="Wirebound Message Book, 4 per Page"/>
    <n v="10.86"/>
    <n v="2"/>
    <n v="0"/>
    <n v="5.3213999999999997"/>
  </r>
  <r>
    <n v="9052"/>
    <x v="4522"/>
    <x v="2"/>
    <x v="959"/>
    <d v="2011-03-31T00:00:00"/>
    <s v="Second Class"/>
    <x v="460"/>
    <s v="Damala Kotsonis"/>
    <x v="1"/>
    <s v="United States"/>
    <s v="San Francisco"/>
    <x v="1"/>
    <n v="94122"/>
    <x v="1"/>
    <s v="OFF-AR-10004272"/>
    <x v="1"/>
    <x v="6"/>
    <s v="Newell 308"/>
    <n v="3.36"/>
    <n v="2"/>
    <n v="0"/>
    <n v="0.83999999999999986"/>
  </r>
  <r>
    <n v="9053"/>
    <x v="4522"/>
    <x v="2"/>
    <x v="959"/>
    <d v="2011-03-31T00:00:00"/>
    <s v="Second Class"/>
    <x v="460"/>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x v="460"/>
    <s v="Damala Kotsonis"/>
    <x v="1"/>
    <s v="United States"/>
    <s v="San Francisco"/>
    <x v="1"/>
    <n v="94122"/>
    <x v="1"/>
    <s v="TEC-PH-10004100"/>
    <x v="2"/>
    <x v="7"/>
    <s v="Griffin GC17055 Auxiliary Audio Cable"/>
    <n v="28.783999999999999"/>
    <n v="2"/>
    <n v="0.2"/>
    <n v="2.878400000000001"/>
  </r>
  <r>
    <n v="9055"/>
    <x v="4523"/>
    <x v="3"/>
    <x v="585"/>
    <d v="2014-09-29T00:00:00"/>
    <s v="Standard Class"/>
    <x v="318"/>
    <s v="Berenike Kampe"/>
    <x v="0"/>
    <s v="United States"/>
    <s v="Santa Ana"/>
    <x v="1"/>
    <n v="92704"/>
    <x v="1"/>
    <s v="OFF-SU-10001218"/>
    <x v="1"/>
    <x v="14"/>
    <s v="Fiskars Softgrip Scissors"/>
    <n v="21.96"/>
    <n v="2"/>
    <n v="0"/>
    <n v="6.1488000000000014"/>
  </r>
  <r>
    <n v="9056"/>
    <x v="4524"/>
    <x v="1"/>
    <x v="811"/>
    <d v="2012-09-17T00:00:00"/>
    <s v="Second Class"/>
    <x v="113"/>
    <s v="Craig Carreira"/>
    <x v="0"/>
    <s v="United States"/>
    <s v="Seattle"/>
    <x v="4"/>
    <n v="98103"/>
    <x v="1"/>
    <s v="TEC-AC-10004209"/>
    <x v="2"/>
    <x v="11"/>
    <s v="Memorex Froggy Flash Drive 4 GB"/>
    <n v="21.98"/>
    <n v="2"/>
    <n v="0"/>
    <n v="8.5722000000000005"/>
  </r>
  <r>
    <n v="9057"/>
    <x v="4525"/>
    <x v="1"/>
    <x v="121"/>
    <d v="2012-11-04T00:00:00"/>
    <s v="First Class"/>
    <x v="525"/>
    <s v="Emily Ducich"/>
    <x v="2"/>
    <s v="United States"/>
    <s v="New York City"/>
    <x v="15"/>
    <n v="10011"/>
    <x v="3"/>
    <s v="FUR-CH-10002073"/>
    <x v="0"/>
    <x v="1"/>
    <s v="Hon Olson Stacker Chairs"/>
    <n v="2621.3220000000001"/>
    <n v="11"/>
    <n v="0.1"/>
    <n v="553.39019999999982"/>
  </r>
  <r>
    <n v="9058"/>
    <x v="4526"/>
    <x v="1"/>
    <x v="1182"/>
    <d v="2012-10-24T00:00:00"/>
    <s v="Standard Class"/>
    <x v="647"/>
    <s v="Stewart Visinsky"/>
    <x v="0"/>
    <s v="United States"/>
    <s v="Los Angeles"/>
    <x v="1"/>
    <n v="90045"/>
    <x v="1"/>
    <s v="FUR-FU-10003424"/>
    <x v="0"/>
    <x v="5"/>
    <s v="Nu-Dell Oak Frame"/>
    <n v="74.759999999999991"/>
    <n v="7"/>
    <n v="0"/>
    <n v="23.923199999999994"/>
  </r>
  <r>
    <n v="9059"/>
    <x v="4526"/>
    <x v="1"/>
    <x v="1182"/>
    <d v="2012-10-24T00:00:00"/>
    <s v="Standard Class"/>
    <x v="647"/>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x v="255"/>
    <s v="Anthony Rawles"/>
    <x v="1"/>
    <s v="United States"/>
    <s v="Seattle"/>
    <x v="4"/>
    <n v="98103"/>
    <x v="1"/>
    <s v="FUR-TA-10004619"/>
    <x v="0"/>
    <x v="3"/>
    <s v="Hon Non-Folding Utility Tables"/>
    <n v="1115.17"/>
    <n v="7"/>
    <n v="0"/>
    <n v="334.55099999999993"/>
  </r>
  <r>
    <n v="9061"/>
    <x v="4528"/>
    <x v="1"/>
    <x v="312"/>
    <d v="2012-11-21T00:00:00"/>
    <s v="First Class"/>
    <x v="294"/>
    <s v="Chris Selesnick"/>
    <x v="1"/>
    <s v="United States"/>
    <s v="San Diego"/>
    <x v="1"/>
    <n v="92024"/>
    <x v="1"/>
    <s v="OFF-BI-10002854"/>
    <x v="1"/>
    <x v="8"/>
    <s v="Performers Binder/Pad Holder, Black"/>
    <n v="89.696000000000012"/>
    <n v="4"/>
    <n v="0.2"/>
    <n v="33.635999999999996"/>
  </r>
  <r>
    <n v="9062"/>
    <x v="4528"/>
    <x v="1"/>
    <x v="312"/>
    <d v="2012-11-21T00:00:00"/>
    <s v="First Class"/>
    <x v="294"/>
    <s v="Chris Selesnick"/>
    <x v="1"/>
    <s v="United States"/>
    <s v="San Diego"/>
    <x v="1"/>
    <n v="92024"/>
    <x v="1"/>
    <s v="OFF-LA-10002762"/>
    <x v="1"/>
    <x v="2"/>
    <s v="Avery 485"/>
    <n v="50.12"/>
    <n v="4"/>
    <n v="0"/>
    <n v="23.556399999999996"/>
  </r>
  <r>
    <n v="9063"/>
    <x v="4529"/>
    <x v="0"/>
    <x v="1212"/>
    <d v="2013-03-07T00:00:00"/>
    <s v="Standard Class"/>
    <x v="645"/>
    <s v="Rick Reed"/>
    <x v="1"/>
    <s v="United States"/>
    <s v="New York City"/>
    <x v="15"/>
    <n v="10035"/>
    <x v="3"/>
    <s v="OFF-FA-10003495"/>
    <x v="1"/>
    <x v="13"/>
    <s v="Staples"/>
    <n v="36.480000000000004"/>
    <n v="6"/>
    <n v="0"/>
    <n v="18.240000000000002"/>
  </r>
  <r>
    <n v="9064"/>
    <x v="4530"/>
    <x v="2"/>
    <x v="1005"/>
    <d v="2011-10-20T00:00:00"/>
    <s v="Standard Class"/>
    <x v="214"/>
    <s v="Bradley Drucker"/>
    <x v="0"/>
    <s v="United States"/>
    <s v="Chicago"/>
    <x v="10"/>
    <n v="60653"/>
    <x v="2"/>
    <s v="OFF-PA-10002581"/>
    <x v="1"/>
    <x v="10"/>
    <s v="Xerox 1951"/>
    <n v="322.19200000000001"/>
    <n v="13"/>
    <n v="0.2"/>
    <n v="100.68499999999997"/>
  </r>
  <r>
    <n v="9065"/>
    <x v="4530"/>
    <x v="2"/>
    <x v="1005"/>
    <d v="2011-10-20T00:00:00"/>
    <s v="Standard Class"/>
    <x v="214"/>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x v="214"/>
    <s v="Bradley Drucker"/>
    <x v="0"/>
    <s v="United States"/>
    <s v="Chicago"/>
    <x v="10"/>
    <n v="60653"/>
    <x v="2"/>
    <s v="OFF-PA-10001184"/>
    <x v="1"/>
    <x v="10"/>
    <s v="Xerox 1903"/>
    <n v="19.136000000000003"/>
    <n v="4"/>
    <n v="0.2"/>
    <n v="6.9367999999999999"/>
  </r>
  <r>
    <n v="9067"/>
    <x v="4531"/>
    <x v="3"/>
    <x v="1143"/>
    <d v="2014-05-31T00:00:00"/>
    <s v="Standard Class"/>
    <x v="298"/>
    <s v="Bryan Mills"/>
    <x v="0"/>
    <s v="United States"/>
    <s v="Harrisonburg"/>
    <x v="17"/>
    <n v="22801"/>
    <x v="0"/>
    <s v="TEC-AC-10000521"/>
    <x v="2"/>
    <x v="11"/>
    <s v="Verbatim Slim CD and DVD Storage Cases, 50/Pack"/>
    <n v="23.08"/>
    <n v="2"/>
    <n v="0"/>
    <n v="6.9239999999999995"/>
  </r>
  <r>
    <n v="9068"/>
    <x v="4532"/>
    <x v="0"/>
    <x v="1084"/>
    <d v="2013-02-10T00:00:00"/>
    <s v="Standard Class"/>
    <x v="333"/>
    <s v="Maribeth Schnelling"/>
    <x v="0"/>
    <s v="United States"/>
    <s v="Rockville"/>
    <x v="39"/>
    <n v="20852"/>
    <x v="3"/>
    <s v="TEC-PH-10002890"/>
    <x v="2"/>
    <x v="7"/>
    <s v="AT&amp;T 17929 Lendline Telephone"/>
    <n v="90.48"/>
    <n v="2"/>
    <n v="0"/>
    <n v="23.524799999999999"/>
  </r>
  <r>
    <n v="9069"/>
    <x v="4533"/>
    <x v="0"/>
    <x v="476"/>
    <d v="2013-09-06T00:00:00"/>
    <s v="Second Class"/>
    <x v="78"/>
    <s v="Becky Martin"/>
    <x v="0"/>
    <s v="United States"/>
    <s v="Des Moines"/>
    <x v="4"/>
    <n v="98198"/>
    <x v="1"/>
    <s v="FUR-CH-10003061"/>
    <x v="0"/>
    <x v="1"/>
    <s v="Global Leather Task Chair, Black"/>
    <n v="215.976"/>
    <n v="3"/>
    <n v="0.2"/>
    <n v="-2.6997000000000355"/>
  </r>
  <r>
    <n v="9070"/>
    <x v="4533"/>
    <x v="0"/>
    <x v="476"/>
    <d v="2013-09-06T00:00:00"/>
    <s v="Second Class"/>
    <x v="78"/>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x v="722"/>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x v="449"/>
    <s v="Sam Zeldin"/>
    <x v="2"/>
    <s v="United States"/>
    <s v="Columbus"/>
    <x v="14"/>
    <n v="47201"/>
    <x v="2"/>
    <s v="OFF-ST-10002444"/>
    <x v="1"/>
    <x v="4"/>
    <s v="Recycled Eldon Regeneration Jumbo File"/>
    <n v="24.56"/>
    <n v="2"/>
    <n v="0"/>
    <n v="6.8767999999999994"/>
  </r>
  <r>
    <n v="9073"/>
    <x v="4536"/>
    <x v="0"/>
    <x v="913"/>
    <d v="2013-09-09T00:00:00"/>
    <s v="Standard Class"/>
    <x v="469"/>
    <s v="Mick Brown"/>
    <x v="0"/>
    <s v="United States"/>
    <s v="Springfield"/>
    <x v="25"/>
    <n v="65807"/>
    <x v="2"/>
    <s v="OFF-EN-10003286"/>
    <x v="1"/>
    <x v="12"/>
    <s v="Staples"/>
    <n v="16.559999999999999"/>
    <n v="2"/>
    <n v="0"/>
    <n v="7.783199999999999"/>
  </r>
  <r>
    <n v="9074"/>
    <x v="4536"/>
    <x v="0"/>
    <x v="913"/>
    <d v="2013-09-09T00:00:00"/>
    <s v="Standard Class"/>
    <x v="469"/>
    <s v="Mick Brown"/>
    <x v="0"/>
    <s v="United States"/>
    <s v="Springfield"/>
    <x v="25"/>
    <n v="65807"/>
    <x v="2"/>
    <s v="TEC-AC-10000109"/>
    <x v="2"/>
    <x v="11"/>
    <s v="Sony Micro Vault Click 16 GB USB 2.0 Flash Drive"/>
    <n v="279.95"/>
    <n v="5"/>
    <n v="0"/>
    <n v="67.188000000000017"/>
  </r>
  <r>
    <n v="9075"/>
    <x v="4537"/>
    <x v="2"/>
    <x v="419"/>
    <d v="2011-04-26T00:00:00"/>
    <s v="Standard Class"/>
    <x v="587"/>
    <s v="Dorothy Badders"/>
    <x v="1"/>
    <s v="United States"/>
    <s v="Henderson"/>
    <x v="0"/>
    <n v="42420"/>
    <x v="0"/>
    <s v="OFF-ST-10002574"/>
    <x v="1"/>
    <x v="4"/>
    <s v="SAFCO Commercial Wire Shelving, Black"/>
    <n v="828.83999999999992"/>
    <n v="6"/>
    <n v="0"/>
    <n v="0"/>
  </r>
  <r>
    <n v="9076"/>
    <x v="4538"/>
    <x v="1"/>
    <x v="599"/>
    <d v="2012-11-08T00:00:00"/>
    <s v="First Class"/>
    <x v="558"/>
    <s v="Christy Brittain"/>
    <x v="0"/>
    <s v="United States"/>
    <s v="Lakewood"/>
    <x v="24"/>
    <n v="44107"/>
    <x v="3"/>
    <s v="OFF-BI-10000773"/>
    <x v="1"/>
    <x v="8"/>
    <s v="Insertable Tab Post Binder Dividers"/>
    <n v="7.218"/>
    <n v="3"/>
    <n v="0.7"/>
    <n v="-5.5338000000000012"/>
  </r>
  <r>
    <n v="9077"/>
    <x v="4538"/>
    <x v="1"/>
    <x v="599"/>
    <d v="2012-11-08T00:00:00"/>
    <s v="First Class"/>
    <x v="558"/>
    <s v="Christy Brittain"/>
    <x v="0"/>
    <s v="United States"/>
    <s v="Lakewood"/>
    <x v="24"/>
    <n v="44107"/>
    <x v="3"/>
    <s v="OFF-SU-10004661"/>
    <x v="1"/>
    <x v="14"/>
    <s v="Acme Titanium Bonded Scissors"/>
    <n v="27.200000000000003"/>
    <n v="4"/>
    <n v="0.2"/>
    <n v="2.0399999999999991"/>
  </r>
  <r>
    <n v="9078"/>
    <x v="4539"/>
    <x v="2"/>
    <x v="935"/>
    <d v="2011-11-07T00:00:00"/>
    <s v="Standard Class"/>
    <x v="70"/>
    <s v="Stephanie Phelps"/>
    <x v="1"/>
    <s v="United States"/>
    <s v="Omaha"/>
    <x v="8"/>
    <n v="68104"/>
    <x v="2"/>
    <s v="TEC-AC-10003280"/>
    <x v="2"/>
    <x v="11"/>
    <s v="Belkin F8E887 USB Wired Ergonomic Keyboard"/>
    <n v="89.97"/>
    <n v="3"/>
    <n v="0"/>
    <n v="18.893699999999995"/>
  </r>
  <r>
    <n v="9079"/>
    <x v="4540"/>
    <x v="0"/>
    <x v="595"/>
    <d v="2013-02-23T00:00:00"/>
    <s v="Standard Class"/>
    <x v="543"/>
    <s v="Giulietta Weimer"/>
    <x v="0"/>
    <s v="United States"/>
    <s v="Henderson"/>
    <x v="0"/>
    <n v="42420"/>
    <x v="0"/>
    <s v="FUR-FU-10003773"/>
    <x v="0"/>
    <x v="5"/>
    <s v="Eldon Cleatmat Plus Chair Mats for High Pile Carpets"/>
    <n v="318.08"/>
    <n v="4"/>
    <n v="0"/>
    <n v="34.988799999999969"/>
  </r>
  <r>
    <n v="9080"/>
    <x v="4540"/>
    <x v="0"/>
    <x v="595"/>
    <d v="2013-02-23T00:00:00"/>
    <s v="Standard Class"/>
    <x v="543"/>
    <s v="Giulietta Weimer"/>
    <x v="0"/>
    <s v="United States"/>
    <s v="Henderson"/>
    <x v="0"/>
    <n v="42420"/>
    <x v="0"/>
    <s v="OFF-BI-10002412"/>
    <x v="1"/>
    <x v="8"/>
    <s v="Wilson Jones “Snap” Scratch Pad Binder Tool for Ring Binders"/>
    <n v="5.8"/>
    <n v="1"/>
    <n v="0"/>
    <n v="2.61"/>
  </r>
  <r>
    <n v="9081"/>
    <x v="4541"/>
    <x v="3"/>
    <x v="220"/>
    <d v="2014-09-14T00:00:00"/>
    <s v="Second Class"/>
    <x v="175"/>
    <s v="Ken Heidel"/>
    <x v="1"/>
    <s v="United States"/>
    <s v="Santa Ana"/>
    <x v="1"/>
    <n v="92704"/>
    <x v="1"/>
    <s v="TEC-PH-10002564"/>
    <x v="2"/>
    <x v="7"/>
    <s v="OtterBox Defender Series Case - Samsung Galaxy S4"/>
    <n v="143.952"/>
    <n v="6"/>
    <n v="0.2"/>
    <n v="17.993999999999978"/>
  </r>
  <r>
    <n v="9082"/>
    <x v="4541"/>
    <x v="3"/>
    <x v="220"/>
    <d v="2014-09-14T00:00:00"/>
    <s v="Second Class"/>
    <x v="175"/>
    <s v="Ken Heidel"/>
    <x v="1"/>
    <s v="United States"/>
    <s v="Santa Ana"/>
    <x v="1"/>
    <n v="92704"/>
    <x v="1"/>
    <s v="OFF-PA-10002262"/>
    <x v="1"/>
    <x v="10"/>
    <s v="Xerox 192"/>
    <n v="19.440000000000001"/>
    <n v="3"/>
    <n v="0"/>
    <n v="9.3312000000000008"/>
  </r>
  <r>
    <n v="9083"/>
    <x v="4542"/>
    <x v="3"/>
    <x v="808"/>
    <d v="2014-11-07T00:00:00"/>
    <s v="Standard Class"/>
    <x v="767"/>
    <s v="Barry Gonzalez"/>
    <x v="0"/>
    <s v="United States"/>
    <s v="Springfield"/>
    <x v="17"/>
    <n v="22153"/>
    <x v="0"/>
    <s v="OFF-AR-10000246"/>
    <x v="1"/>
    <x v="6"/>
    <s v="Newell 318"/>
    <n v="5.56"/>
    <n v="2"/>
    <n v="0"/>
    <n v="1.4455999999999998"/>
  </r>
  <r>
    <n v="9084"/>
    <x v="4543"/>
    <x v="1"/>
    <x v="525"/>
    <d v="2012-02-08T00:00:00"/>
    <s v="First Class"/>
    <x v="628"/>
    <s v="Lori Olson"/>
    <x v="1"/>
    <s v="United States"/>
    <s v="Suffolk"/>
    <x v="17"/>
    <n v="23434"/>
    <x v="0"/>
    <s v="OFF-ST-10002554"/>
    <x v="1"/>
    <x v="4"/>
    <s v="Tennsco Industrial Shelving"/>
    <n v="146.72999999999999"/>
    <n v="3"/>
    <n v="0"/>
    <n v="2.9346000000000032"/>
  </r>
  <r>
    <n v="9085"/>
    <x v="4543"/>
    <x v="1"/>
    <x v="525"/>
    <d v="2012-02-08T00:00:00"/>
    <s v="First Class"/>
    <x v="628"/>
    <s v="Lori Olson"/>
    <x v="1"/>
    <s v="United States"/>
    <s v="Suffolk"/>
    <x v="17"/>
    <n v="23434"/>
    <x v="0"/>
    <s v="OFF-PA-10002751"/>
    <x v="1"/>
    <x v="10"/>
    <s v="Xerox 1920"/>
    <n v="29.900000000000002"/>
    <n v="5"/>
    <n v="0"/>
    <n v="13.454999999999998"/>
  </r>
  <r>
    <n v="9086"/>
    <x v="4544"/>
    <x v="0"/>
    <x v="545"/>
    <d v="2013-09-13T00:00:00"/>
    <s v="Second Class"/>
    <x v="231"/>
    <s v="Dianna Vittorini"/>
    <x v="0"/>
    <s v="United States"/>
    <s v="Los Angeles"/>
    <x v="1"/>
    <n v="90049"/>
    <x v="1"/>
    <s v="OFF-BI-10004318"/>
    <x v="1"/>
    <x v="8"/>
    <s v="Ibico EB-19 Dual Function Manual Binding System"/>
    <n v="276.78400000000005"/>
    <n v="2"/>
    <n v="0.2"/>
    <n v="89.954799999999992"/>
  </r>
  <r>
    <n v="9087"/>
    <x v="4545"/>
    <x v="0"/>
    <x v="182"/>
    <d v="2013-10-01T00:00:00"/>
    <s v="Standard Class"/>
    <x v="756"/>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x v="756"/>
    <s v="Lisa Ryan"/>
    <x v="1"/>
    <s v="United States"/>
    <s v="Houston"/>
    <x v="5"/>
    <n v="77041"/>
    <x v="2"/>
    <s v="FUR-CH-10000513"/>
    <x v="0"/>
    <x v="1"/>
    <s v="High-Back Leather Manager's Chair"/>
    <n v="454.96499999999997"/>
    <n v="5"/>
    <n v="0.3"/>
    <n v="-136.48950000000002"/>
  </r>
  <r>
    <n v="9089"/>
    <x v="4546"/>
    <x v="1"/>
    <x v="83"/>
    <d v="2012-12-20T00:00:00"/>
    <s v="Standard Class"/>
    <x v="645"/>
    <s v="Rick Reed"/>
    <x v="1"/>
    <s v="United States"/>
    <s v="Cary"/>
    <x v="3"/>
    <n v="27511"/>
    <x v="0"/>
    <s v="TEC-PH-10001433"/>
    <x v="2"/>
    <x v="7"/>
    <s v="Cisco Small Business SPA 502G VoIP phone"/>
    <n v="246.16800000000001"/>
    <n v="3"/>
    <n v="0.2"/>
    <n v="21.539699999999996"/>
  </r>
  <r>
    <n v="9090"/>
    <x v="4547"/>
    <x v="0"/>
    <x v="42"/>
    <d v="2013-09-21T00:00:00"/>
    <s v="Second Class"/>
    <x v="59"/>
    <s v="Troy Staebel"/>
    <x v="0"/>
    <s v="United States"/>
    <s v="Springfield"/>
    <x v="24"/>
    <n v="45503"/>
    <x v="3"/>
    <s v="OFF-ST-10002790"/>
    <x v="1"/>
    <x v="4"/>
    <s v="Safco Industrial Shelving"/>
    <n v="295.39999999999998"/>
    <n v="5"/>
    <n v="0.2"/>
    <n v="-62.772499999999965"/>
  </r>
  <r>
    <n v="9091"/>
    <x v="4548"/>
    <x v="3"/>
    <x v="119"/>
    <d v="2014-10-16T00:00:00"/>
    <s v="First Class"/>
    <x v="117"/>
    <s v="Alan Hwang"/>
    <x v="0"/>
    <s v="United States"/>
    <s v="Louisville"/>
    <x v="0"/>
    <n v="40214"/>
    <x v="0"/>
    <s v="OFF-ST-10002974"/>
    <x v="1"/>
    <x v="4"/>
    <s v="Trav-L-File Heavy-Duty Shuttle II, Black"/>
    <n v="348.56"/>
    <n v="8"/>
    <n v="0"/>
    <n v="104.56799999999998"/>
  </r>
  <r>
    <n v="9092"/>
    <x v="4549"/>
    <x v="1"/>
    <x v="1141"/>
    <d v="2012-07-03T00:00:00"/>
    <s v="Second Class"/>
    <x v="61"/>
    <s v="Dorothy Wardle"/>
    <x v="1"/>
    <s v="United States"/>
    <s v="Troy"/>
    <x v="24"/>
    <n v="45373"/>
    <x v="3"/>
    <s v="OFF-PA-10003177"/>
    <x v="1"/>
    <x v="10"/>
    <s v="Xerox 1999"/>
    <n v="15.552000000000003"/>
    <n v="3"/>
    <n v="0.2"/>
    <n v="5.4432"/>
  </r>
  <r>
    <n v="9093"/>
    <x v="4549"/>
    <x v="1"/>
    <x v="1141"/>
    <d v="2012-07-03T00:00:00"/>
    <s v="Second Class"/>
    <x v="61"/>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x v="219"/>
    <s v="Ashley Jarboe"/>
    <x v="0"/>
    <s v="United States"/>
    <s v="Detroit"/>
    <x v="12"/>
    <n v="48227"/>
    <x v="2"/>
    <s v="TEC-PH-10001299"/>
    <x v="2"/>
    <x v="7"/>
    <s v="Polycom CX300 Desktop Phone USB VoIP phone"/>
    <n v="299.98"/>
    <n v="2"/>
    <n v="0"/>
    <n v="83.994400000000013"/>
  </r>
  <r>
    <n v="9095"/>
    <x v="4550"/>
    <x v="1"/>
    <x v="932"/>
    <d v="2012-06-05T00:00:00"/>
    <s v="Standard Class"/>
    <x v="219"/>
    <s v="Ashley Jarboe"/>
    <x v="0"/>
    <s v="United States"/>
    <s v="Detroit"/>
    <x v="12"/>
    <n v="48227"/>
    <x v="2"/>
    <s v="OFF-BI-10004224"/>
    <x v="1"/>
    <x v="8"/>
    <s v="Catalog Binders with Expanding Posts"/>
    <n v="403.68"/>
    <n v="6"/>
    <n v="0"/>
    <n v="181.65599999999998"/>
  </r>
  <r>
    <n v="9096"/>
    <x v="4550"/>
    <x v="1"/>
    <x v="932"/>
    <d v="2012-06-05T00:00:00"/>
    <s v="Standard Class"/>
    <x v="219"/>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x v="219"/>
    <s v="Ashley Jarboe"/>
    <x v="0"/>
    <s v="United States"/>
    <s v="Detroit"/>
    <x v="12"/>
    <n v="48227"/>
    <x v="2"/>
    <s v="OFF-LA-10004178"/>
    <x v="1"/>
    <x v="2"/>
    <s v="Avery 491"/>
    <n v="28.91"/>
    <n v="7"/>
    <n v="0"/>
    <n v="13.2986"/>
  </r>
  <r>
    <n v="9098"/>
    <x v="4551"/>
    <x v="2"/>
    <x v="791"/>
    <d v="2011-04-17T00:00:00"/>
    <s v="Standard Class"/>
    <x v="647"/>
    <s v="Stewart Visinsky"/>
    <x v="0"/>
    <s v="United States"/>
    <s v="Bloomington"/>
    <x v="14"/>
    <n v="47401"/>
    <x v="2"/>
    <s v="OFF-PA-10000289"/>
    <x v="1"/>
    <x v="10"/>
    <s v="Xerox 213"/>
    <n v="32.400000000000006"/>
    <n v="5"/>
    <n v="0"/>
    <n v="15.552000000000001"/>
  </r>
  <r>
    <n v="9099"/>
    <x v="4552"/>
    <x v="3"/>
    <x v="386"/>
    <d v="2014-10-17T00:00:00"/>
    <s v="Standard Class"/>
    <x v="377"/>
    <s v="Matthew Grinstein"/>
    <x v="2"/>
    <s v="United States"/>
    <s v="Dallas"/>
    <x v="5"/>
    <n v="75081"/>
    <x v="2"/>
    <s v="TEC-PH-10002085"/>
    <x v="2"/>
    <x v="7"/>
    <s v="Clarity 53712"/>
    <n v="369.54399999999998"/>
    <n v="7"/>
    <n v="0.2"/>
    <n v="27.71580000000003"/>
  </r>
  <r>
    <n v="9100"/>
    <x v="4552"/>
    <x v="3"/>
    <x v="386"/>
    <d v="2014-10-17T00:00:00"/>
    <s v="Standard Class"/>
    <x v="377"/>
    <s v="Matthew Grinstein"/>
    <x v="2"/>
    <s v="United States"/>
    <s v="Dallas"/>
    <x v="5"/>
    <n v="75081"/>
    <x v="2"/>
    <s v="OFF-PA-10001934"/>
    <x v="1"/>
    <x v="10"/>
    <s v="Xerox 1993"/>
    <n v="10.368000000000002"/>
    <n v="2"/>
    <n v="0.2"/>
    <n v="3.7584"/>
  </r>
  <r>
    <n v="9101"/>
    <x v="4552"/>
    <x v="3"/>
    <x v="386"/>
    <d v="2014-10-17T00:00:00"/>
    <s v="Standard Class"/>
    <x v="377"/>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x v="455"/>
    <s v="Adrian Barton"/>
    <x v="0"/>
    <s v="United States"/>
    <s v="Houston"/>
    <x v="5"/>
    <n v="77041"/>
    <x v="2"/>
    <s v="OFF-AR-10001683"/>
    <x v="1"/>
    <x v="6"/>
    <s v="Lumber Crayons"/>
    <n v="23.64"/>
    <n v="3"/>
    <n v="0.2"/>
    <n v="5.3190000000000008"/>
  </r>
  <r>
    <n v="9103"/>
    <x v="4553"/>
    <x v="1"/>
    <x v="209"/>
    <d v="2012-11-12T00:00:00"/>
    <s v="Standard Class"/>
    <x v="45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x v="455"/>
    <s v="Adrian Barton"/>
    <x v="0"/>
    <s v="United States"/>
    <s v="Houston"/>
    <x v="5"/>
    <n v="77041"/>
    <x v="2"/>
    <s v="FUR-FU-10000193"/>
    <x v="0"/>
    <x v="5"/>
    <s v="Tenex Chairmats For Use with Hard Floors"/>
    <n v="64.959999999999994"/>
    <n v="5"/>
    <n v="0.6"/>
    <n v="-84.447999999999993"/>
  </r>
  <r>
    <n v="9105"/>
    <x v="4553"/>
    <x v="1"/>
    <x v="209"/>
    <d v="2012-11-12T00:00:00"/>
    <s v="Standard Class"/>
    <x v="455"/>
    <s v="Adrian Barton"/>
    <x v="0"/>
    <s v="United States"/>
    <s v="Houston"/>
    <x v="5"/>
    <n v="77041"/>
    <x v="2"/>
    <s v="OFF-BI-10000474"/>
    <x v="1"/>
    <x v="8"/>
    <s v="Avery Recycled Flexi-View Covers for Binding Systems"/>
    <n v="32.059999999999995"/>
    <n v="10"/>
    <n v="0.8"/>
    <n v="-51.296000000000006"/>
  </r>
  <r>
    <n v="9106"/>
    <x v="4553"/>
    <x v="1"/>
    <x v="209"/>
    <d v="2012-11-12T00:00:00"/>
    <s v="Standard Class"/>
    <x v="455"/>
    <s v="Adrian Barton"/>
    <x v="0"/>
    <s v="United States"/>
    <s v="Houston"/>
    <x v="5"/>
    <n v="77041"/>
    <x v="2"/>
    <s v="OFF-ST-10000129"/>
    <x v="1"/>
    <x v="4"/>
    <s v="Fellowes Recycled Storage Drawers"/>
    <n v="177.64800000000002"/>
    <n v="2"/>
    <n v="0.2"/>
    <n v="-28.867800000000017"/>
  </r>
  <r>
    <n v="9107"/>
    <x v="4553"/>
    <x v="1"/>
    <x v="209"/>
    <d v="2012-11-12T00:00:00"/>
    <s v="Standard Class"/>
    <x v="455"/>
    <s v="Adrian Barton"/>
    <x v="0"/>
    <s v="United States"/>
    <s v="Houston"/>
    <x v="5"/>
    <n v="77041"/>
    <x v="2"/>
    <s v="TEC-MA-10001016"/>
    <x v="2"/>
    <x v="15"/>
    <s v="Canon PC170 Desktop Personal Copier"/>
    <n v="287.90999999999997"/>
    <n v="3"/>
    <n v="0.4"/>
    <n v="33.589499999999987"/>
  </r>
  <r>
    <n v="9108"/>
    <x v="4554"/>
    <x v="1"/>
    <x v="442"/>
    <d v="2012-05-28T00:00:00"/>
    <s v="First Class"/>
    <x v="152"/>
    <s v="Muhammed MacIntyre"/>
    <x v="1"/>
    <s v="United States"/>
    <s v="Haltom City"/>
    <x v="5"/>
    <n v="76117"/>
    <x v="2"/>
    <s v="OFF-SU-10002557"/>
    <x v="1"/>
    <x v="14"/>
    <s v="Fiskars Spring-Action Scissors"/>
    <n v="22.368000000000002"/>
    <n v="2"/>
    <n v="0.2"/>
    <n v="1.6776"/>
  </r>
  <r>
    <n v="9109"/>
    <x v="4554"/>
    <x v="1"/>
    <x v="442"/>
    <d v="2012-05-28T00:00:00"/>
    <s v="First Class"/>
    <x v="152"/>
    <s v="Muhammed MacIntyre"/>
    <x v="1"/>
    <s v="United States"/>
    <s v="Haltom City"/>
    <x v="5"/>
    <n v="76117"/>
    <x v="2"/>
    <s v="OFF-PA-10002160"/>
    <x v="1"/>
    <x v="10"/>
    <s v="Xerox 1978"/>
    <n v="32.368000000000002"/>
    <n v="7"/>
    <n v="0.2"/>
    <n v="11.733400000000001"/>
  </r>
  <r>
    <n v="9110"/>
    <x v="4554"/>
    <x v="1"/>
    <x v="442"/>
    <d v="2012-05-28T00:00:00"/>
    <s v="First Class"/>
    <x v="152"/>
    <s v="Muhammed MacIntyre"/>
    <x v="1"/>
    <s v="United States"/>
    <s v="Haltom City"/>
    <x v="5"/>
    <n v="76117"/>
    <x v="2"/>
    <s v="TEC-AC-10003095"/>
    <x v="2"/>
    <x v="11"/>
    <s v="Logitech G35 7.1-Channel Surround Sound Headset"/>
    <n v="207.98400000000004"/>
    <n v="2"/>
    <n v="0.2"/>
    <n v="36.397199999999998"/>
  </r>
  <r>
    <n v="9111"/>
    <x v="4555"/>
    <x v="2"/>
    <x v="303"/>
    <d v="2011-10-15T00:00:00"/>
    <s v="First Class"/>
    <x v="671"/>
    <s v="Michelle Arnett"/>
    <x v="2"/>
    <s v="United States"/>
    <s v="Richmond"/>
    <x v="17"/>
    <n v="23223"/>
    <x v="0"/>
    <s v="OFF-EN-10003160"/>
    <x v="1"/>
    <x v="12"/>
    <s v="Pastel Pink Envelopes"/>
    <n v="36.4"/>
    <n v="5"/>
    <n v="0"/>
    <n v="17.472000000000001"/>
  </r>
  <r>
    <n v="9112"/>
    <x v="4555"/>
    <x v="2"/>
    <x v="303"/>
    <d v="2011-10-15T00:00:00"/>
    <s v="First Class"/>
    <x v="671"/>
    <s v="Michelle Arnett"/>
    <x v="2"/>
    <s v="United States"/>
    <s v="Richmond"/>
    <x v="17"/>
    <n v="23223"/>
    <x v="0"/>
    <s v="TEC-AC-10001542"/>
    <x v="2"/>
    <x v="11"/>
    <s v="SanDisk Cruzer 16 GB USB Flash Drive"/>
    <n v="22.96"/>
    <n v="2"/>
    <n v="0"/>
    <n v="4.3623999999999974"/>
  </r>
  <r>
    <n v="9113"/>
    <x v="4555"/>
    <x v="2"/>
    <x v="303"/>
    <d v="2011-10-15T00:00:00"/>
    <s v="First Class"/>
    <x v="671"/>
    <s v="Michelle Arnett"/>
    <x v="2"/>
    <s v="United States"/>
    <s v="Richmond"/>
    <x v="17"/>
    <n v="23223"/>
    <x v="0"/>
    <s v="OFF-ST-10003641"/>
    <x v="1"/>
    <x v="4"/>
    <s v="Space Solutions Industrial Galvanized Steel Shelving."/>
    <n v="315.2"/>
    <n v="4"/>
    <n v="0"/>
    <n v="6.3040000000000305"/>
  </r>
  <r>
    <n v="9114"/>
    <x v="4555"/>
    <x v="2"/>
    <x v="303"/>
    <d v="2011-10-15T00:00:00"/>
    <s v="First Class"/>
    <x v="671"/>
    <s v="Michelle Arnett"/>
    <x v="2"/>
    <s v="United States"/>
    <s v="Richmond"/>
    <x v="17"/>
    <n v="23223"/>
    <x v="0"/>
    <s v="OFF-BI-10002432"/>
    <x v="1"/>
    <x v="8"/>
    <s v="Wilson Jones Standard D-Ring Binders"/>
    <n v="15.18"/>
    <n v="3"/>
    <n v="0"/>
    <n v="7.1345999999999989"/>
  </r>
  <r>
    <n v="9115"/>
    <x v="4556"/>
    <x v="0"/>
    <x v="569"/>
    <d v="2013-02-10T00:00:00"/>
    <s v="Second Class"/>
    <x v="424"/>
    <s v="Erica Bern"/>
    <x v="1"/>
    <s v="United States"/>
    <s v="Los Angeles"/>
    <x v="1"/>
    <n v="90049"/>
    <x v="1"/>
    <s v="TEC-PH-10004094"/>
    <x v="2"/>
    <x v="7"/>
    <s v="Motorola L703CM"/>
    <n v="623.96"/>
    <n v="5"/>
    <n v="0.2"/>
    <n v="38.997500000000002"/>
  </r>
  <r>
    <n v="9116"/>
    <x v="4557"/>
    <x v="3"/>
    <x v="617"/>
    <d v="2014-01-25T00:00:00"/>
    <s v="Second Class"/>
    <x v="515"/>
    <s v="Neola Schneider"/>
    <x v="0"/>
    <s v="United States"/>
    <s v="Philadelphia"/>
    <x v="9"/>
    <n v="19140"/>
    <x v="3"/>
    <s v="TEC-PH-10001817"/>
    <x v="2"/>
    <x v="7"/>
    <s v="Wilson Electronics DB Pro Signal Booster"/>
    <n v="429.59999999999997"/>
    <n v="2"/>
    <n v="0.4"/>
    <n v="-93.079999999999984"/>
  </r>
  <r>
    <n v="9117"/>
    <x v="4557"/>
    <x v="3"/>
    <x v="617"/>
    <d v="2014-01-25T00:00:00"/>
    <s v="Second Class"/>
    <x v="515"/>
    <s v="Neola Schneider"/>
    <x v="0"/>
    <s v="United States"/>
    <s v="Philadelphia"/>
    <x v="9"/>
    <n v="19140"/>
    <x v="3"/>
    <s v="FUR-FU-10002759"/>
    <x v="0"/>
    <x v="5"/>
    <s v="12-1/2 Diameter Round Wall Clock"/>
    <n v="31.968000000000004"/>
    <n v="2"/>
    <n v="0.2"/>
    <n v="6.3935999999999993"/>
  </r>
  <r>
    <n v="9118"/>
    <x v="4557"/>
    <x v="3"/>
    <x v="617"/>
    <d v="2014-01-25T00:00:00"/>
    <s v="Second Class"/>
    <x v="515"/>
    <s v="Neola Schneider"/>
    <x v="0"/>
    <s v="United States"/>
    <s v="Philadelphia"/>
    <x v="9"/>
    <n v="19140"/>
    <x v="3"/>
    <s v="FUR-CH-10000309"/>
    <x v="0"/>
    <x v="1"/>
    <s v="Global Comet Stacking Arm Chair"/>
    <n v="887.27099999999984"/>
    <n v="3"/>
    <n v="0.3"/>
    <n v="-63.376499999999965"/>
  </r>
  <r>
    <n v="9119"/>
    <x v="4557"/>
    <x v="3"/>
    <x v="617"/>
    <d v="2014-01-25T00:00:00"/>
    <s v="Second Class"/>
    <x v="515"/>
    <s v="Neola Schneider"/>
    <x v="0"/>
    <s v="United States"/>
    <s v="Philadelphia"/>
    <x v="9"/>
    <n v="19140"/>
    <x v="3"/>
    <s v="OFF-PA-10003673"/>
    <x v="1"/>
    <x v="10"/>
    <s v="Strathmore Photo Mount Cards"/>
    <n v="21.696000000000002"/>
    <n v="4"/>
    <n v="0.2"/>
    <n v="7.0511999999999988"/>
  </r>
  <r>
    <n v="9120"/>
    <x v="4558"/>
    <x v="0"/>
    <x v="112"/>
    <d v="2013-06-13T00:00:00"/>
    <s v="Standard Class"/>
    <x v="176"/>
    <s v="Ross Baird"/>
    <x v="2"/>
    <s v="United States"/>
    <s v="Los Angeles"/>
    <x v="1"/>
    <n v="90036"/>
    <x v="1"/>
    <s v="OFF-LA-10000452"/>
    <x v="1"/>
    <x v="2"/>
    <s v="Avery 488"/>
    <n v="22.05"/>
    <n v="7"/>
    <n v="0"/>
    <n v="10.584"/>
  </r>
  <r>
    <n v="9121"/>
    <x v="4558"/>
    <x v="0"/>
    <x v="112"/>
    <d v="2013-06-13T00:00:00"/>
    <s v="Standard Class"/>
    <x v="176"/>
    <s v="Ross Baird"/>
    <x v="2"/>
    <s v="United States"/>
    <s v="Los Angeles"/>
    <x v="1"/>
    <n v="90036"/>
    <x v="1"/>
    <s v="OFF-PA-10000210"/>
    <x v="1"/>
    <x v="10"/>
    <s v="Xerox Blank Computer Paper"/>
    <n v="99.9"/>
    <n v="5"/>
    <n v="0"/>
    <n v="46.952999999999996"/>
  </r>
  <r>
    <n v="9122"/>
    <x v="4559"/>
    <x v="3"/>
    <x v="257"/>
    <d v="2014-03-21T00:00:00"/>
    <s v="Second Class"/>
    <x v="759"/>
    <s v="Jason Klamczynski"/>
    <x v="1"/>
    <s v="United States"/>
    <s v="Los Angeles"/>
    <x v="1"/>
    <n v="90032"/>
    <x v="1"/>
    <s v="OFF-AP-10000358"/>
    <x v="1"/>
    <x v="9"/>
    <s v="Fellowes Basic Home/Office Series Surge Protectors"/>
    <n v="90.86"/>
    <n v="7"/>
    <n v="0"/>
    <n v="26.349399999999992"/>
  </r>
  <r>
    <n v="9123"/>
    <x v="4560"/>
    <x v="3"/>
    <x v="221"/>
    <d v="2014-11-25T00:00:00"/>
    <s v="Same Day"/>
    <x v="701"/>
    <s v="Patrick Ryan"/>
    <x v="0"/>
    <s v="United States"/>
    <s v="San Francisco"/>
    <x v="1"/>
    <n v="94109"/>
    <x v="1"/>
    <s v="OFF-PA-10002137"/>
    <x v="1"/>
    <x v="10"/>
    <s v="Southworth 100% Résumé Paper, 24lb."/>
    <n v="7.78"/>
    <n v="1"/>
    <n v="0"/>
    <n v="3.5009999999999994"/>
  </r>
  <r>
    <n v="9124"/>
    <x v="4561"/>
    <x v="0"/>
    <x v="491"/>
    <d v="2013-11-29T00:00:00"/>
    <s v="Second Class"/>
    <x v="13"/>
    <s v="Eric Hoffmann"/>
    <x v="0"/>
    <s v="United States"/>
    <s v="Philadelphia"/>
    <x v="9"/>
    <n v="19120"/>
    <x v="3"/>
    <s v="OFF-BI-10003364"/>
    <x v="1"/>
    <x v="8"/>
    <s v="Binding Machine Supplies"/>
    <n v="78.759000000000015"/>
    <n v="9"/>
    <n v="0.7"/>
    <n v="-57.75660000000002"/>
  </r>
  <r>
    <n v="9125"/>
    <x v="4562"/>
    <x v="0"/>
    <x v="298"/>
    <d v="2013-08-21T00:00:00"/>
    <s v="Second Class"/>
    <x v="15"/>
    <s v="Matt Abelman"/>
    <x v="2"/>
    <s v="United States"/>
    <s v="Houston"/>
    <x v="5"/>
    <n v="77070"/>
    <x v="2"/>
    <s v="FUR-FU-10001940"/>
    <x v="0"/>
    <x v="5"/>
    <s v="Staples"/>
    <n v="9.5519999999999996"/>
    <n v="3"/>
    <n v="0.6"/>
    <n v="-3.8207999999999984"/>
  </r>
  <r>
    <n v="9126"/>
    <x v="4562"/>
    <x v="0"/>
    <x v="298"/>
    <d v="2013-08-21T00:00:00"/>
    <s v="Second Class"/>
    <x v="15"/>
    <s v="Matt Abelman"/>
    <x v="2"/>
    <s v="United States"/>
    <s v="Houston"/>
    <x v="5"/>
    <n v="77070"/>
    <x v="2"/>
    <s v="FUR-FU-10000320"/>
    <x v="0"/>
    <x v="5"/>
    <s v="OIC Stacking Trays"/>
    <n v="5.3440000000000003"/>
    <n v="4"/>
    <n v="0.6"/>
    <n v="-2.1375999999999991"/>
  </r>
  <r>
    <n v="9127"/>
    <x v="4563"/>
    <x v="1"/>
    <x v="109"/>
    <d v="2012-12-03T00:00:00"/>
    <s v="Standard Class"/>
    <x v="671"/>
    <s v="Michelle Arnett"/>
    <x v="2"/>
    <s v="United States"/>
    <s v="Las Cruces"/>
    <x v="27"/>
    <n v="88001"/>
    <x v="1"/>
    <s v="OFF-AR-10004441"/>
    <x v="1"/>
    <x v="6"/>
    <s v="BIC Brite Liner Highlighters"/>
    <n v="8.2799999999999994"/>
    <n v="2"/>
    <n v="0"/>
    <n v="3.4775999999999998"/>
  </r>
  <r>
    <n v="9128"/>
    <x v="4564"/>
    <x v="3"/>
    <x v="1126"/>
    <d v="2014-06-02T00:00:00"/>
    <s v="Standard Class"/>
    <x v="145"/>
    <s v="Jeremy Lonsdale"/>
    <x v="0"/>
    <s v="United States"/>
    <s v="Houston"/>
    <x v="5"/>
    <n v="77070"/>
    <x v="2"/>
    <s v="OFF-ST-10002182"/>
    <x v="1"/>
    <x v="4"/>
    <s v="Iris 3-Drawer Stacking Bin, Black"/>
    <n v="50.135999999999996"/>
    <n v="3"/>
    <n v="0.2"/>
    <n v="-11.2806"/>
  </r>
  <r>
    <n v="9129"/>
    <x v="4565"/>
    <x v="3"/>
    <x v="507"/>
    <d v="2014-09-06T00:00:00"/>
    <s v="First Class"/>
    <x v="442"/>
    <s v="Aaron Smayling"/>
    <x v="1"/>
    <s v="United States"/>
    <s v="Redmond"/>
    <x v="21"/>
    <n v="97756"/>
    <x v="1"/>
    <s v="OFF-BI-10002931"/>
    <x v="1"/>
    <x v="8"/>
    <s v="Avery Trapezoid Extra Heavy Duty 4&quot; Binders"/>
    <n v="88.074000000000012"/>
    <n v="7"/>
    <n v="0.7"/>
    <n v="-58.71599999999998"/>
  </r>
  <r>
    <n v="9130"/>
    <x v="4566"/>
    <x v="0"/>
    <x v="830"/>
    <d v="2013-03-27T00:00:00"/>
    <s v="Second Class"/>
    <x v="419"/>
    <s v="Dan Campbell"/>
    <x v="0"/>
    <s v="United States"/>
    <s v="Cleveland"/>
    <x v="24"/>
    <n v="44105"/>
    <x v="3"/>
    <s v="FUR-BO-10004357"/>
    <x v="0"/>
    <x v="0"/>
    <s v="O'Sullivan Living Dimensions 3-Shelf Bookcases"/>
    <n v="301.46999999999997"/>
    <n v="3"/>
    <n v="0.5"/>
    <n v="-241.17600000000002"/>
  </r>
  <r>
    <n v="9131"/>
    <x v="4566"/>
    <x v="0"/>
    <x v="830"/>
    <d v="2013-03-27T00:00:00"/>
    <s v="Second Class"/>
    <x v="419"/>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x v="550"/>
    <s v="Michael Dominguez"/>
    <x v="1"/>
    <s v="United States"/>
    <s v="Laurel"/>
    <x v="39"/>
    <n v="20707"/>
    <x v="3"/>
    <s v="FUR-FU-10001473"/>
    <x v="0"/>
    <x v="5"/>
    <s v="DAX Wood Document Frame"/>
    <n v="27.46"/>
    <n v="2"/>
    <n v="0"/>
    <n v="9.8856000000000002"/>
  </r>
  <r>
    <n v="9133"/>
    <x v="4567"/>
    <x v="3"/>
    <x v="39"/>
    <d v="2014-06-02T00:00:00"/>
    <s v="Standard Class"/>
    <x v="550"/>
    <s v="Michael Dominguez"/>
    <x v="1"/>
    <s v="United States"/>
    <s v="Laurel"/>
    <x v="39"/>
    <n v="20707"/>
    <x v="3"/>
    <s v="OFF-AP-10001469"/>
    <x v="1"/>
    <x v="9"/>
    <s v="Fellowes 8 Outlet Superior Workstation Surge Protector"/>
    <n v="125.13"/>
    <n v="3"/>
    <n v="0"/>
    <n v="36.287699999999987"/>
  </r>
  <r>
    <n v="9134"/>
    <x v="4568"/>
    <x v="1"/>
    <x v="284"/>
    <d v="2012-09-04T00:00:00"/>
    <s v="Standard Class"/>
    <x v="563"/>
    <s v="Rick Huthwaite"/>
    <x v="2"/>
    <s v="United States"/>
    <s v="San Diego"/>
    <x v="1"/>
    <n v="92037"/>
    <x v="1"/>
    <s v="TEC-PH-10004447"/>
    <x v="2"/>
    <x v="7"/>
    <s v="Toshiba IPT2010-SD IP Telephone"/>
    <n v="555.96"/>
    <n v="5"/>
    <n v="0.2"/>
    <n v="41.697000000000003"/>
  </r>
  <r>
    <n v="9135"/>
    <x v="4569"/>
    <x v="0"/>
    <x v="408"/>
    <d v="2013-04-18T00:00:00"/>
    <s v="Standard Class"/>
    <x v="533"/>
    <s v="Thomas Boland"/>
    <x v="1"/>
    <s v="United States"/>
    <s v="Wilson"/>
    <x v="3"/>
    <n v="27893"/>
    <x v="0"/>
    <s v="OFF-ST-10001469"/>
    <x v="1"/>
    <x v="4"/>
    <s v="Fellowes Bankers Box Recycled Super Stor/Drawer"/>
    <n v="129.55199999999999"/>
    <n v="3"/>
    <n v="0.2"/>
    <n v="-22.671600000000005"/>
  </r>
  <r>
    <n v="9136"/>
    <x v="4569"/>
    <x v="0"/>
    <x v="408"/>
    <d v="2013-04-18T00:00:00"/>
    <s v="Standard Class"/>
    <x v="533"/>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x v="533"/>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x v="518"/>
    <s v="Eric Barreto"/>
    <x v="0"/>
    <s v="United States"/>
    <s v="Saint Petersburg"/>
    <x v="2"/>
    <n v="33710"/>
    <x v="0"/>
    <s v="OFF-BI-10000666"/>
    <x v="1"/>
    <x v="8"/>
    <s v="Surelock Post Binders"/>
    <n v="18.336000000000002"/>
    <n v="2"/>
    <n v="0.7"/>
    <n v="-12.224"/>
  </r>
  <r>
    <n v="9139"/>
    <x v="4570"/>
    <x v="2"/>
    <x v="563"/>
    <d v="2011-02-10T00:00:00"/>
    <s v="Standard Class"/>
    <x v="518"/>
    <s v="Eric Barreto"/>
    <x v="0"/>
    <s v="United States"/>
    <s v="Saint Petersburg"/>
    <x v="2"/>
    <n v="33710"/>
    <x v="0"/>
    <s v="TEC-PH-10002890"/>
    <x v="2"/>
    <x v="7"/>
    <s v="AT&amp;T 17929 Lendline Telephone"/>
    <n v="180.96"/>
    <n v="5"/>
    <n v="0.2"/>
    <n v="13.571999999999996"/>
  </r>
  <r>
    <n v="9140"/>
    <x v="4571"/>
    <x v="2"/>
    <x v="814"/>
    <d v="2011-09-08T00:00:00"/>
    <s v="Standard Class"/>
    <x v="298"/>
    <s v="Bryan Mills"/>
    <x v="0"/>
    <s v="United States"/>
    <s v="Buffalo Grove"/>
    <x v="10"/>
    <n v="60089"/>
    <x v="2"/>
    <s v="TEC-AC-10000844"/>
    <x v="2"/>
    <x v="11"/>
    <s v="Logitech Gaming G510s - Keyboard"/>
    <n v="475.94400000000002"/>
    <n v="7"/>
    <n v="0.2"/>
    <n v="95.188799999999972"/>
  </r>
  <r>
    <n v="9141"/>
    <x v="4572"/>
    <x v="3"/>
    <x v="1033"/>
    <d v="2014-10-03T00:00:00"/>
    <s v="Second Class"/>
    <x v="404"/>
    <s v="Bradley Talbott"/>
    <x v="2"/>
    <s v="United States"/>
    <s v="Los Angeles"/>
    <x v="1"/>
    <n v="90049"/>
    <x v="1"/>
    <s v="TEC-AC-10002402"/>
    <x v="2"/>
    <x v="11"/>
    <s v="Razer Kraken PRO Over Ear PC and Music Headset"/>
    <n v="159.97999999999999"/>
    <n v="2"/>
    <n v="0"/>
    <n v="47.993999999999986"/>
  </r>
  <r>
    <n v="9142"/>
    <x v="4573"/>
    <x v="0"/>
    <x v="64"/>
    <d v="2013-09-08T00:00:00"/>
    <s v="First Class"/>
    <x v="783"/>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x v="502"/>
    <s v="Rick Duston"/>
    <x v="0"/>
    <s v="United States"/>
    <s v="Las Vegas"/>
    <x v="33"/>
    <n v="89115"/>
    <x v="1"/>
    <s v="OFF-BI-10004040"/>
    <x v="1"/>
    <x v="8"/>
    <s v="Wilson Jones Impact Binders"/>
    <n v="8.2880000000000003"/>
    <n v="2"/>
    <n v="0.2"/>
    <n v="3.0043999999999995"/>
  </r>
  <r>
    <n v="9144"/>
    <x v="4574"/>
    <x v="3"/>
    <x v="968"/>
    <d v="2014-05-27T00:00:00"/>
    <s v="Standard Class"/>
    <x v="502"/>
    <s v="Rick Duston"/>
    <x v="0"/>
    <s v="United States"/>
    <s v="Las Vegas"/>
    <x v="33"/>
    <n v="89115"/>
    <x v="1"/>
    <s v="TEC-PH-10004094"/>
    <x v="2"/>
    <x v="7"/>
    <s v="Motorola L703CM"/>
    <n v="1123.1280000000002"/>
    <n v="9"/>
    <n v="0.2"/>
    <n v="70.195499999999981"/>
  </r>
  <r>
    <n v="9145"/>
    <x v="4574"/>
    <x v="3"/>
    <x v="968"/>
    <d v="2014-05-27T00:00:00"/>
    <s v="Standard Class"/>
    <x v="502"/>
    <s v="Rick Duston"/>
    <x v="0"/>
    <s v="United States"/>
    <s v="Las Vegas"/>
    <x v="33"/>
    <n v="89115"/>
    <x v="1"/>
    <s v="OFF-AP-10000358"/>
    <x v="1"/>
    <x v="9"/>
    <s v="Fellowes Basic Home/Office Series Surge Protectors"/>
    <n v="64.900000000000006"/>
    <n v="5"/>
    <n v="0"/>
    <n v="18.820999999999994"/>
  </r>
  <r>
    <n v="9146"/>
    <x v="4575"/>
    <x v="1"/>
    <x v="1181"/>
    <d v="2012-09-24T00:00:00"/>
    <s v="Standard Class"/>
    <x v="236"/>
    <s v="Theone Pippenger"/>
    <x v="0"/>
    <s v="United States"/>
    <s v="Naperville"/>
    <x v="10"/>
    <n v="60540"/>
    <x v="2"/>
    <s v="OFF-BI-10000138"/>
    <x v="1"/>
    <x v="8"/>
    <s v="Acco Translucent Poly Ring Binders"/>
    <n v="2.8079999999999989"/>
    <n v="3"/>
    <n v="0.8"/>
    <n v="-4.492799999999999"/>
  </r>
  <r>
    <n v="9147"/>
    <x v="4576"/>
    <x v="0"/>
    <x v="1156"/>
    <d v="2013-01-27T00:00:00"/>
    <s v="Standard Class"/>
    <x v="118"/>
    <s v="Claudia Bergmann"/>
    <x v="1"/>
    <s v="United States"/>
    <s v="Burlington"/>
    <x v="42"/>
    <s v="05408"/>
    <x v="3"/>
    <s v="TEC-AC-10002926"/>
    <x v="2"/>
    <x v="11"/>
    <s v="Logitech Wireless Marathon Mouse M705"/>
    <n v="99.98"/>
    <n v="2"/>
    <n v="0"/>
    <n v="42.991400000000006"/>
  </r>
  <r>
    <n v="9148"/>
    <x v="4576"/>
    <x v="0"/>
    <x v="1156"/>
    <d v="2013-01-27T00:00:00"/>
    <s v="Standard Class"/>
    <x v="118"/>
    <s v="Claudia Bergmann"/>
    <x v="1"/>
    <s v="United States"/>
    <s v="Burlington"/>
    <x v="42"/>
    <s v="05408"/>
    <x v="3"/>
    <s v="OFF-AR-10003477"/>
    <x v="1"/>
    <x v="6"/>
    <s v="4009 Highlighters"/>
    <n v="8.0400000000000009"/>
    <n v="6"/>
    <n v="0"/>
    <n v="2.7336"/>
  </r>
  <r>
    <n v="9149"/>
    <x v="4576"/>
    <x v="0"/>
    <x v="1156"/>
    <d v="2013-01-27T00:00:00"/>
    <s v="Standard Class"/>
    <x v="118"/>
    <s v="Claudia Bergmann"/>
    <x v="1"/>
    <s v="United States"/>
    <s v="Burlington"/>
    <x v="42"/>
    <s v="05408"/>
    <x v="3"/>
    <s v="OFF-ST-10001526"/>
    <x v="1"/>
    <x v="4"/>
    <s v="Iceberg Mobile Mega Data/Printer Cart "/>
    <n v="1564.29"/>
    <n v="13"/>
    <n v="0"/>
    <n v="406.71539999999993"/>
  </r>
  <r>
    <n v="9150"/>
    <x v="4577"/>
    <x v="2"/>
    <x v="106"/>
    <d v="2011-06-06T00:00:00"/>
    <s v="Standard Class"/>
    <x v="425"/>
    <s v="Quincy Jones"/>
    <x v="1"/>
    <s v="United States"/>
    <s v="Detroit"/>
    <x v="12"/>
    <n v="48234"/>
    <x v="2"/>
    <s v="OFF-BI-10001765"/>
    <x v="1"/>
    <x v="8"/>
    <s v="Wilson Jones Heavy-Duty Casebound Ring Binders with Metal Hinges"/>
    <n v="138.56"/>
    <n v="4"/>
    <n v="0"/>
    <n v="66.508799999999994"/>
  </r>
  <r>
    <n v="9151"/>
    <x v="4577"/>
    <x v="2"/>
    <x v="106"/>
    <d v="2011-06-06T00:00:00"/>
    <s v="Standard Class"/>
    <x v="425"/>
    <s v="Quincy Jones"/>
    <x v="1"/>
    <s v="United States"/>
    <s v="Detroit"/>
    <x v="12"/>
    <n v="48234"/>
    <x v="2"/>
    <s v="OFF-AP-10004859"/>
    <x v="1"/>
    <x v="9"/>
    <s v="Acco 6 Outlet Guardian Premium Surge Suppressor"/>
    <n v="65.52000000000001"/>
    <n v="5"/>
    <n v="0.1"/>
    <n v="12.376000000000001"/>
  </r>
  <r>
    <n v="9152"/>
    <x v="4578"/>
    <x v="1"/>
    <x v="496"/>
    <d v="2012-09-29T00:00:00"/>
    <s v="Second Class"/>
    <x v="27"/>
    <s v="Kunst Miller"/>
    <x v="0"/>
    <s v="United States"/>
    <s v="Avondale"/>
    <x v="16"/>
    <n v="85323"/>
    <x v="1"/>
    <s v="OFF-AR-10003179"/>
    <x v="1"/>
    <x v="6"/>
    <s v="Dixon Ticonderoga Core-Lock Colored Pencils"/>
    <n v="14.576000000000001"/>
    <n v="2"/>
    <n v="0.2"/>
    <n v="2.3685999999999989"/>
  </r>
  <r>
    <n v="9153"/>
    <x v="4578"/>
    <x v="1"/>
    <x v="496"/>
    <d v="2012-09-29T00:00:00"/>
    <s v="Second Class"/>
    <x v="27"/>
    <s v="Kunst Miller"/>
    <x v="0"/>
    <s v="United States"/>
    <s v="Avondale"/>
    <x v="16"/>
    <n v="85323"/>
    <x v="1"/>
    <s v="TEC-AC-10002345"/>
    <x v="2"/>
    <x v="11"/>
    <s v="HP Standard 104 key PS/2 Keyboard"/>
    <n v="23.200000000000003"/>
    <n v="2"/>
    <n v="0.2"/>
    <n v="1.4499999999999993"/>
  </r>
  <r>
    <n v="9154"/>
    <x v="4578"/>
    <x v="1"/>
    <x v="496"/>
    <d v="2012-09-29T00:00:00"/>
    <s v="Second Class"/>
    <x v="27"/>
    <s v="Kunst Miller"/>
    <x v="0"/>
    <s v="United States"/>
    <s v="Avondale"/>
    <x v="16"/>
    <n v="85323"/>
    <x v="1"/>
    <s v="OFF-AR-10001246"/>
    <x v="1"/>
    <x v="6"/>
    <s v="Newell 317"/>
    <n v="16.463999999999999"/>
    <n v="7"/>
    <n v="0.2"/>
    <n v="1.852199999999999"/>
  </r>
  <r>
    <n v="9155"/>
    <x v="4579"/>
    <x v="0"/>
    <x v="1147"/>
    <d v="2013-08-04T00:00:00"/>
    <s v="Second Class"/>
    <x v="730"/>
    <s v="Khloe Miller"/>
    <x v="0"/>
    <s v="United States"/>
    <s v="Philadelphia"/>
    <x v="9"/>
    <n v="19140"/>
    <x v="3"/>
    <s v="FUR-FU-10004864"/>
    <x v="0"/>
    <x v="5"/>
    <s v="Eldon 500 Class Desk Accessories"/>
    <n v="19.312000000000001"/>
    <n v="2"/>
    <n v="0.2"/>
    <n v="3.1382000000000003"/>
  </r>
  <r>
    <n v="9156"/>
    <x v="4580"/>
    <x v="2"/>
    <x v="1213"/>
    <d v="2011-01-29T00:00:00"/>
    <s v="Standard Class"/>
    <x v="780"/>
    <s v="Ionia McGrath"/>
    <x v="0"/>
    <s v="United States"/>
    <s v="Las Vegas"/>
    <x v="33"/>
    <n v="89115"/>
    <x v="1"/>
    <s v="OFF-PA-10001804"/>
    <x v="1"/>
    <x v="10"/>
    <s v="Xerox 195"/>
    <n v="40.08"/>
    <n v="6"/>
    <n v="0"/>
    <n v="19.238399999999999"/>
  </r>
  <r>
    <n v="9157"/>
    <x v="4581"/>
    <x v="2"/>
    <x v="472"/>
    <d v="2011-08-08T00:00:00"/>
    <s v="Standard Class"/>
    <x v="504"/>
    <s v="Marina Lichtenstein"/>
    <x v="1"/>
    <s v="United States"/>
    <s v="Bangor"/>
    <x v="43"/>
    <n v="4401"/>
    <x v="3"/>
    <s v="OFF-AP-10001271"/>
    <x v="1"/>
    <x v="9"/>
    <s v="Eureka The Boss Cordless Rechargeable Stick Vac"/>
    <n v="101.96"/>
    <n v="2"/>
    <n v="0"/>
    <n v="27.529200000000003"/>
  </r>
  <r>
    <n v="9158"/>
    <x v="4581"/>
    <x v="2"/>
    <x v="472"/>
    <d v="2011-08-08T00:00:00"/>
    <s v="Standard Class"/>
    <x v="504"/>
    <s v="Marina Lichtenstein"/>
    <x v="1"/>
    <s v="United States"/>
    <s v="Bangor"/>
    <x v="43"/>
    <n v="4401"/>
    <x v="3"/>
    <s v="OFF-PA-10004353"/>
    <x v="1"/>
    <x v="10"/>
    <s v="Southworth 25% Cotton Premium Laser Paper and Envelopes"/>
    <n v="259.74"/>
    <n v="13"/>
    <n v="0"/>
    <n v="124.6752"/>
  </r>
  <r>
    <n v="9159"/>
    <x v="4581"/>
    <x v="2"/>
    <x v="472"/>
    <d v="2011-08-08T00:00:00"/>
    <s v="Standard Class"/>
    <x v="504"/>
    <s v="Marina Lichtenstein"/>
    <x v="1"/>
    <s v="United States"/>
    <s v="Bangor"/>
    <x v="43"/>
    <n v="4401"/>
    <x v="3"/>
    <s v="TEC-AC-10002473"/>
    <x v="2"/>
    <x v="11"/>
    <s v="Maxell 4.7GB DVD-R"/>
    <n v="255.42"/>
    <n v="9"/>
    <n v="0"/>
    <n v="104.7222"/>
  </r>
  <r>
    <n v="9160"/>
    <x v="4582"/>
    <x v="0"/>
    <x v="888"/>
    <d v="2013-08-15T00:00:00"/>
    <s v="Standard Class"/>
    <x v="689"/>
    <s v="Gary Hansen"/>
    <x v="2"/>
    <s v="United States"/>
    <s v="Hendersonville"/>
    <x v="18"/>
    <n v="37075"/>
    <x v="0"/>
    <s v="OFF-BI-10003314"/>
    <x v="1"/>
    <x v="8"/>
    <s v="Tuff Stuff Recycled Round Ring Binders"/>
    <n v="4.338000000000001"/>
    <n v="3"/>
    <n v="0.7"/>
    <n v="-3.0366"/>
  </r>
  <r>
    <n v="9161"/>
    <x v="4582"/>
    <x v="0"/>
    <x v="888"/>
    <d v="2013-08-15T00:00:00"/>
    <s v="Standard Class"/>
    <x v="689"/>
    <s v="Gary Hansen"/>
    <x v="2"/>
    <s v="United States"/>
    <s v="Hendersonville"/>
    <x v="18"/>
    <n v="37075"/>
    <x v="0"/>
    <s v="OFF-BI-10004465"/>
    <x v="1"/>
    <x v="8"/>
    <s v="Avery Durable Slant Ring Binders"/>
    <n v="11.880000000000003"/>
    <n v="5"/>
    <n v="0.7"/>
    <n v="-7.9199999999999982"/>
  </r>
  <r>
    <n v="9162"/>
    <x v="4583"/>
    <x v="0"/>
    <x v="16"/>
    <d v="2013-12-13T00:00:00"/>
    <s v="Standard Class"/>
    <x v="151"/>
    <s v="Arthur Gainer"/>
    <x v="0"/>
    <s v="United States"/>
    <s v="Eau Claire"/>
    <x v="6"/>
    <n v="54703"/>
    <x v="2"/>
    <s v="FUR-BO-10003450"/>
    <x v="0"/>
    <x v="0"/>
    <s v="Bush Westfield Collection Bookcases, Dark Cherry Finish"/>
    <n v="405.85999999999996"/>
    <n v="7"/>
    <n v="0"/>
    <n v="32.46879999999998"/>
  </r>
  <r>
    <n v="9163"/>
    <x v="4583"/>
    <x v="0"/>
    <x v="16"/>
    <d v="2013-12-13T00:00:00"/>
    <s v="Standard Class"/>
    <x v="151"/>
    <s v="Arthur Gainer"/>
    <x v="0"/>
    <s v="United States"/>
    <s v="Eau Claire"/>
    <x v="6"/>
    <n v="54703"/>
    <x v="2"/>
    <s v="FUR-CH-10002335"/>
    <x v="0"/>
    <x v="1"/>
    <s v="Hon GuestStacker Chair"/>
    <n v="680.01"/>
    <n v="3"/>
    <n v="0"/>
    <n v="176.80260000000001"/>
  </r>
  <r>
    <n v="9164"/>
    <x v="4584"/>
    <x v="1"/>
    <x v="1214"/>
    <d v="2012-06-12T00:00:00"/>
    <s v="Standard Class"/>
    <x v="726"/>
    <s v="Maureen Gnade"/>
    <x v="0"/>
    <s v="United States"/>
    <s v="Chicago"/>
    <x v="10"/>
    <n v="60610"/>
    <x v="2"/>
    <s v="TEC-AC-10003433"/>
    <x v="2"/>
    <x v="11"/>
    <s v="Maxell 4.7GB DVD+R 5/Pack"/>
    <n v="2.3760000000000003"/>
    <n v="3"/>
    <n v="0.2"/>
    <n v="0.74249999999999994"/>
  </r>
  <r>
    <n v="9165"/>
    <x v="4584"/>
    <x v="1"/>
    <x v="1214"/>
    <d v="2012-06-12T00:00:00"/>
    <s v="Standard Class"/>
    <x v="726"/>
    <s v="Maureen Gnade"/>
    <x v="0"/>
    <s v="United States"/>
    <s v="Chicago"/>
    <x v="10"/>
    <n v="60610"/>
    <x v="2"/>
    <s v="OFF-AP-10003849"/>
    <x v="1"/>
    <x v="9"/>
    <s v="Hoover Shoulder Vac Commercial Portable Vacuum"/>
    <n v="143.12799999999996"/>
    <n v="2"/>
    <n v="0.8"/>
    <n v="-393.60200000000009"/>
  </r>
  <r>
    <n v="9166"/>
    <x v="4585"/>
    <x v="0"/>
    <x v="890"/>
    <d v="2013-06-27T00:00:00"/>
    <s v="Second Class"/>
    <x v="77"/>
    <s v="Max Jones"/>
    <x v="0"/>
    <s v="United States"/>
    <s v="San Diego"/>
    <x v="1"/>
    <n v="92037"/>
    <x v="1"/>
    <s v="TEC-MA-10000984"/>
    <x v="2"/>
    <x v="15"/>
    <s v="Okidata MB760 Printer"/>
    <n v="4476.8"/>
    <n v="4"/>
    <n v="0.2"/>
    <n v="503.63999999999965"/>
  </r>
  <r>
    <n v="9167"/>
    <x v="4585"/>
    <x v="0"/>
    <x v="890"/>
    <d v="2013-06-27T00:00:00"/>
    <s v="Second Class"/>
    <x v="77"/>
    <s v="Max Jones"/>
    <x v="0"/>
    <s v="United States"/>
    <s v="San Diego"/>
    <x v="1"/>
    <n v="92037"/>
    <x v="1"/>
    <s v="OFF-PA-10000418"/>
    <x v="1"/>
    <x v="10"/>
    <s v="Xerox 189"/>
    <n v="104.85"/>
    <n v="1"/>
    <n v="0"/>
    <n v="50.327999999999996"/>
  </r>
  <r>
    <n v="9168"/>
    <x v="4585"/>
    <x v="0"/>
    <x v="890"/>
    <d v="2013-06-27T00:00:00"/>
    <s v="Second Class"/>
    <x v="77"/>
    <s v="Max Jones"/>
    <x v="0"/>
    <s v="United States"/>
    <s v="San Diego"/>
    <x v="1"/>
    <n v="92037"/>
    <x v="1"/>
    <s v="OFF-AP-10001242"/>
    <x v="1"/>
    <x v="9"/>
    <s v="APC 7 Outlet Network SurgeArrest Surge Protector"/>
    <n v="241.44"/>
    <n v="3"/>
    <n v="0"/>
    <n v="72.431999999999988"/>
  </r>
  <r>
    <n v="9169"/>
    <x v="4586"/>
    <x v="0"/>
    <x v="543"/>
    <d v="2013-03-20T00:00:00"/>
    <s v="Standard Class"/>
    <x v="319"/>
    <s v="Sanjit Jacobs"/>
    <x v="2"/>
    <s v="United States"/>
    <s v="Jackson"/>
    <x v="35"/>
    <n v="39212"/>
    <x v="0"/>
    <s v="OFF-PA-10001954"/>
    <x v="1"/>
    <x v="10"/>
    <s v="Xerox 1964"/>
    <n v="319.76"/>
    <n v="14"/>
    <n v="0"/>
    <n v="147.08959999999999"/>
  </r>
  <r>
    <n v="9170"/>
    <x v="4586"/>
    <x v="0"/>
    <x v="543"/>
    <d v="2013-03-20T00:00:00"/>
    <s v="Standard Class"/>
    <x v="319"/>
    <s v="Sanjit Jacobs"/>
    <x v="2"/>
    <s v="United States"/>
    <s v="Jackson"/>
    <x v="35"/>
    <n v="39212"/>
    <x v="0"/>
    <s v="OFF-PA-10001954"/>
    <x v="1"/>
    <x v="10"/>
    <s v="Xerox 1964"/>
    <n v="45.68"/>
    <n v="2"/>
    <n v="0"/>
    <n v="21.012799999999999"/>
  </r>
  <r>
    <n v="9171"/>
    <x v="4587"/>
    <x v="0"/>
    <x v="49"/>
    <d v="2013-12-02T00:00:00"/>
    <s v="Same Day"/>
    <x v="697"/>
    <s v="Laurel Beltran"/>
    <x v="2"/>
    <s v="United States"/>
    <s v="Oxnard"/>
    <x v="1"/>
    <n v="93030"/>
    <x v="1"/>
    <s v="FUR-FU-10000448"/>
    <x v="0"/>
    <x v="5"/>
    <s v="Tenex Chairmats For Use With Carpeted Floors"/>
    <n v="31.96"/>
    <n v="2"/>
    <n v="0"/>
    <n v="1.597999999999999"/>
  </r>
  <r>
    <n v="9172"/>
    <x v="4587"/>
    <x v="0"/>
    <x v="49"/>
    <d v="2013-12-02T00:00:00"/>
    <s v="Same Day"/>
    <x v="697"/>
    <s v="Laurel Beltran"/>
    <x v="2"/>
    <s v="United States"/>
    <s v="Oxnard"/>
    <x v="1"/>
    <n v="93030"/>
    <x v="1"/>
    <s v="OFF-PA-10001357"/>
    <x v="1"/>
    <x v="10"/>
    <s v="Xerox 1886"/>
    <n v="47.9"/>
    <n v="1"/>
    <n v="0"/>
    <n v="22.991999999999997"/>
  </r>
  <r>
    <n v="9173"/>
    <x v="4587"/>
    <x v="0"/>
    <x v="49"/>
    <d v="2013-12-02T00:00:00"/>
    <s v="Same Day"/>
    <x v="697"/>
    <s v="Laurel Beltran"/>
    <x v="2"/>
    <s v="United States"/>
    <s v="Oxnard"/>
    <x v="1"/>
    <n v="93030"/>
    <x v="1"/>
    <s v="OFF-ST-10002292"/>
    <x v="1"/>
    <x v="4"/>
    <s v="Sauder Facets Collection Locker/File Cabinet, Sky Alder Finish"/>
    <n v="1112.94"/>
    <n v="3"/>
    <n v="0"/>
    <n v="222.58799999999991"/>
  </r>
  <r>
    <n v="9174"/>
    <x v="4587"/>
    <x v="0"/>
    <x v="49"/>
    <d v="2013-12-02T00:00:00"/>
    <s v="Same Day"/>
    <x v="697"/>
    <s v="Laurel Beltran"/>
    <x v="2"/>
    <s v="United States"/>
    <s v="Oxnard"/>
    <x v="1"/>
    <n v="93030"/>
    <x v="1"/>
    <s v="OFF-EN-10001219"/>
    <x v="1"/>
    <x v="12"/>
    <s v="#10- 4 1/8&quot; x 9 1/2&quot; Security-Tint Envelopes"/>
    <n v="22.919999999999998"/>
    <n v="3"/>
    <n v="0"/>
    <n v="11.230799999999999"/>
  </r>
  <r>
    <n v="9175"/>
    <x v="4588"/>
    <x v="3"/>
    <x v="492"/>
    <d v="2014-06-15T00:00:00"/>
    <s v="Second Class"/>
    <x v="766"/>
    <s v="Sarah Brown"/>
    <x v="0"/>
    <s v="United States"/>
    <s v="Kent"/>
    <x v="4"/>
    <n v="98031"/>
    <x v="1"/>
    <s v="TEC-PH-10002564"/>
    <x v="2"/>
    <x v="7"/>
    <s v="OtterBox Defender Series Case - Samsung Galaxy S4"/>
    <n v="71.975999999999999"/>
    <n v="3"/>
    <n v="0.2"/>
    <n v="8.9969999999999892"/>
  </r>
  <r>
    <n v="9176"/>
    <x v="4588"/>
    <x v="3"/>
    <x v="492"/>
    <d v="2014-06-15T00:00:00"/>
    <s v="Second Class"/>
    <x v="766"/>
    <s v="Sarah Brown"/>
    <x v="0"/>
    <s v="United States"/>
    <s v="Kent"/>
    <x v="4"/>
    <n v="98031"/>
    <x v="1"/>
    <s v="OFF-PA-10001639"/>
    <x v="1"/>
    <x v="10"/>
    <s v="Xerox 203"/>
    <n v="19.440000000000001"/>
    <n v="3"/>
    <n v="0"/>
    <n v="9.3312000000000008"/>
  </r>
  <r>
    <n v="9177"/>
    <x v="4589"/>
    <x v="0"/>
    <x v="690"/>
    <d v="2013-03-25T00:00:00"/>
    <s v="Standard Class"/>
    <x v="566"/>
    <s v="Corey Catlett"/>
    <x v="1"/>
    <s v="United States"/>
    <s v="Nashville"/>
    <x v="18"/>
    <n v="37211"/>
    <x v="0"/>
    <s v="OFF-BI-10001153"/>
    <x v="1"/>
    <x v="8"/>
    <s v="Ibico Recycled Grain-Textured Covers"/>
    <n v="31.086000000000006"/>
    <n v="3"/>
    <n v="0.7"/>
    <n v="-20.72399999999999"/>
  </r>
  <r>
    <n v="9178"/>
    <x v="4590"/>
    <x v="0"/>
    <x v="696"/>
    <d v="2013-11-19T00:00:00"/>
    <s v="Standard Class"/>
    <x v="24"/>
    <s v="Darren Powers"/>
    <x v="0"/>
    <s v="United States"/>
    <s v="New York City"/>
    <x v="15"/>
    <n v="10035"/>
    <x v="3"/>
    <s v="TEC-PH-10003356"/>
    <x v="2"/>
    <x v="7"/>
    <s v="SmartStand Mobile Device Holder, Assorted Colors"/>
    <n v="13.98"/>
    <n v="2"/>
    <n v="0"/>
    <n v="3.9144000000000005"/>
  </r>
  <r>
    <n v="9179"/>
    <x v="4590"/>
    <x v="0"/>
    <x v="696"/>
    <d v="2013-11-19T00:00:00"/>
    <s v="Standard Class"/>
    <x v="24"/>
    <s v="Darren Powers"/>
    <x v="0"/>
    <s v="United States"/>
    <s v="New York City"/>
    <x v="15"/>
    <n v="10035"/>
    <x v="3"/>
    <s v="OFF-AR-10001725"/>
    <x v="1"/>
    <x v="6"/>
    <s v="Boston Home &amp; Office Model 2000 Electric Pencil Sharpeners"/>
    <n v="23.65"/>
    <n v="1"/>
    <n v="0"/>
    <n v="6.1490000000000009"/>
  </r>
  <r>
    <n v="9180"/>
    <x v="4591"/>
    <x v="3"/>
    <x v="783"/>
    <d v="2014-08-12T00:00:00"/>
    <s v="Standard Class"/>
    <x v="145"/>
    <s v="Jeremy Lonsdale"/>
    <x v="0"/>
    <s v="United States"/>
    <s v="Westminster"/>
    <x v="1"/>
    <n v="92683"/>
    <x v="1"/>
    <s v="TEC-PH-10002415"/>
    <x v="2"/>
    <x v="7"/>
    <s v="Polycom VoiceStation 500 Conference phone"/>
    <n v="707.88"/>
    <n v="3"/>
    <n v="0.2"/>
    <n v="44.242500000000035"/>
  </r>
  <r>
    <n v="9181"/>
    <x v="4591"/>
    <x v="3"/>
    <x v="783"/>
    <d v="2014-08-12T00:00:00"/>
    <s v="Standard Class"/>
    <x v="145"/>
    <s v="Jeremy Lonsdale"/>
    <x v="0"/>
    <s v="United States"/>
    <s v="Westminster"/>
    <x v="1"/>
    <n v="92683"/>
    <x v="1"/>
    <s v="OFF-BI-10003355"/>
    <x v="1"/>
    <x v="8"/>
    <s v="Cardinal Holdit Business Card Pockets"/>
    <n v="11.952000000000002"/>
    <n v="3"/>
    <n v="0.2"/>
    <n v="4.1832000000000003"/>
  </r>
  <r>
    <n v="9182"/>
    <x v="4591"/>
    <x v="3"/>
    <x v="783"/>
    <d v="2014-08-12T00:00:00"/>
    <s v="Standard Class"/>
    <x v="145"/>
    <s v="Jeremy Lonsdale"/>
    <x v="0"/>
    <s v="United States"/>
    <s v="Westminster"/>
    <x v="1"/>
    <n v="92683"/>
    <x v="1"/>
    <s v="OFF-BI-10000216"/>
    <x v="1"/>
    <x v="8"/>
    <s v="Mead 1st Gear 2&quot; Zipper Binder, Asst. Colors"/>
    <n v="31.128000000000004"/>
    <n v="3"/>
    <n v="0.2"/>
    <n v="11.673000000000002"/>
  </r>
  <r>
    <n v="9183"/>
    <x v="4591"/>
    <x v="3"/>
    <x v="783"/>
    <d v="2014-08-12T00:00:00"/>
    <s v="Standard Class"/>
    <x v="145"/>
    <s v="Jeremy Lonsdale"/>
    <x v="0"/>
    <s v="United States"/>
    <s v="Westminster"/>
    <x v="1"/>
    <n v="92683"/>
    <x v="1"/>
    <s v="TEC-AC-10004803"/>
    <x v="2"/>
    <x v="11"/>
    <s v="Sony Micro Vault Click 4 GB USB 2.0 Flash Drive"/>
    <n v="55.76"/>
    <n v="4"/>
    <n v="0"/>
    <n v="7.8064000000000036"/>
  </r>
  <r>
    <n v="9184"/>
    <x v="4591"/>
    <x v="3"/>
    <x v="783"/>
    <d v="2014-08-12T00:00:00"/>
    <s v="Standard Class"/>
    <x v="145"/>
    <s v="Jeremy Lonsdale"/>
    <x v="0"/>
    <s v="United States"/>
    <s v="Westminster"/>
    <x v="1"/>
    <n v="92683"/>
    <x v="1"/>
    <s v="OFF-PA-10001970"/>
    <x v="1"/>
    <x v="10"/>
    <s v="Xerox 1881"/>
    <n v="24.56"/>
    <n v="2"/>
    <n v="0"/>
    <n v="11.543199999999999"/>
  </r>
  <r>
    <n v="9185"/>
    <x v="4591"/>
    <x v="3"/>
    <x v="783"/>
    <d v="2014-08-12T00:00:00"/>
    <s v="Standard Class"/>
    <x v="145"/>
    <s v="Jeremy Lonsdale"/>
    <x v="0"/>
    <s v="United States"/>
    <s v="Westminster"/>
    <x v="1"/>
    <n v="92683"/>
    <x v="1"/>
    <s v="FUR-FU-10004848"/>
    <x v="0"/>
    <x v="5"/>
    <s v="Howard Miller 13-3/4&quot; Diameter Brushed Chrome Round Wall Clock"/>
    <n v="51.75"/>
    <n v="1"/>
    <n v="0"/>
    <n v="15.524999999999999"/>
  </r>
  <r>
    <n v="9186"/>
    <x v="4591"/>
    <x v="3"/>
    <x v="783"/>
    <d v="2014-08-12T00:00:00"/>
    <s v="Standard Class"/>
    <x v="14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x v="145"/>
    <s v="Jeremy Lonsdale"/>
    <x v="0"/>
    <s v="United States"/>
    <s v="Westminster"/>
    <x v="1"/>
    <n v="92683"/>
    <x v="1"/>
    <s v="OFF-AP-10002534"/>
    <x v="1"/>
    <x v="9"/>
    <s v="3.6 Cubic Foot Counter Height Office Refrigerator"/>
    <n v="1473.1"/>
    <n v="5"/>
    <n v="0"/>
    <n v="412.46800000000007"/>
  </r>
  <r>
    <n v="9188"/>
    <x v="4592"/>
    <x v="1"/>
    <x v="291"/>
    <d v="2012-08-25T00:00:00"/>
    <s v="Standard Class"/>
    <x v="598"/>
    <s v="Sean Miller"/>
    <x v="2"/>
    <s v="United States"/>
    <s v="Allentown"/>
    <x v="9"/>
    <n v="18103"/>
    <x v="3"/>
    <s v="OFF-SU-10001935"/>
    <x v="1"/>
    <x v="14"/>
    <s v="Staples"/>
    <n v="3.4880000000000004"/>
    <n v="2"/>
    <n v="0.2"/>
    <n v="-0.69760000000000066"/>
  </r>
  <r>
    <n v="9189"/>
    <x v="4592"/>
    <x v="1"/>
    <x v="291"/>
    <d v="2012-08-25T00:00:00"/>
    <s v="Standard Class"/>
    <x v="598"/>
    <s v="Sean Miller"/>
    <x v="2"/>
    <s v="United States"/>
    <s v="Allentown"/>
    <x v="9"/>
    <n v="18103"/>
    <x v="3"/>
    <s v="TEC-AC-10000290"/>
    <x v="2"/>
    <x v="11"/>
    <s v="Sabrent 4-Port USB 2.0 Hub"/>
    <n v="21.728000000000002"/>
    <n v="4"/>
    <n v="0.2"/>
    <n v="3.8024000000000004"/>
  </r>
  <r>
    <n v="9190"/>
    <x v="4592"/>
    <x v="1"/>
    <x v="291"/>
    <d v="2012-08-25T00:00:00"/>
    <s v="Standard Class"/>
    <x v="598"/>
    <s v="Sean Miller"/>
    <x v="2"/>
    <s v="United States"/>
    <s v="Allentown"/>
    <x v="9"/>
    <n v="18103"/>
    <x v="3"/>
    <s v="OFF-ST-10002574"/>
    <x v="1"/>
    <x v="4"/>
    <s v="SAFCO Commercial Wire Shelving, Black"/>
    <n v="663.072"/>
    <n v="6"/>
    <n v="0.2"/>
    <n v="-165.768"/>
  </r>
  <r>
    <n v="9191"/>
    <x v="4592"/>
    <x v="1"/>
    <x v="291"/>
    <d v="2012-08-25T00:00:00"/>
    <s v="Standard Class"/>
    <x v="598"/>
    <s v="Sean Miller"/>
    <x v="2"/>
    <s v="United States"/>
    <s v="Allentown"/>
    <x v="9"/>
    <n v="18103"/>
    <x v="3"/>
    <s v="OFF-BI-10004519"/>
    <x v="1"/>
    <x v="8"/>
    <s v="GBC DocuBind P100 Manual Binding Machine"/>
    <n v="99.588000000000008"/>
    <n v="2"/>
    <n v="0.7"/>
    <n v="-82.989999999999981"/>
  </r>
  <r>
    <n v="9192"/>
    <x v="4592"/>
    <x v="1"/>
    <x v="291"/>
    <d v="2012-08-25T00:00:00"/>
    <s v="Standard Class"/>
    <x v="598"/>
    <s v="Sean Miller"/>
    <x v="2"/>
    <s v="United States"/>
    <s v="Allentown"/>
    <x v="9"/>
    <n v="18103"/>
    <x v="3"/>
    <s v="OFF-PA-10003625"/>
    <x v="1"/>
    <x v="10"/>
    <s v="Xerox 1979"/>
    <n v="49.568000000000005"/>
    <n v="2"/>
    <n v="0.2"/>
    <n v="15.489999999999997"/>
  </r>
  <r>
    <n v="9193"/>
    <x v="4593"/>
    <x v="1"/>
    <x v="121"/>
    <d v="2012-11-07T00:00:00"/>
    <s v="Standard Class"/>
    <x v="121"/>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x v="121"/>
    <s v="Barry Blumstein"/>
    <x v="1"/>
    <s v="United States"/>
    <s v="San Antonio"/>
    <x v="5"/>
    <n v="78207"/>
    <x v="2"/>
    <s v="TEC-PH-10002200"/>
    <x v="2"/>
    <x v="7"/>
    <s v="Aastra 6757i CT Wireless VoIP phone"/>
    <n v="344.70400000000001"/>
    <n v="2"/>
    <n v="0.2"/>
    <n v="38.779199999999989"/>
  </r>
  <r>
    <n v="9195"/>
    <x v="4594"/>
    <x v="2"/>
    <x v="953"/>
    <d v="2011-12-06T00:00:00"/>
    <s v="Standard Class"/>
    <x v="171"/>
    <s v="Philip Brown"/>
    <x v="0"/>
    <s v="United States"/>
    <s v="Avondale"/>
    <x v="16"/>
    <n v="85323"/>
    <x v="1"/>
    <s v="OFF-SU-10001664"/>
    <x v="1"/>
    <x v="14"/>
    <s v="Acme Office Executive Series Stainless Steel Trimmers"/>
    <n v="47.992000000000004"/>
    <n v="7"/>
    <n v="0.2"/>
    <n v="3.5993999999999993"/>
  </r>
  <r>
    <n v="9196"/>
    <x v="4594"/>
    <x v="2"/>
    <x v="953"/>
    <d v="2011-12-06T00:00:00"/>
    <s v="Standard Class"/>
    <x v="171"/>
    <s v="Philip Brown"/>
    <x v="0"/>
    <s v="United States"/>
    <s v="Avondale"/>
    <x v="16"/>
    <n v="85323"/>
    <x v="1"/>
    <s v="TEC-AC-10002550"/>
    <x v="2"/>
    <x v="11"/>
    <s v="Memorex 25GB 6X Branded Blu-Ray Recordable Disc, 30/Pack"/>
    <n v="102.24000000000001"/>
    <n v="4"/>
    <n v="0.2"/>
    <n v="-16.614000000000004"/>
  </r>
  <r>
    <n v="9197"/>
    <x v="4595"/>
    <x v="2"/>
    <x v="1025"/>
    <d v="2011-05-15T00:00:00"/>
    <s v="Standard Class"/>
    <x v="411"/>
    <s v="Greg Matthias"/>
    <x v="0"/>
    <s v="United States"/>
    <s v="San Jose"/>
    <x v="1"/>
    <n v="95123"/>
    <x v="1"/>
    <s v="OFF-PA-10004353"/>
    <x v="1"/>
    <x v="10"/>
    <s v="Southworth 25% Cotton Premium Laser Paper and Envelopes"/>
    <n v="39.96"/>
    <n v="2"/>
    <n v="0"/>
    <n v="19.180800000000001"/>
  </r>
  <r>
    <n v="9198"/>
    <x v="4595"/>
    <x v="2"/>
    <x v="1025"/>
    <d v="2011-05-15T00:00:00"/>
    <s v="Standard Class"/>
    <x v="411"/>
    <s v="Greg Matthias"/>
    <x v="0"/>
    <s v="United States"/>
    <s v="San Jose"/>
    <x v="1"/>
    <n v="95123"/>
    <x v="1"/>
    <s v="TEC-PH-10001817"/>
    <x v="2"/>
    <x v="7"/>
    <s v="Wilson Electronics DB Pro Signal Booster"/>
    <n v="1432.0000000000002"/>
    <n v="5"/>
    <n v="0.2"/>
    <n v="125.30000000000007"/>
  </r>
  <r>
    <n v="9199"/>
    <x v="4595"/>
    <x v="2"/>
    <x v="1025"/>
    <d v="2011-05-15T00:00:00"/>
    <s v="Standard Class"/>
    <x v="411"/>
    <s v="Greg Matthias"/>
    <x v="0"/>
    <s v="United States"/>
    <s v="San Jose"/>
    <x v="1"/>
    <n v="95123"/>
    <x v="1"/>
    <s v="OFF-SU-10004737"/>
    <x v="1"/>
    <x v="14"/>
    <s v="Acme Design Stainless Steel Bent Scissors"/>
    <n v="41.04"/>
    <n v="6"/>
    <n v="0"/>
    <n v="11.0808"/>
  </r>
  <r>
    <n v="9200"/>
    <x v="4595"/>
    <x v="2"/>
    <x v="1025"/>
    <d v="2011-05-15T00:00:00"/>
    <s v="Standard Class"/>
    <x v="411"/>
    <s v="Greg Matthias"/>
    <x v="0"/>
    <s v="United States"/>
    <s v="San Jose"/>
    <x v="1"/>
    <n v="95123"/>
    <x v="1"/>
    <s v="FUR-CH-10002320"/>
    <x v="0"/>
    <x v="1"/>
    <s v="Hon Pagoda Stacking Chairs"/>
    <n v="256.78400000000005"/>
    <n v="1"/>
    <n v="0.2"/>
    <n v="32.097999999999971"/>
  </r>
  <r>
    <n v="9201"/>
    <x v="4596"/>
    <x v="0"/>
    <x v="508"/>
    <d v="2013-10-21T00:00:00"/>
    <s v="First Class"/>
    <x v="749"/>
    <s v="Nick Radford"/>
    <x v="0"/>
    <s v="United States"/>
    <s v="Perth Amboy"/>
    <x v="30"/>
    <n v="8861"/>
    <x v="3"/>
    <s v="FUR-BO-10001337"/>
    <x v="0"/>
    <x v="0"/>
    <s v="O'Sullivan Living Dimensions 2-Shelf Bookcases"/>
    <n v="120.98"/>
    <n v="1"/>
    <n v="0"/>
    <n v="12.097999999999999"/>
  </r>
  <r>
    <n v="9202"/>
    <x v="4596"/>
    <x v="0"/>
    <x v="508"/>
    <d v="2013-10-21T00:00:00"/>
    <s v="First Class"/>
    <x v="749"/>
    <s v="Nick Radford"/>
    <x v="0"/>
    <s v="United States"/>
    <s v="Perth Amboy"/>
    <x v="30"/>
    <n v="8861"/>
    <x v="3"/>
    <s v="OFF-BI-10004584"/>
    <x v="1"/>
    <x v="8"/>
    <s v="GBC ProClick 150 Presentation Binding System"/>
    <n v="315.98"/>
    <n v="1"/>
    <n v="0"/>
    <n v="148.51060000000001"/>
  </r>
  <r>
    <n v="9203"/>
    <x v="4597"/>
    <x v="0"/>
    <x v="859"/>
    <d v="2013-11-04T00:00:00"/>
    <s v="Standard Class"/>
    <x v="553"/>
    <s v="Edward Hooks"/>
    <x v="1"/>
    <s v="United States"/>
    <s v="New York City"/>
    <x v="15"/>
    <n v="10011"/>
    <x v="3"/>
    <s v="OFF-BI-10004817"/>
    <x v="1"/>
    <x v="8"/>
    <s v="GBC Personal VeloBind Strips"/>
    <n v="28.752000000000002"/>
    <n v="3"/>
    <n v="0.2"/>
    <n v="10.0632"/>
  </r>
  <r>
    <n v="9204"/>
    <x v="4597"/>
    <x v="0"/>
    <x v="859"/>
    <d v="2013-11-04T00:00:00"/>
    <s v="Standard Class"/>
    <x v="553"/>
    <s v="Edward Hooks"/>
    <x v="1"/>
    <s v="United States"/>
    <s v="New York City"/>
    <x v="15"/>
    <n v="10011"/>
    <x v="3"/>
    <s v="OFF-AR-10004602"/>
    <x v="1"/>
    <x v="6"/>
    <s v="Boston KS Multi-Size Manual Pencil Sharpener"/>
    <n v="114.94999999999999"/>
    <n v="5"/>
    <n v="0"/>
    <n v="32.186000000000007"/>
  </r>
  <r>
    <n v="9205"/>
    <x v="4598"/>
    <x v="0"/>
    <x v="49"/>
    <d v="2013-12-06T00:00:00"/>
    <s v="Standard Class"/>
    <x v="92"/>
    <s v="Fred Hopkins"/>
    <x v="1"/>
    <s v="United States"/>
    <s v="Los Angeles"/>
    <x v="1"/>
    <n v="90004"/>
    <x v="1"/>
    <s v="OFF-AR-10001149"/>
    <x v="1"/>
    <x v="6"/>
    <s v="Sanford Colorific Colored Pencils, 12/Box"/>
    <n v="23.04"/>
    <n v="8"/>
    <n v="0"/>
    <n v="6.911999999999999"/>
  </r>
  <r>
    <n v="9206"/>
    <x v="4599"/>
    <x v="0"/>
    <x v="438"/>
    <d v="2013-04-22T00:00:00"/>
    <s v="Same Day"/>
    <x v="537"/>
    <s v="Brian Thompson"/>
    <x v="0"/>
    <s v="United States"/>
    <s v="Milford"/>
    <x v="29"/>
    <n v="6460"/>
    <x v="3"/>
    <s v="OFF-AR-10004817"/>
    <x v="1"/>
    <x v="6"/>
    <s v="Colorific Watercolor Pencils"/>
    <n v="15.48"/>
    <n v="3"/>
    <n v="0"/>
    <n v="4.4891999999999985"/>
  </r>
  <r>
    <n v="9207"/>
    <x v="4599"/>
    <x v="0"/>
    <x v="438"/>
    <d v="2013-04-22T00:00:00"/>
    <s v="Same Day"/>
    <x v="537"/>
    <s v="Brian Thompson"/>
    <x v="0"/>
    <s v="United States"/>
    <s v="Milford"/>
    <x v="29"/>
    <n v="6460"/>
    <x v="3"/>
    <s v="OFF-PA-10003797"/>
    <x v="1"/>
    <x v="10"/>
    <s v="Xerox 209"/>
    <n v="51.84"/>
    <n v="8"/>
    <n v="0"/>
    <n v="24.883200000000002"/>
  </r>
  <r>
    <n v="9208"/>
    <x v="4600"/>
    <x v="3"/>
    <x v="646"/>
    <d v="2014-08-08T00:00:00"/>
    <s v="Standard Class"/>
    <x v="455"/>
    <s v="Adrian Barton"/>
    <x v="0"/>
    <s v="United States"/>
    <s v="Bloomington"/>
    <x v="10"/>
    <n v="61701"/>
    <x v="2"/>
    <s v="TEC-AC-10000682"/>
    <x v="2"/>
    <x v="11"/>
    <s v="Kensington K72356US Mouse-in-a-Box USB Desktop Mouse"/>
    <n v="39.816000000000003"/>
    <n v="3"/>
    <n v="0.2"/>
    <n v="7.4654999999999987"/>
  </r>
  <r>
    <n v="9209"/>
    <x v="4601"/>
    <x v="3"/>
    <x v="646"/>
    <d v="2014-08-09T00:00:00"/>
    <s v="Second Class"/>
    <x v="554"/>
    <s v="Scot Coram"/>
    <x v="1"/>
    <s v="United States"/>
    <s v="Seattle"/>
    <x v="4"/>
    <n v="98105"/>
    <x v="1"/>
    <s v="OFF-ST-10003996"/>
    <x v="1"/>
    <x v="4"/>
    <s v="Letter/Legal File Tote with Clear Snap-On Lid, Black Granite"/>
    <n v="16.059999999999999"/>
    <n v="1"/>
    <n v="0"/>
    <n v="4.1755999999999993"/>
  </r>
  <r>
    <n v="9210"/>
    <x v="4602"/>
    <x v="3"/>
    <x v="157"/>
    <d v="2014-12-15T00:00:00"/>
    <s v="Second Class"/>
    <x v="789"/>
    <s v="Roy Skaria"/>
    <x v="2"/>
    <s v="United States"/>
    <s v="Burlington"/>
    <x v="23"/>
    <n v="52601"/>
    <x v="2"/>
    <s v="OFF-EN-10003160"/>
    <x v="1"/>
    <x v="12"/>
    <s v="Pastel Pink Envelopes"/>
    <n v="7.28"/>
    <n v="1"/>
    <n v="0"/>
    <n v="3.4944000000000002"/>
  </r>
  <r>
    <n v="9211"/>
    <x v="4602"/>
    <x v="3"/>
    <x v="157"/>
    <d v="2014-12-15T00:00:00"/>
    <s v="Second Class"/>
    <x v="789"/>
    <s v="Roy Skaria"/>
    <x v="2"/>
    <s v="United States"/>
    <s v="Burlington"/>
    <x v="23"/>
    <n v="52601"/>
    <x v="2"/>
    <s v="OFF-BI-10002012"/>
    <x v="1"/>
    <x v="8"/>
    <s v="Wilson Jones Easy Flow II Sheet Lifters"/>
    <n v="5.4"/>
    <n v="3"/>
    <n v="0"/>
    <n v="2.5920000000000001"/>
  </r>
  <r>
    <n v="9212"/>
    <x v="4603"/>
    <x v="1"/>
    <x v="948"/>
    <d v="2012-03-19T00:00:00"/>
    <s v="Standard Class"/>
    <x v="482"/>
    <s v="Arianne Irving"/>
    <x v="0"/>
    <s v="United States"/>
    <s v="Roseville"/>
    <x v="1"/>
    <n v="95661"/>
    <x v="1"/>
    <s v="OFF-PA-10002105"/>
    <x v="1"/>
    <x v="10"/>
    <s v="Xerox 223"/>
    <n v="19.440000000000001"/>
    <n v="3"/>
    <n v="0"/>
    <n v="9.3312000000000008"/>
  </r>
  <r>
    <n v="9213"/>
    <x v="4604"/>
    <x v="2"/>
    <x v="589"/>
    <d v="2011-12-15T00:00:00"/>
    <s v="Standard Class"/>
    <x v="249"/>
    <s v="Denny Joy"/>
    <x v="1"/>
    <s v="United States"/>
    <s v="San Francisco"/>
    <x v="1"/>
    <n v="94110"/>
    <x v="1"/>
    <s v="FUR-FU-10000397"/>
    <x v="0"/>
    <x v="5"/>
    <s v="Luxo Economy Swing Arm Lamp"/>
    <n v="39.880000000000003"/>
    <n v="2"/>
    <n v="0"/>
    <n v="11.166400000000003"/>
  </r>
  <r>
    <n v="9214"/>
    <x v="4604"/>
    <x v="2"/>
    <x v="589"/>
    <d v="2011-12-15T00:00:00"/>
    <s v="Standard Class"/>
    <x v="249"/>
    <s v="Denny Joy"/>
    <x v="1"/>
    <s v="United States"/>
    <s v="San Francisco"/>
    <x v="1"/>
    <n v="94110"/>
    <x v="1"/>
    <s v="FUR-FU-10000758"/>
    <x v="0"/>
    <x v="5"/>
    <s v="DAX Natural Wood-Tone Poster Frame"/>
    <n v="79.44"/>
    <n v="3"/>
    <n v="0"/>
    <n v="28.598399999999994"/>
  </r>
  <r>
    <n v="9215"/>
    <x v="4605"/>
    <x v="3"/>
    <x v="1033"/>
    <d v="2014-10-03T00:00:00"/>
    <s v="First Class"/>
    <x v="541"/>
    <s v="Barbara Fisher"/>
    <x v="1"/>
    <s v="United States"/>
    <s v="Philadelphia"/>
    <x v="9"/>
    <n v="19120"/>
    <x v="3"/>
    <s v="OFF-LA-10004677"/>
    <x v="1"/>
    <x v="2"/>
    <s v="Self-Adhesive Address Labels for Typewriters with Dispenser Box"/>
    <n v="20.664000000000001"/>
    <n v="7"/>
    <n v="0.2"/>
    <n v="6.9741"/>
  </r>
  <r>
    <n v="9216"/>
    <x v="4606"/>
    <x v="0"/>
    <x v="831"/>
    <d v="2013-11-27T00:00:00"/>
    <s v="Standard Class"/>
    <x v="260"/>
    <s v="Tiffany House"/>
    <x v="1"/>
    <s v="United States"/>
    <s v="Los Angeles"/>
    <x v="1"/>
    <n v="90049"/>
    <x v="1"/>
    <s v="OFF-PA-10004451"/>
    <x v="1"/>
    <x v="10"/>
    <s v="Xerox 222"/>
    <n v="32.400000000000006"/>
    <n v="5"/>
    <n v="0"/>
    <n v="15.552000000000001"/>
  </r>
  <r>
    <n v="9217"/>
    <x v="4607"/>
    <x v="3"/>
    <x v="221"/>
    <d v="2014-12-01T00:00:00"/>
    <s v="Standard Class"/>
    <x v="684"/>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x v="585"/>
    <s v="Arthur Wiediger"/>
    <x v="2"/>
    <s v="United States"/>
    <s v="Minneapolis"/>
    <x v="11"/>
    <n v="55407"/>
    <x v="2"/>
    <s v="OFF-EN-10004459"/>
    <x v="1"/>
    <x v="12"/>
    <s v="Security-Tint Envelopes"/>
    <n v="15.28"/>
    <n v="2"/>
    <n v="0"/>
    <n v="7.4871999999999996"/>
  </r>
  <r>
    <n v="9219"/>
    <x v="4609"/>
    <x v="1"/>
    <x v="748"/>
    <d v="2012-08-20T00:00:00"/>
    <s v="Standard Class"/>
    <x v="527"/>
    <s v="Joni Wasserman"/>
    <x v="0"/>
    <s v="United States"/>
    <s v="Philadelphia"/>
    <x v="9"/>
    <n v="19120"/>
    <x v="3"/>
    <s v="OFF-ST-10002352"/>
    <x v="1"/>
    <x v="4"/>
    <s v="Iris Project Case"/>
    <n v="44.688000000000002"/>
    <n v="7"/>
    <n v="0.2"/>
    <n v="3.3515999999999977"/>
  </r>
  <r>
    <n v="9220"/>
    <x v="4609"/>
    <x v="1"/>
    <x v="748"/>
    <d v="2012-08-20T00:00:00"/>
    <s v="Standard Class"/>
    <x v="527"/>
    <s v="Joni Wasserman"/>
    <x v="0"/>
    <s v="United States"/>
    <s v="Philadelphia"/>
    <x v="9"/>
    <n v="19120"/>
    <x v="3"/>
    <s v="FUR-BO-10000780"/>
    <x v="0"/>
    <x v="0"/>
    <s v="O'Sullivan Plantations 2-Door Library in Landvery Oak"/>
    <n v="301.46999999999997"/>
    <n v="3"/>
    <n v="0.5"/>
    <n v="-204.99959999999996"/>
  </r>
  <r>
    <n v="9221"/>
    <x v="4610"/>
    <x v="3"/>
    <x v="119"/>
    <d v="2014-10-15T00:00:00"/>
    <s v="First Class"/>
    <x v="659"/>
    <s v="Michelle Huthwaite"/>
    <x v="0"/>
    <s v="United States"/>
    <s v="Lafayette"/>
    <x v="28"/>
    <n v="70506"/>
    <x v="0"/>
    <s v="OFF-LA-10000248"/>
    <x v="1"/>
    <x v="2"/>
    <s v="Avery 52"/>
    <n v="11.07"/>
    <n v="3"/>
    <n v="0"/>
    <n v="5.2028999999999996"/>
  </r>
  <r>
    <n v="9222"/>
    <x v="4610"/>
    <x v="3"/>
    <x v="119"/>
    <d v="2014-10-15T00:00:00"/>
    <s v="First Class"/>
    <x v="659"/>
    <s v="Michelle Huthwaite"/>
    <x v="0"/>
    <s v="United States"/>
    <s v="Lafayette"/>
    <x v="28"/>
    <n v="70506"/>
    <x v="0"/>
    <s v="FUR-TA-10003473"/>
    <x v="0"/>
    <x v="3"/>
    <s v="Bretford Rectangular Conference Table Tops"/>
    <n v="1504.52"/>
    <n v="4"/>
    <n v="0"/>
    <n v="346.03960000000006"/>
  </r>
  <r>
    <n v="9223"/>
    <x v="4610"/>
    <x v="3"/>
    <x v="119"/>
    <d v="2014-10-15T00:00:00"/>
    <s v="First Class"/>
    <x v="659"/>
    <s v="Michelle Huthwaite"/>
    <x v="0"/>
    <s v="United States"/>
    <s v="Lafayette"/>
    <x v="28"/>
    <n v="70506"/>
    <x v="0"/>
    <s v="OFF-PA-10004355"/>
    <x v="1"/>
    <x v="10"/>
    <s v="Xerox 231"/>
    <n v="25.92"/>
    <n v="4"/>
    <n v="0"/>
    <n v="12.441600000000001"/>
  </r>
  <r>
    <n v="9224"/>
    <x v="4611"/>
    <x v="3"/>
    <x v="259"/>
    <d v="2014-11-05T00:00:00"/>
    <s v="Same Day"/>
    <x v="86"/>
    <s v="Frank Merwin"/>
    <x v="2"/>
    <s v="United States"/>
    <s v="Bryan"/>
    <x v="5"/>
    <n v="77803"/>
    <x v="2"/>
    <s v="OFF-BI-10001308"/>
    <x v="1"/>
    <x v="8"/>
    <s v="GBC Standard Plastic Binding Systems' Combs"/>
    <n v="7.5359999999999987"/>
    <n v="6"/>
    <n v="0.8"/>
    <n v="-13.188000000000009"/>
  </r>
  <r>
    <n v="9225"/>
    <x v="4611"/>
    <x v="3"/>
    <x v="259"/>
    <d v="2014-11-05T00:00:00"/>
    <s v="Same Day"/>
    <x v="86"/>
    <s v="Frank Merwin"/>
    <x v="2"/>
    <s v="United States"/>
    <s v="Bryan"/>
    <x v="5"/>
    <n v="77803"/>
    <x v="2"/>
    <s v="OFF-BI-10003094"/>
    <x v="1"/>
    <x v="8"/>
    <s v="Self-Adhesive Ring Binder Labels"/>
    <n v="1.4079999999999997"/>
    <n v="2"/>
    <n v="0.8"/>
    <n v="-2.3232000000000008"/>
  </r>
  <r>
    <n v="9226"/>
    <x v="4611"/>
    <x v="3"/>
    <x v="259"/>
    <d v="2014-11-05T00:00:00"/>
    <s v="Same Day"/>
    <x v="86"/>
    <s v="Frank Merwin"/>
    <x v="2"/>
    <s v="United States"/>
    <s v="Bryan"/>
    <x v="5"/>
    <n v="77803"/>
    <x v="2"/>
    <s v="OFF-BI-10004040"/>
    <x v="1"/>
    <x v="8"/>
    <s v="Wilson Jones Impact Binders"/>
    <n v="4.1439999999999992"/>
    <n v="4"/>
    <n v="0.8"/>
    <n v="-6.4232000000000014"/>
  </r>
  <r>
    <n v="9227"/>
    <x v="4611"/>
    <x v="3"/>
    <x v="259"/>
    <d v="2014-11-05T00:00:00"/>
    <s v="Same Day"/>
    <x v="86"/>
    <s v="Frank Merwin"/>
    <x v="2"/>
    <s v="United States"/>
    <s v="Bryan"/>
    <x v="5"/>
    <n v="77803"/>
    <x v="2"/>
    <s v="OFF-ST-10002485"/>
    <x v="1"/>
    <x v="4"/>
    <s v="Rogers Deluxe File Chest"/>
    <n v="52.751999999999995"/>
    <n v="3"/>
    <n v="0.2"/>
    <n v="-12.528600000000001"/>
  </r>
  <r>
    <n v="9228"/>
    <x v="4612"/>
    <x v="3"/>
    <x v="498"/>
    <d v="2014-03-25T00:00:00"/>
    <s v="Standard Class"/>
    <x v="433"/>
    <s v="George Zrebassa"/>
    <x v="1"/>
    <s v="United States"/>
    <s v="Los Angeles"/>
    <x v="1"/>
    <n v="90008"/>
    <x v="1"/>
    <s v="OFF-AP-10001205"/>
    <x v="1"/>
    <x v="9"/>
    <s v="Belkin 5 Outlet SurgeMaster Power Centers"/>
    <n v="381.35999999999996"/>
    <n v="7"/>
    <n v="0"/>
    <n v="106.78080000000003"/>
  </r>
  <r>
    <n v="9229"/>
    <x v="4613"/>
    <x v="2"/>
    <x v="935"/>
    <d v="2011-11-03T00:00:00"/>
    <s v="Same Day"/>
    <x v="426"/>
    <s v="Tracy Collins"/>
    <x v="2"/>
    <s v="United States"/>
    <s v="Los Angeles"/>
    <x v="1"/>
    <n v="90049"/>
    <x v="1"/>
    <s v="OFF-AR-10001868"/>
    <x v="1"/>
    <x v="6"/>
    <s v="Prang Dustless Chalk Sticks"/>
    <n v="6.72"/>
    <n v="4"/>
    <n v="0"/>
    <n v="3.36"/>
  </r>
  <r>
    <n v="9230"/>
    <x v="4614"/>
    <x v="3"/>
    <x v="283"/>
    <d v="2014-07-27T00:00:00"/>
    <s v="First Class"/>
    <x v="14"/>
    <s v="Tracy Blumstein"/>
    <x v="0"/>
    <s v="United States"/>
    <s v="Los Angeles"/>
    <x v="1"/>
    <n v="90045"/>
    <x v="1"/>
    <s v="OFF-BI-10003429"/>
    <x v="1"/>
    <x v="8"/>
    <s v="Cardinal HOLDit! Binder Insert Strips,Extra Strips"/>
    <n v="15.192"/>
    <n v="3"/>
    <n v="0.2"/>
    <n v="5.5070999999999994"/>
  </r>
  <r>
    <n v="9231"/>
    <x v="4614"/>
    <x v="3"/>
    <x v="283"/>
    <d v="2014-07-27T00:00:00"/>
    <s v="First Class"/>
    <x v="14"/>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x v="261"/>
    <s v="Resi Pölking"/>
    <x v="0"/>
    <s v="United States"/>
    <s v="Phoenix"/>
    <x v="16"/>
    <n v="85023"/>
    <x v="1"/>
    <s v="OFF-BI-10003650"/>
    <x v="1"/>
    <x v="8"/>
    <s v="GBC DocuBind 300 Electric Binding Machine"/>
    <n v="946.76400000000024"/>
    <n v="6"/>
    <n v="0.7"/>
    <n v="-694.29359999999997"/>
  </r>
  <r>
    <n v="9233"/>
    <x v="4616"/>
    <x v="0"/>
    <x v="476"/>
    <d v="2013-09-07T00:00:00"/>
    <s v="Standard Class"/>
    <x v="235"/>
    <s v="Lena Radford"/>
    <x v="0"/>
    <s v="United States"/>
    <s v="Los Angeles"/>
    <x v="1"/>
    <n v="90036"/>
    <x v="1"/>
    <s v="FUR-FU-10001889"/>
    <x v="0"/>
    <x v="5"/>
    <s v="Ultra Door Pull Handle"/>
    <n v="94.679999999999993"/>
    <n v="9"/>
    <n v="0"/>
    <n v="31.244399999999995"/>
  </r>
  <r>
    <n v="9234"/>
    <x v="4616"/>
    <x v="0"/>
    <x v="476"/>
    <d v="2013-09-07T00:00:00"/>
    <s v="Standard Class"/>
    <x v="235"/>
    <s v="Lena Radford"/>
    <x v="0"/>
    <s v="United States"/>
    <s v="Los Angeles"/>
    <x v="1"/>
    <n v="90036"/>
    <x v="1"/>
    <s v="OFF-ST-10000321"/>
    <x v="1"/>
    <x v="4"/>
    <s v="Akro Stacking Bins"/>
    <n v="23.669999999999998"/>
    <n v="3"/>
    <n v="0"/>
    <n v="0.94679999999999698"/>
  </r>
  <r>
    <n v="9235"/>
    <x v="4616"/>
    <x v="0"/>
    <x v="476"/>
    <d v="2013-09-07T00:00:00"/>
    <s v="Standard Class"/>
    <x v="235"/>
    <s v="Lena Radford"/>
    <x v="0"/>
    <s v="United States"/>
    <s v="Los Angeles"/>
    <x v="1"/>
    <n v="90036"/>
    <x v="1"/>
    <s v="TEC-PH-10001530"/>
    <x v="2"/>
    <x v="7"/>
    <s v="Cisco Unified IP Phone 7945G VoIP phone"/>
    <n v="1091.1680000000001"/>
    <n v="4"/>
    <n v="0.2"/>
    <n v="68.197999999999979"/>
  </r>
  <r>
    <n v="9236"/>
    <x v="4616"/>
    <x v="0"/>
    <x v="476"/>
    <d v="2013-09-07T00:00:00"/>
    <s v="Standard Class"/>
    <x v="235"/>
    <s v="Lena Radford"/>
    <x v="0"/>
    <s v="United States"/>
    <s v="Los Angeles"/>
    <x v="1"/>
    <n v="90036"/>
    <x v="1"/>
    <s v="OFF-AR-10004752"/>
    <x v="1"/>
    <x v="6"/>
    <s v="Blackstonian Pencils"/>
    <n v="18.689999999999998"/>
    <n v="7"/>
    <n v="0"/>
    <n v="5.2332000000000001"/>
  </r>
  <r>
    <n v="9237"/>
    <x v="4616"/>
    <x v="0"/>
    <x v="476"/>
    <d v="2013-09-07T00:00:00"/>
    <s v="Standard Class"/>
    <x v="235"/>
    <s v="Lena Radford"/>
    <x v="0"/>
    <s v="United States"/>
    <s v="Los Angeles"/>
    <x v="1"/>
    <n v="90036"/>
    <x v="1"/>
    <s v="FUR-TA-10001539"/>
    <x v="0"/>
    <x v="3"/>
    <s v="Chromcraft Rectangular Conference Tables"/>
    <n v="568.72800000000007"/>
    <n v="3"/>
    <n v="0.2"/>
    <n v="28.436399999999935"/>
  </r>
  <r>
    <n v="9238"/>
    <x v="4616"/>
    <x v="0"/>
    <x v="476"/>
    <d v="2013-09-07T00:00:00"/>
    <s v="Standard Class"/>
    <x v="235"/>
    <s v="Lena Radford"/>
    <x v="0"/>
    <s v="United States"/>
    <s v="Los Angeles"/>
    <x v="1"/>
    <n v="90036"/>
    <x v="1"/>
    <s v="OFF-BI-10001553"/>
    <x v="1"/>
    <x v="8"/>
    <s v="SpineVue Locking Slant-D Ring Binders by Cardinal"/>
    <n v="7.3120000000000012"/>
    <n v="1"/>
    <n v="0.2"/>
    <n v="2.5591999999999997"/>
  </r>
  <r>
    <n v="9239"/>
    <x v="4617"/>
    <x v="3"/>
    <x v="512"/>
    <d v="2014-02-15T00:00:00"/>
    <s v="First Class"/>
    <x v="57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x v="240"/>
    <s v="Nona Balk"/>
    <x v="1"/>
    <s v="United States"/>
    <s v="Tallahassee"/>
    <x v="2"/>
    <n v="32303"/>
    <x v="0"/>
    <s v="OFF-PA-10001685"/>
    <x v="1"/>
    <x v="10"/>
    <s v="Staples"/>
    <n v="56.783999999999999"/>
    <n v="7"/>
    <n v="0.2"/>
    <n v="20.584200000000003"/>
  </r>
  <r>
    <n v="9241"/>
    <x v="4618"/>
    <x v="3"/>
    <x v="855"/>
    <d v="2014-11-03T00:00:00"/>
    <s v="Standard Class"/>
    <x v="240"/>
    <s v="Nona Balk"/>
    <x v="1"/>
    <s v="United States"/>
    <s v="Tallahassee"/>
    <x v="2"/>
    <n v="32303"/>
    <x v="0"/>
    <s v="OFF-BI-10001097"/>
    <x v="1"/>
    <x v="8"/>
    <s v="Avery Hole Reinforcements"/>
    <n v="5.6070000000000011"/>
    <n v="3"/>
    <n v="0.7"/>
    <n v="-3.9248999999999974"/>
  </r>
  <r>
    <n v="9242"/>
    <x v="4618"/>
    <x v="3"/>
    <x v="855"/>
    <d v="2014-11-03T00:00:00"/>
    <s v="Standard Class"/>
    <x v="240"/>
    <s v="Nona Balk"/>
    <x v="1"/>
    <s v="United States"/>
    <s v="Tallahassee"/>
    <x v="2"/>
    <n v="32303"/>
    <x v="0"/>
    <s v="OFF-AR-10001662"/>
    <x v="1"/>
    <x v="6"/>
    <s v="Rogers Handheld Barrel Pencil Sharpener"/>
    <n v="6.5760000000000005"/>
    <n v="3"/>
    <n v="0.2"/>
    <n v="0.57540000000000058"/>
  </r>
  <r>
    <n v="9243"/>
    <x v="4619"/>
    <x v="2"/>
    <x v="868"/>
    <d v="2011-07-14T00:00:00"/>
    <s v="Standard Class"/>
    <x v="284"/>
    <s v="Darrin Sayre"/>
    <x v="2"/>
    <s v="United States"/>
    <s v="San Francisco"/>
    <x v="1"/>
    <n v="94122"/>
    <x v="1"/>
    <s v="OFF-BI-10002609"/>
    <x v="1"/>
    <x v="8"/>
    <s v="Avery Hidden Tab Dividers for Binding Systems"/>
    <n v="14.303999999999998"/>
    <n v="6"/>
    <n v="0.2"/>
    <n v="4.6487999999999987"/>
  </r>
  <r>
    <n v="9244"/>
    <x v="4619"/>
    <x v="2"/>
    <x v="868"/>
    <d v="2011-07-14T00:00:00"/>
    <s v="Standard Class"/>
    <x v="284"/>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x v="284"/>
    <s v="Darrin Sayre"/>
    <x v="2"/>
    <s v="United States"/>
    <s v="San Francisco"/>
    <x v="1"/>
    <n v="94122"/>
    <x v="1"/>
    <s v="OFF-AR-10003251"/>
    <x v="1"/>
    <x v="6"/>
    <s v="Prang Drawing Pencil Set"/>
    <n v="5.56"/>
    <n v="2"/>
    <n v="0"/>
    <n v="2.2239999999999998"/>
  </r>
  <r>
    <n v="9246"/>
    <x v="4619"/>
    <x v="2"/>
    <x v="868"/>
    <d v="2011-07-14T00:00:00"/>
    <s v="Standard Class"/>
    <x v="284"/>
    <s v="Darrin Sayre"/>
    <x v="2"/>
    <s v="United States"/>
    <s v="San Francisco"/>
    <x v="1"/>
    <n v="94122"/>
    <x v="1"/>
    <s v="OFF-PA-10002365"/>
    <x v="1"/>
    <x v="10"/>
    <s v="Xerox 1967"/>
    <n v="32.400000000000006"/>
    <n v="5"/>
    <n v="0"/>
    <n v="15.552000000000001"/>
  </r>
  <r>
    <n v="9247"/>
    <x v="4620"/>
    <x v="3"/>
    <x v="1053"/>
    <d v="2014-05-27T00:00:00"/>
    <s v="Standard Class"/>
    <x v="665"/>
    <s v="Vicky Freymann"/>
    <x v="2"/>
    <s v="United States"/>
    <s v="San Francisco"/>
    <x v="1"/>
    <n v="94109"/>
    <x v="1"/>
    <s v="OFF-AR-10003651"/>
    <x v="1"/>
    <x v="6"/>
    <s v="Newell 350"/>
    <n v="9.84"/>
    <n v="3"/>
    <n v="0"/>
    <n v="2.8535999999999988"/>
  </r>
  <r>
    <n v="9248"/>
    <x v="4620"/>
    <x v="3"/>
    <x v="1053"/>
    <d v="2014-05-27T00:00:00"/>
    <s v="Standard Class"/>
    <x v="665"/>
    <s v="Vicky Freymann"/>
    <x v="2"/>
    <s v="United States"/>
    <s v="San Francisco"/>
    <x v="1"/>
    <n v="94109"/>
    <x v="1"/>
    <s v="OFF-AR-10003732"/>
    <x v="1"/>
    <x v="6"/>
    <s v="Newell 333"/>
    <n v="2.78"/>
    <n v="1"/>
    <n v="0"/>
    <n v="0.72279999999999989"/>
  </r>
  <r>
    <n v="9249"/>
    <x v="4621"/>
    <x v="0"/>
    <x v="338"/>
    <d v="2013-11-15T00:00:00"/>
    <s v="Standard Class"/>
    <x v="349"/>
    <s v="Scott Williamson"/>
    <x v="0"/>
    <s v="United States"/>
    <s v="New York City"/>
    <x v="15"/>
    <n v="10009"/>
    <x v="3"/>
    <s v="OFF-BI-10002557"/>
    <x v="1"/>
    <x v="8"/>
    <s v="Presstex Flexible Ring Binders"/>
    <n v="3.64"/>
    <n v="1"/>
    <n v="0.2"/>
    <n v="1.3649999999999998"/>
  </r>
  <r>
    <n v="9250"/>
    <x v="4621"/>
    <x v="0"/>
    <x v="338"/>
    <d v="2013-11-15T00:00:00"/>
    <s v="Standard Class"/>
    <x v="349"/>
    <s v="Scott Williamson"/>
    <x v="0"/>
    <s v="United States"/>
    <s v="New York City"/>
    <x v="15"/>
    <n v="10009"/>
    <x v="3"/>
    <s v="TEC-PH-10003691"/>
    <x v="2"/>
    <x v="7"/>
    <s v="BlackBerry Q10"/>
    <n v="881.93"/>
    <n v="7"/>
    <n v="0"/>
    <n v="220.48250000000002"/>
  </r>
  <r>
    <n v="9251"/>
    <x v="4622"/>
    <x v="0"/>
    <x v="499"/>
    <d v="2013-12-07T00:00:00"/>
    <s v="Standard Class"/>
    <x v="463"/>
    <s v="Pauline Webber"/>
    <x v="1"/>
    <s v="United States"/>
    <s v="Marion"/>
    <x v="23"/>
    <n v="52302"/>
    <x v="2"/>
    <s v="OFF-BI-10001107"/>
    <x v="1"/>
    <x v="8"/>
    <s v="GBC White Gloss Covers, Plain Front"/>
    <n v="115.84"/>
    <n v="8"/>
    <n v="0"/>
    <n v="54.444800000000001"/>
  </r>
  <r>
    <n v="9252"/>
    <x v="4623"/>
    <x v="3"/>
    <x v="580"/>
    <d v="2014-03-09T00:00:00"/>
    <s v="Standard Class"/>
    <x v="629"/>
    <s v="Ken Dana"/>
    <x v="1"/>
    <s v="United States"/>
    <s v="Los Angeles"/>
    <x v="1"/>
    <n v="90008"/>
    <x v="1"/>
    <s v="OFF-BI-10004224"/>
    <x v="1"/>
    <x v="8"/>
    <s v="Catalog Binders with Expanding Posts"/>
    <n v="107.64800000000001"/>
    <n v="2"/>
    <n v="0.2"/>
    <n v="33.639999999999986"/>
  </r>
  <r>
    <n v="9253"/>
    <x v="4624"/>
    <x v="3"/>
    <x v="397"/>
    <d v="2014-09-26T00:00:00"/>
    <s v="Second Class"/>
    <x v="770"/>
    <s v="Doug O'Connell"/>
    <x v="0"/>
    <s v="United States"/>
    <s v="Pine Bluff"/>
    <x v="36"/>
    <n v="71603"/>
    <x v="0"/>
    <s v="TEC-AC-10001114"/>
    <x v="2"/>
    <x v="11"/>
    <s v="Microsoft Wireless Mobile Mouse 4000"/>
    <n v="199.95000000000002"/>
    <n v="5"/>
    <n v="0"/>
    <n v="63.983999999999988"/>
  </r>
  <r>
    <n v="9254"/>
    <x v="4624"/>
    <x v="3"/>
    <x v="397"/>
    <d v="2014-09-26T00:00:00"/>
    <s v="Second Class"/>
    <x v="770"/>
    <s v="Doug O'Connell"/>
    <x v="0"/>
    <s v="United States"/>
    <s v="Pine Bluff"/>
    <x v="36"/>
    <n v="71603"/>
    <x v="0"/>
    <s v="OFF-PA-10002005"/>
    <x v="1"/>
    <x v="10"/>
    <s v="Xerox 225"/>
    <n v="12.96"/>
    <n v="2"/>
    <n v="0"/>
    <n v="6.2208000000000006"/>
  </r>
  <r>
    <n v="9255"/>
    <x v="4625"/>
    <x v="2"/>
    <x v="1058"/>
    <d v="2011-02-16T00:00:00"/>
    <s v="Second Class"/>
    <x v="315"/>
    <s v="Guy Armstrong"/>
    <x v="0"/>
    <s v="United States"/>
    <s v="Columbia"/>
    <x v="25"/>
    <n v="65203"/>
    <x v="2"/>
    <s v="FUR-CH-10001146"/>
    <x v="0"/>
    <x v="1"/>
    <s v="Global Value Mid-Back Manager's Chair, Gray"/>
    <n v="60.89"/>
    <n v="1"/>
    <n v="0"/>
    <n v="15.222499999999997"/>
  </r>
  <r>
    <n v="9256"/>
    <x v="4625"/>
    <x v="2"/>
    <x v="1058"/>
    <d v="2011-02-16T00:00:00"/>
    <s v="Second Class"/>
    <x v="315"/>
    <s v="Guy Armstrong"/>
    <x v="0"/>
    <s v="United States"/>
    <s v="Columbia"/>
    <x v="25"/>
    <n v="65203"/>
    <x v="2"/>
    <s v="OFF-LA-10004853"/>
    <x v="1"/>
    <x v="2"/>
    <s v="Avery 483"/>
    <n v="14.940000000000001"/>
    <n v="3"/>
    <n v="0"/>
    <n v="6.8723999999999998"/>
  </r>
  <r>
    <n v="9257"/>
    <x v="4625"/>
    <x v="2"/>
    <x v="1058"/>
    <d v="2011-02-16T00:00:00"/>
    <s v="Second Class"/>
    <x v="315"/>
    <s v="Guy Armstrong"/>
    <x v="0"/>
    <s v="United States"/>
    <s v="Columbia"/>
    <x v="25"/>
    <n v="65203"/>
    <x v="2"/>
    <s v="OFF-BI-10004728"/>
    <x v="1"/>
    <x v="8"/>
    <s v="Wilson Jones Turn Tabs Binder Tool for Ring Binders"/>
    <n v="9.64"/>
    <n v="2"/>
    <n v="0"/>
    <n v="4.4344000000000001"/>
  </r>
  <r>
    <n v="9258"/>
    <x v="4625"/>
    <x v="2"/>
    <x v="1058"/>
    <d v="2011-02-16T00:00:00"/>
    <s v="Second Class"/>
    <x v="31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x v="315"/>
    <s v="Guy Armstrong"/>
    <x v="0"/>
    <s v="United States"/>
    <s v="Columbia"/>
    <x v="25"/>
    <n v="65203"/>
    <x v="2"/>
    <s v="OFF-BI-10004654"/>
    <x v="1"/>
    <x v="8"/>
    <s v="VariCap6 Expandable Binder"/>
    <n v="51.900000000000006"/>
    <n v="3"/>
    <n v="0"/>
    <n v="24.393000000000001"/>
  </r>
  <r>
    <n v="9260"/>
    <x v="4625"/>
    <x v="2"/>
    <x v="1058"/>
    <d v="2011-02-16T00:00:00"/>
    <s v="Second Class"/>
    <x v="315"/>
    <s v="Guy Armstrong"/>
    <x v="0"/>
    <s v="United States"/>
    <s v="Columbia"/>
    <x v="25"/>
    <n v="65203"/>
    <x v="2"/>
    <s v="OFF-ST-10002583"/>
    <x v="1"/>
    <x v="4"/>
    <s v="Fellowes Neat Ideas Storage Cubes"/>
    <n v="64.959999999999994"/>
    <n v="2"/>
    <n v="0"/>
    <n v="2.598399999999998"/>
  </r>
  <r>
    <n v="9261"/>
    <x v="4626"/>
    <x v="3"/>
    <x v="343"/>
    <d v="2014-11-15T00:00:00"/>
    <s v="Second Class"/>
    <x v="145"/>
    <s v="Jeremy Lonsdale"/>
    <x v="0"/>
    <s v="United States"/>
    <s v="Aberdeen"/>
    <x v="44"/>
    <n v="57401"/>
    <x v="2"/>
    <s v="OFF-SU-10004661"/>
    <x v="1"/>
    <x v="14"/>
    <s v="Acme Titanium Bonded Scissors"/>
    <n v="25.5"/>
    <n v="3"/>
    <n v="0"/>
    <n v="6.63"/>
  </r>
  <r>
    <n v="9262"/>
    <x v="4627"/>
    <x v="3"/>
    <x v="264"/>
    <d v="2014-09-03T00:00:00"/>
    <s v="Same Day"/>
    <x v="711"/>
    <s v="Stephanie Ulpright"/>
    <x v="2"/>
    <s v="United States"/>
    <s v="Seattle"/>
    <x v="4"/>
    <n v="98103"/>
    <x v="1"/>
    <s v="FUR-CH-10003061"/>
    <x v="0"/>
    <x v="1"/>
    <s v="Global Leather Task Chair, Black"/>
    <n v="215.976"/>
    <n v="3"/>
    <n v="0.2"/>
    <n v="-2.6997000000000355"/>
  </r>
  <r>
    <n v="9263"/>
    <x v="4628"/>
    <x v="1"/>
    <x v="330"/>
    <d v="2012-10-13T00:00:00"/>
    <s v="Standard Class"/>
    <x v="248"/>
    <s v="Fred McMath"/>
    <x v="0"/>
    <s v="United States"/>
    <s v="Detroit"/>
    <x v="12"/>
    <n v="48227"/>
    <x v="2"/>
    <s v="FUR-CH-10000513"/>
    <x v="0"/>
    <x v="1"/>
    <s v="High-Back Leather Manager's Chair"/>
    <n v="389.97"/>
    <n v="3"/>
    <n v="0"/>
    <n v="35.097300000000004"/>
  </r>
  <r>
    <n v="9264"/>
    <x v="4628"/>
    <x v="1"/>
    <x v="330"/>
    <d v="2012-10-13T00:00:00"/>
    <s v="Standard Class"/>
    <x v="248"/>
    <s v="Fred McMath"/>
    <x v="0"/>
    <s v="United States"/>
    <s v="Detroit"/>
    <x v="12"/>
    <n v="48227"/>
    <x v="2"/>
    <s v="OFF-AP-10002191"/>
    <x v="1"/>
    <x v="9"/>
    <s v="Belkin 8 Outlet SurgeMaster II Gold Surge Protector"/>
    <n v="269.90999999999997"/>
    <n v="5"/>
    <n v="0.1"/>
    <n v="53.982000000000006"/>
  </r>
  <r>
    <n v="9265"/>
    <x v="4629"/>
    <x v="3"/>
    <x v="221"/>
    <d v="2014-12-02T00:00:00"/>
    <s v="Standard Class"/>
    <x v="199"/>
    <s v="Maribeth Yedwab"/>
    <x v="1"/>
    <s v="United States"/>
    <s v="Memphis"/>
    <x v="18"/>
    <n v="38109"/>
    <x v="0"/>
    <s v="OFF-BI-10000216"/>
    <x v="1"/>
    <x v="8"/>
    <s v="Mead 1st Gear 2&quot; Zipper Binder, Asst. Colors"/>
    <n v="11.673000000000002"/>
    <n v="3"/>
    <n v="0.7"/>
    <n v="-7.782"/>
  </r>
  <r>
    <n v="9266"/>
    <x v="4629"/>
    <x v="3"/>
    <x v="221"/>
    <d v="2014-12-02T00:00:00"/>
    <s v="Standard Class"/>
    <x v="199"/>
    <s v="Maribeth Yedwab"/>
    <x v="1"/>
    <s v="United States"/>
    <s v="Memphis"/>
    <x v="18"/>
    <n v="38109"/>
    <x v="0"/>
    <s v="OFF-EN-10003448"/>
    <x v="1"/>
    <x v="12"/>
    <s v="Peel &amp; Seel Recycled Catalog Envelopes, Brown"/>
    <n v="64.848000000000013"/>
    <n v="7"/>
    <n v="0.2"/>
    <n v="24.317999999999998"/>
  </r>
  <r>
    <n v="9267"/>
    <x v="4630"/>
    <x v="2"/>
    <x v="1215"/>
    <d v="2011-02-10T00:00:00"/>
    <s v="First Class"/>
    <x v="134"/>
    <s v="Nathan Mautz"/>
    <x v="2"/>
    <s v="United States"/>
    <s v="North Las Vegas"/>
    <x v="33"/>
    <n v="89031"/>
    <x v="1"/>
    <s v="FUR-FU-10002111"/>
    <x v="0"/>
    <x v="5"/>
    <s v="Master Caster Door Stop, Large Brown"/>
    <n v="14.56"/>
    <n v="2"/>
    <n v="0"/>
    <n v="5.5327999999999999"/>
  </r>
  <r>
    <n v="9268"/>
    <x v="4631"/>
    <x v="1"/>
    <x v="12"/>
    <d v="2012-09-25T00:00:00"/>
    <s v="Same Day"/>
    <x v="229"/>
    <s v="Carlos Soltero"/>
    <x v="0"/>
    <s v="United States"/>
    <s v="Freeport"/>
    <x v="15"/>
    <n v="11520"/>
    <x v="3"/>
    <s v="FUR-CH-10001545"/>
    <x v="0"/>
    <x v="1"/>
    <s v="Hon Comfortask Task/Swivel Chairs"/>
    <n v="102.58200000000001"/>
    <n v="1"/>
    <n v="0.1"/>
    <n v="6.8388000000000009"/>
  </r>
  <r>
    <n v="9269"/>
    <x v="4631"/>
    <x v="1"/>
    <x v="12"/>
    <d v="2012-09-25T00:00:00"/>
    <s v="Same Day"/>
    <x v="229"/>
    <s v="Carlos Soltero"/>
    <x v="0"/>
    <s v="United States"/>
    <s v="Freeport"/>
    <x v="15"/>
    <n v="11520"/>
    <x v="3"/>
    <s v="OFF-PA-10002947"/>
    <x v="1"/>
    <x v="10"/>
    <s v="Xerox 1923"/>
    <n v="20.04"/>
    <n v="3"/>
    <n v="0"/>
    <n v="9.6191999999999993"/>
  </r>
  <r>
    <n v="9270"/>
    <x v="4632"/>
    <x v="3"/>
    <x v="170"/>
    <d v="2014-08-29T00:00:00"/>
    <s v="Standard Class"/>
    <x v="7"/>
    <s v="Pete Kriz"/>
    <x v="0"/>
    <s v="United States"/>
    <s v="New York City"/>
    <x v="15"/>
    <n v="10035"/>
    <x v="3"/>
    <s v="OFF-BI-10003476"/>
    <x v="1"/>
    <x v="8"/>
    <s v="Avery Metallic Poly Binders"/>
    <n v="32.088000000000001"/>
    <n v="7"/>
    <n v="0.2"/>
    <n v="11.2308"/>
  </r>
  <r>
    <n v="9271"/>
    <x v="4632"/>
    <x v="3"/>
    <x v="170"/>
    <d v="2014-08-29T00:00:00"/>
    <s v="Standard Class"/>
    <x v="7"/>
    <s v="Pete Kriz"/>
    <x v="0"/>
    <s v="United States"/>
    <s v="New York City"/>
    <x v="15"/>
    <n v="10035"/>
    <x v="3"/>
    <s v="OFF-BI-10001359"/>
    <x v="1"/>
    <x v="8"/>
    <s v="GBC DocuBind TL300 Electric Binding System"/>
    <n v="4305.5520000000006"/>
    <n v="6"/>
    <n v="0.2"/>
    <n v="1453.1237999999996"/>
  </r>
  <r>
    <n v="9272"/>
    <x v="4633"/>
    <x v="0"/>
    <x v="536"/>
    <d v="2013-05-18T00:00:00"/>
    <s v="Standard Class"/>
    <x v="447"/>
    <s v="Harry Marie"/>
    <x v="1"/>
    <s v="United States"/>
    <s v="New York City"/>
    <x v="15"/>
    <n v="10024"/>
    <x v="3"/>
    <s v="FUR-FU-10000320"/>
    <x v="0"/>
    <x v="5"/>
    <s v="OIC Stacking Trays"/>
    <n v="10.02"/>
    <n v="3"/>
    <n v="0"/>
    <n v="4.4088000000000012"/>
  </r>
  <r>
    <n v="9273"/>
    <x v="4633"/>
    <x v="0"/>
    <x v="536"/>
    <d v="2013-05-18T00:00:00"/>
    <s v="Standard Class"/>
    <x v="447"/>
    <s v="Harry Marie"/>
    <x v="1"/>
    <s v="United States"/>
    <s v="New York City"/>
    <x v="15"/>
    <n v="10024"/>
    <x v="3"/>
    <s v="TEC-PH-10001835"/>
    <x v="2"/>
    <x v="7"/>
    <s v="Jawbone JAMBOX Wireless Bluetooth Speaker"/>
    <n v="631.96"/>
    <n v="4"/>
    <n v="0"/>
    <n v="303.3408"/>
  </r>
  <r>
    <n v="9274"/>
    <x v="4634"/>
    <x v="3"/>
    <x v="264"/>
    <d v="2014-09-07T00:00:00"/>
    <s v="Standard Class"/>
    <x v="117"/>
    <s v="Alan Hwang"/>
    <x v="0"/>
    <s v="United States"/>
    <s v="Henderson"/>
    <x v="0"/>
    <n v="42420"/>
    <x v="0"/>
    <s v="OFF-BI-10003650"/>
    <x v="1"/>
    <x v="8"/>
    <s v="GBC DocuBind 300 Electric Binding Machine"/>
    <n v="1577.94"/>
    <n v="3"/>
    <n v="0"/>
    <n v="757.41120000000001"/>
  </r>
  <r>
    <n v="9275"/>
    <x v="4635"/>
    <x v="2"/>
    <x v="982"/>
    <d v="2011-10-10T00:00:00"/>
    <s v="Same Day"/>
    <x v="712"/>
    <s v="Fred Chung"/>
    <x v="1"/>
    <s v="United States"/>
    <s v="Albuquerque"/>
    <x v="27"/>
    <n v="87105"/>
    <x v="1"/>
    <s v="OFF-AR-10000937"/>
    <x v="1"/>
    <x v="6"/>
    <s v="Dixon Ticonderoga Core-Lock Colored Pencils, 48-Color Set"/>
    <n v="255.84999999999997"/>
    <n v="7"/>
    <n v="0"/>
    <n v="112.57400000000001"/>
  </r>
  <r>
    <n v="9276"/>
    <x v="4636"/>
    <x v="0"/>
    <x v="439"/>
    <d v="2013-05-30T00:00:00"/>
    <s v="Second Class"/>
    <x v="434"/>
    <s v="Cathy Prescott"/>
    <x v="1"/>
    <s v="United States"/>
    <s v="Delray Beach"/>
    <x v="2"/>
    <n v="33445"/>
    <x v="0"/>
    <s v="OFF-ST-10000532"/>
    <x v="1"/>
    <x v="4"/>
    <s v="Advantus Rolling Drawer Organizers"/>
    <n v="184.70400000000001"/>
    <n v="6"/>
    <n v="0.2"/>
    <n v="13.852799999999995"/>
  </r>
  <r>
    <n v="9277"/>
    <x v="4636"/>
    <x v="0"/>
    <x v="439"/>
    <d v="2013-05-30T00:00:00"/>
    <s v="Second Class"/>
    <x v="434"/>
    <s v="Cathy Prescott"/>
    <x v="1"/>
    <s v="United States"/>
    <s v="Delray Beach"/>
    <x v="2"/>
    <n v="33445"/>
    <x v="0"/>
    <s v="TEC-AC-10001267"/>
    <x v="2"/>
    <x v="11"/>
    <s v="Imation 32GB Pocket Pro USB 3.0 Flash Drive - 32 GB - Black - 1 P ..."/>
    <n v="47.92"/>
    <n v="2"/>
    <n v="0.2"/>
    <n v="11.98"/>
  </r>
  <r>
    <n v="9278"/>
    <x v="4637"/>
    <x v="3"/>
    <x v="96"/>
    <d v="2014-12-06T00:00:00"/>
    <s v="Standard Class"/>
    <x v="253"/>
    <s v="Sean Christensen"/>
    <x v="0"/>
    <s v="United States"/>
    <s v="Philadelphia"/>
    <x v="9"/>
    <n v="19140"/>
    <x v="3"/>
    <s v="OFF-LA-10004853"/>
    <x v="1"/>
    <x v="2"/>
    <s v="Avery 483"/>
    <n v="15.936000000000002"/>
    <n v="4"/>
    <n v="0.2"/>
    <n v="5.1791999999999998"/>
  </r>
  <r>
    <n v="9279"/>
    <x v="4637"/>
    <x v="3"/>
    <x v="96"/>
    <d v="2014-12-06T00:00:00"/>
    <s v="Standard Class"/>
    <x v="253"/>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x v="253"/>
    <s v="Sean Christensen"/>
    <x v="0"/>
    <s v="United States"/>
    <s v="Philadelphia"/>
    <x v="9"/>
    <n v="19140"/>
    <x v="3"/>
    <s v="FUR-CH-10003379"/>
    <x v="0"/>
    <x v="1"/>
    <s v="Global Commerce Series High-Back Swivel/Tilt Chairs"/>
    <n v="398.97199999999998"/>
    <n v="2"/>
    <n v="0.3"/>
    <n v="-28.49799999999999"/>
  </r>
  <r>
    <n v="9281"/>
    <x v="4638"/>
    <x v="0"/>
    <x v="873"/>
    <d v="2013-09-25T00:00:00"/>
    <s v="Standard Class"/>
    <x v="707"/>
    <s v="Heather Jas"/>
    <x v="2"/>
    <s v="United States"/>
    <s v="Seattle"/>
    <x v="4"/>
    <n v="98105"/>
    <x v="1"/>
    <s v="FUR-BO-10002853"/>
    <x v="0"/>
    <x v="0"/>
    <s v="O'Sullivan 5-Shelf Heavy-Duty Bookcases"/>
    <n v="163.88"/>
    <n v="2"/>
    <n v="0"/>
    <n v="40.97"/>
  </r>
  <r>
    <n v="9282"/>
    <x v="4639"/>
    <x v="3"/>
    <x v="220"/>
    <d v="2014-09-16T00:00:00"/>
    <s v="Standard Class"/>
    <x v="90"/>
    <s v="Cassandra Brandow"/>
    <x v="0"/>
    <s v="United States"/>
    <s v="Richmond"/>
    <x v="17"/>
    <n v="23223"/>
    <x v="0"/>
    <s v="OFF-AP-10000027"/>
    <x v="1"/>
    <x v="9"/>
    <s v="Hoover Commercial SteamVac"/>
    <n v="67.900000000000006"/>
    <n v="5"/>
    <n v="0"/>
    <n v="20.369999999999997"/>
  </r>
  <r>
    <n v="9283"/>
    <x v="4640"/>
    <x v="0"/>
    <x v="945"/>
    <d v="2014-01-05T00:00:00"/>
    <s v="Standard Class"/>
    <x v="699"/>
    <s v="Evan Henry"/>
    <x v="0"/>
    <s v="United States"/>
    <s v="West Palm Beach"/>
    <x v="2"/>
    <n v="33407"/>
    <x v="0"/>
    <s v="OFF-PA-10002421"/>
    <x v="1"/>
    <x v="10"/>
    <s v="Embossed Ink Jet Note Cards"/>
    <n v="72.224000000000004"/>
    <n v="4"/>
    <n v="0.2"/>
    <n v="25.278400000000001"/>
  </r>
  <r>
    <n v="9284"/>
    <x v="4641"/>
    <x v="3"/>
    <x v="264"/>
    <d v="2014-09-05T00:00:00"/>
    <s v="Second Class"/>
    <x v="560"/>
    <s v="Luke Weiss"/>
    <x v="0"/>
    <s v="United States"/>
    <s v="Fort Collins"/>
    <x v="22"/>
    <n v="80525"/>
    <x v="1"/>
    <s v="OFF-LA-10002475"/>
    <x v="1"/>
    <x v="2"/>
    <s v="Avery 519"/>
    <n v="11.696"/>
    <n v="2"/>
    <n v="0.2"/>
    <n v="3.9473999999999996"/>
  </r>
  <r>
    <n v="9285"/>
    <x v="4642"/>
    <x v="2"/>
    <x v="728"/>
    <d v="2011-11-23T00:00:00"/>
    <s v="Standard Class"/>
    <x v="149"/>
    <s v="Michael Kennedy"/>
    <x v="1"/>
    <s v="United States"/>
    <s v="Franklin"/>
    <x v="6"/>
    <n v="53132"/>
    <x v="2"/>
    <s v="FUR-CH-10001482"/>
    <x v="0"/>
    <x v="1"/>
    <s v="Office Star - Mesh Screen back chair with Vinyl seat"/>
    <n v="392.93999999999994"/>
    <n v="3"/>
    <n v="0"/>
    <n v="43.223399999999984"/>
  </r>
  <r>
    <n v="9286"/>
    <x v="4643"/>
    <x v="1"/>
    <x v="82"/>
    <d v="2012-11-24T00:00:00"/>
    <s v="First Class"/>
    <x v="581"/>
    <s v="John Huston"/>
    <x v="0"/>
    <s v="United States"/>
    <s v="Monroe"/>
    <x v="3"/>
    <n v="28110"/>
    <x v="0"/>
    <s v="FUR-FU-10000087"/>
    <x v="0"/>
    <x v="5"/>
    <s v="Executive Impressions 14&quot; Two-Color Numerals Wall Clock"/>
    <n v="18.175999999999998"/>
    <n v="1"/>
    <n v="0.2"/>
    <n v="4.7712000000000012"/>
  </r>
  <r>
    <n v="9287"/>
    <x v="4644"/>
    <x v="3"/>
    <x v="249"/>
    <d v="2014-06-27T00:00:00"/>
    <s v="Standard Class"/>
    <x v="489"/>
    <s v="Deborah Brumfield"/>
    <x v="2"/>
    <s v="United States"/>
    <s v="Dallas"/>
    <x v="5"/>
    <n v="75081"/>
    <x v="2"/>
    <s v="OFF-BI-10003166"/>
    <x v="1"/>
    <x v="8"/>
    <s v="GBC Plasticlear Binding Covers"/>
    <n v="6.8879999999999981"/>
    <n v="3"/>
    <n v="0.8"/>
    <n v="-11.020800000000005"/>
  </r>
  <r>
    <n v="9288"/>
    <x v="4644"/>
    <x v="3"/>
    <x v="249"/>
    <d v="2014-06-27T00:00:00"/>
    <s v="Standard Class"/>
    <x v="489"/>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x v="577"/>
    <s v="Trudy Brown"/>
    <x v="0"/>
    <s v="United States"/>
    <s v="Philadelphia"/>
    <x v="9"/>
    <n v="19134"/>
    <x v="3"/>
    <s v="FUR-CH-10003981"/>
    <x v="0"/>
    <x v="1"/>
    <s v="Global Commerce Series Low-Back Swivel/Tilt Chairs"/>
    <n v="1079.316"/>
    <n v="6"/>
    <n v="0.3"/>
    <n v="-15.418800000000203"/>
  </r>
  <r>
    <n v="9290"/>
    <x v="4646"/>
    <x v="2"/>
    <x v="488"/>
    <d v="2011-04-26T00:00:00"/>
    <s v="Second Class"/>
    <x v="134"/>
    <s v="Nathan Mautz"/>
    <x v="2"/>
    <s v="United States"/>
    <s v="San Francisco"/>
    <x v="1"/>
    <n v="94109"/>
    <x v="1"/>
    <s v="OFF-PA-10001878"/>
    <x v="1"/>
    <x v="10"/>
    <s v="Xerox 1891"/>
    <n v="48.91"/>
    <n v="1"/>
    <n v="0"/>
    <n v="22.987699999999997"/>
  </r>
  <r>
    <n v="9291"/>
    <x v="4647"/>
    <x v="2"/>
    <x v="865"/>
    <d v="2011-09-25T00:00:00"/>
    <s v="First Class"/>
    <x v="627"/>
    <s v="Thomas Thornton"/>
    <x v="0"/>
    <s v="United States"/>
    <s v="Dover"/>
    <x v="13"/>
    <n v="19901"/>
    <x v="3"/>
    <s v="OFF-AR-10002375"/>
    <x v="1"/>
    <x v="6"/>
    <s v="Newell 351"/>
    <n v="9.84"/>
    <n v="3"/>
    <n v="0"/>
    <n v="2.8535999999999988"/>
  </r>
  <r>
    <n v="9292"/>
    <x v="4647"/>
    <x v="2"/>
    <x v="865"/>
    <d v="2011-09-25T00:00:00"/>
    <s v="First Class"/>
    <x v="627"/>
    <s v="Thomas Thornton"/>
    <x v="0"/>
    <s v="United States"/>
    <s v="Dover"/>
    <x v="13"/>
    <n v="19901"/>
    <x v="3"/>
    <s v="OFF-BI-10004965"/>
    <x v="1"/>
    <x v="8"/>
    <s v="Ibico Covers for Plastic or Wire Binding Elements"/>
    <n v="34.5"/>
    <n v="3"/>
    <n v="0"/>
    <n v="15.524999999999999"/>
  </r>
  <r>
    <n v="9293"/>
    <x v="4648"/>
    <x v="3"/>
    <x v="580"/>
    <d v="2014-03-03T00:00:00"/>
    <s v="Same Day"/>
    <x v="276"/>
    <s v="Roland Schwarz"/>
    <x v="1"/>
    <s v="United States"/>
    <s v="Waco"/>
    <x v="5"/>
    <n v="76706"/>
    <x v="2"/>
    <s v="OFF-BI-10004022"/>
    <x v="1"/>
    <x v="8"/>
    <s v="Acco Suede Grain Vinyl Round Ring Binder"/>
    <n v="0.55599999999999983"/>
    <n v="1"/>
    <n v="0.8"/>
    <n v="-0.94520000000000004"/>
  </r>
  <r>
    <n v="9294"/>
    <x v="4649"/>
    <x v="3"/>
    <x v="701"/>
    <d v="2014-11-22T00:00:00"/>
    <s v="Second Class"/>
    <x v="577"/>
    <s v="Trudy Brown"/>
    <x v="0"/>
    <s v="United States"/>
    <s v="Hagerstown"/>
    <x v="39"/>
    <n v="21740"/>
    <x v="3"/>
    <s v="OFF-BI-10000050"/>
    <x v="1"/>
    <x v="8"/>
    <s v="Angle-D Binders with Locking Rings, Label Holders"/>
    <n v="43.8"/>
    <n v="6"/>
    <n v="0"/>
    <n v="20.585999999999999"/>
  </r>
  <r>
    <n v="9295"/>
    <x v="4650"/>
    <x v="3"/>
    <x v="39"/>
    <d v="2014-06-02T00:00:00"/>
    <s v="Standard Class"/>
    <x v="87"/>
    <s v="Alice McCarthy"/>
    <x v="1"/>
    <s v="United States"/>
    <s v="Cleveland"/>
    <x v="24"/>
    <n v="44105"/>
    <x v="3"/>
    <s v="OFF-PA-10002464"/>
    <x v="1"/>
    <x v="10"/>
    <s v="HP Office Recycled Paper (20Lb. and 87 Bright)"/>
    <n v="13.872000000000002"/>
    <n v="3"/>
    <n v="0.2"/>
    <n v="5.0286000000000008"/>
  </r>
  <r>
    <n v="9296"/>
    <x v="4650"/>
    <x v="3"/>
    <x v="39"/>
    <d v="2014-06-02T00:00:00"/>
    <s v="Standard Class"/>
    <x v="87"/>
    <s v="Alice McCarthy"/>
    <x v="1"/>
    <s v="United States"/>
    <s v="Cleveland"/>
    <x v="24"/>
    <n v="44105"/>
    <x v="3"/>
    <s v="FUR-BO-10004709"/>
    <x v="0"/>
    <x v="0"/>
    <s v="Bush Westfield Collection Bookcases, Medium Cherry Finish"/>
    <n v="115.96"/>
    <n v="4"/>
    <n v="0.5"/>
    <n v="-64.937599999999989"/>
  </r>
  <r>
    <n v="9297"/>
    <x v="4651"/>
    <x v="1"/>
    <x v="24"/>
    <d v="2012-04-22T00:00:00"/>
    <s v="Second Class"/>
    <x v="172"/>
    <s v="Michael Paige"/>
    <x v="1"/>
    <s v="United States"/>
    <s v="Mcallen"/>
    <x v="5"/>
    <n v="78501"/>
    <x v="2"/>
    <s v="TEC-AC-10003590"/>
    <x v="2"/>
    <x v="11"/>
    <s v="TRENDnet 56K USB 2.0 Phone, Internet and Fax Modem"/>
    <n v="41.424000000000007"/>
    <n v="2"/>
    <n v="0.2"/>
    <n v="8.2847999999999971"/>
  </r>
  <r>
    <n v="9298"/>
    <x v="4651"/>
    <x v="1"/>
    <x v="24"/>
    <d v="2012-04-22T00:00:00"/>
    <s v="Second Class"/>
    <x v="172"/>
    <s v="Michael Paige"/>
    <x v="1"/>
    <s v="United States"/>
    <s v="Mcallen"/>
    <x v="5"/>
    <n v="78501"/>
    <x v="2"/>
    <s v="TEC-PH-10003357"/>
    <x v="2"/>
    <x v="7"/>
    <s v="Grandstream GXP2100 Mainstream Business Phone"/>
    <n v="244.768"/>
    <n v="4"/>
    <n v="0.2"/>
    <n v="24.476800000000004"/>
  </r>
  <r>
    <n v="9299"/>
    <x v="4651"/>
    <x v="1"/>
    <x v="24"/>
    <d v="2012-04-22T00:00:00"/>
    <s v="Second Class"/>
    <x v="172"/>
    <s v="Michael Paige"/>
    <x v="1"/>
    <s v="United States"/>
    <s v="Mcallen"/>
    <x v="5"/>
    <n v="78501"/>
    <x v="2"/>
    <s v="OFF-AR-10003373"/>
    <x v="1"/>
    <x v="6"/>
    <s v="Boston School Pro Electric Pencil Sharpener, 1670"/>
    <n v="74.352000000000004"/>
    <n v="3"/>
    <n v="0.2"/>
    <n v="6.5057999999999971"/>
  </r>
  <r>
    <n v="9300"/>
    <x v="4651"/>
    <x v="1"/>
    <x v="24"/>
    <d v="2012-04-22T00:00:00"/>
    <s v="Second Class"/>
    <x v="172"/>
    <s v="Michael Paige"/>
    <x v="1"/>
    <s v="United States"/>
    <s v="Mcallen"/>
    <x v="5"/>
    <n v="78501"/>
    <x v="2"/>
    <s v="OFF-BI-10003676"/>
    <x v="1"/>
    <x v="8"/>
    <s v="GBC Standard Recycled Report Covers, Clear Plastic Sheets"/>
    <n v="4.3119999999999985"/>
    <n v="2"/>
    <n v="0.8"/>
    <n v="-6.8992000000000022"/>
  </r>
  <r>
    <n v="9301"/>
    <x v="4651"/>
    <x v="1"/>
    <x v="24"/>
    <d v="2012-04-22T00:00:00"/>
    <s v="Second Class"/>
    <x v="172"/>
    <s v="Michael Paige"/>
    <x v="1"/>
    <s v="United States"/>
    <s v="Mcallen"/>
    <x v="5"/>
    <n v="78501"/>
    <x v="2"/>
    <s v="FUR-CH-10000225"/>
    <x v="0"/>
    <x v="1"/>
    <s v="Global Geo Office Task Chair, Gray"/>
    <n v="56.686"/>
    <n v="1"/>
    <n v="0.3"/>
    <n v="-20.245000000000008"/>
  </r>
  <r>
    <n v="9302"/>
    <x v="4651"/>
    <x v="1"/>
    <x v="24"/>
    <d v="2012-04-22T00:00:00"/>
    <s v="Second Class"/>
    <x v="172"/>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x v="172"/>
    <s v="Michael Paige"/>
    <x v="1"/>
    <s v="United States"/>
    <s v="Mcallen"/>
    <x v="5"/>
    <n v="78501"/>
    <x v="2"/>
    <s v="OFF-AR-10003481"/>
    <x v="1"/>
    <x v="6"/>
    <s v="Newell 348"/>
    <n v="7.8719999999999999"/>
    <n v="3"/>
    <n v="0.2"/>
    <n v="0.88559999999999883"/>
  </r>
  <r>
    <n v="9304"/>
    <x v="4651"/>
    <x v="1"/>
    <x v="24"/>
    <d v="2012-04-22T00:00:00"/>
    <s v="Second Class"/>
    <x v="172"/>
    <s v="Michael Paige"/>
    <x v="1"/>
    <s v="United States"/>
    <s v="Mcallen"/>
    <x v="5"/>
    <n v="78501"/>
    <x v="2"/>
    <s v="OFF-PA-10003936"/>
    <x v="1"/>
    <x v="10"/>
    <s v="Xerox 1994"/>
    <n v="15.552000000000003"/>
    <n v="3"/>
    <n v="0.2"/>
    <n v="5.4432"/>
  </r>
  <r>
    <n v="9305"/>
    <x v="4651"/>
    <x v="1"/>
    <x v="24"/>
    <d v="2012-04-22T00:00:00"/>
    <s v="Second Class"/>
    <x v="172"/>
    <s v="Michael Paige"/>
    <x v="1"/>
    <s v="United States"/>
    <s v="Mcallen"/>
    <x v="5"/>
    <n v="78501"/>
    <x v="2"/>
    <s v="OFF-BI-10000320"/>
    <x v="1"/>
    <x v="8"/>
    <s v="GBC Plastic Binding Combs"/>
    <n v="1.4759999999999998"/>
    <n v="1"/>
    <n v="0.8"/>
    <n v="-2.2877999999999998"/>
  </r>
  <r>
    <n v="9306"/>
    <x v="4652"/>
    <x v="1"/>
    <x v="444"/>
    <d v="2012-09-24T00:00:00"/>
    <s v="Standard Class"/>
    <x v="762"/>
    <s v="Marc Harrigan"/>
    <x v="2"/>
    <s v="United States"/>
    <s v="Santa Fe"/>
    <x v="27"/>
    <n v="87505"/>
    <x v="1"/>
    <s v="OFF-AR-10001972"/>
    <x v="1"/>
    <x v="6"/>
    <s v="Newell 323"/>
    <n v="8.4"/>
    <n v="5"/>
    <n v="0"/>
    <n v="2.1840000000000002"/>
  </r>
  <r>
    <n v="9307"/>
    <x v="4653"/>
    <x v="2"/>
    <x v="727"/>
    <d v="2011-03-30T00:00:00"/>
    <s v="Standard Class"/>
    <x v="244"/>
    <s v="Christina Anderson"/>
    <x v="0"/>
    <s v="United States"/>
    <s v="San Francisco"/>
    <x v="1"/>
    <n v="94110"/>
    <x v="1"/>
    <s v="OFF-AR-10003829"/>
    <x v="1"/>
    <x v="6"/>
    <s v="Newell 35"/>
    <n v="6.56"/>
    <n v="2"/>
    <n v="0"/>
    <n v="1.9023999999999992"/>
  </r>
  <r>
    <n v="9308"/>
    <x v="4653"/>
    <x v="2"/>
    <x v="727"/>
    <d v="2011-03-30T00:00:00"/>
    <s v="Standard Class"/>
    <x v="244"/>
    <s v="Christina Anderson"/>
    <x v="0"/>
    <s v="United States"/>
    <s v="San Francisco"/>
    <x v="1"/>
    <n v="94110"/>
    <x v="1"/>
    <s v="OFF-AR-10003338"/>
    <x v="1"/>
    <x v="6"/>
    <s v="Eberhard Faber 3 1/2&quot; Golf Pencils"/>
    <n v="14.88"/>
    <n v="2"/>
    <n v="0"/>
    <n v="3.7200000000000006"/>
  </r>
  <r>
    <n v="9309"/>
    <x v="4653"/>
    <x v="2"/>
    <x v="727"/>
    <d v="2011-03-30T00:00:00"/>
    <s v="Standard Class"/>
    <x v="244"/>
    <s v="Christina Anderson"/>
    <x v="0"/>
    <s v="United States"/>
    <s v="San Francisco"/>
    <x v="1"/>
    <n v="94110"/>
    <x v="1"/>
    <s v="TEC-AC-10002558"/>
    <x v="2"/>
    <x v="11"/>
    <s v="Imation Swivel Flash Drive USB flash drive - 8 GB"/>
    <n v="45.48"/>
    <n v="4"/>
    <n v="0"/>
    <n v="15.917999999999999"/>
  </r>
  <r>
    <n v="9310"/>
    <x v="4653"/>
    <x v="2"/>
    <x v="727"/>
    <d v="2011-03-30T00:00:00"/>
    <s v="Standard Class"/>
    <x v="244"/>
    <s v="Christina Anderson"/>
    <x v="0"/>
    <s v="United States"/>
    <s v="San Francisco"/>
    <x v="1"/>
    <n v="94110"/>
    <x v="1"/>
    <s v="OFF-AR-10000034"/>
    <x v="1"/>
    <x v="6"/>
    <s v="BIC Brite Liner Grip Highlighters, Assorted, 5/Pack"/>
    <n v="25.44"/>
    <n v="6"/>
    <n v="0"/>
    <n v="9.9215999999999998"/>
  </r>
  <r>
    <n v="9311"/>
    <x v="4654"/>
    <x v="0"/>
    <x v="370"/>
    <d v="2013-09-01T00:00:00"/>
    <s v="Standard Class"/>
    <x v="629"/>
    <s v="Ken Dana"/>
    <x v="1"/>
    <s v="United States"/>
    <s v="New York City"/>
    <x v="15"/>
    <n v="10024"/>
    <x v="3"/>
    <s v="OFF-BI-10001510"/>
    <x v="1"/>
    <x v="8"/>
    <s v="Deluxe Heavy-Duty Vinyl Round Ring Binder"/>
    <n v="146.68800000000002"/>
    <n v="8"/>
    <n v="0.2"/>
    <n v="45.839999999999996"/>
  </r>
  <r>
    <n v="9312"/>
    <x v="4655"/>
    <x v="3"/>
    <x v="904"/>
    <d v="2014-03-13T00:00:00"/>
    <s v="Standard Class"/>
    <x v="386"/>
    <s v="Don Weiss"/>
    <x v="0"/>
    <s v="United States"/>
    <s v="Dallas"/>
    <x v="5"/>
    <n v="75220"/>
    <x v="2"/>
    <s v="OFF-LA-10000134"/>
    <x v="1"/>
    <x v="2"/>
    <s v="Avery 511"/>
    <n v="4.9280000000000008"/>
    <n v="2"/>
    <n v="0.2"/>
    <n v="1.7247999999999997"/>
  </r>
  <r>
    <n v="9313"/>
    <x v="4655"/>
    <x v="3"/>
    <x v="904"/>
    <d v="2014-03-13T00:00:00"/>
    <s v="Standard Class"/>
    <x v="386"/>
    <s v="Don Weiss"/>
    <x v="0"/>
    <s v="United States"/>
    <s v="Dallas"/>
    <x v="5"/>
    <n v="75220"/>
    <x v="2"/>
    <s v="OFF-AR-10000588"/>
    <x v="1"/>
    <x v="6"/>
    <s v="Newell 345"/>
    <n v="63.488"/>
    <n v="4"/>
    <n v="0.2"/>
    <n v="4.7616000000000014"/>
  </r>
  <r>
    <n v="9314"/>
    <x v="4656"/>
    <x v="1"/>
    <x v="1216"/>
    <d v="2012-11-11T00:00:00"/>
    <s v="Same Day"/>
    <x v="122"/>
    <s v="Andrew Gjertsen"/>
    <x v="1"/>
    <s v="United States"/>
    <s v="Detroit"/>
    <x v="12"/>
    <n v="48234"/>
    <x v="2"/>
    <s v="OFF-ST-10003282"/>
    <x v="1"/>
    <x v="4"/>
    <s v="Advantus 10-Drawer Portable Organizer, Chrome Metal Frame, Smoke Drawers"/>
    <n v="418.32"/>
    <n v="7"/>
    <n v="0"/>
    <n v="117.12960000000004"/>
  </r>
  <r>
    <n v="9315"/>
    <x v="4656"/>
    <x v="1"/>
    <x v="1216"/>
    <d v="2012-11-11T00:00:00"/>
    <s v="Same Day"/>
    <x v="122"/>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x v="423"/>
    <s v="Justin Hirsh"/>
    <x v="0"/>
    <s v="United States"/>
    <s v="Philadelphia"/>
    <x v="9"/>
    <n v="19140"/>
    <x v="3"/>
    <s v="TEC-PH-10000141"/>
    <x v="2"/>
    <x v="7"/>
    <s v="Clearsounds A400"/>
    <n v="118.78199999999998"/>
    <n v="3"/>
    <n v="0.4"/>
    <n v="-27.715799999999994"/>
  </r>
  <r>
    <n v="9317"/>
    <x v="4657"/>
    <x v="0"/>
    <x v="41"/>
    <d v="2013-04-10T00:00:00"/>
    <s v="Standard Class"/>
    <x v="423"/>
    <s v="Justin Hirsh"/>
    <x v="0"/>
    <s v="United States"/>
    <s v="Philadelphia"/>
    <x v="9"/>
    <n v="19140"/>
    <x v="3"/>
    <s v="OFF-SU-10000646"/>
    <x v="1"/>
    <x v="14"/>
    <s v="Premier Automatic Letter Opener"/>
    <n v="769.18400000000008"/>
    <n v="4"/>
    <n v="0.2"/>
    <n v="-163.45159999999996"/>
  </r>
  <r>
    <n v="9318"/>
    <x v="4658"/>
    <x v="3"/>
    <x v="1217"/>
    <d v="2014-02-27T00:00:00"/>
    <s v="Standard Class"/>
    <x v="54"/>
    <s v="Dave Kipp"/>
    <x v="0"/>
    <s v="United States"/>
    <s v="Carrollton"/>
    <x v="5"/>
    <n v="75007"/>
    <x v="2"/>
    <s v="TEC-AC-10002076"/>
    <x v="2"/>
    <x v="11"/>
    <s v="Microsoft Natural Keyboard Elite"/>
    <n v="47.904000000000003"/>
    <n v="1"/>
    <n v="0.2"/>
    <n v="-2.9940000000000015"/>
  </r>
  <r>
    <n v="9319"/>
    <x v="4659"/>
    <x v="3"/>
    <x v="228"/>
    <d v="2014-07-26T00:00:00"/>
    <s v="Standard Class"/>
    <x v="255"/>
    <s v="Anthony Rawles"/>
    <x v="1"/>
    <s v="United States"/>
    <s v="New York City"/>
    <x v="15"/>
    <n v="10009"/>
    <x v="3"/>
    <s v="OFF-PA-10000743"/>
    <x v="1"/>
    <x v="10"/>
    <s v="Xerox 1977"/>
    <n v="13.36"/>
    <n v="2"/>
    <n v="0"/>
    <n v="6.4127999999999998"/>
  </r>
  <r>
    <n v="9320"/>
    <x v="4659"/>
    <x v="3"/>
    <x v="228"/>
    <d v="2014-07-26T00:00:00"/>
    <s v="Standard Class"/>
    <x v="25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x v="255"/>
    <s v="Anthony Rawles"/>
    <x v="1"/>
    <s v="United States"/>
    <s v="New York City"/>
    <x v="15"/>
    <n v="10009"/>
    <x v="3"/>
    <s v="FUR-FU-10000747"/>
    <x v="0"/>
    <x v="5"/>
    <s v="Tenex B1-RE Series Chair Mats for Low Pile Carpets"/>
    <n v="183.92"/>
    <n v="4"/>
    <n v="0"/>
    <n v="31.266399999999976"/>
  </r>
  <r>
    <n v="9322"/>
    <x v="4660"/>
    <x v="0"/>
    <x v="254"/>
    <d v="2013-11-09T00:00:00"/>
    <s v="Standard Class"/>
    <x v="325"/>
    <s v="Sally Matthias"/>
    <x v="0"/>
    <s v="United States"/>
    <s v="Houston"/>
    <x v="5"/>
    <n v="77041"/>
    <x v="2"/>
    <s v="FUR-FU-10002445"/>
    <x v="0"/>
    <x v="5"/>
    <s v="DAX Two-Tone Rosewood/Black Document Frame, Desktop, 5 x 7"/>
    <n v="11.376000000000001"/>
    <n v="3"/>
    <n v="0.6"/>
    <n v="-5.6879999999999988"/>
  </r>
  <r>
    <n v="9323"/>
    <x v="4660"/>
    <x v="0"/>
    <x v="254"/>
    <d v="2013-11-09T00:00:00"/>
    <s v="Standard Class"/>
    <x v="32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x v="551"/>
    <s v="Duane Benoit"/>
    <x v="0"/>
    <s v="United States"/>
    <s v="Los Angeles"/>
    <x v="1"/>
    <n v="90036"/>
    <x v="1"/>
    <s v="OFF-PA-10003641"/>
    <x v="1"/>
    <x v="10"/>
    <s v="Xerox 1909"/>
    <n v="211.04"/>
    <n v="8"/>
    <n v="0"/>
    <n v="97.078399999999988"/>
  </r>
  <r>
    <n v="9325"/>
    <x v="4661"/>
    <x v="3"/>
    <x v="397"/>
    <d v="2014-09-30T00:00:00"/>
    <s v="Standard Class"/>
    <x v="551"/>
    <s v="Duane Benoit"/>
    <x v="0"/>
    <s v="United States"/>
    <s v="Los Angeles"/>
    <x v="1"/>
    <n v="90036"/>
    <x v="1"/>
    <s v="FUR-CH-10003973"/>
    <x v="0"/>
    <x v="1"/>
    <s v="GuestStacker Chair with Chrome Finish Legs"/>
    <n v="594.81600000000003"/>
    <n v="2"/>
    <n v="0.2"/>
    <n v="59.481600000000014"/>
  </r>
  <r>
    <n v="9326"/>
    <x v="4661"/>
    <x v="3"/>
    <x v="397"/>
    <d v="2014-09-30T00:00:00"/>
    <s v="Standard Class"/>
    <x v="551"/>
    <s v="Duane Benoit"/>
    <x v="0"/>
    <s v="United States"/>
    <s v="Los Angeles"/>
    <x v="1"/>
    <n v="90036"/>
    <x v="1"/>
    <s v="OFF-BI-10000977"/>
    <x v="1"/>
    <x v="8"/>
    <s v="Ibico Plastic Spiral Binding Combs"/>
    <n v="72.960000000000008"/>
    <n v="3"/>
    <n v="0.2"/>
    <n v="23.711999999999996"/>
  </r>
  <r>
    <n v="9327"/>
    <x v="4662"/>
    <x v="3"/>
    <x v="210"/>
    <d v="2014-09-11T00:00:00"/>
    <s v="First Class"/>
    <x v="418"/>
    <s v="Phillip Flathmann"/>
    <x v="0"/>
    <s v="United States"/>
    <s v="Edmonds"/>
    <x v="4"/>
    <n v="98026"/>
    <x v="1"/>
    <s v="FUR-FU-10004053"/>
    <x v="0"/>
    <x v="5"/>
    <s v="DAX Two-Tone Silver Metal Document Frame"/>
    <n v="80.959999999999994"/>
    <n v="4"/>
    <n v="0"/>
    <n v="34.812800000000003"/>
  </r>
  <r>
    <n v="9328"/>
    <x v="4662"/>
    <x v="3"/>
    <x v="210"/>
    <d v="2014-09-11T00:00:00"/>
    <s v="First Class"/>
    <x v="418"/>
    <s v="Phillip Flathmann"/>
    <x v="0"/>
    <s v="United States"/>
    <s v="Edmonds"/>
    <x v="4"/>
    <n v="98026"/>
    <x v="1"/>
    <s v="TEC-PH-10002033"/>
    <x v="2"/>
    <x v="7"/>
    <s v="Konftel 250 Conference phone - Charcoal black"/>
    <n v="455.71199999999999"/>
    <n v="2"/>
    <n v="0.2"/>
    <n v="34.178400000000011"/>
  </r>
  <r>
    <n v="9329"/>
    <x v="4662"/>
    <x v="3"/>
    <x v="210"/>
    <d v="2014-09-11T00:00:00"/>
    <s v="First Class"/>
    <x v="418"/>
    <s v="Phillip Flathmann"/>
    <x v="0"/>
    <s v="United States"/>
    <s v="Edmonds"/>
    <x v="4"/>
    <n v="98026"/>
    <x v="1"/>
    <s v="OFF-AR-10004260"/>
    <x v="1"/>
    <x v="6"/>
    <s v="Boston 1799 Powerhouse Electric Pencil Sharpener"/>
    <n v="25.98"/>
    <n v="1"/>
    <n v="0"/>
    <n v="7.2744"/>
  </r>
  <r>
    <n v="9330"/>
    <x v="4663"/>
    <x v="1"/>
    <x v="109"/>
    <d v="2012-11-30T00:00:00"/>
    <s v="First Class"/>
    <x v="219"/>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x v="686"/>
    <s v="Eugene Barchas"/>
    <x v="0"/>
    <s v="United States"/>
    <s v="New York City"/>
    <x v="15"/>
    <n v="10035"/>
    <x v="3"/>
    <s v="OFF-EN-10001539"/>
    <x v="1"/>
    <x v="12"/>
    <s v="Staples"/>
    <n v="15.56"/>
    <n v="2"/>
    <n v="0"/>
    <n v="7.3132000000000001"/>
  </r>
  <r>
    <n v="9332"/>
    <x v="4665"/>
    <x v="0"/>
    <x v="321"/>
    <d v="2013-10-04T00:00:00"/>
    <s v="Standard Class"/>
    <x v="20"/>
    <s v="Erin Smith"/>
    <x v="1"/>
    <s v="United States"/>
    <s v="Springfield"/>
    <x v="21"/>
    <n v="97477"/>
    <x v="1"/>
    <s v="TEC-PH-10001817"/>
    <x v="2"/>
    <x v="7"/>
    <s v="Wilson Electronics DB Pro Signal Booster"/>
    <n v="859.2"/>
    <n v="3"/>
    <n v="0.2"/>
    <n v="75.180000000000064"/>
  </r>
  <r>
    <n v="9333"/>
    <x v="4666"/>
    <x v="3"/>
    <x v="220"/>
    <d v="2014-09-14T00:00:00"/>
    <s v="Second Class"/>
    <x v="757"/>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x v="757"/>
    <s v="Shahid Shariari"/>
    <x v="0"/>
    <s v="United States"/>
    <s v="Georgetown"/>
    <x v="0"/>
    <n v="40324"/>
    <x v="0"/>
    <s v="OFF-FA-10000992"/>
    <x v="1"/>
    <x v="13"/>
    <s v="Acco Clips to Go Binder Clips, 24 Clips in Two Sizes"/>
    <n v="14.2"/>
    <n v="4"/>
    <n v="0"/>
    <n v="6.6739999999999995"/>
  </r>
  <r>
    <n v="9335"/>
    <x v="4667"/>
    <x v="3"/>
    <x v="927"/>
    <d v="2014-05-03T00:00:00"/>
    <s v="First Class"/>
    <x v="151"/>
    <s v="Arthur Gainer"/>
    <x v="0"/>
    <s v="United States"/>
    <s v="Coral Springs"/>
    <x v="2"/>
    <n v="33065"/>
    <x v="0"/>
    <s v="FUR-BO-10001798"/>
    <x v="0"/>
    <x v="0"/>
    <s v="Bush Somerset Collection Bookcase"/>
    <n v="314.35199999999998"/>
    <n v="3"/>
    <n v="0.2"/>
    <n v="-15.71759999999999"/>
  </r>
  <r>
    <n v="9336"/>
    <x v="4667"/>
    <x v="3"/>
    <x v="927"/>
    <d v="2014-05-03T00:00:00"/>
    <s v="First Class"/>
    <x v="151"/>
    <s v="Arthur Gainer"/>
    <x v="0"/>
    <s v="United States"/>
    <s v="Coral Springs"/>
    <x v="2"/>
    <n v="33065"/>
    <x v="0"/>
    <s v="OFF-LA-10004409"/>
    <x v="1"/>
    <x v="2"/>
    <s v="Avery 492"/>
    <n v="4.6079999999999997"/>
    <n v="2"/>
    <n v="0.2"/>
    <n v="1.4975999999999996"/>
  </r>
  <r>
    <n v="9337"/>
    <x v="4668"/>
    <x v="3"/>
    <x v="118"/>
    <d v="2014-09-21T00:00:00"/>
    <s v="Standard Class"/>
    <x v="388"/>
    <s v="Craig Yedwab"/>
    <x v="1"/>
    <s v="United States"/>
    <s v="San Francisco"/>
    <x v="1"/>
    <n v="94110"/>
    <x v="1"/>
    <s v="OFF-FA-10000621"/>
    <x v="1"/>
    <x v="13"/>
    <s v="OIC Colored Binder Clips, Assorted Sizes"/>
    <n v="17.899999999999999"/>
    <n v="5"/>
    <n v="0"/>
    <n v="8.7710000000000008"/>
  </r>
  <r>
    <n v="9338"/>
    <x v="4669"/>
    <x v="2"/>
    <x v="538"/>
    <d v="2011-10-22T00:00:00"/>
    <s v="Second Class"/>
    <x v="345"/>
    <s v="Rachel Payne"/>
    <x v="1"/>
    <s v="United States"/>
    <s v="San Francisco"/>
    <x v="1"/>
    <n v="94110"/>
    <x v="1"/>
    <s v="OFF-BI-10003196"/>
    <x v="1"/>
    <x v="8"/>
    <s v="Accohide Poly Flexible Ring Binders"/>
    <n v="2.9920000000000004"/>
    <n v="1"/>
    <n v="0.2"/>
    <n v="1.1219999999999999"/>
  </r>
  <r>
    <n v="9339"/>
    <x v="4669"/>
    <x v="2"/>
    <x v="538"/>
    <d v="2011-10-22T00:00:00"/>
    <s v="Second Class"/>
    <x v="345"/>
    <s v="Rachel Payne"/>
    <x v="1"/>
    <s v="United States"/>
    <s v="San Francisco"/>
    <x v="1"/>
    <n v="94110"/>
    <x v="1"/>
    <s v="OFF-BI-10003727"/>
    <x v="1"/>
    <x v="8"/>
    <s v="Avery Durable Slant Ring Binders With Label Holder"/>
    <n v="20.064"/>
    <n v="6"/>
    <n v="0.2"/>
    <n v="7.0223999999999993"/>
  </r>
  <r>
    <n v="9340"/>
    <x v="4669"/>
    <x v="2"/>
    <x v="538"/>
    <d v="2011-10-22T00:00:00"/>
    <s v="Second Class"/>
    <x v="345"/>
    <s v="Rachel Payne"/>
    <x v="1"/>
    <s v="United States"/>
    <s v="San Francisco"/>
    <x v="1"/>
    <n v="94110"/>
    <x v="1"/>
    <s v="OFF-PA-10003228"/>
    <x v="1"/>
    <x v="10"/>
    <s v="Xerox 1917"/>
    <n v="146.72999999999999"/>
    <n v="3"/>
    <n v="0"/>
    <n v="68.963099999999997"/>
  </r>
  <r>
    <n v="9341"/>
    <x v="4669"/>
    <x v="2"/>
    <x v="538"/>
    <d v="2011-10-22T00:00:00"/>
    <s v="Second Class"/>
    <x v="345"/>
    <s v="Rachel Payne"/>
    <x v="1"/>
    <s v="United States"/>
    <s v="San Francisco"/>
    <x v="1"/>
    <n v="94110"/>
    <x v="1"/>
    <s v="OFF-LA-10002787"/>
    <x v="1"/>
    <x v="2"/>
    <s v="Avery 480"/>
    <n v="18.75"/>
    <n v="5"/>
    <n v="0"/>
    <n v="9"/>
  </r>
  <r>
    <n v="9342"/>
    <x v="4669"/>
    <x v="2"/>
    <x v="538"/>
    <d v="2011-10-22T00:00:00"/>
    <s v="Second Class"/>
    <x v="345"/>
    <s v="Rachel Payne"/>
    <x v="1"/>
    <s v="United States"/>
    <s v="San Francisco"/>
    <x v="1"/>
    <n v="94110"/>
    <x v="1"/>
    <s v="TEC-PH-10001305"/>
    <x v="2"/>
    <x v="7"/>
    <s v="Panasonic KX TS208W Corded phone"/>
    <n v="117.57600000000002"/>
    <n v="3"/>
    <n v="0.2"/>
    <n v="11.757600000000011"/>
  </r>
  <r>
    <n v="9343"/>
    <x v="4670"/>
    <x v="0"/>
    <x v="69"/>
    <d v="2013-03-19T00:00:00"/>
    <s v="Standard Class"/>
    <x v="748"/>
    <s v="Dennis Bolton"/>
    <x v="2"/>
    <s v="United States"/>
    <s v="Riverside"/>
    <x v="1"/>
    <n v="92503"/>
    <x v="1"/>
    <s v="OFF-BI-10001036"/>
    <x v="1"/>
    <x v="8"/>
    <s v="Cardinal EasyOpen D-Ring Binders"/>
    <n v="51.184000000000012"/>
    <n v="7"/>
    <n v="0.2"/>
    <n v="19.193999999999999"/>
  </r>
  <r>
    <n v="9344"/>
    <x v="4671"/>
    <x v="3"/>
    <x v="922"/>
    <d v="2014-02-21T00:00:00"/>
    <s v="First Class"/>
    <x v="278"/>
    <s v="Christine Kargatis"/>
    <x v="2"/>
    <s v="United States"/>
    <s v="Troy"/>
    <x v="24"/>
    <n v="45373"/>
    <x v="3"/>
    <s v="FUR-TA-10001086"/>
    <x v="0"/>
    <x v="3"/>
    <s v="SAFCO PlanMaster Boards, 60w x 37-1/2d, White Melamine"/>
    <n v="455.97"/>
    <n v="5"/>
    <n v="0.4"/>
    <n v="-106.39299999999997"/>
  </r>
  <r>
    <n v="9345"/>
    <x v="4671"/>
    <x v="3"/>
    <x v="922"/>
    <d v="2014-02-21T00:00:00"/>
    <s v="First Class"/>
    <x v="278"/>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x v="278"/>
    <s v="Christine Kargatis"/>
    <x v="2"/>
    <s v="United States"/>
    <s v="Troy"/>
    <x v="24"/>
    <n v="45373"/>
    <x v="3"/>
    <s v="TEC-PH-10000526"/>
    <x v="2"/>
    <x v="7"/>
    <s v="Vtech CS6719"/>
    <n v="57.593999999999994"/>
    <n v="1"/>
    <n v="0.4"/>
    <n v="-11.518799999999999"/>
  </r>
  <r>
    <n v="9347"/>
    <x v="4671"/>
    <x v="3"/>
    <x v="922"/>
    <d v="2014-02-21T00:00:00"/>
    <s v="First Class"/>
    <x v="278"/>
    <s v="Christine Kargatis"/>
    <x v="2"/>
    <s v="United States"/>
    <s v="Troy"/>
    <x v="24"/>
    <n v="45373"/>
    <x v="3"/>
    <s v="FUR-FU-10004973"/>
    <x v="0"/>
    <x v="5"/>
    <s v="Flat Face Poster Frame"/>
    <n v="30.144000000000002"/>
    <n v="2"/>
    <n v="0.2"/>
    <n v="8.2896000000000001"/>
  </r>
  <r>
    <n v="9348"/>
    <x v="4671"/>
    <x v="3"/>
    <x v="922"/>
    <d v="2014-02-21T00:00:00"/>
    <s v="First Class"/>
    <x v="278"/>
    <s v="Christine Kargatis"/>
    <x v="2"/>
    <s v="United States"/>
    <s v="Troy"/>
    <x v="24"/>
    <n v="45373"/>
    <x v="3"/>
    <s v="FUR-CH-10003981"/>
    <x v="0"/>
    <x v="1"/>
    <s v="Global Commerce Series Low-Back Swivel/Tilt Chairs"/>
    <n v="899.43"/>
    <n v="5"/>
    <n v="0.3"/>
    <n v="-12.84900000000016"/>
  </r>
  <r>
    <n v="9349"/>
    <x v="4672"/>
    <x v="0"/>
    <x v="596"/>
    <d v="2013-12-29T00:00:00"/>
    <s v="Standard Class"/>
    <x v="35"/>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x v="35"/>
    <s v="Duane Noonan"/>
    <x v="0"/>
    <s v="United States"/>
    <s v="Moreno Valley"/>
    <x v="1"/>
    <n v="92553"/>
    <x v="1"/>
    <s v="FUR-FU-10001934"/>
    <x v="0"/>
    <x v="5"/>
    <s v="Magnifier Swing Arm Lamp"/>
    <n v="41.96"/>
    <n v="2"/>
    <n v="0"/>
    <n v="10.909600000000001"/>
  </r>
  <r>
    <n v="9351"/>
    <x v="4673"/>
    <x v="0"/>
    <x v="713"/>
    <d v="2013-09-28T00:00:00"/>
    <s v="Standard Class"/>
    <x v="317"/>
    <s v="Dave Poirier"/>
    <x v="1"/>
    <s v="United States"/>
    <s v="Seattle"/>
    <x v="4"/>
    <n v="98115"/>
    <x v="1"/>
    <s v="OFF-BI-10004970"/>
    <x v="1"/>
    <x v="8"/>
    <s v="ACCOHIDE 3-Ring Binder, Blue, 1&quot;"/>
    <n v="13.216000000000001"/>
    <n v="4"/>
    <n v="0.2"/>
    <n v="4.4603999999999999"/>
  </r>
  <r>
    <n v="9352"/>
    <x v="4673"/>
    <x v="0"/>
    <x v="713"/>
    <d v="2013-09-28T00:00:00"/>
    <s v="Standard Class"/>
    <x v="317"/>
    <s v="Dave Poirier"/>
    <x v="1"/>
    <s v="United States"/>
    <s v="Seattle"/>
    <x v="4"/>
    <n v="98115"/>
    <x v="1"/>
    <s v="FUR-CH-10003396"/>
    <x v="0"/>
    <x v="1"/>
    <s v="Global Deluxe Steno Chair"/>
    <n v="184.75200000000001"/>
    <n v="3"/>
    <n v="0.2"/>
    <n v="-20.784600000000012"/>
  </r>
  <r>
    <n v="9353"/>
    <x v="4674"/>
    <x v="3"/>
    <x v="241"/>
    <d v="2014-09-27T00:00:00"/>
    <s v="First Class"/>
    <x v="197"/>
    <s v="Rose O'Brian"/>
    <x v="0"/>
    <s v="United States"/>
    <s v="Chicago"/>
    <x v="10"/>
    <n v="60623"/>
    <x v="2"/>
    <s v="FUR-CH-10003973"/>
    <x v="0"/>
    <x v="1"/>
    <s v="GuestStacker Chair with Chrome Finish Legs"/>
    <n v="520.46399999999994"/>
    <n v="2"/>
    <n v="0.3"/>
    <n v="-14.870399999999961"/>
  </r>
  <r>
    <n v="9354"/>
    <x v="4674"/>
    <x v="3"/>
    <x v="241"/>
    <d v="2014-09-27T00:00:00"/>
    <s v="First Class"/>
    <x v="197"/>
    <s v="Rose O'Brian"/>
    <x v="0"/>
    <s v="United States"/>
    <s v="Chicago"/>
    <x v="10"/>
    <n v="60623"/>
    <x v="2"/>
    <s v="OFF-PA-10002109"/>
    <x v="1"/>
    <x v="10"/>
    <s v="Wirebound Voice Message Log Book"/>
    <n v="11.423999999999999"/>
    <n v="3"/>
    <n v="0.2"/>
    <n v="3.7127999999999988"/>
  </r>
  <r>
    <n v="9355"/>
    <x v="4675"/>
    <x v="1"/>
    <x v="494"/>
    <d v="2012-12-05T00:00:00"/>
    <s v="Standard Class"/>
    <x v="15"/>
    <s v="Matt Abelman"/>
    <x v="2"/>
    <s v="United States"/>
    <s v="Jackson"/>
    <x v="12"/>
    <n v="49201"/>
    <x v="2"/>
    <s v="OFF-PA-10001826"/>
    <x v="1"/>
    <x v="10"/>
    <s v="Xerox 207"/>
    <n v="19.440000000000001"/>
    <n v="3"/>
    <n v="0"/>
    <n v="9.3312000000000008"/>
  </r>
  <r>
    <n v="9356"/>
    <x v="4675"/>
    <x v="1"/>
    <x v="494"/>
    <d v="2012-12-05T00:00:00"/>
    <s v="Standard Class"/>
    <x v="15"/>
    <s v="Matt Abelman"/>
    <x v="2"/>
    <s v="United States"/>
    <s v="Jackson"/>
    <x v="12"/>
    <n v="49201"/>
    <x v="2"/>
    <s v="OFF-AR-10000823"/>
    <x v="1"/>
    <x v="6"/>
    <s v="Newell 307"/>
    <n v="3.64"/>
    <n v="2"/>
    <n v="0"/>
    <n v="1.0192000000000001"/>
  </r>
  <r>
    <n v="9357"/>
    <x v="4675"/>
    <x v="1"/>
    <x v="494"/>
    <d v="2012-12-05T00:00:00"/>
    <s v="Standard Class"/>
    <x v="15"/>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x v="63"/>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x v="63"/>
    <s v="Jonathan Doherty"/>
    <x v="1"/>
    <s v="United States"/>
    <s v="New York City"/>
    <x v="15"/>
    <n v="10024"/>
    <x v="3"/>
    <s v="FUR-TA-10001095"/>
    <x v="0"/>
    <x v="3"/>
    <s v="Chromcraft Round Conference Tables"/>
    <n v="313.72199999999998"/>
    <n v="3"/>
    <n v="0.4"/>
    <n v="-99.34529999999998"/>
  </r>
  <r>
    <n v="9360"/>
    <x v="4676"/>
    <x v="0"/>
    <x v="967"/>
    <d v="2013-01-28T00:00:00"/>
    <s v="Second Class"/>
    <x v="63"/>
    <s v="Jonathan Doherty"/>
    <x v="1"/>
    <s v="United States"/>
    <s v="New York City"/>
    <x v="15"/>
    <n v="10024"/>
    <x v="3"/>
    <s v="FUR-FU-10000747"/>
    <x v="0"/>
    <x v="5"/>
    <s v="Tenex B1-RE Series Chair Mats for Low Pile Carpets"/>
    <n v="45.98"/>
    <n v="1"/>
    <n v="0"/>
    <n v="7.816599999999994"/>
  </r>
  <r>
    <n v="9361"/>
    <x v="4676"/>
    <x v="0"/>
    <x v="967"/>
    <d v="2013-01-28T00:00:00"/>
    <s v="Second Class"/>
    <x v="63"/>
    <s v="Jonathan Doherty"/>
    <x v="1"/>
    <s v="United States"/>
    <s v="New York City"/>
    <x v="15"/>
    <n v="10024"/>
    <x v="3"/>
    <s v="OFF-ST-10004337"/>
    <x v="1"/>
    <x v="4"/>
    <s v="SAFCO Commercial Wire Shelving, 72h"/>
    <n v="428.68"/>
    <n v="7"/>
    <n v="0"/>
    <n v="0"/>
  </r>
  <r>
    <n v="9362"/>
    <x v="4677"/>
    <x v="3"/>
    <x v="708"/>
    <d v="2014-03-26T00:00:00"/>
    <s v="Standard Class"/>
    <x v="28"/>
    <s v="Paul Stevenson"/>
    <x v="2"/>
    <s v="United States"/>
    <s v="Seattle"/>
    <x v="4"/>
    <n v="98105"/>
    <x v="1"/>
    <s v="OFF-BI-10004410"/>
    <x v="1"/>
    <x v="8"/>
    <s v="C-Line Peel &amp; Stick Add-On Filing Pockets, 8-3/4 x 5-1/8, 10/Pack"/>
    <n v="30.576000000000001"/>
    <n v="6"/>
    <n v="0.2"/>
    <n v="10.3194"/>
  </r>
  <r>
    <n v="9363"/>
    <x v="4677"/>
    <x v="3"/>
    <x v="708"/>
    <d v="2014-03-26T00:00:00"/>
    <s v="Standard Class"/>
    <x v="28"/>
    <s v="Paul Stevenson"/>
    <x v="2"/>
    <s v="United States"/>
    <s v="Seattle"/>
    <x v="4"/>
    <n v="98105"/>
    <x v="1"/>
    <s v="OFF-FA-10004838"/>
    <x v="1"/>
    <x v="13"/>
    <s v="Super Bands, 12/Pack"/>
    <n v="13.020000000000001"/>
    <n v="7"/>
    <n v="0"/>
    <n v="0.3906000000000005"/>
  </r>
  <r>
    <n v="9364"/>
    <x v="4677"/>
    <x v="3"/>
    <x v="708"/>
    <d v="2014-03-26T00:00:00"/>
    <s v="Standard Class"/>
    <x v="28"/>
    <s v="Paul Stevenson"/>
    <x v="2"/>
    <s v="United States"/>
    <s v="Seattle"/>
    <x v="4"/>
    <n v="98105"/>
    <x v="1"/>
    <s v="FUR-FU-10002364"/>
    <x v="0"/>
    <x v="5"/>
    <s v="Eldon Expressions Wood Desk Accessories, Oak"/>
    <n v="22.14"/>
    <n v="3"/>
    <n v="0"/>
    <n v="6.4205999999999976"/>
  </r>
  <r>
    <n v="9365"/>
    <x v="4677"/>
    <x v="3"/>
    <x v="708"/>
    <d v="2014-03-26T00:00:00"/>
    <s v="Standard Class"/>
    <x v="28"/>
    <s v="Paul Stevenson"/>
    <x v="2"/>
    <s v="United States"/>
    <s v="Seattle"/>
    <x v="4"/>
    <n v="98105"/>
    <x v="1"/>
    <s v="OFF-ST-10001809"/>
    <x v="1"/>
    <x v="4"/>
    <s v="Fellowes Officeware Wire Shelving"/>
    <n v="359.32"/>
    <n v="4"/>
    <n v="0"/>
    <n v="7.1863999999999919"/>
  </r>
  <r>
    <n v="9366"/>
    <x v="4678"/>
    <x v="2"/>
    <x v="963"/>
    <d v="2011-08-25T00:00:00"/>
    <s v="First Class"/>
    <x v="226"/>
    <s v="Jennifer Ferguson"/>
    <x v="0"/>
    <s v="United States"/>
    <s v="Saint Charles"/>
    <x v="25"/>
    <n v="63301"/>
    <x v="2"/>
    <s v="OFF-PA-10001846"/>
    <x v="1"/>
    <x v="10"/>
    <s v="Xerox 1899"/>
    <n v="11.56"/>
    <n v="2"/>
    <n v="0"/>
    <n v="5.6644000000000005"/>
  </r>
  <r>
    <n v="9367"/>
    <x v="4679"/>
    <x v="2"/>
    <x v="785"/>
    <d v="2011-06-13T00:00:00"/>
    <s v="Standard Class"/>
    <x v="502"/>
    <s v="Rick Duston"/>
    <x v="0"/>
    <s v="United States"/>
    <s v="Long Beach"/>
    <x v="15"/>
    <n v="11561"/>
    <x v="3"/>
    <s v="OFF-BI-10003876"/>
    <x v="1"/>
    <x v="8"/>
    <s v="Green Canvas Binder for 8-1/2&quot; x 14&quot; Sheets"/>
    <n v="68.48"/>
    <n v="2"/>
    <n v="0.2"/>
    <n v="25.679999999999996"/>
  </r>
  <r>
    <n v="9368"/>
    <x v="4679"/>
    <x v="2"/>
    <x v="785"/>
    <d v="2011-06-13T00:00:00"/>
    <s v="Standard Class"/>
    <x v="502"/>
    <s v="Rick Duston"/>
    <x v="0"/>
    <s v="United States"/>
    <s v="Long Beach"/>
    <x v="15"/>
    <n v="11561"/>
    <x v="3"/>
    <s v="OFF-ST-10003470"/>
    <x v="1"/>
    <x v="4"/>
    <s v="Tennsco Snap-Together Open Shelving Units, Starter Sets and Add-On Units"/>
    <n v="1676.88"/>
    <n v="6"/>
    <n v="0"/>
    <n v="83.843999999999937"/>
  </r>
  <r>
    <n v="9369"/>
    <x v="4680"/>
    <x v="0"/>
    <x v="281"/>
    <d v="2013-04-10T00:00:00"/>
    <s v="First Class"/>
    <x v="20"/>
    <s v="Erin Smith"/>
    <x v="1"/>
    <s v="United States"/>
    <s v="Lakewood"/>
    <x v="30"/>
    <n v="8701"/>
    <x v="3"/>
    <s v="OFF-PA-10004243"/>
    <x v="1"/>
    <x v="10"/>
    <s v="Xerox 1939"/>
    <n v="37.94"/>
    <n v="2"/>
    <n v="0"/>
    <n v="18.211199999999998"/>
  </r>
  <r>
    <n v="9370"/>
    <x v="4681"/>
    <x v="3"/>
    <x v="659"/>
    <d v="2014-11-10T00:00:00"/>
    <s v="Second Class"/>
    <x v="471"/>
    <s v="Katherine Nockton"/>
    <x v="1"/>
    <s v="United States"/>
    <s v="Clinton"/>
    <x v="39"/>
    <n v="20735"/>
    <x v="3"/>
    <s v="FUR-CH-10000422"/>
    <x v="0"/>
    <x v="1"/>
    <s v="Global Highback Leather Tilter in Burgundy"/>
    <n v="272.96999999999997"/>
    <n v="3"/>
    <n v="0"/>
    <n v="43.675200000000018"/>
  </r>
  <r>
    <n v="9371"/>
    <x v="4682"/>
    <x v="1"/>
    <x v="352"/>
    <d v="2012-05-31T00:00:00"/>
    <s v="First Class"/>
    <x v="778"/>
    <s v="Victoria Pisteka"/>
    <x v="1"/>
    <s v="United States"/>
    <s v="Columbus"/>
    <x v="24"/>
    <n v="43229"/>
    <x v="3"/>
    <s v="FUR-FU-10002506"/>
    <x v="0"/>
    <x v="5"/>
    <s v="Tensor &quot;Hersey Kiss&quot; Styled Floor Lamp"/>
    <n v="41.568000000000005"/>
    <n v="4"/>
    <n v="0.2"/>
    <n v="-4.1568000000000023"/>
  </r>
  <r>
    <n v="9372"/>
    <x v="4682"/>
    <x v="1"/>
    <x v="352"/>
    <d v="2012-05-31T00:00:00"/>
    <s v="First Class"/>
    <x v="778"/>
    <s v="Victoria Pisteka"/>
    <x v="1"/>
    <s v="United States"/>
    <s v="Columbus"/>
    <x v="24"/>
    <n v="43229"/>
    <x v="3"/>
    <s v="FUR-CH-10000863"/>
    <x v="0"/>
    <x v="1"/>
    <s v="Novimex Swivel Fabric Task Chair"/>
    <n v="317.05799999999999"/>
    <n v="3"/>
    <n v="0.3"/>
    <n v="-86.058600000000013"/>
  </r>
  <r>
    <n v="9373"/>
    <x v="4682"/>
    <x v="1"/>
    <x v="352"/>
    <d v="2012-05-31T00:00:00"/>
    <s v="First Class"/>
    <x v="778"/>
    <s v="Victoria Pisteka"/>
    <x v="1"/>
    <s v="United States"/>
    <s v="Columbus"/>
    <x v="24"/>
    <n v="43229"/>
    <x v="3"/>
    <s v="OFF-FA-10002988"/>
    <x v="1"/>
    <x v="13"/>
    <s v="Ideal Clamps"/>
    <n v="8.0399999999999991"/>
    <n v="5"/>
    <n v="0.2"/>
    <n v="2.9144999999999994"/>
  </r>
  <r>
    <n v="9374"/>
    <x v="4683"/>
    <x v="3"/>
    <x v="917"/>
    <d v="2014-05-12T00:00:00"/>
    <s v="Standard Class"/>
    <x v="229"/>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x v="33"/>
    <s v="Ken Brennan"/>
    <x v="1"/>
    <s v="United States"/>
    <s v="Seattle"/>
    <x v="4"/>
    <n v="98105"/>
    <x v="1"/>
    <s v="OFF-SU-10002537"/>
    <x v="1"/>
    <x v="14"/>
    <s v="Acme Box Cutter Scissors"/>
    <n v="61.38"/>
    <n v="6"/>
    <n v="0"/>
    <n v="15.958800000000004"/>
  </r>
  <r>
    <n v="9376"/>
    <x v="4685"/>
    <x v="1"/>
    <x v="639"/>
    <d v="2012-12-19T00:00:00"/>
    <s v="Second Class"/>
    <x v="219"/>
    <s v="Ashley Jarboe"/>
    <x v="0"/>
    <s v="United States"/>
    <s v="Los Angeles"/>
    <x v="1"/>
    <n v="90045"/>
    <x v="1"/>
    <s v="TEC-AC-10003063"/>
    <x v="2"/>
    <x v="11"/>
    <s v="Micro Innovations USB RF Wireless Keyboard with Mouse"/>
    <n v="50"/>
    <n v="2"/>
    <n v="0"/>
    <n v="10.5"/>
  </r>
  <r>
    <n v="9377"/>
    <x v="4686"/>
    <x v="3"/>
    <x v="53"/>
    <d v="2014-12-30T00:00:00"/>
    <s v="Standard Class"/>
    <x v="22"/>
    <s v="Patrick O'Donnell"/>
    <x v="0"/>
    <s v="United States"/>
    <s v="East Orange"/>
    <x v="30"/>
    <n v="7017"/>
    <x v="3"/>
    <s v="TEC-AC-10003237"/>
    <x v="2"/>
    <x v="11"/>
    <s v="Memorex Micro Travel Drive 4 GB"/>
    <n v="31.799999999999997"/>
    <n v="3"/>
    <n v="0"/>
    <n v="13.674000000000003"/>
  </r>
  <r>
    <n v="9378"/>
    <x v="4687"/>
    <x v="3"/>
    <x v="94"/>
    <d v="2014-12-22T00:00:00"/>
    <s v="Standard Class"/>
    <x v="317"/>
    <s v="Dave Poirier"/>
    <x v="1"/>
    <s v="United States"/>
    <s v="Eau Claire"/>
    <x v="6"/>
    <n v="54703"/>
    <x v="2"/>
    <s v="OFF-ST-10001031"/>
    <x v="1"/>
    <x v="4"/>
    <s v="Adjustable Personal File Tote"/>
    <n v="32.56"/>
    <n v="2"/>
    <n v="0"/>
    <n v="8.465600000000002"/>
  </r>
  <r>
    <n v="9379"/>
    <x v="4688"/>
    <x v="0"/>
    <x v="1120"/>
    <d v="2013-05-16T00:00:00"/>
    <s v="Standard Class"/>
    <x v="421"/>
    <s v="Gene McClure"/>
    <x v="0"/>
    <s v="United States"/>
    <s v="Chicago"/>
    <x v="10"/>
    <n v="60610"/>
    <x v="2"/>
    <s v="OFF-EN-10001535"/>
    <x v="1"/>
    <x v="12"/>
    <s v="Grip Seal Envelopes"/>
    <n v="7.0720000000000001"/>
    <n v="2"/>
    <n v="0.2"/>
    <n v="2.3868"/>
  </r>
  <r>
    <n v="9380"/>
    <x v="4689"/>
    <x v="2"/>
    <x v="851"/>
    <d v="2011-12-27T00:00:00"/>
    <s v="Second Class"/>
    <x v="113"/>
    <s v="Craig Carreira"/>
    <x v="0"/>
    <s v="United States"/>
    <s v="Tampa"/>
    <x v="2"/>
    <n v="33614"/>
    <x v="0"/>
    <s v="OFF-PA-10001295"/>
    <x v="1"/>
    <x v="10"/>
    <s v="Computer Printout Paper with Letter-Trim Perforations"/>
    <n v="45.527999999999999"/>
    <n v="3"/>
    <n v="0.2"/>
    <n v="15.934799999999997"/>
  </r>
  <r>
    <n v="9381"/>
    <x v="4689"/>
    <x v="2"/>
    <x v="851"/>
    <d v="2011-12-27T00:00:00"/>
    <s v="Second Class"/>
    <x v="113"/>
    <s v="Craig Carreira"/>
    <x v="0"/>
    <s v="United States"/>
    <s v="Tampa"/>
    <x v="2"/>
    <n v="33614"/>
    <x v="0"/>
    <s v="FUR-CH-10004698"/>
    <x v="0"/>
    <x v="1"/>
    <s v="Padded Folding Chairs, Black, 4/Carton"/>
    <n v="64.784000000000006"/>
    <n v="1"/>
    <n v="0.2"/>
    <n v="6.4784000000000042"/>
  </r>
  <r>
    <n v="9382"/>
    <x v="4689"/>
    <x v="2"/>
    <x v="851"/>
    <d v="2011-12-27T00:00:00"/>
    <s v="Second Class"/>
    <x v="113"/>
    <s v="Craig Carreira"/>
    <x v="0"/>
    <s v="United States"/>
    <s v="Tampa"/>
    <x v="2"/>
    <n v="33614"/>
    <x v="0"/>
    <s v="OFF-ST-10000078"/>
    <x v="1"/>
    <x v="4"/>
    <s v="Tennsco 6- and 18-Compartment Lockers"/>
    <n v="424.27200000000005"/>
    <n v="2"/>
    <n v="0.2"/>
    <n v="-10.60680000000005"/>
  </r>
  <r>
    <n v="9383"/>
    <x v="4689"/>
    <x v="2"/>
    <x v="851"/>
    <d v="2011-12-27T00:00:00"/>
    <s v="Second Class"/>
    <x v="113"/>
    <s v="Craig Carreira"/>
    <x v="0"/>
    <s v="United States"/>
    <s v="Tampa"/>
    <x v="2"/>
    <n v="33614"/>
    <x v="0"/>
    <s v="OFF-AR-10001868"/>
    <x v="1"/>
    <x v="6"/>
    <s v="Prang Dustless Chalk Sticks"/>
    <n v="1.3440000000000001"/>
    <n v="1"/>
    <n v="0.2"/>
    <n v="0.504"/>
  </r>
  <r>
    <n v="9384"/>
    <x v="4689"/>
    <x v="2"/>
    <x v="851"/>
    <d v="2011-12-27T00:00:00"/>
    <s v="Second Class"/>
    <x v="113"/>
    <s v="Craig Carreira"/>
    <x v="0"/>
    <s v="United States"/>
    <s v="Tampa"/>
    <x v="2"/>
    <n v="33614"/>
    <x v="0"/>
    <s v="OFF-ST-10004950"/>
    <x v="1"/>
    <x v="4"/>
    <s v="Acco Perma 3000 Stacking Storage Drawers"/>
    <n v="83.920000000000016"/>
    <n v="5"/>
    <n v="0.2"/>
    <n v="-1.049000000000003"/>
  </r>
  <r>
    <n v="9385"/>
    <x v="4690"/>
    <x v="3"/>
    <x v="938"/>
    <d v="2014-08-17T00:00:00"/>
    <s v="Standard Class"/>
    <x v="319"/>
    <s v="Sanjit Jacobs"/>
    <x v="2"/>
    <s v="United States"/>
    <s v="New York City"/>
    <x v="15"/>
    <n v="10009"/>
    <x v="3"/>
    <s v="OFF-PA-10003441"/>
    <x v="1"/>
    <x v="10"/>
    <s v="Xerox 226"/>
    <n v="25.92"/>
    <n v="4"/>
    <n v="0"/>
    <n v="12.441600000000001"/>
  </r>
  <r>
    <n v="9386"/>
    <x v="4691"/>
    <x v="3"/>
    <x v="151"/>
    <d v="2014-09-01T00:00:00"/>
    <s v="Standard Class"/>
    <x v="227"/>
    <s v="Sarah Foster"/>
    <x v="0"/>
    <s v="United States"/>
    <s v="Mesa"/>
    <x v="16"/>
    <n v="85204"/>
    <x v="1"/>
    <s v="FUR-FU-10004973"/>
    <x v="0"/>
    <x v="5"/>
    <s v="Flat Face Poster Frame"/>
    <n v="120.57600000000001"/>
    <n v="8"/>
    <n v="0.2"/>
    <n v="33.1584"/>
  </r>
  <r>
    <n v="9387"/>
    <x v="4692"/>
    <x v="3"/>
    <x v="617"/>
    <d v="2014-01-24T00:00:00"/>
    <s v="Standard Class"/>
    <x v="528"/>
    <s v="Raymond Messe"/>
    <x v="0"/>
    <s v="United States"/>
    <s v="Burlington"/>
    <x v="42"/>
    <s v="05408"/>
    <x v="3"/>
    <s v="OFF-PA-10000157"/>
    <x v="1"/>
    <x v="10"/>
    <s v="Xerox 191"/>
    <n v="79.92"/>
    <n v="4"/>
    <n v="0"/>
    <n v="37.562399999999997"/>
  </r>
  <r>
    <n v="9388"/>
    <x v="4692"/>
    <x v="3"/>
    <x v="617"/>
    <d v="2014-01-24T00:00:00"/>
    <s v="Standard Class"/>
    <x v="528"/>
    <s v="Raymond Messe"/>
    <x v="0"/>
    <s v="United States"/>
    <s v="Burlington"/>
    <x v="42"/>
    <s v="05408"/>
    <x v="3"/>
    <s v="OFF-PA-10001970"/>
    <x v="1"/>
    <x v="10"/>
    <s v="Xerox 1881"/>
    <n v="12.28"/>
    <n v="1"/>
    <n v="0"/>
    <n v="5.7715999999999994"/>
  </r>
  <r>
    <n v="9389"/>
    <x v="4692"/>
    <x v="3"/>
    <x v="617"/>
    <d v="2014-01-24T00:00:00"/>
    <s v="Standard Class"/>
    <x v="528"/>
    <s v="Raymond Messe"/>
    <x v="0"/>
    <s v="United States"/>
    <s v="Burlington"/>
    <x v="42"/>
    <s v="05408"/>
    <x v="3"/>
    <s v="OFF-AP-10000828"/>
    <x v="1"/>
    <x v="9"/>
    <s v="Avanti 4.4 Cu. Ft. Refrigerator"/>
    <n v="542.93999999999994"/>
    <n v="3"/>
    <n v="0"/>
    <n v="152.02319999999997"/>
  </r>
  <r>
    <n v="9390"/>
    <x v="4692"/>
    <x v="3"/>
    <x v="617"/>
    <d v="2014-01-24T00:00:00"/>
    <s v="Standard Class"/>
    <x v="528"/>
    <s v="Raymond Messe"/>
    <x v="0"/>
    <s v="United States"/>
    <s v="Burlington"/>
    <x v="42"/>
    <s v="05408"/>
    <x v="3"/>
    <s v="OFF-EN-10001509"/>
    <x v="1"/>
    <x v="12"/>
    <s v="Poly String Tie Envelopes"/>
    <n v="2.04"/>
    <n v="1"/>
    <n v="0"/>
    <n v="0.95879999999999987"/>
  </r>
  <r>
    <n v="9391"/>
    <x v="4693"/>
    <x v="1"/>
    <x v="974"/>
    <d v="2012-06-24T00:00:00"/>
    <s v="Standard Class"/>
    <x v="454"/>
    <s v="Katherine Murray"/>
    <x v="2"/>
    <s v="United States"/>
    <s v="Houston"/>
    <x v="5"/>
    <n v="77070"/>
    <x v="2"/>
    <s v="OFF-ST-10003692"/>
    <x v="1"/>
    <x v="4"/>
    <s v="Recycled Steel Personal File for Hanging File Folders"/>
    <n v="228.92"/>
    <n v="5"/>
    <n v="0.2"/>
    <n v="14.307499999999997"/>
  </r>
  <r>
    <n v="9392"/>
    <x v="4694"/>
    <x v="3"/>
    <x v="677"/>
    <d v="2014-03-17T00:00:00"/>
    <s v="First Class"/>
    <x v="395"/>
    <s v="Frank Hawley"/>
    <x v="1"/>
    <s v="United States"/>
    <s v="Aurora"/>
    <x v="10"/>
    <n v="60505"/>
    <x v="2"/>
    <s v="TEC-PH-10004700"/>
    <x v="2"/>
    <x v="7"/>
    <s v="PowerGen Dual USB Car Charger"/>
    <n v="7.9920000000000009"/>
    <n v="1"/>
    <n v="0.2"/>
    <n v="2.5973999999999995"/>
  </r>
  <r>
    <n v="9393"/>
    <x v="4695"/>
    <x v="1"/>
    <x v="969"/>
    <d v="2012-10-25T00:00:00"/>
    <s v="Same Day"/>
    <x v="375"/>
    <s v="Deirdre Greer"/>
    <x v="1"/>
    <s v="United States"/>
    <s v="Denver"/>
    <x v="22"/>
    <n v="80219"/>
    <x v="1"/>
    <s v="FUR-CH-10000422"/>
    <x v="0"/>
    <x v="1"/>
    <s v="Global Highback Leather Tilter in Burgundy"/>
    <n v="582.33600000000001"/>
    <n v="8"/>
    <n v="0.2"/>
    <n v="-29.116799999999955"/>
  </r>
  <r>
    <n v="9394"/>
    <x v="4696"/>
    <x v="2"/>
    <x v="59"/>
    <d v="2011-09-23T00:00:00"/>
    <s v="First Class"/>
    <x v="596"/>
    <s v="Mitch Webber"/>
    <x v="0"/>
    <s v="United States"/>
    <s v="New York City"/>
    <x v="15"/>
    <n v="10011"/>
    <x v="3"/>
    <s v="TEC-PH-10003484"/>
    <x v="2"/>
    <x v="7"/>
    <s v="Ooma Telo VoIP Home Phone System"/>
    <n v="629.94999999999993"/>
    <n v="5"/>
    <n v="0"/>
    <n v="157.48750000000001"/>
  </r>
  <r>
    <n v="9395"/>
    <x v="4696"/>
    <x v="2"/>
    <x v="59"/>
    <d v="2011-09-23T00:00:00"/>
    <s v="First Class"/>
    <x v="596"/>
    <s v="Mitch Webber"/>
    <x v="0"/>
    <s v="United States"/>
    <s v="New York City"/>
    <x v="15"/>
    <n v="10011"/>
    <x v="3"/>
    <s v="FUR-CH-10001394"/>
    <x v="0"/>
    <x v="1"/>
    <s v="Global Leather Executive Chair"/>
    <n v="631.78200000000004"/>
    <n v="2"/>
    <n v="0.1"/>
    <n v="140.39599999999993"/>
  </r>
  <r>
    <n v="9396"/>
    <x v="4696"/>
    <x v="2"/>
    <x v="59"/>
    <d v="2011-09-23T00:00:00"/>
    <s v="First Class"/>
    <x v="596"/>
    <s v="Mitch Webber"/>
    <x v="0"/>
    <s v="United States"/>
    <s v="New York City"/>
    <x v="15"/>
    <n v="10011"/>
    <x v="3"/>
    <s v="FUR-BO-10002213"/>
    <x v="0"/>
    <x v="0"/>
    <s v="DMI Eclipse Executive Suite Bookcases"/>
    <n v="801.5680000000001"/>
    <n v="2"/>
    <n v="0.2"/>
    <n v="-10.019600000000054"/>
  </r>
  <r>
    <n v="9397"/>
    <x v="4696"/>
    <x v="2"/>
    <x v="59"/>
    <d v="2011-09-23T00:00:00"/>
    <s v="First Class"/>
    <x v="596"/>
    <s v="Mitch Webber"/>
    <x v="0"/>
    <s v="United States"/>
    <s v="New York City"/>
    <x v="15"/>
    <n v="10011"/>
    <x v="3"/>
    <s v="OFF-LA-10002762"/>
    <x v="1"/>
    <x v="2"/>
    <s v="Avery 485"/>
    <n v="75.179999999999993"/>
    <n v="6"/>
    <n v="0"/>
    <n v="35.334599999999995"/>
  </r>
  <r>
    <n v="9398"/>
    <x v="4696"/>
    <x v="2"/>
    <x v="59"/>
    <d v="2011-09-23T00:00:00"/>
    <s v="First Class"/>
    <x v="596"/>
    <s v="Mitch Webber"/>
    <x v="0"/>
    <s v="United States"/>
    <s v="New York City"/>
    <x v="15"/>
    <n v="10011"/>
    <x v="3"/>
    <s v="OFF-AP-10003842"/>
    <x v="1"/>
    <x v="9"/>
    <s v="Euro-Pro Shark Turbo Vacuum"/>
    <n v="30.98"/>
    <n v="1"/>
    <n v="0"/>
    <n v="8.0548000000000002"/>
  </r>
  <r>
    <n v="9399"/>
    <x v="4696"/>
    <x v="2"/>
    <x v="59"/>
    <d v="2011-09-23T00:00:00"/>
    <s v="First Class"/>
    <x v="596"/>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x v="790"/>
    <s v="Sung Chung"/>
    <x v="0"/>
    <s v="United States"/>
    <s v="Arlington Heights"/>
    <x v="10"/>
    <n v="60004"/>
    <x v="2"/>
    <s v="OFF-AR-10003394"/>
    <x v="1"/>
    <x v="6"/>
    <s v="Newell 332"/>
    <n v="14.111999999999998"/>
    <n v="6"/>
    <n v="0.2"/>
    <n v="1.2348000000000008"/>
  </r>
  <r>
    <n v="9401"/>
    <x v="4698"/>
    <x v="1"/>
    <x v="1218"/>
    <d v="2012-09-21T00:00:00"/>
    <s v="Standard Class"/>
    <x v="214"/>
    <s v="Bradley Drucker"/>
    <x v="0"/>
    <s v="United States"/>
    <s v="Newport News"/>
    <x v="17"/>
    <n v="23602"/>
    <x v="0"/>
    <s v="OFF-EN-10001539"/>
    <x v="1"/>
    <x v="12"/>
    <s v="Staples"/>
    <n v="31.12"/>
    <n v="4"/>
    <n v="0"/>
    <n v="14.6264"/>
  </r>
  <r>
    <n v="9402"/>
    <x v="4699"/>
    <x v="2"/>
    <x v="1219"/>
    <d v="2011-06-28T00:00:00"/>
    <s v="Standard Class"/>
    <x v="221"/>
    <s v="Liz Pelletier"/>
    <x v="0"/>
    <s v="United States"/>
    <s v="Tucson"/>
    <x v="16"/>
    <n v="85705"/>
    <x v="1"/>
    <s v="FUR-FU-10001731"/>
    <x v="0"/>
    <x v="5"/>
    <s v="Acrylic Self-Standing Desk Frames"/>
    <n v="4.2720000000000002"/>
    <n v="2"/>
    <n v="0.2"/>
    <n v="0.96119999999999983"/>
  </r>
  <r>
    <n v="9403"/>
    <x v="4700"/>
    <x v="0"/>
    <x v="399"/>
    <d v="2013-08-18T00:00:00"/>
    <s v="Second Class"/>
    <x v="413"/>
    <s v="Nora Preis"/>
    <x v="0"/>
    <s v="United States"/>
    <s v="New York City"/>
    <x v="15"/>
    <n v="10024"/>
    <x v="3"/>
    <s v="FUR-TA-10001095"/>
    <x v="0"/>
    <x v="3"/>
    <s v="Chromcraft Round Conference Tables"/>
    <n v="209.148"/>
    <n v="2"/>
    <n v="0.4"/>
    <n v="-66.230199999999996"/>
  </r>
  <r>
    <n v="9404"/>
    <x v="4700"/>
    <x v="0"/>
    <x v="399"/>
    <d v="2013-08-18T00:00:00"/>
    <s v="Second Class"/>
    <x v="413"/>
    <s v="Nora Preis"/>
    <x v="0"/>
    <s v="United States"/>
    <s v="New York City"/>
    <x v="15"/>
    <n v="10024"/>
    <x v="3"/>
    <s v="OFF-ST-10000078"/>
    <x v="1"/>
    <x v="4"/>
    <s v="Tennsco 6- and 18-Compartment Lockers"/>
    <n v="1591.02"/>
    <n v="6"/>
    <n v="0"/>
    <n v="286.38359999999989"/>
  </r>
  <r>
    <n v="9405"/>
    <x v="4701"/>
    <x v="3"/>
    <x v="669"/>
    <d v="2014-04-18T00:00:00"/>
    <s v="Standard Class"/>
    <x v="317"/>
    <s v="Dave Poirier"/>
    <x v="1"/>
    <s v="United States"/>
    <s v="Philadelphia"/>
    <x v="9"/>
    <n v="19134"/>
    <x v="3"/>
    <s v="OFF-FA-10004076"/>
    <x v="1"/>
    <x v="13"/>
    <s v="Translucent Push Pins by OIC"/>
    <n v="7.92"/>
    <n v="5"/>
    <n v="0.2"/>
    <n v="1.6829999999999994"/>
  </r>
  <r>
    <n v="9406"/>
    <x v="4702"/>
    <x v="2"/>
    <x v="619"/>
    <d v="2011-03-17T00:00:00"/>
    <s v="First Class"/>
    <x v="46"/>
    <s v="Rick Bensley"/>
    <x v="2"/>
    <s v="United States"/>
    <s v="Chicago"/>
    <x v="10"/>
    <n v="60653"/>
    <x v="2"/>
    <s v="TEC-MA-10003626"/>
    <x v="2"/>
    <x v="15"/>
    <s v="Hewlett-Packard Deskjet 6540 Color Inkjet Printer"/>
    <n v="574.91"/>
    <n v="2"/>
    <n v="0.3"/>
    <n v="156.04699999999997"/>
  </r>
  <r>
    <n v="9407"/>
    <x v="4702"/>
    <x v="2"/>
    <x v="619"/>
    <d v="2011-03-17T00:00:00"/>
    <s v="First Class"/>
    <x v="46"/>
    <s v="Rick Bensley"/>
    <x v="2"/>
    <s v="United States"/>
    <s v="Chicago"/>
    <x v="10"/>
    <n v="60653"/>
    <x v="2"/>
    <s v="OFF-PA-10001215"/>
    <x v="1"/>
    <x v="10"/>
    <s v="Xerox 1963"/>
    <n v="8.4480000000000004"/>
    <n v="2"/>
    <n v="0.2"/>
    <n v="2.6399999999999997"/>
  </r>
  <r>
    <n v="9408"/>
    <x v="4703"/>
    <x v="3"/>
    <x v="585"/>
    <d v="2014-09-25T00:00:00"/>
    <s v="Second Class"/>
    <x v="95"/>
    <s v="Logan Currie"/>
    <x v="0"/>
    <s v="United States"/>
    <s v="New York City"/>
    <x v="15"/>
    <n v="10035"/>
    <x v="3"/>
    <s v="TEC-AC-10002842"/>
    <x v="2"/>
    <x v="11"/>
    <s v="WD My Passport Ultra 2TB Portable External Hard Drive"/>
    <n v="1071"/>
    <n v="9"/>
    <n v="0"/>
    <n v="171.36000000000007"/>
  </r>
  <r>
    <n v="9409"/>
    <x v="4703"/>
    <x v="3"/>
    <x v="585"/>
    <d v="2014-09-25T00:00:00"/>
    <s v="Second Class"/>
    <x v="95"/>
    <s v="Logan Currie"/>
    <x v="0"/>
    <s v="United States"/>
    <s v="New York City"/>
    <x v="15"/>
    <n v="10035"/>
    <x v="3"/>
    <s v="FUR-FU-10004864"/>
    <x v="0"/>
    <x v="5"/>
    <s v="Eldon 500 Class Desk Accessories"/>
    <n v="12.07"/>
    <n v="1"/>
    <n v="0"/>
    <n v="3.9831000000000003"/>
  </r>
  <r>
    <n v="9410"/>
    <x v="4704"/>
    <x v="3"/>
    <x v="389"/>
    <d v="2014-12-14T00:00:00"/>
    <s v="First Class"/>
    <x v="576"/>
    <s v="William Brown"/>
    <x v="0"/>
    <s v="United States"/>
    <s v="Philadelphia"/>
    <x v="9"/>
    <n v="19143"/>
    <x v="3"/>
    <s v="OFF-BI-10000014"/>
    <x v="1"/>
    <x v="8"/>
    <s v="Heavy-Duty E-Z-D Binders"/>
    <n v="3.2730000000000006"/>
    <n v="1"/>
    <n v="0.7"/>
    <n v="-2.5092999999999996"/>
  </r>
  <r>
    <n v="9411"/>
    <x v="4704"/>
    <x v="3"/>
    <x v="389"/>
    <d v="2014-12-14T00:00:00"/>
    <s v="First Class"/>
    <x v="576"/>
    <s v="William Brown"/>
    <x v="0"/>
    <s v="United States"/>
    <s v="Philadelphia"/>
    <x v="9"/>
    <n v="19143"/>
    <x v="3"/>
    <s v="FUR-FU-10001475"/>
    <x v="0"/>
    <x v="5"/>
    <s v="Contract Clock, 14&quot;, Brown"/>
    <n v="87.92"/>
    <n v="5"/>
    <n v="0.2"/>
    <n v="15.385999999999999"/>
  </r>
  <r>
    <n v="9412"/>
    <x v="4705"/>
    <x v="0"/>
    <x v="612"/>
    <d v="2013-03-15T00:00:00"/>
    <s v="Second Class"/>
    <x v="186"/>
    <s v="Maya Herman"/>
    <x v="1"/>
    <s v="United States"/>
    <s v="Glendale"/>
    <x v="16"/>
    <n v="85301"/>
    <x v="1"/>
    <s v="OFF-ST-10001272"/>
    <x v="1"/>
    <x v="4"/>
    <s v="Mini 13-1/2 Capacity Data Binder Rack, Pearl"/>
    <n v="104.69600000000001"/>
    <n v="1"/>
    <n v="0.2"/>
    <n v="6.5434999999999981"/>
  </r>
  <r>
    <n v="9413"/>
    <x v="4706"/>
    <x v="1"/>
    <x v="746"/>
    <d v="2012-01-29T00:00:00"/>
    <s v="First Class"/>
    <x v="253"/>
    <s v="Sean Christensen"/>
    <x v="0"/>
    <s v="United States"/>
    <s v="Los Angeles"/>
    <x v="1"/>
    <n v="90036"/>
    <x v="1"/>
    <s v="FUR-CH-10002024"/>
    <x v="0"/>
    <x v="1"/>
    <s v="HON 5400 Series Task Chairs for Big and Tall"/>
    <n v="2803.92"/>
    <n v="5"/>
    <n v="0.2"/>
    <n v="0"/>
  </r>
  <r>
    <n v="9414"/>
    <x v="4707"/>
    <x v="0"/>
    <x v="182"/>
    <d v="2013-09-28T00:00:00"/>
    <s v="First Class"/>
    <x v="588"/>
    <s v="Matt Hagelstein"/>
    <x v="1"/>
    <s v="United States"/>
    <s v="Houston"/>
    <x v="5"/>
    <n v="77041"/>
    <x v="2"/>
    <s v="OFF-BI-10004001"/>
    <x v="1"/>
    <x v="8"/>
    <s v="GBC Recycled VeloBinder Covers"/>
    <n v="6.8159999999999981"/>
    <n v="2"/>
    <n v="0.8"/>
    <n v="-11.587200000000003"/>
  </r>
  <r>
    <n v="9415"/>
    <x v="4708"/>
    <x v="1"/>
    <x v="1090"/>
    <d v="2012-10-22T00:00:00"/>
    <s v="Standard Class"/>
    <x v="547"/>
    <s v="John Castell"/>
    <x v="0"/>
    <s v="United States"/>
    <s v="Seattle"/>
    <x v="4"/>
    <n v="98115"/>
    <x v="1"/>
    <s v="TEC-PH-10004094"/>
    <x v="2"/>
    <x v="7"/>
    <s v="Motorola L703CM"/>
    <n v="249.58400000000003"/>
    <n v="2"/>
    <n v="0.2"/>
    <n v="15.598999999999997"/>
  </r>
  <r>
    <n v="9416"/>
    <x v="4708"/>
    <x v="1"/>
    <x v="1090"/>
    <d v="2012-10-22T00:00:00"/>
    <s v="Standard Class"/>
    <x v="547"/>
    <s v="John Castell"/>
    <x v="0"/>
    <s v="United States"/>
    <s v="Seattle"/>
    <x v="4"/>
    <n v="98115"/>
    <x v="1"/>
    <s v="OFF-PA-10001184"/>
    <x v="1"/>
    <x v="10"/>
    <s v="Xerox 1903"/>
    <n v="17.940000000000001"/>
    <n v="3"/>
    <n v="0"/>
    <n v="8.7906000000000013"/>
  </r>
  <r>
    <n v="9417"/>
    <x v="4708"/>
    <x v="1"/>
    <x v="1090"/>
    <d v="2012-10-22T00:00:00"/>
    <s v="Standard Class"/>
    <x v="547"/>
    <s v="John Castell"/>
    <x v="0"/>
    <s v="United States"/>
    <s v="Seattle"/>
    <x v="4"/>
    <n v="98115"/>
    <x v="1"/>
    <s v="FUR-FU-10002505"/>
    <x v="0"/>
    <x v="5"/>
    <s v="Eldon 100 Class Desk Accessories"/>
    <n v="10.11"/>
    <n v="3"/>
    <n v="0"/>
    <n v="3.2351999999999994"/>
  </r>
  <r>
    <n v="9418"/>
    <x v="4709"/>
    <x v="2"/>
    <x v="1220"/>
    <d v="2011-11-01T00:00:00"/>
    <s v="Standard Class"/>
    <x v="279"/>
    <s v="Ross DeVincentis"/>
    <x v="2"/>
    <s v="United States"/>
    <s v="Fayetteville"/>
    <x v="3"/>
    <n v="28314"/>
    <x v="0"/>
    <s v="OFF-PA-10001166"/>
    <x v="1"/>
    <x v="10"/>
    <s v="Xerox 2"/>
    <n v="10.368000000000002"/>
    <n v="2"/>
    <n v="0.2"/>
    <n v="3.6288"/>
  </r>
  <r>
    <n v="9419"/>
    <x v="4709"/>
    <x v="2"/>
    <x v="1220"/>
    <d v="2011-11-01T00:00:00"/>
    <s v="Standard Class"/>
    <x v="279"/>
    <s v="Ross DeVincentis"/>
    <x v="2"/>
    <s v="United States"/>
    <s v="Fayetteville"/>
    <x v="3"/>
    <n v="28314"/>
    <x v="0"/>
    <s v="OFF-PA-10000349"/>
    <x v="1"/>
    <x v="10"/>
    <s v="Staples"/>
    <n v="11.952000000000002"/>
    <n v="3"/>
    <n v="0.2"/>
    <n v="4.0338000000000003"/>
  </r>
  <r>
    <n v="9420"/>
    <x v="4710"/>
    <x v="3"/>
    <x v="280"/>
    <d v="2014-10-05T00:00:00"/>
    <s v="Second Class"/>
    <x v="281"/>
    <s v="Steve Chapman"/>
    <x v="1"/>
    <s v="United States"/>
    <s v="Houston"/>
    <x v="5"/>
    <n v="77041"/>
    <x v="2"/>
    <s v="OFF-AP-10004708"/>
    <x v="1"/>
    <x v="9"/>
    <s v="Fellowes Superior 10 Outlet Split Surge Protector"/>
    <n v="15.223999999999997"/>
    <n v="2"/>
    <n v="0.8"/>
    <n v="-38.821200000000012"/>
  </r>
  <r>
    <n v="9421"/>
    <x v="4710"/>
    <x v="3"/>
    <x v="280"/>
    <d v="2014-10-05T00:00:00"/>
    <s v="Second Class"/>
    <x v="281"/>
    <s v="Steve Chapman"/>
    <x v="1"/>
    <s v="United States"/>
    <s v="Houston"/>
    <x v="5"/>
    <n v="77041"/>
    <x v="2"/>
    <s v="OFF-AP-10001947"/>
    <x v="1"/>
    <x v="9"/>
    <s v="Acco 6 Outlet Guardian Premium Plus Surge Suppressor"/>
    <n v="21.983999999999995"/>
    <n v="6"/>
    <n v="0.8"/>
    <n v="-56.059200000000011"/>
  </r>
  <r>
    <n v="9422"/>
    <x v="4711"/>
    <x v="2"/>
    <x v="149"/>
    <d v="2011-07-27T00:00:00"/>
    <s v="Standard Class"/>
    <x v="714"/>
    <s v="Nick Crebassa"/>
    <x v="1"/>
    <s v="United States"/>
    <s v="San Francisco"/>
    <x v="1"/>
    <n v="94122"/>
    <x v="1"/>
    <s v="TEC-PH-10000441"/>
    <x v="2"/>
    <x v="7"/>
    <s v="VTech DS6151"/>
    <n v="604.75199999999995"/>
    <n v="6"/>
    <n v="0.2"/>
    <n v="60.475200000000058"/>
  </r>
  <r>
    <n v="9423"/>
    <x v="4711"/>
    <x v="2"/>
    <x v="149"/>
    <d v="2011-07-27T00:00:00"/>
    <s v="Standard Class"/>
    <x v="714"/>
    <s v="Nick Crebassa"/>
    <x v="1"/>
    <s v="United States"/>
    <s v="San Francisco"/>
    <x v="1"/>
    <n v="94122"/>
    <x v="1"/>
    <s v="OFF-SU-10004664"/>
    <x v="1"/>
    <x v="14"/>
    <s v="Acme Softgrip Scissors"/>
    <n v="40.700000000000003"/>
    <n v="5"/>
    <n v="0"/>
    <n v="11.802999999999999"/>
  </r>
  <r>
    <n v="9424"/>
    <x v="4711"/>
    <x v="2"/>
    <x v="149"/>
    <d v="2011-07-27T00:00:00"/>
    <s v="Standard Class"/>
    <x v="714"/>
    <s v="Nick Crebassa"/>
    <x v="1"/>
    <s v="United States"/>
    <s v="San Francisco"/>
    <x v="1"/>
    <n v="94122"/>
    <x v="1"/>
    <s v="TEC-PH-10004531"/>
    <x v="2"/>
    <x v="7"/>
    <s v="AT&amp;T CL2909"/>
    <n v="302.37599999999998"/>
    <n v="3"/>
    <n v="0.2"/>
    <n v="37.796999999999997"/>
  </r>
  <r>
    <n v="9425"/>
    <x v="4711"/>
    <x v="2"/>
    <x v="149"/>
    <d v="2011-07-27T00:00:00"/>
    <s v="Standard Class"/>
    <x v="714"/>
    <s v="Nick Crebassa"/>
    <x v="1"/>
    <s v="United States"/>
    <s v="San Francisco"/>
    <x v="1"/>
    <n v="94122"/>
    <x v="1"/>
    <s v="TEC-AC-10002167"/>
    <x v="2"/>
    <x v="11"/>
    <s v="Imation 8gb Micro Traveldrive Usb 2.0 Flash Drive"/>
    <n v="45"/>
    <n v="3"/>
    <n v="0"/>
    <n v="4.9500000000000011"/>
  </r>
  <r>
    <n v="9426"/>
    <x v="4712"/>
    <x v="2"/>
    <x v="171"/>
    <d v="2011-09-17T00:00:00"/>
    <s v="Second Class"/>
    <x v="560"/>
    <s v="Luke Weiss"/>
    <x v="0"/>
    <s v="United States"/>
    <s v="New York City"/>
    <x v="15"/>
    <n v="10035"/>
    <x v="3"/>
    <s v="FUR-CH-10002024"/>
    <x v="0"/>
    <x v="1"/>
    <s v="HON 5400 Series Task Chairs for Big and Tall"/>
    <n v="3785.2920000000004"/>
    <n v="6"/>
    <n v="0.1"/>
    <n v="420.58800000000019"/>
  </r>
  <r>
    <n v="9427"/>
    <x v="4713"/>
    <x v="0"/>
    <x v="306"/>
    <d v="2013-09-21T00:00:00"/>
    <s v="Standard Class"/>
    <x v="738"/>
    <s v="Angele Hood"/>
    <x v="0"/>
    <s v="United States"/>
    <s v="Seattle"/>
    <x v="4"/>
    <n v="98105"/>
    <x v="1"/>
    <s v="OFF-AR-10002445"/>
    <x v="1"/>
    <x v="6"/>
    <s v="SANFORD Major Accent Highlighters"/>
    <n v="35.4"/>
    <n v="5"/>
    <n v="0"/>
    <n v="13.452000000000002"/>
  </r>
  <r>
    <n v="9428"/>
    <x v="4714"/>
    <x v="2"/>
    <x v="501"/>
    <d v="2011-12-01T00:00:00"/>
    <s v="Standard Class"/>
    <x v="705"/>
    <s v="Jack O'Briant"/>
    <x v="1"/>
    <s v="United States"/>
    <s v="Buffalo"/>
    <x v="15"/>
    <n v="14215"/>
    <x v="3"/>
    <s v="FUR-FU-10003268"/>
    <x v="0"/>
    <x v="5"/>
    <s v="Eldon Radial Chair Mat for Low to Medium Pile Carpets"/>
    <n v="199.89999999999998"/>
    <n v="5"/>
    <n v="0"/>
    <n v="39.97999999999999"/>
  </r>
  <r>
    <n v="9429"/>
    <x v="4715"/>
    <x v="2"/>
    <x v="218"/>
    <d v="2011-05-16T00:00:00"/>
    <s v="Standard Class"/>
    <x v="100"/>
    <s v="Victoria Wilson"/>
    <x v="1"/>
    <s v="United States"/>
    <s v="Huntsville"/>
    <x v="5"/>
    <n v="77340"/>
    <x v="2"/>
    <s v="FUR-CH-10000015"/>
    <x v="0"/>
    <x v="1"/>
    <s v="Hon Multipurpose Stacking Arm Chairs"/>
    <n v="1212.9599999999998"/>
    <n v="8"/>
    <n v="0.3"/>
    <n v="-69.311999999999898"/>
  </r>
  <r>
    <n v="9430"/>
    <x v="4716"/>
    <x v="1"/>
    <x v="834"/>
    <d v="2012-09-01T00:00:00"/>
    <s v="Standard Class"/>
    <x v="130"/>
    <s v="Ben Peterman"/>
    <x v="1"/>
    <s v="United States"/>
    <s v="Dallas"/>
    <x v="5"/>
    <n v="75081"/>
    <x v="2"/>
    <s v="TEC-PH-10004165"/>
    <x v="2"/>
    <x v="7"/>
    <s v="Mitel MiVoice 5330e IP Phone"/>
    <n v="1099.96"/>
    <n v="5"/>
    <n v="0.2"/>
    <n v="82.496999999999957"/>
  </r>
  <r>
    <n v="9431"/>
    <x v="4716"/>
    <x v="1"/>
    <x v="834"/>
    <d v="2012-09-01T00:00:00"/>
    <s v="Standard Class"/>
    <x v="130"/>
    <s v="Ben Peterman"/>
    <x v="1"/>
    <s v="United States"/>
    <s v="Dallas"/>
    <x v="5"/>
    <n v="75081"/>
    <x v="2"/>
    <s v="FUR-TA-10004607"/>
    <x v="0"/>
    <x v="3"/>
    <s v="Hon 2111 Invitation Series Straight Table"/>
    <n v="103.48100000000001"/>
    <n v="1"/>
    <n v="0.3"/>
    <n v="-16.261300000000006"/>
  </r>
  <r>
    <n v="9432"/>
    <x v="4717"/>
    <x v="1"/>
    <x v="974"/>
    <d v="2012-06-19T00:00:00"/>
    <s v="Same Day"/>
    <x v="452"/>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x v="56"/>
    <s v="Steven Cartwright"/>
    <x v="0"/>
    <s v="United States"/>
    <s v="Peoria"/>
    <x v="16"/>
    <n v="85345"/>
    <x v="1"/>
    <s v="TEC-AC-10002217"/>
    <x v="2"/>
    <x v="11"/>
    <s v="Imation Clip USB flash drive - 8 GB"/>
    <n v="30.080000000000002"/>
    <n v="2"/>
    <n v="0.2"/>
    <n v="-5.2640000000000002"/>
  </r>
  <r>
    <n v="9434"/>
    <x v="4718"/>
    <x v="1"/>
    <x v="493"/>
    <d v="2012-08-23T00:00:00"/>
    <s v="Standard Class"/>
    <x v="56"/>
    <s v="Steven Cartwright"/>
    <x v="0"/>
    <s v="United States"/>
    <s v="Peoria"/>
    <x v="16"/>
    <n v="85345"/>
    <x v="1"/>
    <s v="OFF-PA-10001937"/>
    <x v="1"/>
    <x v="10"/>
    <s v="Xerox 21"/>
    <n v="36.288000000000011"/>
    <n v="7"/>
    <n v="0.2"/>
    <n v="12.700800000000001"/>
  </r>
  <r>
    <n v="9435"/>
    <x v="4718"/>
    <x v="1"/>
    <x v="493"/>
    <d v="2012-08-23T00:00:00"/>
    <s v="Standard Class"/>
    <x v="56"/>
    <s v="Steven Cartwright"/>
    <x v="0"/>
    <s v="United States"/>
    <s v="Peoria"/>
    <x v="16"/>
    <n v="85345"/>
    <x v="1"/>
    <s v="OFF-AR-10000203"/>
    <x v="1"/>
    <x v="6"/>
    <s v="Newell 336"/>
    <n v="10.272000000000002"/>
    <n v="3"/>
    <n v="0.2"/>
    <n v="1.1555999999999984"/>
  </r>
  <r>
    <n v="9436"/>
    <x v="4718"/>
    <x v="1"/>
    <x v="493"/>
    <d v="2012-08-23T00:00:00"/>
    <s v="Standard Class"/>
    <x v="56"/>
    <s v="Steven Cartwright"/>
    <x v="0"/>
    <s v="United States"/>
    <s v="Peoria"/>
    <x v="16"/>
    <n v="85345"/>
    <x v="1"/>
    <s v="TEC-AC-10001142"/>
    <x v="2"/>
    <x v="11"/>
    <s v="First Data FD10 PIN Pad"/>
    <n v="252.8"/>
    <n v="4"/>
    <n v="0.2"/>
    <n v="-31.600000000000037"/>
  </r>
  <r>
    <n v="9437"/>
    <x v="4719"/>
    <x v="1"/>
    <x v="12"/>
    <d v="2012-09-25T00:00:00"/>
    <s v="Same Day"/>
    <x v="298"/>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x v="303"/>
    <s v="Carlos Daly"/>
    <x v="0"/>
    <s v="United States"/>
    <s v="Oceanside"/>
    <x v="1"/>
    <n v="92054"/>
    <x v="1"/>
    <s v="OFF-PA-10000520"/>
    <x v="1"/>
    <x v="10"/>
    <s v="Xerox 201"/>
    <n v="12.96"/>
    <n v="2"/>
    <n v="0"/>
    <n v="6.2208000000000006"/>
  </r>
  <r>
    <n v="9439"/>
    <x v="4721"/>
    <x v="3"/>
    <x v="689"/>
    <d v="2014-08-06T00:00:00"/>
    <s v="Standard Class"/>
    <x v="411"/>
    <s v="Greg Matthias"/>
    <x v="0"/>
    <s v="United States"/>
    <s v="Philadelphia"/>
    <x v="9"/>
    <n v="19134"/>
    <x v="3"/>
    <s v="TEC-PH-10001079"/>
    <x v="2"/>
    <x v="7"/>
    <s v="Polycom SoundPoint Pro SE-225 Corded phone"/>
    <n v="285.57599999999996"/>
    <n v="4"/>
    <n v="0.4"/>
    <n v="-57.115200000000016"/>
  </r>
  <r>
    <n v="9440"/>
    <x v="4722"/>
    <x v="2"/>
    <x v="36"/>
    <d v="2011-10-17T00:00:00"/>
    <s v="Standard Class"/>
    <x v="771"/>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x v="768"/>
    <s v="Barry Weirich"/>
    <x v="0"/>
    <s v="United States"/>
    <s v="New York City"/>
    <x v="15"/>
    <n v="10035"/>
    <x v="3"/>
    <s v="OFF-PA-10001471"/>
    <x v="1"/>
    <x v="10"/>
    <s v="Strathmore Photo Frame Cards"/>
    <n v="14.62"/>
    <n v="2"/>
    <n v="0"/>
    <n v="6.7251999999999992"/>
  </r>
  <r>
    <n v="9442"/>
    <x v="4724"/>
    <x v="2"/>
    <x v="282"/>
    <d v="2011-12-31T00:00:00"/>
    <s v="Second Class"/>
    <x v="791"/>
    <s v="Ricardo Emerson"/>
    <x v="0"/>
    <s v="United States"/>
    <s v="Kent"/>
    <x v="24"/>
    <n v="44240"/>
    <x v="3"/>
    <s v="OFF-AP-10003281"/>
    <x v="1"/>
    <x v="9"/>
    <s v="Acco 6 Outlet Guardian Standard Surge Suppressor"/>
    <n v="48.36"/>
    <n v="5"/>
    <n v="0.2"/>
    <n v="6.0449999999999946"/>
  </r>
  <r>
    <n v="9443"/>
    <x v="4725"/>
    <x v="3"/>
    <x v="104"/>
    <d v="2014-04-12T00:00:00"/>
    <s v="Standard Class"/>
    <x v="367"/>
    <s v="Hallie Redmond"/>
    <x v="2"/>
    <s v="United States"/>
    <s v="Jacksonville"/>
    <x v="2"/>
    <n v="32216"/>
    <x v="0"/>
    <s v="OFF-AR-10003156"/>
    <x v="1"/>
    <x v="6"/>
    <s v="50 Colored Long Pencils"/>
    <n v="16.256"/>
    <n v="2"/>
    <n v="0.2"/>
    <n v="1.2192000000000007"/>
  </r>
  <r>
    <n v="9444"/>
    <x v="4725"/>
    <x v="3"/>
    <x v="104"/>
    <d v="2014-04-12T00:00:00"/>
    <s v="Standard Class"/>
    <x v="367"/>
    <s v="Hallie Redmond"/>
    <x v="2"/>
    <s v="United States"/>
    <s v="Jacksonville"/>
    <x v="2"/>
    <n v="32216"/>
    <x v="0"/>
    <s v="TEC-PH-10000576"/>
    <x v="2"/>
    <x v="7"/>
    <s v="AT&amp;T 1080 Corded phone"/>
    <n v="219.18400000000003"/>
    <n v="2"/>
    <n v="0.2"/>
    <n v="19.178600000000003"/>
  </r>
  <r>
    <n v="9445"/>
    <x v="4726"/>
    <x v="1"/>
    <x v="1201"/>
    <d v="2012-03-02T00:00:00"/>
    <s v="First Class"/>
    <x v="734"/>
    <s v="Tracy Poddar"/>
    <x v="1"/>
    <s v="United States"/>
    <s v="Coppell"/>
    <x v="5"/>
    <n v="75019"/>
    <x v="2"/>
    <s v="TEC-PH-10003215"/>
    <x v="2"/>
    <x v="7"/>
    <s v="Jackery Bar Premium Fast-charging Portable Charger"/>
    <n v="95.84"/>
    <n v="4"/>
    <n v="0.2"/>
    <n v="34.741999999999997"/>
  </r>
  <r>
    <n v="9446"/>
    <x v="4727"/>
    <x v="1"/>
    <x v="352"/>
    <d v="2012-06-03T00:00:00"/>
    <s v="Standard Class"/>
    <x v="41"/>
    <s v="Karl Braun"/>
    <x v="0"/>
    <s v="United States"/>
    <s v="Indianapolis"/>
    <x v="14"/>
    <n v="46203"/>
    <x v="2"/>
    <s v="OFF-LA-10004484"/>
    <x v="1"/>
    <x v="2"/>
    <s v="Avery 476"/>
    <n v="12.39"/>
    <n v="3"/>
    <n v="0"/>
    <n v="5.6993999999999998"/>
  </r>
  <r>
    <n v="9447"/>
    <x v="4728"/>
    <x v="0"/>
    <x v="897"/>
    <d v="2013-09-29T00:00:00"/>
    <s v="Standard Class"/>
    <x v="663"/>
    <s v="Anna Chung"/>
    <x v="0"/>
    <s v="United States"/>
    <s v="Lawrence"/>
    <x v="14"/>
    <n v="46226"/>
    <x v="2"/>
    <s v="OFF-PA-10002245"/>
    <x v="1"/>
    <x v="10"/>
    <s v="Xerox 1895"/>
    <n v="35.880000000000003"/>
    <n v="6"/>
    <n v="0"/>
    <n v="16.146000000000001"/>
  </r>
  <r>
    <n v="9448"/>
    <x v="4729"/>
    <x v="3"/>
    <x v="837"/>
    <d v="2014-06-04T00:00:00"/>
    <s v="Standard Class"/>
    <x v="35"/>
    <s v="Duane Noonan"/>
    <x v="0"/>
    <s v="United States"/>
    <s v="Tulsa"/>
    <x v="26"/>
    <n v="74133"/>
    <x v="2"/>
    <s v="FUR-FU-10003664"/>
    <x v="0"/>
    <x v="5"/>
    <s v="Electrix Architect's Clamp-On Swing Arm Lamp, Black"/>
    <n v="477.29999999999995"/>
    <n v="5"/>
    <n v="0"/>
    <n v="138.41699999999997"/>
  </r>
  <r>
    <n v="9449"/>
    <x v="4730"/>
    <x v="0"/>
    <x v="42"/>
    <d v="2013-09-24T00:00:00"/>
    <s v="Standard Class"/>
    <x v="254"/>
    <s v="Chuck Clark"/>
    <x v="2"/>
    <s v="United States"/>
    <s v="Redmond"/>
    <x v="4"/>
    <n v="98052"/>
    <x v="1"/>
    <s v="OFF-LA-10002195"/>
    <x v="1"/>
    <x v="2"/>
    <s v="Avery 481"/>
    <n v="12.32"/>
    <n v="4"/>
    <n v="0"/>
    <n v="5.9135999999999997"/>
  </r>
  <r>
    <n v="9450"/>
    <x v="4731"/>
    <x v="2"/>
    <x v="78"/>
    <d v="2011-09-13T00:00:00"/>
    <s v="Standard Class"/>
    <x v="358"/>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x v="246"/>
    <s v="Meg O'Connel"/>
    <x v="2"/>
    <s v="United States"/>
    <s v="Spokane"/>
    <x v="4"/>
    <n v="99207"/>
    <x v="1"/>
    <s v="OFF-ST-10004963"/>
    <x v="1"/>
    <x v="4"/>
    <s v="Eldon Gobal File Keepers"/>
    <n v="136.26"/>
    <n v="9"/>
    <n v="0"/>
    <n v="5.4503999999999913"/>
  </r>
  <r>
    <n v="9452"/>
    <x v="4733"/>
    <x v="1"/>
    <x v="694"/>
    <d v="2012-10-05T00:00:00"/>
    <s v="Standard Class"/>
    <x v="532"/>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x v="532"/>
    <s v="Roy Phan"/>
    <x v="1"/>
    <s v="United States"/>
    <s v="Los Angeles"/>
    <x v="1"/>
    <n v="90032"/>
    <x v="1"/>
    <s v="OFF-BI-10004001"/>
    <x v="1"/>
    <x v="8"/>
    <s v="GBC Recycled VeloBinder Covers"/>
    <n v="81.792000000000002"/>
    <n v="6"/>
    <n v="0.2"/>
    <n v="26.582399999999986"/>
  </r>
  <r>
    <n v="9454"/>
    <x v="4733"/>
    <x v="1"/>
    <x v="694"/>
    <d v="2012-10-05T00:00:00"/>
    <s v="Standard Class"/>
    <x v="532"/>
    <s v="Roy Phan"/>
    <x v="1"/>
    <s v="United States"/>
    <s v="Los Angeles"/>
    <x v="1"/>
    <n v="90032"/>
    <x v="1"/>
    <s v="OFF-SU-10004884"/>
    <x v="1"/>
    <x v="14"/>
    <s v="Acme Galleria Hot Forged Steel Scissors with Colored Handles"/>
    <n v="47.19"/>
    <n v="3"/>
    <n v="0"/>
    <n v="13.685099999999995"/>
  </r>
  <r>
    <n v="9455"/>
    <x v="4733"/>
    <x v="1"/>
    <x v="694"/>
    <d v="2012-10-05T00:00:00"/>
    <s v="Standard Class"/>
    <x v="532"/>
    <s v="Roy Phan"/>
    <x v="1"/>
    <s v="United States"/>
    <s v="Los Angeles"/>
    <x v="1"/>
    <n v="90032"/>
    <x v="1"/>
    <s v="TEC-PH-10003555"/>
    <x v="2"/>
    <x v="7"/>
    <s v="Motorola HK250 Universal Bluetooth Headset"/>
    <n v="36.783999999999999"/>
    <n v="2"/>
    <n v="0.2"/>
    <n v="-8.2763999999999971"/>
  </r>
  <r>
    <n v="9456"/>
    <x v="4734"/>
    <x v="0"/>
    <x v="950"/>
    <d v="2013-06-20T00:00:00"/>
    <s v="Second Class"/>
    <x v="311"/>
    <s v="James Lanier"/>
    <x v="2"/>
    <s v="United States"/>
    <s v="Chattanooga"/>
    <x v="18"/>
    <n v="37421"/>
    <x v="0"/>
    <s v="TEC-MA-10003493"/>
    <x v="2"/>
    <x v="15"/>
    <s v="Penpower WorldCard Pro Card Scanner"/>
    <n v="91.474999999999994"/>
    <n v="1"/>
    <n v="0.5"/>
    <n v="-1.8294999999999959"/>
  </r>
  <r>
    <n v="9457"/>
    <x v="4735"/>
    <x v="3"/>
    <x v="837"/>
    <d v="2014-06-04T00:00:00"/>
    <s v="Standard Class"/>
    <x v="308"/>
    <s v="Bart Watters"/>
    <x v="1"/>
    <s v="United States"/>
    <s v="Greensboro"/>
    <x v="3"/>
    <n v="27405"/>
    <x v="0"/>
    <s v="TEC-AC-10002380"/>
    <x v="2"/>
    <x v="11"/>
    <s v="Sony 8GB Class 10 Micro SDHC R40 Memory Card"/>
    <n v="27.192"/>
    <n v="3"/>
    <n v="0.2"/>
    <n v="0.33989999999999654"/>
  </r>
  <r>
    <n v="9458"/>
    <x v="4735"/>
    <x v="3"/>
    <x v="837"/>
    <d v="2014-06-04T00:00:00"/>
    <s v="Standard Class"/>
    <x v="308"/>
    <s v="Bart Watters"/>
    <x v="1"/>
    <s v="United States"/>
    <s v="Greensboro"/>
    <x v="3"/>
    <n v="27405"/>
    <x v="0"/>
    <s v="OFF-BI-10004209"/>
    <x v="1"/>
    <x v="8"/>
    <s v="Fellowes Twister Kit, Gray/Clear, 3/pkg"/>
    <n v="12.059999999999999"/>
    <n v="5"/>
    <n v="0.7"/>
    <n v="-10.050000000000001"/>
  </r>
  <r>
    <n v="9459"/>
    <x v="4736"/>
    <x v="2"/>
    <x v="1148"/>
    <d v="2011-10-14T00:00:00"/>
    <s v="Standard Class"/>
    <x v="81"/>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x v="81"/>
    <s v="Shirley Jackson"/>
    <x v="0"/>
    <s v="United States"/>
    <s v="San Francisco"/>
    <x v="1"/>
    <n v="94122"/>
    <x v="1"/>
    <s v="TEC-PH-10002583"/>
    <x v="2"/>
    <x v="7"/>
    <s v="iOttie HLCRIO102 Car Mount"/>
    <n v="15.991999999999999"/>
    <n v="1"/>
    <n v="0.2"/>
    <n v="-2.9985000000000022"/>
  </r>
  <r>
    <n v="9461"/>
    <x v="4737"/>
    <x v="2"/>
    <x v="664"/>
    <d v="2011-11-22T00:00:00"/>
    <s v="Second Class"/>
    <x v="435"/>
    <s v="Frank Gastineau"/>
    <x v="2"/>
    <s v="United States"/>
    <s v="New York City"/>
    <x v="15"/>
    <n v="10024"/>
    <x v="3"/>
    <s v="OFF-PA-10003591"/>
    <x v="1"/>
    <x v="10"/>
    <s v="Southworth 100% Cotton The Best Paper"/>
    <n v="34.44"/>
    <n v="3"/>
    <n v="0"/>
    <n v="17.22"/>
  </r>
  <r>
    <n v="9462"/>
    <x v="4738"/>
    <x v="2"/>
    <x v="538"/>
    <d v="2011-10-24T00:00:00"/>
    <s v="Standard Class"/>
    <x v="258"/>
    <s v="Eugene Hildebrand"/>
    <x v="2"/>
    <s v="United States"/>
    <s v="Lakewood"/>
    <x v="1"/>
    <n v="90712"/>
    <x v="1"/>
    <s v="TEC-PH-10004922"/>
    <x v="2"/>
    <x v="7"/>
    <s v="RCA Visys Integrated PBX 8-Line Router"/>
    <n v="321.55200000000002"/>
    <n v="6"/>
    <n v="0.2"/>
    <n v="20.097000000000008"/>
  </r>
  <r>
    <n v="9463"/>
    <x v="4739"/>
    <x v="3"/>
    <x v="920"/>
    <d v="2014-12-01T00:00:00"/>
    <s v="Second Class"/>
    <x v="29"/>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x v="559"/>
    <s v="Joy Smith"/>
    <x v="0"/>
    <s v="United States"/>
    <s v="Columbus"/>
    <x v="24"/>
    <n v="43229"/>
    <x v="3"/>
    <s v="OFF-AR-10003560"/>
    <x v="1"/>
    <x v="6"/>
    <s v="Zebra Zazzle Fluorescent Highlighters"/>
    <n v="19.456000000000003"/>
    <n v="4"/>
    <n v="0.2"/>
    <n v="3.4047999999999981"/>
  </r>
  <r>
    <n v="9465"/>
    <x v="4741"/>
    <x v="2"/>
    <x v="1059"/>
    <d v="2011-12-25T00:00:00"/>
    <s v="Standard Class"/>
    <x v="547"/>
    <s v="John Castell"/>
    <x v="0"/>
    <s v="United States"/>
    <s v="Newark"/>
    <x v="13"/>
    <n v="19711"/>
    <x v="3"/>
    <s v="OFF-LA-10004409"/>
    <x v="1"/>
    <x v="2"/>
    <s v="Avery 492"/>
    <n v="17.28"/>
    <n v="6"/>
    <n v="0"/>
    <n v="7.9487999999999985"/>
  </r>
  <r>
    <n v="9466"/>
    <x v="4742"/>
    <x v="0"/>
    <x v="258"/>
    <d v="2013-11-24T00:00:00"/>
    <s v="Standard Class"/>
    <x v="25"/>
    <s v="Janet Molinari"/>
    <x v="1"/>
    <s v="United States"/>
    <s v="Seattle"/>
    <x v="4"/>
    <n v="98115"/>
    <x v="1"/>
    <s v="FUR-FU-10000448"/>
    <x v="0"/>
    <x v="5"/>
    <s v="Tenex Chairmats For Use With Carpeted Floors"/>
    <n v="31.96"/>
    <n v="2"/>
    <n v="0"/>
    <n v="1.597999999999999"/>
  </r>
  <r>
    <n v="9467"/>
    <x v="4743"/>
    <x v="3"/>
    <x v="60"/>
    <d v="2014-11-11T00:00:00"/>
    <s v="Second Class"/>
    <x v="512"/>
    <s v="Christina DeMoss"/>
    <x v="0"/>
    <s v="United States"/>
    <s v="New York City"/>
    <x v="15"/>
    <n v="10024"/>
    <x v="3"/>
    <s v="OFF-BI-10002735"/>
    <x v="1"/>
    <x v="8"/>
    <s v="GBC Prestige Therm-A-Bind Covers"/>
    <n v="164.68800000000002"/>
    <n v="6"/>
    <n v="0.2"/>
    <n v="55.582200000000007"/>
  </r>
  <r>
    <n v="9468"/>
    <x v="4743"/>
    <x v="3"/>
    <x v="60"/>
    <d v="2014-11-11T00:00:00"/>
    <s v="Second Class"/>
    <x v="512"/>
    <s v="Christina DeMoss"/>
    <x v="0"/>
    <s v="United States"/>
    <s v="New York City"/>
    <x v="15"/>
    <n v="10024"/>
    <x v="3"/>
    <s v="FUR-TA-10003469"/>
    <x v="0"/>
    <x v="3"/>
    <s v="Balt Split Level Computer Training Table"/>
    <n v="166.5"/>
    <n v="2"/>
    <n v="0.4"/>
    <n v="-66.599999999999994"/>
  </r>
  <r>
    <n v="9469"/>
    <x v="4743"/>
    <x v="3"/>
    <x v="60"/>
    <d v="2014-11-11T00:00:00"/>
    <s v="Second Class"/>
    <x v="512"/>
    <s v="Christina DeMoss"/>
    <x v="0"/>
    <s v="United States"/>
    <s v="New York City"/>
    <x v="15"/>
    <n v="10024"/>
    <x v="3"/>
    <s v="OFF-PA-10001870"/>
    <x v="1"/>
    <x v="10"/>
    <s v="Xerox 202"/>
    <n v="12.96"/>
    <n v="2"/>
    <n v="0"/>
    <n v="6.2208000000000006"/>
  </r>
  <r>
    <n v="9470"/>
    <x v="4743"/>
    <x v="3"/>
    <x v="60"/>
    <d v="2014-11-11T00:00:00"/>
    <s v="Second Class"/>
    <x v="512"/>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x v="512"/>
    <s v="Christina DeMoss"/>
    <x v="0"/>
    <s v="United States"/>
    <s v="New York City"/>
    <x v="15"/>
    <n v="10024"/>
    <x v="3"/>
    <s v="TEC-PH-10001448"/>
    <x v="2"/>
    <x v="7"/>
    <s v="Anker Astro 15000mAh USB Portable Charger"/>
    <n v="99.98"/>
    <n v="2"/>
    <n v="0"/>
    <n v="3.9991999999999877"/>
  </r>
  <r>
    <n v="9472"/>
    <x v="4743"/>
    <x v="3"/>
    <x v="60"/>
    <d v="2014-11-11T00:00:00"/>
    <s v="Second Class"/>
    <x v="512"/>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x v="512"/>
    <s v="Christina DeMoss"/>
    <x v="0"/>
    <s v="United States"/>
    <s v="New York City"/>
    <x v="15"/>
    <n v="10024"/>
    <x v="3"/>
    <s v="FUR-CH-10004875"/>
    <x v="0"/>
    <x v="1"/>
    <s v="Harbour Creations 67200 Series Stacking Chairs"/>
    <n v="128.12400000000002"/>
    <n v="2"/>
    <n v="0.1"/>
    <n v="24.2012"/>
  </r>
  <r>
    <n v="9474"/>
    <x v="4743"/>
    <x v="3"/>
    <x v="60"/>
    <d v="2014-11-11T00:00:00"/>
    <s v="Second Class"/>
    <x v="512"/>
    <s v="Christina DeMoss"/>
    <x v="0"/>
    <s v="United States"/>
    <s v="New York City"/>
    <x v="15"/>
    <n v="10024"/>
    <x v="3"/>
    <s v="FUR-FU-10004245"/>
    <x v="0"/>
    <x v="5"/>
    <s v="Career Cubicle Clock, 8 1/4&quot;, Black"/>
    <n v="101.4"/>
    <n v="5"/>
    <n v="0"/>
    <n v="38.532000000000004"/>
  </r>
  <r>
    <n v="9475"/>
    <x v="4744"/>
    <x v="1"/>
    <x v="70"/>
    <d v="2012-06-05T00:00:00"/>
    <s v="Second Class"/>
    <x v="25"/>
    <s v="Janet Molinari"/>
    <x v="1"/>
    <s v="United States"/>
    <s v="Chicago"/>
    <x v="10"/>
    <n v="60653"/>
    <x v="2"/>
    <s v="OFF-LA-10000443"/>
    <x v="1"/>
    <x v="2"/>
    <s v="Avery 501"/>
    <n v="5.9039999999999999"/>
    <n v="2"/>
    <n v="0.2"/>
    <n v="1.9925999999999999"/>
  </r>
  <r>
    <n v="9476"/>
    <x v="4744"/>
    <x v="1"/>
    <x v="70"/>
    <d v="2012-06-05T00:00:00"/>
    <s v="Second Class"/>
    <x v="25"/>
    <s v="Janet Molinari"/>
    <x v="1"/>
    <s v="United States"/>
    <s v="Chicago"/>
    <x v="10"/>
    <n v="60653"/>
    <x v="2"/>
    <s v="OFF-PA-10001125"/>
    <x v="1"/>
    <x v="10"/>
    <s v="Xerox 1988"/>
    <n v="173.48800000000003"/>
    <n v="7"/>
    <n v="0.2"/>
    <n v="54.214999999999982"/>
  </r>
  <r>
    <n v="9477"/>
    <x v="4744"/>
    <x v="1"/>
    <x v="70"/>
    <d v="2012-06-05T00:00:00"/>
    <s v="Second Class"/>
    <x v="25"/>
    <s v="Janet Molinari"/>
    <x v="1"/>
    <s v="United States"/>
    <s v="Chicago"/>
    <x v="10"/>
    <n v="60653"/>
    <x v="2"/>
    <s v="FUR-FU-10002703"/>
    <x v="0"/>
    <x v="5"/>
    <s v="Tenex Traditional Chairmats for Hard Floors, Average Lip, 36&quot; x 48&quot;"/>
    <n v="51.56"/>
    <n v="2"/>
    <n v="0.6"/>
    <n v="-61.872"/>
  </r>
  <r>
    <n v="9478"/>
    <x v="4744"/>
    <x v="1"/>
    <x v="70"/>
    <d v="2012-06-05T00:00:00"/>
    <s v="Second Class"/>
    <x v="25"/>
    <s v="Janet Molinari"/>
    <x v="1"/>
    <s v="United States"/>
    <s v="Chicago"/>
    <x v="10"/>
    <n v="60653"/>
    <x v="2"/>
    <s v="OFF-BI-10004364"/>
    <x v="1"/>
    <x v="8"/>
    <s v="Storex Dura Pro Binders"/>
    <n v="3.5639999999999992"/>
    <n v="3"/>
    <n v="0.8"/>
    <n v="-6.2370000000000019"/>
  </r>
  <r>
    <n v="9479"/>
    <x v="4745"/>
    <x v="2"/>
    <x v="557"/>
    <d v="2011-09-14T00:00:00"/>
    <s v="Standard Class"/>
    <x v="757"/>
    <s v="Shahid Shariari"/>
    <x v="0"/>
    <s v="United States"/>
    <s v="Oswego"/>
    <x v="10"/>
    <n v="60543"/>
    <x v="2"/>
    <s v="OFF-FA-10000936"/>
    <x v="1"/>
    <x v="13"/>
    <s v="Acco Hot Clips Clips to Go"/>
    <n v="13.16"/>
    <n v="5"/>
    <n v="0.2"/>
    <n v="4.1124999999999998"/>
  </r>
  <r>
    <n v="9480"/>
    <x v="4745"/>
    <x v="2"/>
    <x v="557"/>
    <d v="2011-09-14T00:00:00"/>
    <s v="Standard Class"/>
    <x v="757"/>
    <s v="Shahid Shariari"/>
    <x v="0"/>
    <s v="United States"/>
    <s v="Oswego"/>
    <x v="10"/>
    <n v="60543"/>
    <x v="2"/>
    <s v="OFF-BI-10001249"/>
    <x v="1"/>
    <x v="8"/>
    <s v="Avery Heavy-Duty EZD View Binder with Locking Rings"/>
    <n v="3.8279999999999994"/>
    <n v="3"/>
    <n v="0.8"/>
    <n v="-6.5076000000000018"/>
  </r>
  <r>
    <n v="9481"/>
    <x v="4745"/>
    <x v="2"/>
    <x v="557"/>
    <d v="2011-09-14T00:00:00"/>
    <s v="Standard Class"/>
    <x v="757"/>
    <s v="Shahid Shariari"/>
    <x v="0"/>
    <s v="United States"/>
    <s v="Oswego"/>
    <x v="10"/>
    <n v="60543"/>
    <x v="2"/>
    <s v="OFF-BI-10004632"/>
    <x v="1"/>
    <x v="8"/>
    <s v="Ibico Hi-Tech Manual Binding System"/>
    <n v="304.98999999999995"/>
    <n v="5"/>
    <n v="0.8"/>
    <n v="-533.73250000000007"/>
  </r>
  <r>
    <n v="9482"/>
    <x v="4746"/>
    <x v="3"/>
    <x v="44"/>
    <d v="2014-11-13T00:00:00"/>
    <s v="Standard Class"/>
    <x v="668"/>
    <s v="Harry Greene"/>
    <x v="0"/>
    <s v="United States"/>
    <s v="Dallas"/>
    <x v="5"/>
    <n v="75220"/>
    <x v="2"/>
    <s v="OFF-ST-10000615"/>
    <x v="1"/>
    <x v="4"/>
    <s v="SimpliFile Personal File, Black Granite, 15w x 6-15/16d x 11-1/4h"/>
    <n v="18.16"/>
    <n v="2"/>
    <n v="0.2"/>
    <n v="1.8160000000000016"/>
  </r>
  <r>
    <n v="9483"/>
    <x v="4747"/>
    <x v="1"/>
    <x v="782"/>
    <d v="2012-06-24T00:00:00"/>
    <s v="Second Class"/>
    <x v="604"/>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x v="437"/>
    <s v="Alejandro Ballentine"/>
    <x v="2"/>
    <s v="United States"/>
    <s v="Los Angeles"/>
    <x v="1"/>
    <n v="90008"/>
    <x v="1"/>
    <s v="OFF-AR-10004757"/>
    <x v="1"/>
    <x v="6"/>
    <s v="Crayola Colored Pencils"/>
    <n v="19.68"/>
    <n v="6"/>
    <n v="0"/>
    <n v="6.4943999999999988"/>
  </r>
  <r>
    <n v="9485"/>
    <x v="4749"/>
    <x v="0"/>
    <x v="499"/>
    <d v="2013-12-05T00:00:00"/>
    <s v="Second Class"/>
    <x v="501"/>
    <s v="Muhammed Yedwab"/>
    <x v="1"/>
    <s v="United States"/>
    <s v="Houston"/>
    <x v="5"/>
    <n v="77036"/>
    <x v="2"/>
    <s v="FUR-BO-10003893"/>
    <x v="0"/>
    <x v="0"/>
    <s v="Sauder Camden County Collection Library"/>
    <n v="781.86399999999992"/>
    <n v="10"/>
    <n v="0.32"/>
    <n v="-137.97600000000008"/>
  </r>
  <r>
    <n v="9486"/>
    <x v="4749"/>
    <x v="0"/>
    <x v="499"/>
    <d v="2013-12-05T00:00:00"/>
    <s v="Second Class"/>
    <x v="501"/>
    <s v="Muhammed Yedwab"/>
    <x v="1"/>
    <s v="United States"/>
    <s v="Houston"/>
    <x v="5"/>
    <n v="77036"/>
    <x v="2"/>
    <s v="OFF-PA-10003893"/>
    <x v="1"/>
    <x v="10"/>
    <s v="Xerox 1962"/>
    <n v="30.816000000000003"/>
    <n v="9"/>
    <n v="0.2"/>
    <n v="9.6299999999999955"/>
  </r>
  <r>
    <n v="9487"/>
    <x v="4750"/>
    <x v="3"/>
    <x v="386"/>
    <d v="2014-10-13T00:00:00"/>
    <s v="Same Day"/>
    <x v="173"/>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x v="240"/>
    <s v="Nona Balk"/>
    <x v="1"/>
    <s v="United States"/>
    <s v="Paterson"/>
    <x v="30"/>
    <n v="7501"/>
    <x v="3"/>
    <s v="OFF-FA-10001561"/>
    <x v="1"/>
    <x v="13"/>
    <s v="Stockwell Push Pins"/>
    <n v="6.5400000000000009"/>
    <n v="3"/>
    <n v="0"/>
    <n v="2.1581999999999999"/>
  </r>
  <r>
    <n v="9489"/>
    <x v="4752"/>
    <x v="1"/>
    <x v="486"/>
    <d v="2012-10-04T00:00:00"/>
    <s v="First Class"/>
    <x v="75"/>
    <s v="Eric Murdock"/>
    <x v="0"/>
    <s v="United States"/>
    <s v="Portland"/>
    <x v="21"/>
    <n v="97206"/>
    <x v="1"/>
    <s v="TEC-PH-10001817"/>
    <x v="2"/>
    <x v="7"/>
    <s v="Wilson Electronics DB Pro Signal Booster"/>
    <n v="572.80000000000007"/>
    <n v="2"/>
    <n v="0.2"/>
    <n v="50.120000000000033"/>
  </r>
  <r>
    <n v="9490"/>
    <x v="4753"/>
    <x v="0"/>
    <x v="1222"/>
    <d v="2013-08-12T00:00:00"/>
    <s v="Standard Class"/>
    <x v="716"/>
    <s v="Maureen Fritzler"/>
    <x v="1"/>
    <s v="United States"/>
    <s v="Huntsville"/>
    <x v="19"/>
    <n v="35810"/>
    <x v="0"/>
    <s v="OFF-AR-10000538"/>
    <x v="1"/>
    <x v="6"/>
    <s v="Boston Model 1800 Electric Pencil Sharpener, Gray"/>
    <n v="197.04999999999998"/>
    <n v="7"/>
    <n v="0"/>
    <n v="59.114999999999981"/>
  </r>
  <r>
    <n v="9491"/>
    <x v="4754"/>
    <x v="3"/>
    <x v="1032"/>
    <d v="2014-01-08T00:00:00"/>
    <s v="Standard Class"/>
    <x v="200"/>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x v="200"/>
    <s v="Christopher Martinez"/>
    <x v="0"/>
    <s v="United States"/>
    <s v="San Francisco"/>
    <x v="1"/>
    <n v="94110"/>
    <x v="1"/>
    <s v="OFF-AR-10000817"/>
    <x v="1"/>
    <x v="6"/>
    <s v="Manco Dry-Lighter Erasable Highlighter"/>
    <n v="9.120000000000001"/>
    <n v="3"/>
    <n v="0"/>
    <n v="3.1007999999999996"/>
  </r>
  <r>
    <n v="9493"/>
    <x v="4755"/>
    <x v="3"/>
    <x v="659"/>
    <d v="2014-11-08T00:00:00"/>
    <s v="Same Day"/>
    <x v="685"/>
    <s v="Erin Creighton"/>
    <x v="0"/>
    <s v="United States"/>
    <s v="Oklahoma City"/>
    <x v="26"/>
    <n v="73120"/>
    <x v="2"/>
    <s v="OFF-BI-10000756"/>
    <x v="1"/>
    <x v="8"/>
    <s v="Storex DuraTech Recycled Plastic Frosted Binders"/>
    <n v="38.160000000000004"/>
    <n v="9"/>
    <n v="0"/>
    <n v="19.080000000000002"/>
  </r>
  <r>
    <n v="9494"/>
    <x v="4756"/>
    <x v="0"/>
    <x v="835"/>
    <d v="2013-01-08T00:00:00"/>
    <s v="Standard Class"/>
    <x v="635"/>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x v="635"/>
    <s v="Bill Overfelt"/>
    <x v="1"/>
    <s v="United States"/>
    <s v="Broken Arrow"/>
    <x v="26"/>
    <n v="74012"/>
    <x v="2"/>
    <s v="OFF-BI-10004364"/>
    <x v="1"/>
    <x v="8"/>
    <s v="Storex Dura Pro Binders"/>
    <n v="11.88"/>
    <n v="2"/>
    <n v="0"/>
    <n v="5.3460000000000001"/>
  </r>
  <r>
    <n v="9496"/>
    <x v="4757"/>
    <x v="0"/>
    <x v="536"/>
    <d v="2013-05-17T00:00:00"/>
    <s v="Standard Class"/>
    <x v="718"/>
    <s v="Vivian Mathis"/>
    <x v="0"/>
    <s v="United States"/>
    <s v="Mission Viejo"/>
    <x v="1"/>
    <n v="92691"/>
    <x v="1"/>
    <s v="TEC-AC-10004518"/>
    <x v="2"/>
    <x v="11"/>
    <s v="Memorex Mini Travel Drive 32 GB USB 2.0 Flash Drive"/>
    <n v="120"/>
    <n v="6"/>
    <n v="0"/>
    <n v="46.800000000000004"/>
  </r>
  <r>
    <n v="9497"/>
    <x v="4757"/>
    <x v="0"/>
    <x v="536"/>
    <d v="2013-05-17T00:00:00"/>
    <s v="Standard Class"/>
    <x v="718"/>
    <s v="Vivian Mathis"/>
    <x v="0"/>
    <s v="United States"/>
    <s v="Mission Viejo"/>
    <x v="1"/>
    <n v="92691"/>
    <x v="1"/>
    <s v="OFF-AP-10002222"/>
    <x v="1"/>
    <x v="9"/>
    <s v="Staples"/>
    <n v="8.67"/>
    <n v="1"/>
    <n v="0"/>
    <n v="2.3409000000000004"/>
  </r>
  <r>
    <n v="9498"/>
    <x v="4758"/>
    <x v="3"/>
    <x v="60"/>
    <d v="2014-11-08T00:00:00"/>
    <s v="First Class"/>
    <x v="144"/>
    <s v="Adam Bellavance"/>
    <x v="2"/>
    <s v="United States"/>
    <s v="Greenwood"/>
    <x v="14"/>
    <n v="46142"/>
    <x v="2"/>
    <s v="OFF-PA-10002615"/>
    <x v="1"/>
    <x v="10"/>
    <s v="Ampad Gold Fibre Wirebound Steno Books, 6&quot; x 9&quot;, Gregg Ruled"/>
    <n v="4.41"/>
    <n v="1"/>
    <n v="0"/>
    <n v="2.0286"/>
  </r>
  <r>
    <n v="9499"/>
    <x v="4758"/>
    <x v="3"/>
    <x v="60"/>
    <d v="2014-11-08T00:00:00"/>
    <s v="First Class"/>
    <x v="144"/>
    <s v="Adam Bellavance"/>
    <x v="2"/>
    <s v="United States"/>
    <s v="Greenwood"/>
    <x v="14"/>
    <n v="46142"/>
    <x v="2"/>
    <s v="OFF-PA-10000565"/>
    <x v="1"/>
    <x v="10"/>
    <s v="Staples"/>
    <n v="167.94"/>
    <n v="3"/>
    <n v="0"/>
    <n v="82.290599999999998"/>
  </r>
  <r>
    <n v="9500"/>
    <x v="4758"/>
    <x v="3"/>
    <x v="60"/>
    <d v="2014-11-08T00:00:00"/>
    <s v="First Class"/>
    <x v="144"/>
    <s v="Adam Bellavance"/>
    <x v="2"/>
    <s v="United States"/>
    <s v="Greenwood"/>
    <x v="14"/>
    <n v="46142"/>
    <x v="2"/>
    <s v="OFF-PA-10003673"/>
    <x v="1"/>
    <x v="10"/>
    <s v="Strathmore Photo Mount Cards"/>
    <n v="67.8"/>
    <n v="10"/>
    <n v="0"/>
    <n v="31.187999999999999"/>
  </r>
  <r>
    <n v="9501"/>
    <x v="4759"/>
    <x v="0"/>
    <x v="439"/>
    <d v="2013-05-31T00:00:00"/>
    <s v="Standard Class"/>
    <x v="632"/>
    <s v="Chris McAfee"/>
    <x v="0"/>
    <s v="United States"/>
    <s v="Milwaukee"/>
    <x v="6"/>
    <n v="53209"/>
    <x v="2"/>
    <s v="FUR-FU-10002088"/>
    <x v="0"/>
    <x v="5"/>
    <s v="Nu-Dell Float Frame 11 x 14 1/2"/>
    <n v="26.94"/>
    <n v="3"/>
    <n v="0"/>
    <n v="11.314800000000002"/>
  </r>
  <r>
    <n v="9502"/>
    <x v="4760"/>
    <x v="1"/>
    <x v="312"/>
    <d v="2012-11-24T00:00:00"/>
    <s v="Standard Class"/>
    <x v="608"/>
    <s v="Kelly Williams"/>
    <x v="0"/>
    <s v="United States"/>
    <s v="San Francisco"/>
    <x v="1"/>
    <n v="94109"/>
    <x v="1"/>
    <s v="FUR-FU-10001546"/>
    <x v="0"/>
    <x v="5"/>
    <s v="Dana Swing-Arm Lamps"/>
    <n v="32.04"/>
    <n v="3"/>
    <n v="0"/>
    <n v="8.01"/>
  </r>
  <r>
    <n v="9503"/>
    <x v="4761"/>
    <x v="0"/>
    <x v="183"/>
    <d v="2013-04-30T00:00:00"/>
    <s v="Standard Class"/>
    <x v="462"/>
    <s v="Michael Moore"/>
    <x v="0"/>
    <s v="United States"/>
    <s v="Rome"/>
    <x v="15"/>
    <n v="13440"/>
    <x v="3"/>
    <s v="OFF-AR-10000614"/>
    <x v="1"/>
    <x v="6"/>
    <s v="Barrel Sharpener"/>
    <n v="32.129999999999995"/>
    <n v="9"/>
    <n v="0"/>
    <n v="8.3537999999999997"/>
  </r>
  <r>
    <n v="9504"/>
    <x v="4761"/>
    <x v="0"/>
    <x v="183"/>
    <d v="2013-04-30T00:00:00"/>
    <s v="Standard Class"/>
    <x v="462"/>
    <s v="Michael Moore"/>
    <x v="0"/>
    <s v="United States"/>
    <s v="Rome"/>
    <x v="15"/>
    <n v="13440"/>
    <x v="3"/>
    <s v="OFF-AR-10003190"/>
    <x v="1"/>
    <x v="6"/>
    <s v="Newell 32"/>
    <n v="2.88"/>
    <n v="1"/>
    <n v="0"/>
    <n v="0.80640000000000001"/>
  </r>
  <r>
    <n v="9505"/>
    <x v="4762"/>
    <x v="0"/>
    <x v="500"/>
    <d v="2013-10-19T00:00:00"/>
    <s v="Standard Class"/>
    <x v="463"/>
    <s v="Pauline Webber"/>
    <x v="1"/>
    <s v="United States"/>
    <s v="New York City"/>
    <x v="15"/>
    <n v="10009"/>
    <x v="3"/>
    <s v="TEC-PH-10004094"/>
    <x v="2"/>
    <x v="7"/>
    <s v="Motorola L703CM"/>
    <n v="1091.93"/>
    <n v="7"/>
    <n v="0"/>
    <n v="272.98250000000002"/>
  </r>
  <r>
    <n v="9506"/>
    <x v="4762"/>
    <x v="0"/>
    <x v="500"/>
    <d v="2013-10-19T00:00:00"/>
    <s v="Standard Class"/>
    <x v="463"/>
    <s v="Pauline Webber"/>
    <x v="1"/>
    <s v="United States"/>
    <s v="New York City"/>
    <x v="15"/>
    <n v="10009"/>
    <x v="3"/>
    <s v="OFF-PA-10001970"/>
    <x v="1"/>
    <x v="10"/>
    <s v="Xerox 1908"/>
    <n v="111.96"/>
    <n v="2"/>
    <n v="0"/>
    <n v="54.860399999999998"/>
  </r>
  <r>
    <n v="9507"/>
    <x v="4763"/>
    <x v="2"/>
    <x v="267"/>
    <d v="2011-04-07T00:00:00"/>
    <s v="Second Class"/>
    <x v="76"/>
    <s v="Ruben Dartt"/>
    <x v="0"/>
    <s v="United States"/>
    <s v="Dearborn Heights"/>
    <x v="12"/>
    <n v="48127"/>
    <x v="2"/>
    <s v="OFF-AR-10002952"/>
    <x v="1"/>
    <x v="6"/>
    <s v="Stanley Contemporary Battery Pencil Sharpeners"/>
    <n v="26.7"/>
    <n v="2"/>
    <n v="0"/>
    <n v="7.4759999999999991"/>
  </r>
  <r>
    <n v="9508"/>
    <x v="4763"/>
    <x v="2"/>
    <x v="267"/>
    <d v="2011-04-07T00:00:00"/>
    <s v="Second Class"/>
    <x v="76"/>
    <s v="Ruben Dartt"/>
    <x v="0"/>
    <s v="United States"/>
    <s v="Dearborn Heights"/>
    <x v="12"/>
    <n v="48127"/>
    <x v="2"/>
    <s v="OFF-BI-10004209"/>
    <x v="1"/>
    <x v="8"/>
    <s v="Fellowes Twister Kit, Gray/Clear, 3/pkg"/>
    <n v="40.199999999999996"/>
    <n v="5"/>
    <n v="0"/>
    <n v="18.089999999999996"/>
  </r>
  <r>
    <n v="9509"/>
    <x v="4763"/>
    <x v="2"/>
    <x v="267"/>
    <d v="2011-04-07T00:00:00"/>
    <s v="Second Class"/>
    <x v="76"/>
    <s v="Ruben Dartt"/>
    <x v="0"/>
    <s v="United States"/>
    <s v="Dearborn Heights"/>
    <x v="12"/>
    <n v="48127"/>
    <x v="2"/>
    <s v="OFF-AR-10004685"/>
    <x v="1"/>
    <x v="6"/>
    <s v="Binney &amp; Smith Crayola Metallic Colored Pencils, 8-Color Set"/>
    <n v="13.89"/>
    <n v="3"/>
    <n v="0"/>
    <n v="4.5836999999999994"/>
  </r>
  <r>
    <n v="9510"/>
    <x v="4763"/>
    <x v="2"/>
    <x v="267"/>
    <d v="2011-04-07T00:00:00"/>
    <s v="Second Class"/>
    <x v="76"/>
    <s v="Ruben Dartt"/>
    <x v="0"/>
    <s v="United States"/>
    <s v="Dearborn Heights"/>
    <x v="12"/>
    <n v="48127"/>
    <x v="2"/>
    <s v="OFF-ST-10000991"/>
    <x v="1"/>
    <x v="4"/>
    <s v="Space Solutions HD Industrial Steel Shelving."/>
    <n v="689.81999999999994"/>
    <n v="6"/>
    <n v="0"/>
    <n v="20.694600000000008"/>
  </r>
  <r>
    <n v="9511"/>
    <x v="4764"/>
    <x v="0"/>
    <x v="876"/>
    <d v="2013-08-12T00:00:00"/>
    <s v="Standard Class"/>
    <x v="215"/>
    <s v="Liz MacKendrick"/>
    <x v="0"/>
    <s v="United States"/>
    <s v="New York City"/>
    <x v="15"/>
    <n v="10024"/>
    <x v="3"/>
    <s v="OFF-AR-10002399"/>
    <x v="1"/>
    <x v="6"/>
    <s v="Dixon Prang Watercolor Pencils, 10-Color Set with Brush"/>
    <n v="38.339999999999996"/>
    <n v="9"/>
    <n v="0"/>
    <n v="15.7194"/>
  </r>
  <r>
    <n v="9512"/>
    <x v="4765"/>
    <x v="2"/>
    <x v="637"/>
    <d v="2011-12-16T00:00:00"/>
    <s v="First Class"/>
    <x v="688"/>
    <s v="Cari Sayre"/>
    <x v="1"/>
    <s v="United States"/>
    <s v="Chicago"/>
    <x v="10"/>
    <n v="60623"/>
    <x v="2"/>
    <s v="OFF-BI-10002353"/>
    <x v="1"/>
    <x v="8"/>
    <s v="GBC VeloBind Cover Sets"/>
    <n v="9.2639999999999976"/>
    <n v="3"/>
    <n v="0.8"/>
    <n v="-13.895999999999997"/>
  </r>
  <r>
    <n v="9513"/>
    <x v="4766"/>
    <x v="3"/>
    <x v="1109"/>
    <d v="2014-06-04T00:00:00"/>
    <s v="Second Class"/>
    <x v="409"/>
    <s v="Kean Thornton"/>
    <x v="0"/>
    <s v="United States"/>
    <s v="Dallas"/>
    <x v="5"/>
    <n v="75217"/>
    <x v="2"/>
    <s v="FUR-BO-10001811"/>
    <x v="0"/>
    <x v="0"/>
    <s v="Atlantic Metals Mobile 5-Shelf Bookcases, Custom Colors"/>
    <n v="204.66639999999998"/>
    <n v="1"/>
    <n v="0.32"/>
    <n v="-6.0196000000000254"/>
  </r>
  <r>
    <n v="9514"/>
    <x v="4767"/>
    <x v="0"/>
    <x v="500"/>
    <d v="2013-10-20T00:00:00"/>
    <s v="Standard Class"/>
    <x v="648"/>
    <s v="Bobby Elias"/>
    <x v="0"/>
    <s v="United States"/>
    <s v="Appleton"/>
    <x v="6"/>
    <n v="54915"/>
    <x v="2"/>
    <s v="TEC-AC-10003033"/>
    <x v="2"/>
    <x v="11"/>
    <s v="Plantronics CS510 - Over-the-Head monaural Wireless Headset System"/>
    <n v="1649.75"/>
    <n v="5"/>
    <n v="0"/>
    <n v="544.41749999999979"/>
  </r>
  <r>
    <n v="9515"/>
    <x v="4768"/>
    <x v="2"/>
    <x v="619"/>
    <d v="2011-03-18T00:00:00"/>
    <s v="Standard Class"/>
    <x v="739"/>
    <s v="Neil Französisch"/>
    <x v="2"/>
    <s v="United States"/>
    <s v="Jacksonville"/>
    <x v="2"/>
    <n v="32216"/>
    <x v="0"/>
    <s v="OFF-PA-10000176"/>
    <x v="1"/>
    <x v="10"/>
    <s v="Xerox 1887"/>
    <n v="91.055999999999997"/>
    <n v="6"/>
    <n v="0.2"/>
    <n v="31.869599999999995"/>
  </r>
  <r>
    <n v="9516"/>
    <x v="4769"/>
    <x v="2"/>
    <x v="1223"/>
    <d v="2011-02-25T00:00:00"/>
    <s v="Standard Class"/>
    <x v="111"/>
    <s v="Delfina Latchford"/>
    <x v="0"/>
    <s v="United States"/>
    <s v="Chicago"/>
    <x v="10"/>
    <n v="60653"/>
    <x v="2"/>
    <s v="OFF-AR-10003631"/>
    <x v="1"/>
    <x v="6"/>
    <s v="Staples"/>
    <n v="54.207999999999998"/>
    <n v="14"/>
    <n v="0.2"/>
    <n v="8.808799999999998"/>
  </r>
  <r>
    <n v="9517"/>
    <x v="4770"/>
    <x v="1"/>
    <x v="252"/>
    <d v="2012-08-26T00:00:00"/>
    <s v="Second Class"/>
    <x v="384"/>
    <s v="Maurice Satty"/>
    <x v="0"/>
    <s v="United States"/>
    <s v="Bowling Green"/>
    <x v="24"/>
    <n v="43402"/>
    <x v="3"/>
    <s v="TEC-PH-10000923"/>
    <x v="2"/>
    <x v="7"/>
    <s v="Belkin SportFit Armband For iPhone 5s/5c, Fuchsia"/>
    <n v="26.981999999999999"/>
    <n v="3"/>
    <n v="0.4"/>
    <n v="4.0472999999999999"/>
  </r>
  <r>
    <n v="9518"/>
    <x v="4770"/>
    <x v="1"/>
    <x v="252"/>
    <d v="2012-08-26T00:00:00"/>
    <s v="Second Class"/>
    <x v="384"/>
    <s v="Maurice Satty"/>
    <x v="0"/>
    <s v="United States"/>
    <s v="Bowling Green"/>
    <x v="24"/>
    <n v="43402"/>
    <x v="3"/>
    <s v="OFF-LA-10003190"/>
    <x v="1"/>
    <x v="2"/>
    <s v="Avery 474"/>
    <n v="6.911999999999999"/>
    <n v="3"/>
    <n v="0.2"/>
    <n v="2.5056000000000003"/>
  </r>
  <r>
    <n v="9519"/>
    <x v="4770"/>
    <x v="1"/>
    <x v="252"/>
    <d v="2012-08-26T00:00:00"/>
    <s v="Second Class"/>
    <x v="384"/>
    <s v="Maurice Satty"/>
    <x v="0"/>
    <s v="United States"/>
    <s v="Bowling Green"/>
    <x v="24"/>
    <n v="43402"/>
    <x v="3"/>
    <s v="OFF-ST-10003208"/>
    <x v="1"/>
    <x v="4"/>
    <s v="Adjustable Depth Letter/Legal Cart"/>
    <n v="435.50400000000002"/>
    <n v="3"/>
    <n v="0.2"/>
    <n v="48.994199999999921"/>
  </r>
  <r>
    <n v="9520"/>
    <x v="4771"/>
    <x v="3"/>
    <x v="540"/>
    <d v="2014-05-13T00:00:00"/>
    <s v="Second Class"/>
    <x v="514"/>
    <s v="Michelle Moray"/>
    <x v="0"/>
    <s v="United States"/>
    <s v="San Francisco"/>
    <x v="1"/>
    <n v="94110"/>
    <x v="1"/>
    <s v="OFF-AP-10000692"/>
    <x v="1"/>
    <x v="9"/>
    <s v="Fellowes Mighty 8 Compact Surge Protector"/>
    <n v="81.08"/>
    <n v="4"/>
    <n v="0"/>
    <n v="22.702400000000004"/>
  </r>
  <r>
    <n v="9521"/>
    <x v="4772"/>
    <x v="0"/>
    <x v="1084"/>
    <d v="2013-02-09T00:00:00"/>
    <s v="Standard Class"/>
    <x v="80"/>
    <s v="Jennifer Braxton"/>
    <x v="1"/>
    <s v="United States"/>
    <s v="Los Angeles"/>
    <x v="1"/>
    <n v="90049"/>
    <x v="1"/>
    <s v="OFF-ST-10004180"/>
    <x v="1"/>
    <x v="4"/>
    <s v="Safco Commercial Shelving"/>
    <n v="93.02"/>
    <n v="2"/>
    <n v="0"/>
    <n v="3.720799999999997"/>
  </r>
  <r>
    <n v="9522"/>
    <x v="4773"/>
    <x v="2"/>
    <x v="174"/>
    <d v="2011-12-25T00:00:00"/>
    <s v="Standard Class"/>
    <x v="611"/>
    <s v="Speros Goranitis"/>
    <x v="0"/>
    <s v="United States"/>
    <s v="Chicago"/>
    <x v="10"/>
    <n v="60623"/>
    <x v="2"/>
    <s v="TEC-PH-10002817"/>
    <x v="2"/>
    <x v="7"/>
    <s v="RCA ViSYS 25425RE1 Corded phone"/>
    <n v="323.97600000000006"/>
    <n v="3"/>
    <n v="0.2"/>
    <n v="36.44729999999997"/>
  </r>
  <r>
    <n v="9523"/>
    <x v="4773"/>
    <x v="2"/>
    <x v="174"/>
    <d v="2011-12-25T00:00:00"/>
    <s v="Standard Class"/>
    <x v="611"/>
    <s v="Speros Goranitis"/>
    <x v="0"/>
    <s v="United States"/>
    <s v="Chicago"/>
    <x v="10"/>
    <n v="60623"/>
    <x v="2"/>
    <s v="OFF-PA-10000295"/>
    <x v="1"/>
    <x v="10"/>
    <s v="Xerox 229"/>
    <n v="15.552000000000003"/>
    <n v="3"/>
    <n v="0.2"/>
    <n v="5.4432"/>
  </r>
  <r>
    <n v="9524"/>
    <x v="4773"/>
    <x v="2"/>
    <x v="174"/>
    <d v="2011-12-25T00:00:00"/>
    <s v="Standard Class"/>
    <x v="611"/>
    <s v="Speros Goranitis"/>
    <x v="0"/>
    <s v="United States"/>
    <s v="Chicago"/>
    <x v="10"/>
    <n v="60623"/>
    <x v="2"/>
    <s v="OFF-ST-10000419"/>
    <x v="1"/>
    <x v="4"/>
    <s v="Rogers Jumbo File, Granite"/>
    <n v="32.591999999999999"/>
    <n v="3"/>
    <n v="0.2"/>
    <n v="-7.7406000000000006"/>
  </r>
  <r>
    <n v="9525"/>
    <x v="4774"/>
    <x v="3"/>
    <x v="256"/>
    <d v="2014-12-07T00:00:00"/>
    <s v="First Class"/>
    <x v="583"/>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x v="583"/>
    <s v="Patrick Bzostek"/>
    <x v="2"/>
    <s v="United States"/>
    <s v="Seattle"/>
    <x v="4"/>
    <n v="98115"/>
    <x v="1"/>
    <s v="FUR-FU-10003268"/>
    <x v="0"/>
    <x v="5"/>
    <s v="Eldon Radial Chair Mat for Low to Medium Pile Carpets"/>
    <n v="199.89999999999998"/>
    <n v="5"/>
    <n v="0"/>
    <n v="39.97999999999999"/>
  </r>
  <r>
    <n v="9527"/>
    <x v="4774"/>
    <x v="3"/>
    <x v="256"/>
    <d v="2014-12-07T00:00:00"/>
    <s v="First Class"/>
    <x v="583"/>
    <s v="Patrick Bzostek"/>
    <x v="2"/>
    <s v="United States"/>
    <s v="Seattle"/>
    <x v="4"/>
    <n v="98115"/>
    <x v="1"/>
    <s v="TEC-PH-10000148"/>
    <x v="2"/>
    <x v="7"/>
    <s v="Cyber Acoustics AC-202b Speech Recognition Stereo Headset"/>
    <n v="31.176000000000002"/>
    <n v="3"/>
    <n v="0.2"/>
    <n v="-7.0145999999999997"/>
  </r>
  <r>
    <n v="9528"/>
    <x v="4774"/>
    <x v="3"/>
    <x v="256"/>
    <d v="2014-12-07T00:00:00"/>
    <s v="First Class"/>
    <x v="583"/>
    <s v="Patrick Bzostek"/>
    <x v="2"/>
    <s v="United States"/>
    <s v="Seattle"/>
    <x v="4"/>
    <n v="98115"/>
    <x v="1"/>
    <s v="OFF-BI-10001543"/>
    <x v="1"/>
    <x v="8"/>
    <s v="GBC VeloBinder Manual Binding System"/>
    <n v="172.75200000000001"/>
    <n v="6"/>
    <n v="0.2"/>
    <n v="60.463200000000015"/>
  </r>
  <r>
    <n v="9529"/>
    <x v="4774"/>
    <x v="3"/>
    <x v="256"/>
    <d v="2014-12-07T00:00:00"/>
    <s v="First Class"/>
    <x v="583"/>
    <s v="Patrick Bzostek"/>
    <x v="2"/>
    <s v="United States"/>
    <s v="Seattle"/>
    <x v="4"/>
    <n v="98115"/>
    <x v="1"/>
    <s v="OFF-BI-10002071"/>
    <x v="1"/>
    <x v="8"/>
    <s v="Fellowes Black Plastic Comb Bindings"/>
    <n v="9.2959999999999994"/>
    <n v="2"/>
    <n v="0.2"/>
    <n v="3.0211999999999994"/>
  </r>
  <r>
    <n v="9530"/>
    <x v="4775"/>
    <x v="3"/>
    <x v="668"/>
    <d v="2014-03-26T00:00:00"/>
    <s v="Same Day"/>
    <x v="556"/>
    <s v="Ann Chong"/>
    <x v="1"/>
    <s v="United States"/>
    <s v="Beaumont"/>
    <x v="5"/>
    <n v="77705"/>
    <x v="2"/>
    <s v="OFF-ST-10002352"/>
    <x v="1"/>
    <x v="4"/>
    <s v="Iris Project Case"/>
    <n v="12.768000000000001"/>
    <n v="2"/>
    <n v="0.2"/>
    <n v="0.95759999999999934"/>
  </r>
  <r>
    <n v="9531"/>
    <x v="4776"/>
    <x v="3"/>
    <x v="141"/>
    <d v="2014-07-13T00:00:00"/>
    <s v="Standard Class"/>
    <x v="280"/>
    <s v="Mathew Reese"/>
    <x v="2"/>
    <s v="United States"/>
    <s v="Seattle"/>
    <x v="4"/>
    <n v="98103"/>
    <x v="1"/>
    <s v="OFF-PA-10003127"/>
    <x v="1"/>
    <x v="10"/>
    <s v="Staples"/>
    <n v="52.76"/>
    <n v="2"/>
    <n v="0"/>
    <n v="24.269599999999997"/>
  </r>
  <r>
    <n v="9532"/>
    <x v="4777"/>
    <x v="3"/>
    <x v="40"/>
    <d v="2014-11-01T00:00:00"/>
    <s v="Standard Class"/>
    <x v="682"/>
    <s v="Benjamin Farhat"/>
    <x v="2"/>
    <s v="United States"/>
    <s v="Dallas"/>
    <x v="5"/>
    <n v="75217"/>
    <x v="2"/>
    <s v="OFF-ST-10000464"/>
    <x v="1"/>
    <x v="4"/>
    <s v="Multi-Use Personal File Cart and Caster Set, Three Stacking Bins"/>
    <n v="55.616"/>
    <n v="2"/>
    <n v="0.2"/>
    <n v="5.5616000000000021"/>
  </r>
  <r>
    <n v="9533"/>
    <x v="4778"/>
    <x v="0"/>
    <x v="189"/>
    <d v="2013-11-01T00:00:00"/>
    <s v="Standard Class"/>
    <x v="572"/>
    <s v="Ben Wallace"/>
    <x v="0"/>
    <s v="United States"/>
    <s v="New York City"/>
    <x v="15"/>
    <n v="10011"/>
    <x v="3"/>
    <s v="FUR-CH-10000553"/>
    <x v="0"/>
    <x v="1"/>
    <s v="Metal Folding Chairs, Beige, 4/Carton"/>
    <n v="427.64400000000001"/>
    <n v="14"/>
    <n v="0.1"/>
    <n v="80.777199999999979"/>
  </r>
  <r>
    <n v="9534"/>
    <x v="4778"/>
    <x v="0"/>
    <x v="189"/>
    <d v="2013-11-01T00:00:00"/>
    <s v="Standard Class"/>
    <x v="572"/>
    <s v="Ben Wallace"/>
    <x v="0"/>
    <s v="United States"/>
    <s v="New York City"/>
    <x v="15"/>
    <n v="10011"/>
    <x v="3"/>
    <s v="OFF-FA-10000134"/>
    <x v="1"/>
    <x v="13"/>
    <s v="Advantus Push Pins, Aluminum Head"/>
    <n v="40.669999999999995"/>
    <n v="7"/>
    <n v="0"/>
    <n v="12.607699999999999"/>
  </r>
  <r>
    <n v="9535"/>
    <x v="4778"/>
    <x v="0"/>
    <x v="189"/>
    <d v="2013-11-01T00:00:00"/>
    <s v="Standard Class"/>
    <x v="572"/>
    <s v="Ben Wallace"/>
    <x v="0"/>
    <s v="United States"/>
    <s v="New York City"/>
    <x v="15"/>
    <n v="10011"/>
    <x v="3"/>
    <s v="OFF-ST-10000636"/>
    <x v="1"/>
    <x v="4"/>
    <s v="Rogers Profile Extra Capacity Storage Tub"/>
    <n v="33.479999999999997"/>
    <n v="2"/>
    <n v="0"/>
    <n v="1.3391999999999982"/>
  </r>
  <r>
    <n v="9536"/>
    <x v="4778"/>
    <x v="0"/>
    <x v="189"/>
    <d v="2013-11-01T00:00:00"/>
    <s v="Standard Class"/>
    <x v="572"/>
    <s v="Ben Wallace"/>
    <x v="0"/>
    <s v="United States"/>
    <s v="New York City"/>
    <x v="15"/>
    <n v="10011"/>
    <x v="3"/>
    <s v="OFF-BI-10002949"/>
    <x v="1"/>
    <x v="8"/>
    <s v="Prestige Round Ring Binders"/>
    <n v="9.7280000000000015"/>
    <n v="2"/>
    <n v="0.2"/>
    <n v="3.283199999999999"/>
  </r>
  <r>
    <n v="9537"/>
    <x v="4779"/>
    <x v="3"/>
    <x v="492"/>
    <d v="2014-06-15T00:00:00"/>
    <s v="Second Class"/>
    <x v="59"/>
    <s v="Troy Staebel"/>
    <x v="0"/>
    <s v="United States"/>
    <s v="Chicago"/>
    <x v="10"/>
    <n v="60610"/>
    <x v="2"/>
    <s v="FUR-FU-10002364"/>
    <x v="0"/>
    <x v="5"/>
    <s v="Eldon Expressions Wood Desk Accessories, Oak"/>
    <n v="8.8559999999999999"/>
    <n v="3"/>
    <n v="0.6"/>
    <n v="-6.8634000000000013"/>
  </r>
  <r>
    <n v="9538"/>
    <x v="4780"/>
    <x v="0"/>
    <x v="477"/>
    <d v="2013-09-28T00:00:00"/>
    <s v="First Class"/>
    <x v="442"/>
    <s v="Aaron Smayling"/>
    <x v="1"/>
    <s v="United States"/>
    <s v="San Francisco"/>
    <x v="1"/>
    <n v="94110"/>
    <x v="1"/>
    <s v="FUR-BO-10002613"/>
    <x v="0"/>
    <x v="0"/>
    <s v="Atlantic Metals Mobile 4-Shelf Bookcases, Custom Colors"/>
    <n v="477.666"/>
    <n v="2"/>
    <n v="0.15"/>
    <n v="84.293999999999969"/>
  </r>
  <r>
    <n v="9539"/>
    <x v="4781"/>
    <x v="3"/>
    <x v="210"/>
    <d v="2014-09-10T00:00:00"/>
    <s v="First Class"/>
    <x v="211"/>
    <s v="Allen Armold"/>
    <x v="0"/>
    <s v="United States"/>
    <s v="Providence"/>
    <x v="34"/>
    <n v="2908"/>
    <x v="3"/>
    <s v="OFF-PA-10002659"/>
    <x v="1"/>
    <x v="10"/>
    <s v="Avoid Verbal Orders Carbonless Minifold Book"/>
    <n v="16.899999999999999"/>
    <n v="5"/>
    <n v="0"/>
    <n v="7.7739999999999991"/>
  </r>
  <r>
    <n v="9540"/>
    <x v="4781"/>
    <x v="3"/>
    <x v="210"/>
    <d v="2014-09-10T00:00:00"/>
    <s v="First Class"/>
    <x v="211"/>
    <s v="Allen Armold"/>
    <x v="0"/>
    <s v="United States"/>
    <s v="Providence"/>
    <x v="34"/>
    <n v="2908"/>
    <x v="3"/>
    <s v="OFF-PA-10000157"/>
    <x v="1"/>
    <x v="10"/>
    <s v="Xerox 191"/>
    <n v="39.96"/>
    <n v="2"/>
    <n v="0"/>
    <n v="18.781199999999998"/>
  </r>
  <r>
    <n v="9541"/>
    <x v="4782"/>
    <x v="1"/>
    <x v="1224"/>
    <d v="2012-05-16T00:00:00"/>
    <s v="Second Class"/>
    <x v="28"/>
    <s v="Paul Stevenson"/>
    <x v="2"/>
    <s v="United States"/>
    <s v="Phoenix"/>
    <x v="16"/>
    <n v="85023"/>
    <x v="1"/>
    <s v="FUR-CH-10004540"/>
    <x v="0"/>
    <x v="1"/>
    <s v="Global Chrome Stack Chair"/>
    <n v="191.96800000000002"/>
    <n v="7"/>
    <n v="0.2"/>
    <n v="16.797200000000004"/>
  </r>
  <r>
    <n v="9542"/>
    <x v="4783"/>
    <x v="1"/>
    <x v="705"/>
    <d v="2012-08-10T00:00:00"/>
    <s v="Standard Class"/>
    <x v="345"/>
    <s v="Rachel Payne"/>
    <x v="1"/>
    <s v="United States"/>
    <s v="Houston"/>
    <x v="5"/>
    <n v="77095"/>
    <x v="2"/>
    <s v="OFF-LA-10004544"/>
    <x v="1"/>
    <x v="2"/>
    <s v="Avery 505"/>
    <n v="35.520000000000003"/>
    <n v="3"/>
    <n v="0.2"/>
    <n v="13.320000000000002"/>
  </r>
  <r>
    <n v="9543"/>
    <x v="4783"/>
    <x v="1"/>
    <x v="705"/>
    <d v="2012-08-10T00:00:00"/>
    <s v="Standard Class"/>
    <x v="345"/>
    <s v="Rachel Payne"/>
    <x v="1"/>
    <s v="United States"/>
    <s v="Houston"/>
    <x v="5"/>
    <n v="77095"/>
    <x v="2"/>
    <s v="OFF-BI-10001097"/>
    <x v="1"/>
    <x v="8"/>
    <s v="Avery Hole Reinforcements"/>
    <n v="6.2299999999999986"/>
    <n v="5"/>
    <n v="0.8"/>
    <n v="-9.6565000000000047"/>
  </r>
  <r>
    <n v="9544"/>
    <x v="4783"/>
    <x v="1"/>
    <x v="705"/>
    <d v="2012-08-10T00:00:00"/>
    <s v="Standard Class"/>
    <x v="345"/>
    <s v="Rachel Payne"/>
    <x v="1"/>
    <s v="United States"/>
    <s v="Houston"/>
    <x v="5"/>
    <n v="77095"/>
    <x v="2"/>
    <s v="OFF-PA-10003302"/>
    <x v="1"/>
    <x v="10"/>
    <s v="Xerox 1906"/>
    <n v="56.704000000000001"/>
    <n v="2"/>
    <n v="0.2"/>
    <n v="19.137599999999992"/>
  </r>
  <r>
    <n v="9545"/>
    <x v="4783"/>
    <x v="1"/>
    <x v="705"/>
    <d v="2012-08-10T00:00:00"/>
    <s v="Standard Class"/>
    <x v="345"/>
    <s v="Rachel Payne"/>
    <x v="1"/>
    <s v="United States"/>
    <s v="Houston"/>
    <x v="5"/>
    <n v="77095"/>
    <x v="2"/>
    <s v="FUR-BO-10003965"/>
    <x v="0"/>
    <x v="0"/>
    <s v="O'Sullivan Manor Hill 2-Door Library in Brianna Oak"/>
    <n v="369.19919999999996"/>
    <n v="3"/>
    <n v="0.32"/>
    <n v="-114.01739999999995"/>
  </r>
  <r>
    <n v="9546"/>
    <x v="4784"/>
    <x v="2"/>
    <x v="194"/>
    <d v="2011-11-02T00:00:00"/>
    <s v="Standard Class"/>
    <x v="544"/>
    <s v="Noah Childs"/>
    <x v="1"/>
    <s v="United States"/>
    <s v="Columbus"/>
    <x v="14"/>
    <n v="47201"/>
    <x v="2"/>
    <s v="TEC-AC-10003433"/>
    <x v="2"/>
    <x v="11"/>
    <s v="Maxell 4.7GB DVD+R 5/Pack"/>
    <n v="1.98"/>
    <n v="2"/>
    <n v="0"/>
    <n v="0.89100000000000001"/>
  </r>
  <r>
    <n v="9547"/>
    <x v="4784"/>
    <x v="2"/>
    <x v="194"/>
    <d v="2011-11-02T00:00:00"/>
    <s v="Standard Class"/>
    <x v="544"/>
    <s v="Noah Childs"/>
    <x v="1"/>
    <s v="United States"/>
    <s v="Columbus"/>
    <x v="14"/>
    <n v="47201"/>
    <x v="2"/>
    <s v="OFF-PA-10000482"/>
    <x v="1"/>
    <x v="10"/>
    <s v="Snap-A-Way Black Print Carbonless Ruled Speed Letter, Triplicate"/>
    <n v="75.88"/>
    <n v="2"/>
    <n v="0"/>
    <n v="35.663599999999995"/>
  </r>
  <r>
    <n v="9548"/>
    <x v="4785"/>
    <x v="0"/>
    <x v="1133"/>
    <d v="2013-06-21T00:00:00"/>
    <s v="Second Class"/>
    <x v="34"/>
    <s v="Stewart Carmichael"/>
    <x v="1"/>
    <s v="United States"/>
    <s v="Philadelphia"/>
    <x v="9"/>
    <n v="19134"/>
    <x v="3"/>
    <s v="OFF-PA-10004610"/>
    <x v="1"/>
    <x v="10"/>
    <s v="Xerox 1900"/>
    <n v="6.8480000000000008"/>
    <n v="2"/>
    <n v="0.2"/>
    <n v="2.1399999999999992"/>
  </r>
  <r>
    <n v="9549"/>
    <x v="4785"/>
    <x v="0"/>
    <x v="1133"/>
    <d v="2013-06-21T00:00:00"/>
    <s v="Second Class"/>
    <x v="34"/>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x v="34"/>
    <s v="Stewart Carmichael"/>
    <x v="1"/>
    <s v="United States"/>
    <s v="Philadelphia"/>
    <x v="9"/>
    <n v="19134"/>
    <x v="3"/>
    <s v="OFF-AP-10001394"/>
    <x v="1"/>
    <x v="9"/>
    <s v="Harmony Air Purifier"/>
    <n v="453.6"/>
    <n v="3"/>
    <n v="0.2"/>
    <n v="90.71999999999997"/>
  </r>
  <r>
    <n v="9551"/>
    <x v="4786"/>
    <x v="1"/>
    <x v="910"/>
    <d v="2012-05-06T00:00:00"/>
    <s v="First Class"/>
    <x v="376"/>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x v="710"/>
    <s v="Sam Craven"/>
    <x v="0"/>
    <s v="United States"/>
    <s v="Philadelphia"/>
    <x v="9"/>
    <n v="19140"/>
    <x v="3"/>
    <s v="OFF-ST-10001526"/>
    <x v="1"/>
    <x v="4"/>
    <s v="Iceberg Mobile Mega Data/Printer Cart "/>
    <n v="577.58400000000006"/>
    <n v="6"/>
    <n v="0.2"/>
    <n v="43.318799999999953"/>
  </r>
  <r>
    <n v="9553"/>
    <x v="4788"/>
    <x v="1"/>
    <x v="1051"/>
    <d v="2012-06-03T00:00:00"/>
    <s v="Standard Class"/>
    <x v="786"/>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x v="416"/>
    <s v="Suzanne McNair"/>
    <x v="1"/>
    <s v="United States"/>
    <s v="Broomfield"/>
    <x v="22"/>
    <n v="80020"/>
    <x v="1"/>
    <s v="FUR-FU-10000246"/>
    <x v="0"/>
    <x v="5"/>
    <s v="Aluminum Document Frame"/>
    <n v="68.432000000000016"/>
    <n v="7"/>
    <n v="0.2"/>
    <n v="8.5539999999999878"/>
  </r>
  <r>
    <n v="9555"/>
    <x v="4790"/>
    <x v="1"/>
    <x v="109"/>
    <d v="2012-12-02T00:00:00"/>
    <s v="Standard Class"/>
    <x v="686"/>
    <s v="Eugene Barchas"/>
    <x v="0"/>
    <s v="United States"/>
    <s v="Columbus"/>
    <x v="24"/>
    <n v="43229"/>
    <x v="3"/>
    <s v="FUR-FU-10003799"/>
    <x v="0"/>
    <x v="5"/>
    <s v="Seth Thomas 13 1/2&quot; Wall Clock"/>
    <n v="71.12"/>
    <n v="5"/>
    <n v="0.2"/>
    <n v="9.7789999999999964"/>
  </r>
  <r>
    <n v="9556"/>
    <x v="4790"/>
    <x v="1"/>
    <x v="109"/>
    <d v="2012-12-02T00:00:00"/>
    <s v="Standard Class"/>
    <x v="686"/>
    <s v="Eugene Barchas"/>
    <x v="0"/>
    <s v="United States"/>
    <s v="Columbus"/>
    <x v="24"/>
    <n v="43229"/>
    <x v="3"/>
    <s v="OFF-FA-10003021"/>
    <x v="1"/>
    <x v="13"/>
    <s v="Staples"/>
    <n v="3.008"/>
    <n v="2"/>
    <n v="0.2"/>
    <n v="0.56399999999999983"/>
  </r>
  <r>
    <n v="9557"/>
    <x v="4791"/>
    <x v="1"/>
    <x v="155"/>
    <d v="2012-12-05T00:00:00"/>
    <s v="Second Class"/>
    <x v="6"/>
    <s v="Harold Pawlan"/>
    <x v="2"/>
    <s v="United States"/>
    <s v="Concord"/>
    <x v="38"/>
    <n v="3301"/>
    <x v="3"/>
    <s v="OFF-PA-10003656"/>
    <x v="1"/>
    <x v="10"/>
    <s v="Xerox 1935"/>
    <n v="184.66"/>
    <n v="7"/>
    <n v="0"/>
    <n v="84.943599999999989"/>
  </r>
  <r>
    <n v="9558"/>
    <x v="4792"/>
    <x v="2"/>
    <x v="1136"/>
    <d v="2011-10-19T00:00:00"/>
    <s v="Second Class"/>
    <x v="432"/>
    <s v="Evan Bailliet"/>
    <x v="0"/>
    <s v="United States"/>
    <s v="Houston"/>
    <x v="5"/>
    <n v="77095"/>
    <x v="2"/>
    <s v="FUR-FU-10004586"/>
    <x v="0"/>
    <x v="5"/>
    <s v="G.E. Longer-Life Indoor Recessed Floodlight Bulbs"/>
    <n v="5.3120000000000003"/>
    <n v="2"/>
    <n v="0.6"/>
    <n v="-1.5935999999999995"/>
  </r>
  <r>
    <n v="9559"/>
    <x v="4793"/>
    <x v="0"/>
    <x v="973"/>
    <d v="2013-05-06T00:00:00"/>
    <s v="First Class"/>
    <x v="792"/>
    <s v="Susan MacKendrick"/>
    <x v="0"/>
    <s v="United States"/>
    <s v="Newark"/>
    <x v="24"/>
    <n v="43055"/>
    <x v="3"/>
    <s v="TEC-AC-10003832"/>
    <x v="2"/>
    <x v="11"/>
    <s v="Imation 16GB Mini TravelDrive USB 2.0 Flash Drive"/>
    <n v="132.52000000000004"/>
    <n v="5"/>
    <n v="0.2"/>
    <n v="34.786500000000004"/>
  </r>
  <r>
    <n v="9560"/>
    <x v="4793"/>
    <x v="0"/>
    <x v="973"/>
    <d v="2013-05-06T00:00:00"/>
    <s v="First Class"/>
    <x v="792"/>
    <s v="Susan MacKendrick"/>
    <x v="0"/>
    <s v="United States"/>
    <s v="Newark"/>
    <x v="24"/>
    <n v="43055"/>
    <x v="3"/>
    <s v="OFF-ST-10002554"/>
    <x v="1"/>
    <x v="4"/>
    <s v="Tennsco Industrial Shelving"/>
    <n v="195.64"/>
    <n v="5"/>
    <n v="0.2"/>
    <n v="-44.018999999999991"/>
  </r>
  <r>
    <n v="9561"/>
    <x v="4793"/>
    <x v="0"/>
    <x v="973"/>
    <d v="2013-05-06T00:00:00"/>
    <s v="First Class"/>
    <x v="792"/>
    <s v="Susan MacKendrick"/>
    <x v="0"/>
    <s v="United States"/>
    <s v="Newark"/>
    <x v="24"/>
    <n v="43055"/>
    <x v="3"/>
    <s v="FUR-FU-10001876"/>
    <x v="0"/>
    <x v="5"/>
    <s v="Computer Room Manger, 14&quot;"/>
    <n v="51.967999999999996"/>
    <n v="2"/>
    <n v="0.2"/>
    <n v="10.393599999999998"/>
  </r>
  <r>
    <n v="9562"/>
    <x v="4793"/>
    <x v="0"/>
    <x v="973"/>
    <d v="2013-05-06T00:00:00"/>
    <s v="First Class"/>
    <x v="792"/>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x v="792"/>
    <s v="Susan MacKendrick"/>
    <x v="0"/>
    <s v="United States"/>
    <s v="Newark"/>
    <x v="24"/>
    <n v="43055"/>
    <x v="3"/>
    <s v="TEC-MA-10003589"/>
    <x v="2"/>
    <x v="15"/>
    <s v="Cisco 8961 IP Phone Charcoal"/>
    <n v="224.93700000000004"/>
    <n v="3"/>
    <n v="0.7"/>
    <n v="-164.9538"/>
  </r>
  <r>
    <n v="9564"/>
    <x v="4793"/>
    <x v="0"/>
    <x v="973"/>
    <d v="2013-05-06T00:00:00"/>
    <s v="First Class"/>
    <x v="792"/>
    <s v="Susan MacKendrick"/>
    <x v="0"/>
    <s v="United States"/>
    <s v="Newark"/>
    <x v="24"/>
    <n v="43055"/>
    <x v="3"/>
    <s v="OFF-LA-10000081"/>
    <x v="1"/>
    <x v="2"/>
    <s v="Avery 496"/>
    <n v="6"/>
    <n v="2"/>
    <n v="0.2"/>
    <n v="2.0999999999999996"/>
  </r>
  <r>
    <n v="9565"/>
    <x v="4794"/>
    <x v="1"/>
    <x v="932"/>
    <d v="2012-06-08T00:00:00"/>
    <s v="Standard Class"/>
    <x v="344"/>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x v="228"/>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x v="228"/>
    <s v="Trudy Glocke"/>
    <x v="0"/>
    <s v="United States"/>
    <s v="Tampa"/>
    <x v="2"/>
    <n v="33614"/>
    <x v="0"/>
    <s v="OFF-BI-10001636"/>
    <x v="1"/>
    <x v="8"/>
    <s v="Ibico Plastic and Wire Spiral Binding Combs"/>
    <n v="12.645000000000001"/>
    <n v="5"/>
    <n v="0.7"/>
    <n v="-10.116"/>
  </r>
  <r>
    <n v="9568"/>
    <x v="4795"/>
    <x v="2"/>
    <x v="691"/>
    <d v="2011-03-31T00:00:00"/>
    <s v="Same Day"/>
    <x v="228"/>
    <s v="Trudy Glocke"/>
    <x v="0"/>
    <s v="United States"/>
    <s v="Tampa"/>
    <x v="2"/>
    <n v="33614"/>
    <x v="0"/>
    <s v="OFF-AR-10004027"/>
    <x v="1"/>
    <x v="6"/>
    <s v="Binney &amp; Smith inkTank Erasable Desk Highlighter, Chisel Tip, Yellow, 12/Box"/>
    <n v="4.032"/>
    <n v="2"/>
    <n v="0.2"/>
    <n v="1.0584000000000002"/>
  </r>
  <r>
    <n v="9569"/>
    <x v="4796"/>
    <x v="3"/>
    <x v="957"/>
    <d v="2014-07-08T00:00:00"/>
    <s v="First Class"/>
    <x v="460"/>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x v="93"/>
    <s v="Maria Bertelson"/>
    <x v="0"/>
    <s v="United States"/>
    <s v="Columbus"/>
    <x v="24"/>
    <n v="43229"/>
    <x v="3"/>
    <s v="OFF-BI-10003196"/>
    <x v="1"/>
    <x v="8"/>
    <s v="Accohide Poly Flexible Ring Binders"/>
    <n v="6.732000000000002"/>
    <n v="6"/>
    <n v="0.7"/>
    <n v="-4.4879999999999978"/>
  </r>
  <r>
    <n v="9571"/>
    <x v="4797"/>
    <x v="1"/>
    <x v="496"/>
    <d v="2012-09-24T00:00:00"/>
    <s v="Same Day"/>
    <x v="93"/>
    <s v="Maria Bertelson"/>
    <x v="0"/>
    <s v="United States"/>
    <s v="Columbus"/>
    <x v="24"/>
    <n v="43229"/>
    <x v="3"/>
    <s v="OFF-ST-10001172"/>
    <x v="1"/>
    <x v="4"/>
    <s v="Tennsco Lockers, Sand"/>
    <n v="33.568000000000005"/>
    <n v="2"/>
    <n v="0.2"/>
    <n v="1.6783999999999981"/>
  </r>
  <r>
    <n v="9572"/>
    <x v="4797"/>
    <x v="1"/>
    <x v="496"/>
    <d v="2012-09-24T00:00:00"/>
    <s v="Same Day"/>
    <x v="93"/>
    <s v="Maria Bertelson"/>
    <x v="0"/>
    <s v="United States"/>
    <s v="Columbus"/>
    <x v="24"/>
    <n v="43229"/>
    <x v="3"/>
    <s v="OFF-EN-10003068"/>
    <x v="1"/>
    <x v="12"/>
    <s v="#6 3/4 Gummed Flap White Envelopes"/>
    <n v="15.840000000000002"/>
    <n v="2"/>
    <n v="0.2"/>
    <n v="5.5439999999999987"/>
  </r>
  <r>
    <n v="9573"/>
    <x v="4797"/>
    <x v="1"/>
    <x v="496"/>
    <d v="2012-09-24T00:00:00"/>
    <s v="Same Day"/>
    <x v="93"/>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x v="93"/>
    <s v="Maria Bertelson"/>
    <x v="0"/>
    <s v="United States"/>
    <s v="Columbus"/>
    <x v="24"/>
    <n v="43229"/>
    <x v="3"/>
    <s v="OFF-AR-10003504"/>
    <x v="1"/>
    <x v="6"/>
    <s v="Newell 347"/>
    <n v="17.12"/>
    <n v="5"/>
    <n v="0.2"/>
    <n v="1.9259999999999975"/>
  </r>
  <r>
    <n v="9575"/>
    <x v="4798"/>
    <x v="1"/>
    <x v="863"/>
    <d v="2012-08-13T00:00:00"/>
    <s v="Same Day"/>
    <x v="11"/>
    <s v="Sandra Flanagan"/>
    <x v="0"/>
    <s v="United States"/>
    <s v="Pomona"/>
    <x v="1"/>
    <n v="91767"/>
    <x v="1"/>
    <s v="FUR-FU-10001889"/>
    <x v="0"/>
    <x v="5"/>
    <s v="Ultra Door Pull Handle"/>
    <n v="31.56"/>
    <n v="3"/>
    <n v="0"/>
    <n v="10.4148"/>
  </r>
  <r>
    <n v="9576"/>
    <x v="4799"/>
    <x v="1"/>
    <x v="989"/>
    <d v="2012-05-28T00:00:00"/>
    <s v="Second Class"/>
    <x v="519"/>
    <s v="Pamela Stobb"/>
    <x v="0"/>
    <s v="United States"/>
    <s v="San Antonio"/>
    <x v="5"/>
    <n v="78207"/>
    <x v="2"/>
    <s v="FUR-CH-10000863"/>
    <x v="0"/>
    <x v="1"/>
    <s v="Novimex Swivel Fabric Task Chair"/>
    <n v="105.68599999999999"/>
    <n v="1"/>
    <n v="0.3"/>
    <n v="-28.686199999999999"/>
  </r>
  <r>
    <n v="9577"/>
    <x v="4799"/>
    <x v="1"/>
    <x v="989"/>
    <d v="2012-05-28T00:00:00"/>
    <s v="Second Class"/>
    <x v="519"/>
    <s v="Pamela Stobb"/>
    <x v="0"/>
    <s v="United States"/>
    <s v="San Antonio"/>
    <x v="5"/>
    <n v="78207"/>
    <x v="2"/>
    <s v="TEC-MA-10004679"/>
    <x v="2"/>
    <x v="15"/>
    <s v="StarTech.com 10/100 VDSL2 Ethernet Extender Kit"/>
    <n v="399.53999999999996"/>
    <n v="2"/>
    <n v="0.4"/>
    <n v="-79.908000000000015"/>
  </r>
  <r>
    <n v="9578"/>
    <x v="4799"/>
    <x v="1"/>
    <x v="989"/>
    <d v="2012-05-28T00:00:00"/>
    <s v="Second Class"/>
    <x v="519"/>
    <s v="Pamela Stobb"/>
    <x v="0"/>
    <s v="United States"/>
    <s v="San Antonio"/>
    <x v="5"/>
    <n v="78207"/>
    <x v="2"/>
    <s v="FUR-CH-10004754"/>
    <x v="0"/>
    <x v="1"/>
    <s v="Global Stack Chair with Arms, Black"/>
    <n v="104.93"/>
    <n v="5"/>
    <n v="0.3"/>
    <n v="-4.4969999999999999"/>
  </r>
  <r>
    <n v="9579"/>
    <x v="4800"/>
    <x v="3"/>
    <x v="32"/>
    <d v="2014-09-17T00:00:00"/>
    <s v="First Class"/>
    <x v="42"/>
    <s v="Roger Barcio"/>
    <x v="2"/>
    <s v="United States"/>
    <s v="New York City"/>
    <x v="15"/>
    <n v="10035"/>
    <x v="3"/>
    <s v="TEC-PH-10004586"/>
    <x v="2"/>
    <x v="7"/>
    <s v="Wilson SignalBoost 841262 DB PRO Amplifier Kit"/>
    <n v="1079.8499999999999"/>
    <n v="3"/>
    <n v="0"/>
    <n v="323.95499999999993"/>
  </r>
  <r>
    <n v="9580"/>
    <x v="4800"/>
    <x v="3"/>
    <x v="32"/>
    <d v="2014-09-17T00:00:00"/>
    <s v="First Class"/>
    <x v="42"/>
    <s v="Roger Barcio"/>
    <x v="2"/>
    <s v="United States"/>
    <s v="New York City"/>
    <x v="15"/>
    <n v="10035"/>
    <x v="3"/>
    <s v="OFF-ST-10001370"/>
    <x v="1"/>
    <x v="4"/>
    <s v="Sensible Storage WireTech Storage Systems"/>
    <n v="70.98"/>
    <n v="1"/>
    <n v="0"/>
    <n v="3.5489999999999924"/>
  </r>
  <r>
    <n v="9581"/>
    <x v="4800"/>
    <x v="3"/>
    <x v="32"/>
    <d v="2014-09-17T00:00:00"/>
    <s v="First Class"/>
    <x v="42"/>
    <s v="Roger Barcio"/>
    <x v="2"/>
    <s v="United States"/>
    <s v="New York City"/>
    <x v="15"/>
    <n v="10035"/>
    <x v="3"/>
    <s v="OFF-AR-10001988"/>
    <x v="1"/>
    <x v="6"/>
    <s v="Bulldog Table or Wall-Mount Pencil Sharpener"/>
    <n v="29.950000000000003"/>
    <n v="5"/>
    <n v="0"/>
    <n v="8.6854999999999993"/>
  </r>
  <r>
    <n v="9582"/>
    <x v="4800"/>
    <x v="3"/>
    <x v="32"/>
    <d v="2014-09-17T00:00:00"/>
    <s v="First Class"/>
    <x v="42"/>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x v="789"/>
    <s v="Roy Skaria"/>
    <x v="2"/>
    <s v="United States"/>
    <s v="Philadelphia"/>
    <x v="9"/>
    <n v="19120"/>
    <x v="3"/>
    <s v="OFF-FA-10002988"/>
    <x v="1"/>
    <x v="13"/>
    <s v="Ideal Clamps"/>
    <n v="9.6479999999999997"/>
    <n v="6"/>
    <n v="0.2"/>
    <n v="3.4973999999999998"/>
  </r>
  <r>
    <n v="9584"/>
    <x v="4802"/>
    <x v="3"/>
    <x v="643"/>
    <d v="2014-06-28T00:00:00"/>
    <s v="Second Class"/>
    <x v="766"/>
    <s v="Sarah Brown"/>
    <x v="0"/>
    <s v="United States"/>
    <s v="New York City"/>
    <x v="15"/>
    <n v="10024"/>
    <x v="3"/>
    <s v="FUR-BO-10002213"/>
    <x v="0"/>
    <x v="0"/>
    <s v="DMI Eclipse Executive Suite Bookcases"/>
    <n v="400.78400000000005"/>
    <n v="1"/>
    <n v="0.2"/>
    <n v="-5.0098000000000269"/>
  </r>
  <r>
    <n v="9585"/>
    <x v="4803"/>
    <x v="3"/>
    <x v="775"/>
    <d v="2014-08-28T00:00:00"/>
    <s v="First Class"/>
    <x v="707"/>
    <s v="Heather Jas"/>
    <x v="2"/>
    <s v="United States"/>
    <s v="Detroit"/>
    <x v="12"/>
    <n v="48234"/>
    <x v="2"/>
    <s v="OFF-ST-10000344"/>
    <x v="1"/>
    <x v="4"/>
    <s v="Neat Ideas Personal Hanging Folder Files, Black"/>
    <n v="53.72"/>
    <n v="4"/>
    <n v="0"/>
    <n v="13.967199999999998"/>
  </r>
  <r>
    <n v="9586"/>
    <x v="4804"/>
    <x v="0"/>
    <x v="370"/>
    <d v="2013-08-29T00:00:00"/>
    <s v="First Class"/>
    <x v="458"/>
    <s v="Stuart Van"/>
    <x v="1"/>
    <s v="United States"/>
    <s v="Miami"/>
    <x v="2"/>
    <n v="33142"/>
    <x v="0"/>
    <s v="OFF-PA-10002319"/>
    <x v="1"/>
    <x v="10"/>
    <s v="Xerox 1944"/>
    <n v="31.007999999999999"/>
    <n v="1"/>
    <n v="0.2"/>
    <n v="11.240400000000001"/>
  </r>
  <r>
    <n v="9587"/>
    <x v="4805"/>
    <x v="0"/>
    <x v="741"/>
    <d v="2013-11-19T00:00:00"/>
    <s v="Same Day"/>
    <x v="648"/>
    <s v="Bobby Elias"/>
    <x v="0"/>
    <s v="United States"/>
    <s v="Concord"/>
    <x v="1"/>
    <n v="94521"/>
    <x v="1"/>
    <s v="OFF-BI-10002437"/>
    <x v="1"/>
    <x v="8"/>
    <s v="Recycled Premium Regency Composition Covers"/>
    <n v="61.120000000000005"/>
    <n v="5"/>
    <n v="0.2"/>
    <n v="22.155999999999999"/>
  </r>
  <r>
    <n v="9588"/>
    <x v="4806"/>
    <x v="3"/>
    <x v="827"/>
    <d v="2014-04-23T00:00:00"/>
    <s v="Standard Class"/>
    <x v="606"/>
    <s v="Brendan Murry"/>
    <x v="1"/>
    <s v="United States"/>
    <s v="Chicago"/>
    <x v="10"/>
    <n v="60653"/>
    <x v="2"/>
    <s v="OFF-ST-10001418"/>
    <x v="1"/>
    <x v="4"/>
    <s v="Carina Media Storage Towers in Natural &amp; Black"/>
    <n v="195.136"/>
    <n v="4"/>
    <n v="0.2"/>
    <n v="-43.9056"/>
  </r>
  <r>
    <n v="9589"/>
    <x v="4807"/>
    <x v="3"/>
    <x v="283"/>
    <d v="2014-07-29T00:00:00"/>
    <s v="Standard Class"/>
    <x v="616"/>
    <s v="Annie Zypern"/>
    <x v="0"/>
    <s v="United States"/>
    <s v="Wheeling"/>
    <x v="10"/>
    <n v="60090"/>
    <x v="2"/>
    <s v="OFF-AR-10000380"/>
    <x v="1"/>
    <x v="6"/>
    <s v="Hunt PowerHouse Electric Pencil Sharpener, Blue"/>
    <n v="121.536"/>
    <n v="4"/>
    <n v="0.2"/>
    <n v="15.191999999999979"/>
  </r>
  <r>
    <n v="9590"/>
    <x v="4808"/>
    <x v="2"/>
    <x v="218"/>
    <d v="2011-05-15T00:00:00"/>
    <s v="Standard Class"/>
    <x v="787"/>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x v="787"/>
    <s v="Harold Dahlen"/>
    <x v="2"/>
    <s v="United States"/>
    <s v="Chicago"/>
    <x v="10"/>
    <n v="60610"/>
    <x v="2"/>
    <s v="OFF-BI-10002026"/>
    <x v="1"/>
    <x v="8"/>
    <s v="Avery Arch Ring Binders"/>
    <n v="104.57999999999998"/>
    <n v="9"/>
    <n v="0.8"/>
    <n v="-172.55700000000007"/>
  </r>
  <r>
    <n v="9592"/>
    <x v="4809"/>
    <x v="0"/>
    <x v="1062"/>
    <d v="2013-08-02T00:00:00"/>
    <s v="Standard Class"/>
    <x v="593"/>
    <s v="Barry Franz"/>
    <x v="2"/>
    <s v="United States"/>
    <s v="Pasadena"/>
    <x v="5"/>
    <n v="77506"/>
    <x v="2"/>
    <s v="FUR-FU-10003691"/>
    <x v="0"/>
    <x v="5"/>
    <s v="Eldon Image Series Desk Accessories, Ebony"/>
    <n v="24.700000000000003"/>
    <n v="5"/>
    <n v="0.6"/>
    <n v="-9.8799999999999955"/>
  </r>
  <r>
    <n v="9593"/>
    <x v="4809"/>
    <x v="0"/>
    <x v="1062"/>
    <d v="2013-08-02T00:00:00"/>
    <s v="Standard Class"/>
    <x v="593"/>
    <s v="Barry Franz"/>
    <x v="2"/>
    <s v="United States"/>
    <s v="Pasadena"/>
    <x v="5"/>
    <n v="77506"/>
    <x v="2"/>
    <s v="FUR-FU-10003806"/>
    <x v="0"/>
    <x v="5"/>
    <s v="Tenex Chairmat w/ Average Lip, 45&quot; x 53&quot;"/>
    <n v="302.72000000000003"/>
    <n v="5"/>
    <n v="0.6"/>
    <n v="-378.40000000000009"/>
  </r>
  <r>
    <n v="9594"/>
    <x v="4810"/>
    <x v="3"/>
    <x v="32"/>
    <d v="2014-09-20T00:00:00"/>
    <s v="Standard Class"/>
    <x v="521"/>
    <s v="Henia Zydlo"/>
    <x v="0"/>
    <s v="United States"/>
    <s v="New York City"/>
    <x v="15"/>
    <n v="10024"/>
    <x v="3"/>
    <s v="OFF-PA-10002741"/>
    <x v="1"/>
    <x v="10"/>
    <s v="Xerox 1980"/>
    <n v="8.56"/>
    <n v="2"/>
    <n v="0"/>
    <n v="3.8519999999999994"/>
  </r>
  <r>
    <n v="9595"/>
    <x v="4810"/>
    <x v="3"/>
    <x v="32"/>
    <d v="2014-09-20T00:00:00"/>
    <s v="Standard Class"/>
    <x v="521"/>
    <s v="Henia Zydlo"/>
    <x v="0"/>
    <s v="United States"/>
    <s v="New York City"/>
    <x v="15"/>
    <n v="10024"/>
    <x v="3"/>
    <s v="OFF-PA-10003845"/>
    <x v="1"/>
    <x v="10"/>
    <s v="Xerox 1987"/>
    <n v="11.56"/>
    <n v="2"/>
    <n v="0"/>
    <n v="5.6644000000000005"/>
  </r>
  <r>
    <n v="9596"/>
    <x v="4811"/>
    <x v="3"/>
    <x v="714"/>
    <d v="2014-01-30T00:00:00"/>
    <s v="Standard Class"/>
    <x v="470"/>
    <s v="Keith Dawkins"/>
    <x v="1"/>
    <s v="United States"/>
    <s v="San Jose"/>
    <x v="1"/>
    <n v="95123"/>
    <x v="1"/>
    <s v="OFF-AP-10001492"/>
    <x v="1"/>
    <x v="9"/>
    <s v="Acco Six-Outlet Power Strip, 4' Cord Length"/>
    <n v="25.86"/>
    <n v="3"/>
    <n v="0"/>
    <n v="6.7236000000000002"/>
  </r>
  <r>
    <n v="9597"/>
    <x v="4811"/>
    <x v="3"/>
    <x v="714"/>
    <d v="2014-01-30T00:00:00"/>
    <s v="Standard Class"/>
    <x v="470"/>
    <s v="Keith Dawkins"/>
    <x v="1"/>
    <s v="United States"/>
    <s v="San Jose"/>
    <x v="1"/>
    <n v="95123"/>
    <x v="1"/>
    <s v="OFF-BI-10004318"/>
    <x v="1"/>
    <x v="8"/>
    <s v="Ibico EB-19 Dual Function Manual Binding System"/>
    <n v="276.78400000000005"/>
    <n v="2"/>
    <n v="0.2"/>
    <n v="89.954799999999992"/>
  </r>
  <r>
    <n v="9598"/>
    <x v="4811"/>
    <x v="3"/>
    <x v="714"/>
    <d v="2014-01-30T00:00:00"/>
    <s v="Standard Class"/>
    <x v="470"/>
    <s v="Keith Dawkins"/>
    <x v="1"/>
    <s v="United States"/>
    <s v="San Jose"/>
    <x v="1"/>
    <n v="95123"/>
    <x v="1"/>
    <s v="TEC-PH-10000193"/>
    <x v="2"/>
    <x v="7"/>
    <s v="Jensen SMPS-640 - speaker phone"/>
    <n v="110.352"/>
    <n v="3"/>
    <n v="0.2"/>
    <n v="8.2763999999999953"/>
  </r>
  <r>
    <n v="9599"/>
    <x v="4812"/>
    <x v="1"/>
    <x v="444"/>
    <d v="2012-09-23T00:00:00"/>
    <s v="Standard Class"/>
    <x v="763"/>
    <s v="Frank Carlisle"/>
    <x v="2"/>
    <s v="United States"/>
    <s v="Sacramento"/>
    <x v="1"/>
    <n v="95823"/>
    <x v="1"/>
    <s v="FUR-FU-10003464"/>
    <x v="0"/>
    <x v="5"/>
    <s v="Seth Thomas 8 1/2&quot; Cubicle Clock"/>
    <n v="60.84"/>
    <n v="3"/>
    <n v="0"/>
    <n v="19.468799999999998"/>
  </r>
  <r>
    <n v="9600"/>
    <x v="4813"/>
    <x v="1"/>
    <x v="1225"/>
    <d v="2012-04-18T00:00:00"/>
    <s v="Standard Class"/>
    <x v="236"/>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x v="182"/>
    <s v="Ed Braxton"/>
    <x v="1"/>
    <s v="United States"/>
    <s v="Mansfield"/>
    <x v="5"/>
    <n v="76063"/>
    <x v="2"/>
    <s v="OFF-PA-10003848"/>
    <x v="1"/>
    <x v="10"/>
    <s v="Xerox 1997"/>
    <n v="41.472000000000008"/>
    <n v="8"/>
    <n v="0.2"/>
    <n v="14.5152"/>
  </r>
  <r>
    <n v="9602"/>
    <x v="4815"/>
    <x v="0"/>
    <x v="913"/>
    <d v="2013-09-10T00:00:00"/>
    <s v="Standard Class"/>
    <x v="187"/>
    <s v="Jeremy Pistek"/>
    <x v="0"/>
    <s v="United States"/>
    <s v="Jonesboro"/>
    <x v="36"/>
    <n v="72401"/>
    <x v="0"/>
    <s v="OFF-PA-10001357"/>
    <x v="1"/>
    <x v="10"/>
    <s v="Xerox 1886"/>
    <n v="239.5"/>
    <n v="5"/>
    <n v="0"/>
    <n v="114.95999999999998"/>
  </r>
  <r>
    <n v="9603"/>
    <x v="4816"/>
    <x v="2"/>
    <x v="946"/>
    <d v="2011-05-22T00:00:00"/>
    <s v="First Class"/>
    <x v="143"/>
    <s v="Tamara Dahlen"/>
    <x v="0"/>
    <s v="United States"/>
    <s v="Virginia Beach"/>
    <x v="17"/>
    <n v="23464"/>
    <x v="0"/>
    <s v="OFF-SU-10004737"/>
    <x v="1"/>
    <x v="14"/>
    <s v="Acme Design Stainless Steel Bent Scissors"/>
    <n v="34.200000000000003"/>
    <n v="5"/>
    <n v="0"/>
    <n v="9.234"/>
  </r>
  <r>
    <n v="9604"/>
    <x v="4817"/>
    <x v="0"/>
    <x v="26"/>
    <d v="2013-06-24T00:00:00"/>
    <s v="Standard Class"/>
    <x v="664"/>
    <s v="Denise Monton"/>
    <x v="1"/>
    <s v="United States"/>
    <s v="Rochester"/>
    <x v="15"/>
    <n v="14609"/>
    <x v="3"/>
    <s v="FUR-TA-10003715"/>
    <x v="0"/>
    <x v="3"/>
    <s v="Hon 2111 Invitation Series Corner Table"/>
    <n v="376.86599999999999"/>
    <n v="3"/>
    <n v="0.4"/>
    <n v="-213.55740000000006"/>
  </r>
  <r>
    <n v="9605"/>
    <x v="4818"/>
    <x v="1"/>
    <x v="121"/>
    <d v="2012-11-05T00:00:00"/>
    <s v="First Class"/>
    <x v="283"/>
    <s v="Emily Grady"/>
    <x v="0"/>
    <s v="United States"/>
    <s v="Chesapeake"/>
    <x v="17"/>
    <n v="23320"/>
    <x v="0"/>
    <s v="OFF-AP-10003099"/>
    <x v="1"/>
    <x v="9"/>
    <s v="Eureka Hand Vacuum, Bagless"/>
    <n v="197.72"/>
    <n v="4"/>
    <n v="0"/>
    <n v="55.36160000000001"/>
  </r>
  <r>
    <n v="9606"/>
    <x v="4819"/>
    <x v="3"/>
    <x v="259"/>
    <d v="2014-11-10T00:00:00"/>
    <s v="Standard Class"/>
    <x v="428"/>
    <s v="Henry Goldwyn"/>
    <x v="1"/>
    <s v="United States"/>
    <s v="Lancaster"/>
    <x v="24"/>
    <n v="43130"/>
    <x v="3"/>
    <s v="TEC-AC-10002323"/>
    <x v="2"/>
    <x v="11"/>
    <s v="SanDisk Ultra 32 GB MicroSDHC Class 10 Memory Card"/>
    <n v="70.720000000000013"/>
    <n v="4"/>
    <n v="0.2"/>
    <n v="-6.1879999999999988"/>
  </r>
  <r>
    <n v="9607"/>
    <x v="4819"/>
    <x v="3"/>
    <x v="259"/>
    <d v="2014-11-10T00:00:00"/>
    <s v="Standard Class"/>
    <x v="428"/>
    <s v="Henry Goldwyn"/>
    <x v="1"/>
    <s v="United States"/>
    <s v="Lancaster"/>
    <x v="24"/>
    <n v="43130"/>
    <x v="3"/>
    <s v="OFF-ST-10002344"/>
    <x v="1"/>
    <x v="4"/>
    <s v="Carina 42&quot;Hx23 3/4&quot;W Media Storage Unit"/>
    <n v="194.35200000000003"/>
    <n v="3"/>
    <n v="0.2"/>
    <n v="-43.729199999999992"/>
  </r>
  <r>
    <n v="9608"/>
    <x v="4820"/>
    <x v="3"/>
    <x v="256"/>
    <d v="2014-12-09T00:00:00"/>
    <s v="Second Class"/>
    <x v="569"/>
    <s v="Bart Folk"/>
    <x v="0"/>
    <s v="United States"/>
    <s v="New York City"/>
    <x v="15"/>
    <n v="10024"/>
    <x v="3"/>
    <s v="OFF-PA-10000007"/>
    <x v="1"/>
    <x v="10"/>
    <s v="Telephone Message Books with Fax/Mobile Section, 4 1/4&quot; x 6&quot;"/>
    <n v="21.6"/>
    <n v="6"/>
    <n v="0"/>
    <n v="9.9359999999999999"/>
  </r>
  <r>
    <n v="9609"/>
    <x v="4820"/>
    <x v="3"/>
    <x v="256"/>
    <d v="2014-12-09T00:00:00"/>
    <s v="Second Class"/>
    <x v="569"/>
    <s v="Bart Folk"/>
    <x v="0"/>
    <s v="United States"/>
    <s v="New York City"/>
    <x v="15"/>
    <n v="10024"/>
    <x v="3"/>
    <s v="OFF-LA-10000248"/>
    <x v="1"/>
    <x v="2"/>
    <s v="Avery 52"/>
    <n v="11.07"/>
    <n v="3"/>
    <n v="0"/>
    <n v="5.2028999999999996"/>
  </r>
  <r>
    <n v="9610"/>
    <x v="4821"/>
    <x v="0"/>
    <x v="458"/>
    <d v="2013-05-20T00:00:00"/>
    <s v="Second Class"/>
    <x v="183"/>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x v="183"/>
    <s v="Sanjit Chand"/>
    <x v="0"/>
    <s v="United States"/>
    <s v="Los Angeles"/>
    <x v="1"/>
    <n v="90045"/>
    <x v="1"/>
    <s v="OFF-LA-10002195"/>
    <x v="1"/>
    <x v="2"/>
    <s v="Avery 481"/>
    <n v="27.72"/>
    <n v="9"/>
    <n v="0"/>
    <n v="13.3056"/>
  </r>
  <r>
    <n v="9612"/>
    <x v="4822"/>
    <x v="3"/>
    <x v="1200"/>
    <d v="2014-10-31T00:00:00"/>
    <s v="Standard Class"/>
    <x v="229"/>
    <s v="Carlos Soltero"/>
    <x v="0"/>
    <s v="United States"/>
    <s v="Jackson"/>
    <x v="35"/>
    <n v="39212"/>
    <x v="0"/>
    <s v="OFF-FA-10000735"/>
    <x v="1"/>
    <x v="13"/>
    <s v="Staples"/>
    <n v="11.68"/>
    <n v="4"/>
    <n v="0"/>
    <n v="5.2559999999999993"/>
  </r>
  <r>
    <n v="9613"/>
    <x v="4823"/>
    <x v="0"/>
    <x v="31"/>
    <d v="2013-09-23T00:00:00"/>
    <s v="Standard Class"/>
    <x v="217"/>
    <s v="Bill Donatelli"/>
    <x v="0"/>
    <s v="United States"/>
    <s v="Woodland"/>
    <x v="1"/>
    <n v="95695"/>
    <x v="1"/>
    <s v="TEC-PH-10001299"/>
    <x v="2"/>
    <x v="7"/>
    <s v="Polycom CX300 Desktop Phone USB VoIP phone"/>
    <n v="239.98400000000004"/>
    <n v="2"/>
    <n v="0.2"/>
    <n v="23.998400000000004"/>
  </r>
  <r>
    <n v="9614"/>
    <x v="4824"/>
    <x v="2"/>
    <x v="7"/>
    <d v="2011-11-13T00:00:00"/>
    <s v="First Class"/>
    <x v="89"/>
    <s v="Mary Zewe"/>
    <x v="1"/>
    <s v="United States"/>
    <s v="Seattle"/>
    <x v="4"/>
    <n v="98115"/>
    <x v="1"/>
    <s v="OFF-AP-10002892"/>
    <x v="1"/>
    <x v="9"/>
    <s v="Belkin F5C206VTEL 6 Outlet Surge"/>
    <n v="22.98"/>
    <n v="1"/>
    <n v="0"/>
    <n v="6.8939999999999984"/>
  </r>
  <r>
    <n v="9615"/>
    <x v="4824"/>
    <x v="2"/>
    <x v="7"/>
    <d v="2011-11-13T00:00:00"/>
    <s v="First Class"/>
    <x v="89"/>
    <s v="Mary Zewe"/>
    <x v="1"/>
    <s v="United States"/>
    <s v="Seattle"/>
    <x v="4"/>
    <n v="98115"/>
    <x v="1"/>
    <s v="TEC-AC-10002718"/>
    <x v="2"/>
    <x v="11"/>
    <s v="Belkin Standard 104 key USB Keyboard"/>
    <n v="102.13"/>
    <n v="7"/>
    <n v="0"/>
    <n v="15.319499999999996"/>
  </r>
  <r>
    <n v="9616"/>
    <x v="4824"/>
    <x v="2"/>
    <x v="7"/>
    <d v="2011-11-13T00:00:00"/>
    <s v="First Class"/>
    <x v="89"/>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x v="463"/>
    <s v="Pauline Webber"/>
    <x v="1"/>
    <s v="United States"/>
    <s v="Los Angeles"/>
    <x v="1"/>
    <n v="90049"/>
    <x v="1"/>
    <s v="OFF-AR-10002255"/>
    <x v="1"/>
    <x v="6"/>
    <s v="Newell 346"/>
    <n v="5.76"/>
    <n v="2"/>
    <n v="0"/>
    <n v="1.6703999999999999"/>
  </r>
  <r>
    <n v="9618"/>
    <x v="4826"/>
    <x v="3"/>
    <x v="673"/>
    <d v="2014-11-22T00:00:00"/>
    <s v="Standard Class"/>
    <x v="51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x v="51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x v="510"/>
    <s v="Bill Stewart"/>
    <x v="1"/>
    <s v="United States"/>
    <s v="Bowling Green"/>
    <x v="24"/>
    <n v="43402"/>
    <x v="3"/>
    <s v="TEC-AC-10002335"/>
    <x v="2"/>
    <x v="11"/>
    <s v="Logitech Media Keyboard K200"/>
    <n v="139.96000000000004"/>
    <n v="5"/>
    <n v="0.2"/>
    <n v="-1.7495000000000118"/>
  </r>
  <r>
    <n v="9621"/>
    <x v="4827"/>
    <x v="2"/>
    <x v="467"/>
    <d v="2011-09-30T00:00:00"/>
    <s v="Standard Class"/>
    <x v="526"/>
    <s v="Dianna Arnett"/>
    <x v="2"/>
    <s v="United States"/>
    <s v="Lancaster"/>
    <x v="24"/>
    <n v="43130"/>
    <x v="3"/>
    <s v="OFF-AP-10001634"/>
    <x v="1"/>
    <x v="9"/>
    <s v="Hoover Commercial Lightweight Upright Vacuum"/>
    <n v="16.704000000000001"/>
    <n v="6"/>
    <n v="0.2"/>
    <n v="1.2527999999999988"/>
  </r>
  <r>
    <n v="9622"/>
    <x v="4827"/>
    <x v="2"/>
    <x v="467"/>
    <d v="2011-09-30T00:00:00"/>
    <s v="Standard Class"/>
    <x v="526"/>
    <s v="Dianna Arnett"/>
    <x v="2"/>
    <s v="United States"/>
    <s v="Lancaster"/>
    <x v="24"/>
    <n v="43130"/>
    <x v="3"/>
    <s v="TEC-AC-10002370"/>
    <x v="2"/>
    <x v="11"/>
    <s v="Maxell CD-R Discs"/>
    <n v="3.1520000000000001"/>
    <n v="2"/>
    <n v="0.2"/>
    <n v="0.47279999999999966"/>
  </r>
  <r>
    <n v="9623"/>
    <x v="4827"/>
    <x v="2"/>
    <x v="467"/>
    <d v="2011-09-30T00:00:00"/>
    <s v="Standard Class"/>
    <x v="526"/>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x v="250"/>
    <s v="Max Engle"/>
    <x v="0"/>
    <s v="United States"/>
    <s v="Dallas"/>
    <x v="5"/>
    <n v="75220"/>
    <x v="2"/>
    <s v="OFF-AP-10000240"/>
    <x v="1"/>
    <x v="9"/>
    <s v="Belkin F9G930V10-GRY 9 Outlet Surge"/>
    <n v="21.391999999999992"/>
    <n v="2"/>
    <n v="0.8"/>
    <n v="-54.549600000000012"/>
  </r>
  <r>
    <n v="9625"/>
    <x v="4828"/>
    <x v="3"/>
    <x v="222"/>
    <d v="2014-07-01T00:00:00"/>
    <s v="First Class"/>
    <x v="250"/>
    <s v="Max Engle"/>
    <x v="0"/>
    <s v="United States"/>
    <s v="Dallas"/>
    <x v="5"/>
    <n v="75220"/>
    <x v="2"/>
    <s v="FUR-TA-10002855"/>
    <x v="0"/>
    <x v="3"/>
    <s v="Bevis Round Conference Table Top &amp; Single Column Base"/>
    <n v="307.31400000000002"/>
    <n v="3"/>
    <n v="0.3"/>
    <n v="-39.511800000000036"/>
  </r>
  <r>
    <n v="9626"/>
    <x v="4828"/>
    <x v="3"/>
    <x v="222"/>
    <d v="2014-07-01T00:00:00"/>
    <s v="First Class"/>
    <x v="250"/>
    <s v="Max Engle"/>
    <x v="0"/>
    <s v="United States"/>
    <s v="Dallas"/>
    <x v="5"/>
    <n v="75220"/>
    <x v="2"/>
    <s v="FUR-BO-10000780"/>
    <x v="0"/>
    <x v="0"/>
    <s v="O'Sullivan Plantations 2-Door Library in Landvery Oak"/>
    <n v="409.99919999999997"/>
    <n v="3"/>
    <n v="0.32"/>
    <n v="-96.470399999999955"/>
  </r>
  <r>
    <n v="9627"/>
    <x v="4829"/>
    <x v="3"/>
    <x v="397"/>
    <d v="2014-09-26T00:00:00"/>
    <s v="First Class"/>
    <x v="186"/>
    <s v="Maya Herman"/>
    <x v="1"/>
    <s v="United States"/>
    <s v="Lubbock"/>
    <x v="5"/>
    <n v="79424"/>
    <x v="2"/>
    <s v="OFF-PA-10001846"/>
    <x v="1"/>
    <x v="10"/>
    <s v="Xerox 1899"/>
    <n v="9.2480000000000011"/>
    <n v="2"/>
    <n v="0.2"/>
    <n v="3.3524000000000003"/>
  </r>
  <r>
    <n v="9628"/>
    <x v="4830"/>
    <x v="2"/>
    <x v="533"/>
    <d v="2011-11-27T00:00:00"/>
    <s v="Standard Class"/>
    <x v="590"/>
    <s v="Bobby Trafton"/>
    <x v="0"/>
    <s v="United States"/>
    <s v="Detroit"/>
    <x v="12"/>
    <n v="48227"/>
    <x v="2"/>
    <s v="OFF-BI-10002049"/>
    <x v="1"/>
    <x v="8"/>
    <s v="UniKeep View Case Binders"/>
    <n v="14.669999999999998"/>
    <n v="3"/>
    <n v="0"/>
    <n v="6.7481999999999989"/>
  </r>
  <r>
    <n v="9629"/>
    <x v="4831"/>
    <x v="2"/>
    <x v="286"/>
    <d v="2011-01-19T00:00:00"/>
    <s v="Standard Class"/>
    <x v="462"/>
    <s v="Michael Moore"/>
    <x v="0"/>
    <s v="United States"/>
    <s v="Newark"/>
    <x v="24"/>
    <n v="43055"/>
    <x v="3"/>
    <s v="OFF-PA-10002947"/>
    <x v="1"/>
    <x v="10"/>
    <s v="Xerox 1923"/>
    <n v="37.408000000000001"/>
    <n v="7"/>
    <n v="0.2"/>
    <n v="13.0928"/>
  </r>
  <r>
    <n v="9630"/>
    <x v="4831"/>
    <x v="2"/>
    <x v="286"/>
    <d v="2011-01-19T00:00:00"/>
    <s v="Standard Class"/>
    <x v="462"/>
    <s v="Michael Moore"/>
    <x v="0"/>
    <s v="United States"/>
    <s v="Newark"/>
    <x v="24"/>
    <n v="43055"/>
    <x v="3"/>
    <s v="OFF-BI-10003476"/>
    <x v="1"/>
    <x v="8"/>
    <s v="Avery Metallic Poly Binders"/>
    <n v="3.4380000000000006"/>
    <n v="2"/>
    <n v="0.7"/>
    <n v="-2.5212000000000003"/>
  </r>
  <r>
    <n v="9631"/>
    <x v="4832"/>
    <x v="0"/>
    <x v="1207"/>
    <d v="2013-06-07T00:00:00"/>
    <s v="Standard Class"/>
    <x v="392"/>
    <s v="Neoma Murray"/>
    <x v="0"/>
    <s v="United States"/>
    <s v="New York City"/>
    <x v="15"/>
    <n v="10011"/>
    <x v="3"/>
    <s v="OFF-BI-10002609"/>
    <x v="1"/>
    <x v="8"/>
    <s v="Avery Hidden Tab Dividers for Binding Systems"/>
    <n v="7.1519999999999992"/>
    <n v="3"/>
    <n v="0.2"/>
    <n v="2.3243999999999994"/>
  </r>
  <r>
    <n v="9632"/>
    <x v="4832"/>
    <x v="0"/>
    <x v="1207"/>
    <d v="2013-06-07T00:00:00"/>
    <s v="Standard Class"/>
    <x v="392"/>
    <s v="Neoma Murray"/>
    <x v="0"/>
    <s v="United States"/>
    <s v="New York City"/>
    <x v="15"/>
    <n v="10011"/>
    <x v="3"/>
    <s v="TEC-PH-10003215"/>
    <x v="2"/>
    <x v="7"/>
    <s v="Jackery Bar Premium Fast-charging Portable Charger"/>
    <n v="179.7"/>
    <n v="6"/>
    <n v="0"/>
    <n v="88.052999999999997"/>
  </r>
  <r>
    <n v="9633"/>
    <x v="4833"/>
    <x v="3"/>
    <x v="778"/>
    <d v="2014-02-18T00:00:00"/>
    <s v="Standard Class"/>
    <x v="708"/>
    <s v="Mark Hamilton"/>
    <x v="0"/>
    <s v="United States"/>
    <s v="Minneapolis"/>
    <x v="11"/>
    <n v="55407"/>
    <x v="2"/>
    <s v="OFF-AP-10004785"/>
    <x v="1"/>
    <x v="9"/>
    <s v="Holmes Replacement Filter for HEPA Air Cleaner, Medium Room"/>
    <n v="90.64"/>
    <n v="8"/>
    <n v="0"/>
    <n v="38.975200000000008"/>
  </r>
  <r>
    <n v="9634"/>
    <x v="4834"/>
    <x v="2"/>
    <x v="1005"/>
    <d v="2011-10-17T00:00:00"/>
    <s v="First Class"/>
    <x v="646"/>
    <s v="Toby Carlisle"/>
    <x v="0"/>
    <s v="United States"/>
    <s v="Everett"/>
    <x v="31"/>
    <n v="2149"/>
    <x v="3"/>
    <s v="TEC-AC-10000865"/>
    <x v="2"/>
    <x v="11"/>
    <s v="WD My Passport Ultra 500GB Portable External Hard Drive"/>
    <n v="177"/>
    <n v="3"/>
    <n v="0"/>
    <n v="30.089999999999982"/>
  </r>
  <r>
    <n v="9635"/>
    <x v="4834"/>
    <x v="2"/>
    <x v="1005"/>
    <d v="2011-10-17T00:00:00"/>
    <s v="First Class"/>
    <x v="646"/>
    <s v="Toby Carlisle"/>
    <x v="0"/>
    <s v="United States"/>
    <s v="Everett"/>
    <x v="31"/>
    <n v="2149"/>
    <x v="3"/>
    <s v="OFF-ST-10000615"/>
    <x v="1"/>
    <x v="4"/>
    <s v="SimpliFile Personal File, Black Granite, 15w x 6-15/16d x 11-1/4h"/>
    <n v="79.45"/>
    <n v="7"/>
    <n v="0"/>
    <n v="22.246000000000006"/>
  </r>
  <r>
    <n v="9636"/>
    <x v="4834"/>
    <x v="2"/>
    <x v="1005"/>
    <d v="2011-10-17T00:00:00"/>
    <s v="First Class"/>
    <x v="646"/>
    <s v="Toby Carlisle"/>
    <x v="0"/>
    <s v="United States"/>
    <s v="Everett"/>
    <x v="31"/>
    <n v="2149"/>
    <x v="3"/>
    <s v="FUR-CH-10000749"/>
    <x v="0"/>
    <x v="1"/>
    <s v="Office Star - Ergonomic Mid Back Chair with 2-Way Adjustable Arms"/>
    <n v="1628.82"/>
    <n v="9"/>
    <n v="0"/>
    <n v="260.61120000000017"/>
  </r>
  <r>
    <n v="9637"/>
    <x v="4835"/>
    <x v="2"/>
    <x v="728"/>
    <d v="2011-11-25T00:00:00"/>
    <s v="Standard Class"/>
    <x v="186"/>
    <s v="Maya Herman"/>
    <x v="1"/>
    <s v="United States"/>
    <s v="Seattle"/>
    <x v="4"/>
    <n v="98105"/>
    <x v="1"/>
    <s v="FUR-FU-10003553"/>
    <x v="0"/>
    <x v="5"/>
    <s v="Howard Miller 13-1/2&quot; Diameter Rosebrook Wall Clock"/>
    <n v="137.54"/>
    <n v="2"/>
    <n v="0"/>
    <n v="55.016000000000005"/>
  </r>
  <r>
    <n v="9638"/>
    <x v="4835"/>
    <x v="2"/>
    <x v="728"/>
    <d v="2011-11-25T00:00:00"/>
    <s v="Standard Class"/>
    <x v="186"/>
    <s v="Maya Herman"/>
    <x v="1"/>
    <s v="United States"/>
    <s v="Seattle"/>
    <x v="4"/>
    <n v="98105"/>
    <x v="1"/>
    <s v="FUR-TA-10003008"/>
    <x v="0"/>
    <x v="3"/>
    <s v="Lesro Round Back Collection Coffee Table, End Table"/>
    <n v="730.2"/>
    <n v="4"/>
    <n v="0"/>
    <n v="94.926000000000045"/>
  </r>
  <r>
    <n v="9639"/>
    <x v="4836"/>
    <x v="3"/>
    <x v="105"/>
    <d v="2014-11-16T00:00:00"/>
    <s v="Second Class"/>
    <x v="212"/>
    <s v="Emily Phan"/>
    <x v="0"/>
    <s v="United States"/>
    <s v="Los Angeles"/>
    <x v="1"/>
    <n v="90032"/>
    <x v="1"/>
    <s v="OFF-PA-10001846"/>
    <x v="1"/>
    <x v="10"/>
    <s v="Xerox 1899"/>
    <n v="11.56"/>
    <n v="2"/>
    <n v="0"/>
    <n v="5.6644000000000005"/>
  </r>
  <r>
    <n v="9640"/>
    <x v="4837"/>
    <x v="1"/>
    <x v="1226"/>
    <d v="2012-01-31T00:00:00"/>
    <s v="Second Class"/>
    <x v="98"/>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x v="782"/>
    <s v="Craig Molinari"/>
    <x v="1"/>
    <s v="United States"/>
    <s v="Seattle"/>
    <x v="4"/>
    <n v="98103"/>
    <x v="1"/>
    <s v="OFF-AR-10000390"/>
    <x v="1"/>
    <x v="6"/>
    <s v="Newell Chalk Holder"/>
    <n v="20.65"/>
    <n v="5"/>
    <n v="0"/>
    <n v="9.4989999999999988"/>
  </r>
  <r>
    <n v="9642"/>
    <x v="4838"/>
    <x v="2"/>
    <x v="1009"/>
    <d v="2011-03-12T00:00:00"/>
    <s v="Standard Class"/>
    <x v="782"/>
    <s v="Craig Molinari"/>
    <x v="1"/>
    <s v="United States"/>
    <s v="Seattle"/>
    <x v="4"/>
    <n v="98103"/>
    <x v="1"/>
    <s v="OFF-ST-10000934"/>
    <x v="1"/>
    <x v="4"/>
    <s v="Contico 72&quot;H Heavy-Duty Storage System"/>
    <n v="204.89999999999998"/>
    <n v="5"/>
    <n v="0"/>
    <n v="0"/>
  </r>
  <r>
    <n v="9643"/>
    <x v="4838"/>
    <x v="2"/>
    <x v="1009"/>
    <d v="2011-03-12T00:00:00"/>
    <s v="Standard Class"/>
    <x v="782"/>
    <s v="Craig Molinari"/>
    <x v="1"/>
    <s v="United States"/>
    <s v="Seattle"/>
    <x v="4"/>
    <n v="98103"/>
    <x v="1"/>
    <s v="FUR-CH-10002780"/>
    <x v="0"/>
    <x v="1"/>
    <s v="Office Star - Task Chair with Contemporary Loop Arms"/>
    <n v="436.70400000000006"/>
    <n v="6"/>
    <n v="0.2"/>
    <n v="21.835199999999986"/>
  </r>
  <r>
    <n v="9644"/>
    <x v="4838"/>
    <x v="2"/>
    <x v="1009"/>
    <d v="2011-03-12T00:00:00"/>
    <s v="Standard Class"/>
    <x v="782"/>
    <s v="Craig Molinari"/>
    <x v="1"/>
    <s v="United States"/>
    <s v="Seattle"/>
    <x v="4"/>
    <n v="98103"/>
    <x v="1"/>
    <s v="FUR-CH-10004495"/>
    <x v="0"/>
    <x v="1"/>
    <s v="Global Leather and Oak Executive Chair, Black"/>
    <n v="481.56800000000004"/>
    <n v="2"/>
    <n v="0.2"/>
    <n v="54.17639999999993"/>
  </r>
  <r>
    <n v="9645"/>
    <x v="4839"/>
    <x v="3"/>
    <x v="110"/>
    <d v="2014-06-14T00:00:00"/>
    <s v="Standard Class"/>
    <x v="383"/>
    <s v="Frank Olsen"/>
    <x v="0"/>
    <s v="United States"/>
    <s v="Glendale"/>
    <x v="16"/>
    <n v="85301"/>
    <x v="1"/>
    <s v="TEC-AC-10002006"/>
    <x v="2"/>
    <x v="11"/>
    <s v="Memorex Micro Travel Drive 16 GB"/>
    <n v="89.544000000000011"/>
    <n v="7"/>
    <n v="0.2"/>
    <n v="12.312299999999993"/>
  </r>
  <r>
    <n v="9646"/>
    <x v="4839"/>
    <x v="3"/>
    <x v="110"/>
    <d v="2014-06-14T00:00:00"/>
    <s v="Standard Class"/>
    <x v="383"/>
    <s v="Frank Olsen"/>
    <x v="0"/>
    <s v="United States"/>
    <s v="Glendale"/>
    <x v="16"/>
    <n v="85301"/>
    <x v="1"/>
    <s v="OFF-ST-10002485"/>
    <x v="1"/>
    <x v="4"/>
    <s v="Rogers Deluxe File Chest"/>
    <n v="35.167999999999999"/>
    <n v="2"/>
    <n v="0.2"/>
    <n v="-8.3524000000000012"/>
  </r>
  <r>
    <n v="9647"/>
    <x v="4839"/>
    <x v="3"/>
    <x v="110"/>
    <d v="2014-06-14T00:00:00"/>
    <s v="Standard Class"/>
    <x v="383"/>
    <s v="Frank Olsen"/>
    <x v="0"/>
    <s v="United States"/>
    <s v="Glendale"/>
    <x v="16"/>
    <n v="85301"/>
    <x v="1"/>
    <s v="OFF-BI-10000778"/>
    <x v="1"/>
    <x v="8"/>
    <s v="GBC VeloBinder Electric Binding Machine"/>
    <n v="72.588000000000008"/>
    <n v="2"/>
    <n v="0.7"/>
    <n v="-48.391999999999982"/>
  </r>
  <r>
    <n v="9648"/>
    <x v="4840"/>
    <x v="2"/>
    <x v="84"/>
    <d v="2011-11-24T00:00:00"/>
    <s v="Standard Class"/>
    <x v="596"/>
    <s v="Mitch Webber"/>
    <x v="0"/>
    <s v="United States"/>
    <s v="Coon Rapids"/>
    <x v="11"/>
    <n v="55433"/>
    <x v="2"/>
    <s v="OFF-ST-10000877"/>
    <x v="1"/>
    <x v="4"/>
    <s v="Recycled Steel Personal File for Standard File Folders"/>
    <n v="221.16"/>
    <n v="4"/>
    <n v="0"/>
    <n v="57.501599999999996"/>
  </r>
  <r>
    <n v="9649"/>
    <x v="4840"/>
    <x v="2"/>
    <x v="84"/>
    <d v="2011-11-24T00:00:00"/>
    <s v="Standard Class"/>
    <x v="596"/>
    <s v="Mitch Webber"/>
    <x v="0"/>
    <s v="United States"/>
    <s v="Coon Rapids"/>
    <x v="11"/>
    <n v="55433"/>
    <x v="2"/>
    <s v="TEC-PH-10002103"/>
    <x v="2"/>
    <x v="7"/>
    <s v="Jabra SPEAK 410"/>
    <n v="281.96999999999997"/>
    <n v="3"/>
    <n v="0"/>
    <n v="78.951599999999999"/>
  </r>
  <r>
    <n v="9650"/>
    <x v="4841"/>
    <x v="0"/>
    <x v="491"/>
    <d v="2013-12-01T00:00:00"/>
    <s v="Standard Class"/>
    <x v="333"/>
    <s v="Maribeth Schnelling"/>
    <x v="0"/>
    <s v="United States"/>
    <s v="Los Angeles"/>
    <x v="1"/>
    <n v="90045"/>
    <x v="1"/>
    <s v="FUR-BO-10002213"/>
    <x v="0"/>
    <x v="0"/>
    <s v="DMI Eclipse Executive Suite Bookcases"/>
    <n v="3406.6640000000002"/>
    <n v="8"/>
    <n v="0.15"/>
    <n v="160.31359999999984"/>
  </r>
  <r>
    <n v="9651"/>
    <x v="4841"/>
    <x v="0"/>
    <x v="491"/>
    <d v="2013-12-01T00:00:00"/>
    <s v="Standard Class"/>
    <x v="333"/>
    <s v="Maribeth Schnelling"/>
    <x v="0"/>
    <s v="United States"/>
    <s v="Los Angeles"/>
    <x v="1"/>
    <n v="90045"/>
    <x v="1"/>
    <s v="OFF-AR-10004269"/>
    <x v="1"/>
    <x v="6"/>
    <s v="Newell 31"/>
    <n v="37.17"/>
    <n v="9"/>
    <n v="0"/>
    <n v="10.4076"/>
  </r>
  <r>
    <n v="9652"/>
    <x v="4841"/>
    <x v="0"/>
    <x v="491"/>
    <d v="2013-12-01T00:00:00"/>
    <s v="Standard Class"/>
    <x v="333"/>
    <s v="Maribeth Schnelling"/>
    <x v="0"/>
    <s v="United States"/>
    <s v="Los Angeles"/>
    <x v="1"/>
    <n v="90045"/>
    <x v="1"/>
    <s v="OFF-AP-10000055"/>
    <x v="1"/>
    <x v="9"/>
    <s v="Belkin F9S820V06 8 Outlet Surge"/>
    <n v="64.959999999999994"/>
    <n v="2"/>
    <n v="0"/>
    <n v="19.487999999999992"/>
  </r>
  <r>
    <n v="9653"/>
    <x v="4841"/>
    <x v="0"/>
    <x v="491"/>
    <d v="2013-12-01T00:00:00"/>
    <s v="Standard Class"/>
    <x v="333"/>
    <s v="Maribeth Schnelling"/>
    <x v="0"/>
    <s v="United States"/>
    <s v="Los Angeles"/>
    <x v="1"/>
    <n v="90045"/>
    <x v="1"/>
    <s v="FUR-FU-10002937"/>
    <x v="0"/>
    <x v="5"/>
    <s v="GE 48&quot; Fluorescent Tube, Cool White Energy Saver, 34 Watts, 30/Box"/>
    <n v="595.38"/>
    <n v="6"/>
    <n v="0"/>
    <n v="297.69"/>
  </r>
  <r>
    <n v="9654"/>
    <x v="4842"/>
    <x v="3"/>
    <x v="205"/>
    <d v="2014-01-28T00:00:00"/>
    <s v="Standard Class"/>
    <x v="6"/>
    <s v="Harold Pawlan"/>
    <x v="2"/>
    <s v="United States"/>
    <s v="Tucson"/>
    <x v="16"/>
    <n v="85705"/>
    <x v="1"/>
    <s v="TEC-AC-10001874"/>
    <x v="2"/>
    <x v="11"/>
    <s v="Logitech Wireless Anywhere Mouse MX for PC and Mac"/>
    <n v="95.984000000000009"/>
    <n v="2"/>
    <n v="0.2"/>
    <n v="11.997999999999998"/>
  </r>
  <r>
    <n v="9655"/>
    <x v="4842"/>
    <x v="3"/>
    <x v="205"/>
    <d v="2014-01-28T00:00:00"/>
    <s v="Standard Class"/>
    <x v="6"/>
    <s v="Harold Pawlan"/>
    <x v="2"/>
    <s v="United States"/>
    <s v="Tucson"/>
    <x v="16"/>
    <n v="85705"/>
    <x v="1"/>
    <s v="OFF-BI-10004506"/>
    <x v="1"/>
    <x v="8"/>
    <s v="Wilson Jones data.warehouse D-Ring Binders with DublLock"/>
    <n v="4.9380000000000006"/>
    <n v="2"/>
    <n v="0.7"/>
    <n v="-3.6212"/>
  </r>
  <r>
    <n v="9656"/>
    <x v="4843"/>
    <x v="2"/>
    <x v="358"/>
    <d v="2011-09-29T00:00:00"/>
    <s v="Standard Class"/>
    <x v="548"/>
    <s v="Adam Shillingsburg"/>
    <x v="0"/>
    <s v="United States"/>
    <s v="New York City"/>
    <x v="15"/>
    <n v="10035"/>
    <x v="3"/>
    <s v="FUR-FU-10001876"/>
    <x v="0"/>
    <x v="5"/>
    <s v="Computer Room Manger, 14&quot;"/>
    <n v="97.44"/>
    <n v="3"/>
    <n v="0"/>
    <n v="35.078399999999995"/>
  </r>
  <r>
    <n v="9657"/>
    <x v="4843"/>
    <x v="2"/>
    <x v="358"/>
    <d v="2011-09-29T00:00:00"/>
    <s v="Standard Class"/>
    <x v="548"/>
    <s v="Adam Shillingsburg"/>
    <x v="0"/>
    <s v="United States"/>
    <s v="New York City"/>
    <x v="15"/>
    <n v="10035"/>
    <x v="3"/>
    <s v="OFF-BI-10003355"/>
    <x v="1"/>
    <x v="8"/>
    <s v="Cardinal Holdit Business Card Pockets"/>
    <n v="3.9840000000000004"/>
    <n v="1"/>
    <n v="0.2"/>
    <n v="1.3944000000000001"/>
  </r>
  <r>
    <n v="9658"/>
    <x v="4843"/>
    <x v="2"/>
    <x v="358"/>
    <d v="2011-09-29T00:00:00"/>
    <s v="Standard Class"/>
    <x v="548"/>
    <s v="Adam Shillingsburg"/>
    <x v="0"/>
    <s v="United States"/>
    <s v="New York City"/>
    <x v="15"/>
    <n v="10035"/>
    <x v="3"/>
    <s v="OFF-AR-10003876"/>
    <x v="1"/>
    <x v="6"/>
    <s v="Avery Hi-Liter GlideStik Fluorescent Highlighter, Yellow Ink"/>
    <n v="13.04"/>
    <n v="4"/>
    <n v="0"/>
    <n v="5.7376000000000005"/>
  </r>
  <r>
    <n v="9659"/>
    <x v="4843"/>
    <x v="2"/>
    <x v="358"/>
    <d v="2011-09-29T00:00:00"/>
    <s v="Standard Class"/>
    <x v="548"/>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x v="473"/>
    <s v="Cindy Stewart"/>
    <x v="0"/>
    <s v="United States"/>
    <s v="Pomona"/>
    <x v="1"/>
    <n v="91767"/>
    <x v="1"/>
    <s v="OFF-LA-10001982"/>
    <x v="1"/>
    <x v="2"/>
    <s v="Smead Alpha-Z Color-Coded Name Labels First Letter Starter Set"/>
    <n v="18.75"/>
    <n v="5"/>
    <n v="0"/>
    <n v="9"/>
  </r>
  <r>
    <n v="9661"/>
    <x v="4845"/>
    <x v="0"/>
    <x v="112"/>
    <d v="2013-06-12T00:00:00"/>
    <s v="Standard Class"/>
    <x v="467"/>
    <s v="Maria Etezadi"/>
    <x v="2"/>
    <s v="United States"/>
    <s v="Santa Barbara"/>
    <x v="1"/>
    <n v="93101"/>
    <x v="1"/>
    <s v="TEC-PH-10001459"/>
    <x v="2"/>
    <x v="7"/>
    <s v="Samsung Galaxy Mega 6.3"/>
    <n v="3023.9280000000003"/>
    <n v="9"/>
    <n v="0.2"/>
    <n v="226.79460000000006"/>
  </r>
  <r>
    <n v="9662"/>
    <x v="4845"/>
    <x v="0"/>
    <x v="112"/>
    <d v="2013-06-12T00:00:00"/>
    <s v="Standard Class"/>
    <x v="467"/>
    <s v="Maria Etezadi"/>
    <x v="2"/>
    <s v="United States"/>
    <s v="Santa Barbara"/>
    <x v="1"/>
    <n v="93101"/>
    <x v="1"/>
    <s v="TEC-AC-10002134"/>
    <x v="2"/>
    <x v="11"/>
    <s v="Rosewill 107 Normal Keys USB Wired Standard Keyboard"/>
    <n v="26.96"/>
    <n v="2"/>
    <n v="0"/>
    <n v="3.7744"/>
  </r>
  <r>
    <n v="9663"/>
    <x v="4845"/>
    <x v="0"/>
    <x v="112"/>
    <d v="2013-06-12T00:00:00"/>
    <s v="Standard Class"/>
    <x v="467"/>
    <s v="Maria Etezadi"/>
    <x v="2"/>
    <s v="United States"/>
    <s v="Santa Barbara"/>
    <x v="1"/>
    <n v="93101"/>
    <x v="1"/>
    <s v="TEC-PH-10001760"/>
    <x v="2"/>
    <x v="7"/>
    <s v="Bose SoundLink Bluetooth Speaker"/>
    <n v="477.6"/>
    <n v="3"/>
    <n v="0.2"/>
    <n v="161.19000000000003"/>
  </r>
  <r>
    <n v="9664"/>
    <x v="4846"/>
    <x v="3"/>
    <x v="515"/>
    <d v="2014-09-06T00:00:00"/>
    <s v="Standard Class"/>
    <x v="474"/>
    <s v="Maxwell Schwartz"/>
    <x v="0"/>
    <s v="United States"/>
    <s v="San Francisco"/>
    <x v="1"/>
    <n v="94109"/>
    <x v="1"/>
    <s v="OFF-ST-10001511"/>
    <x v="1"/>
    <x v="4"/>
    <s v="Space Solutions Commercial Steel Shelving"/>
    <n v="193.95000000000002"/>
    <n v="3"/>
    <n v="0"/>
    <n v="9.6974999999999838"/>
  </r>
  <r>
    <n v="9665"/>
    <x v="4847"/>
    <x v="1"/>
    <x v="214"/>
    <d v="2012-12-07T00:00:00"/>
    <s v="Same Day"/>
    <x v="120"/>
    <s v="Kristen Hastings"/>
    <x v="1"/>
    <s v="United States"/>
    <s v="Riverside"/>
    <x v="1"/>
    <n v="92503"/>
    <x v="1"/>
    <s v="OFF-PA-10003953"/>
    <x v="1"/>
    <x v="10"/>
    <s v="Xerox 218"/>
    <n v="12.96"/>
    <n v="2"/>
    <n v="0"/>
    <n v="6.2208000000000006"/>
  </r>
  <r>
    <n v="9666"/>
    <x v="4848"/>
    <x v="3"/>
    <x v="673"/>
    <d v="2014-11-21T00:00:00"/>
    <s v="Standard Class"/>
    <x v="62"/>
    <s v="Lena Creighton"/>
    <x v="0"/>
    <s v="United States"/>
    <s v="Los Angeles"/>
    <x v="1"/>
    <n v="90049"/>
    <x v="1"/>
    <s v="FUR-FU-10003268"/>
    <x v="0"/>
    <x v="5"/>
    <s v="Eldon Radial Chair Mat for Low to Medium Pile Carpets"/>
    <n v="119.94"/>
    <n v="3"/>
    <n v="0"/>
    <n v="23.987999999999996"/>
  </r>
  <r>
    <n v="9667"/>
    <x v="4848"/>
    <x v="3"/>
    <x v="673"/>
    <d v="2014-11-21T00:00:00"/>
    <s v="Standard Class"/>
    <x v="62"/>
    <s v="Lena Creighton"/>
    <x v="0"/>
    <s v="United States"/>
    <s v="Los Angeles"/>
    <x v="1"/>
    <n v="90049"/>
    <x v="1"/>
    <s v="FUR-FU-10001847"/>
    <x v="0"/>
    <x v="5"/>
    <s v="Eldon Image Series Black Desk Accessories"/>
    <n v="12.419999999999998"/>
    <n v="3"/>
    <n v="0"/>
    <n v="4.4711999999999996"/>
  </r>
  <r>
    <n v="9668"/>
    <x v="4849"/>
    <x v="0"/>
    <x v="131"/>
    <d v="2013-04-28T00:00:00"/>
    <s v="Standard Class"/>
    <x v="578"/>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x v="578"/>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x v="733"/>
    <s v="Amy Hunt"/>
    <x v="0"/>
    <s v="United States"/>
    <s v="Decatur"/>
    <x v="19"/>
    <n v="35601"/>
    <x v="0"/>
    <s v="OFF-LA-10001569"/>
    <x v="1"/>
    <x v="2"/>
    <s v="Avery 499"/>
    <n v="14.940000000000001"/>
    <n v="3"/>
    <n v="0"/>
    <n v="6.8723999999999998"/>
  </r>
  <r>
    <n v="9671"/>
    <x v="4851"/>
    <x v="1"/>
    <x v="863"/>
    <d v="2012-08-15T00:00:00"/>
    <s v="First Class"/>
    <x v="136"/>
    <s v="Grace Kelly"/>
    <x v="1"/>
    <s v="United States"/>
    <s v="Greensboro"/>
    <x v="3"/>
    <n v="27405"/>
    <x v="0"/>
    <s v="OFF-AR-10001446"/>
    <x v="1"/>
    <x v="6"/>
    <s v="Newell 309"/>
    <n v="64.680000000000007"/>
    <n v="7"/>
    <n v="0.2"/>
    <n v="8.0849999999999973"/>
  </r>
  <r>
    <n v="9672"/>
    <x v="4852"/>
    <x v="3"/>
    <x v="38"/>
    <d v="2014-11-20T00:00:00"/>
    <s v="Standard Class"/>
    <x v="107"/>
    <s v="Ken Lonsdale"/>
    <x v="0"/>
    <s v="United States"/>
    <s v="Dublin"/>
    <x v="1"/>
    <n v="94568"/>
    <x v="1"/>
    <s v="TEC-PH-10003442"/>
    <x v="2"/>
    <x v="7"/>
    <s v="Samsung Replacement EH64AVFWE Premium Headset"/>
    <n v="22"/>
    <n v="5"/>
    <n v="0.2"/>
    <n v="1.375"/>
  </r>
  <r>
    <n v="9673"/>
    <x v="4853"/>
    <x v="0"/>
    <x v="443"/>
    <d v="2013-12-29T00:00:00"/>
    <s v="Standard Class"/>
    <x v="86"/>
    <s v="Frank Merwin"/>
    <x v="2"/>
    <s v="United States"/>
    <s v="Philadelphia"/>
    <x v="9"/>
    <n v="19143"/>
    <x v="3"/>
    <s v="OFF-PA-10000477"/>
    <x v="1"/>
    <x v="10"/>
    <s v="Xerox 1952"/>
    <n v="7.9680000000000009"/>
    <n v="2"/>
    <n v="0.2"/>
    <n v="2.6892000000000005"/>
  </r>
  <r>
    <n v="9674"/>
    <x v="4853"/>
    <x v="0"/>
    <x v="443"/>
    <d v="2013-12-29T00:00:00"/>
    <s v="Standard Class"/>
    <x v="86"/>
    <s v="Frank Merwin"/>
    <x v="2"/>
    <s v="United States"/>
    <s v="Philadelphia"/>
    <x v="9"/>
    <n v="19143"/>
    <x v="3"/>
    <s v="TEC-PH-10002645"/>
    <x v="2"/>
    <x v="7"/>
    <s v="LG G2"/>
    <n v="1499.9699999999998"/>
    <n v="5"/>
    <n v="0.4"/>
    <n v="-374.99250000000006"/>
  </r>
  <r>
    <n v="9675"/>
    <x v="4854"/>
    <x v="2"/>
    <x v="192"/>
    <d v="2011-07-24T00:00:00"/>
    <s v="Second Class"/>
    <x v="139"/>
    <s v="John Lucas"/>
    <x v="0"/>
    <s v="United States"/>
    <s v="Houston"/>
    <x v="5"/>
    <n v="77095"/>
    <x v="2"/>
    <s v="OFF-ST-10003123"/>
    <x v="1"/>
    <x v="4"/>
    <s v="Fellowes Bases and Tops For Staxonsteel/High-Stak Systems"/>
    <n v="26.632000000000001"/>
    <n v="1"/>
    <n v="0.2"/>
    <n v="1.331599999999999"/>
  </r>
  <r>
    <n v="9676"/>
    <x v="4855"/>
    <x v="0"/>
    <x v="715"/>
    <d v="2013-05-11T00:00:00"/>
    <s v="Standard Class"/>
    <x v="421"/>
    <s v="Gene McClure"/>
    <x v="0"/>
    <s v="United States"/>
    <s v="Bakersfield"/>
    <x v="1"/>
    <n v="93309"/>
    <x v="1"/>
    <s v="FUR-FU-10001617"/>
    <x v="0"/>
    <x v="5"/>
    <s v="Executive Impressions 8-1/2&quot; Career Panel/Partition Cubicle Clock"/>
    <n v="41.6"/>
    <n v="4"/>
    <n v="0"/>
    <n v="14.143999999999998"/>
  </r>
  <r>
    <n v="9677"/>
    <x v="4856"/>
    <x v="2"/>
    <x v="683"/>
    <d v="2011-12-03T00:00:00"/>
    <s v="Standard Class"/>
    <x v="637"/>
    <s v="Matthew Clasen"/>
    <x v="1"/>
    <s v="United States"/>
    <s v="Richmond"/>
    <x v="14"/>
    <n v="47374"/>
    <x v="2"/>
    <s v="OFF-EN-10003862"/>
    <x v="1"/>
    <x v="12"/>
    <s v="Laser &amp; Ink Jet Business Envelopes"/>
    <n v="64.02"/>
    <n v="6"/>
    <n v="0"/>
    <n v="29.449199999999998"/>
  </r>
  <r>
    <n v="9678"/>
    <x v="4857"/>
    <x v="0"/>
    <x v="724"/>
    <d v="2013-04-24T00:00:00"/>
    <s v="Standard Class"/>
    <x v="703"/>
    <s v="Cindy Schnelling"/>
    <x v="1"/>
    <s v="United States"/>
    <s v="New York City"/>
    <x v="15"/>
    <n v="10009"/>
    <x v="3"/>
    <s v="OFF-AR-10001573"/>
    <x v="1"/>
    <x v="6"/>
    <s v="American Pencil"/>
    <n v="6.99"/>
    <n v="3"/>
    <n v="0"/>
    <n v="2.027099999999999"/>
  </r>
  <r>
    <n v="9679"/>
    <x v="4857"/>
    <x v="0"/>
    <x v="724"/>
    <d v="2013-04-24T00:00:00"/>
    <s v="Standard Class"/>
    <x v="703"/>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x v="692"/>
    <s v="Aaron Hawkins"/>
    <x v="1"/>
    <s v="United States"/>
    <s v="San Francisco"/>
    <x v="1"/>
    <n v="94122"/>
    <x v="1"/>
    <s v="OFF-ST-10000046"/>
    <x v="1"/>
    <x v="4"/>
    <s v="Fellowes Super Stor/Drawer Files"/>
    <n v="323.10000000000002"/>
    <n v="2"/>
    <n v="0"/>
    <n v="61.38900000000001"/>
  </r>
  <r>
    <n v="9681"/>
    <x v="4858"/>
    <x v="1"/>
    <x v="17"/>
    <d v="2012-12-31T00:00:00"/>
    <s v="Standard Class"/>
    <x v="692"/>
    <s v="Aaron Hawkins"/>
    <x v="1"/>
    <s v="United States"/>
    <s v="San Francisco"/>
    <x v="1"/>
    <n v="94122"/>
    <x v="1"/>
    <s v="TEC-PH-10003505"/>
    <x v="2"/>
    <x v="7"/>
    <s v="Geemarc AmpliPOWER60"/>
    <n v="668.16"/>
    <n v="9"/>
    <n v="0.2"/>
    <n v="75.167999999999921"/>
  </r>
  <r>
    <n v="9682"/>
    <x v="4859"/>
    <x v="3"/>
    <x v="1096"/>
    <d v="2014-12-19T00:00:00"/>
    <s v="Standard Class"/>
    <x v="212"/>
    <s v="Emily Phan"/>
    <x v="0"/>
    <s v="United States"/>
    <s v="San Francisco"/>
    <x v="1"/>
    <n v="94122"/>
    <x v="1"/>
    <s v="OFF-LA-10004559"/>
    <x v="1"/>
    <x v="2"/>
    <s v="Avery 49"/>
    <n v="8.64"/>
    <n v="3"/>
    <n v="0"/>
    <n v="4.2336"/>
  </r>
  <r>
    <n v="9683"/>
    <x v="4859"/>
    <x v="3"/>
    <x v="1096"/>
    <d v="2014-12-19T00:00:00"/>
    <s v="Standard Class"/>
    <x v="212"/>
    <s v="Emily Phan"/>
    <x v="0"/>
    <s v="United States"/>
    <s v="San Francisco"/>
    <x v="1"/>
    <n v="94122"/>
    <x v="1"/>
    <s v="OFF-PA-10003172"/>
    <x v="1"/>
    <x v="10"/>
    <s v="Xerox 1996"/>
    <n v="38.880000000000003"/>
    <n v="6"/>
    <n v="0"/>
    <n v="18.662400000000002"/>
  </r>
  <r>
    <n v="9684"/>
    <x v="4859"/>
    <x v="3"/>
    <x v="1096"/>
    <d v="2014-12-19T00:00:00"/>
    <s v="Standard Class"/>
    <x v="212"/>
    <s v="Emily Phan"/>
    <x v="0"/>
    <s v="United States"/>
    <s v="San Francisco"/>
    <x v="1"/>
    <n v="94122"/>
    <x v="1"/>
    <s v="FUR-FU-10001473"/>
    <x v="0"/>
    <x v="5"/>
    <s v="Eldon Executive Woodline II Desk Accessories, Mahogany"/>
    <n v="201.04"/>
    <n v="8"/>
    <n v="0"/>
    <n v="54.280799999999999"/>
  </r>
  <r>
    <n v="9685"/>
    <x v="4859"/>
    <x v="3"/>
    <x v="1096"/>
    <d v="2014-12-19T00:00:00"/>
    <s v="Standard Class"/>
    <x v="212"/>
    <s v="Emily Phan"/>
    <x v="0"/>
    <s v="United States"/>
    <s v="San Francisco"/>
    <x v="1"/>
    <n v="94122"/>
    <x v="1"/>
    <s v="OFF-PA-10000232"/>
    <x v="1"/>
    <x v="10"/>
    <s v="Xerox 1975"/>
    <n v="12.96"/>
    <n v="2"/>
    <n v="0"/>
    <n v="6.3504000000000005"/>
  </r>
  <r>
    <n v="9686"/>
    <x v="4860"/>
    <x v="3"/>
    <x v="460"/>
    <d v="2014-01-05T00:00:00"/>
    <s v="Second Class"/>
    <x v="783"/>
    <s v="Fred Wasserman"/>
    <x v="1"/>
    <s v="United States"/>
    <s v="Los Angeles"/>
    <x v="1"/>
    <n v="90032"/>
    <x v="1"/>
    <s v="TEC-AC-10000682"/>
    <x v="2"/>
    <x v="11"/>
    <s v="Kensington K72356US Mouse-in-a-Box USB Desktop Mouse"/>
    <n v="16.59"/>
    <n v="1"/>
    <n v="0"/>
    <n v="5.8064999999999998"/>
  </r>
  <r>
    <n v="9687"/>
    <x v="4861"/>
    <x v="3"/>
    <x v="1109"/>
    <d v="2014-06-04T00:00:00"/>
    <s v="Standard Class"/>
    <x v="567"/>
    <s v="Kelly Andreada"/>
    <x v="0"/>
    <s v="United States"/>
    <s v="San Diego"/>
    <x v="1"/>
    <n v="92037"/>
    <x v="1"/>
    <s v="OFF-AR-10003405"/>
    <x v="1"/>
    <x v="6"/>
    <s v="Dixon My First Ticonderoga Pencil, #2"/>
    <n v="35.099999999999994"/>
    <n v="6"/>
    <n v="0"/>
    <n v="10.178999999999997"/>
  </r>
  <r>
    <n v="9688"/>
    <x v="4862"/>
    <x v="3"/>
    <x v="1033"/>
    <d v="2014-10-07T00:00:00"/>
    <s v="Standard Class"/>
    <x v="337"/>
    <s v="Sample Company A"/>
    <x v="2"/>
    <s v="United States"/>
    <s v="Arlington"/>
    <x v="5"/>
    <n v="76017"/>
    <x v="2"/>
    <s v="OFF-BI-10000301"/>
    <x v="1"/>
    <x v="8"/>
    <s v="GBC Instant Report Kit"/>
    <n v="11.645999999999997"/>
    <n v="9"/>
    <n v="0.8"/>
    <n v="-17.469000000000005"/>
  </r>
  <r>
    <n v="9689"/>
    <x v="4863"/>
    <x v="3"/>
    <x v="308"/>
    <d v="2014-06-28T00:00:00"/>
    <s v="Standard Class"/>
    <x v="38"/>
    <s v="Paul Gonzalez"/>
    <x v="0"/>
    <s v="United States"/>
    <s v="Richmond"/>
    <x v="17"/>
    <n v="23223"/>
    <x v="0"/>
    <s v="OFF-PA-10001534"/>
    <x v="1"/>
    <x v="10"/>
    <s v="Xerox 230"/>
    <n v="32.400000000000006"/>
    <n v="5"/>
    <n v="0"/>
    <n v="15.552000000000001"/>
  </r>
  <r>
    <n v="9690"/>
    <x v="4863"/>
    <x v="3"/>
    <x v="308"/>
    <d v="2014-06-28T00:00:00"/>
    <s v="Standard Class"/>
    <x v="38"/>
    <s v="Paul Gonzalez"/>
    <x v="0"/>
    <s v="United States"/>
    <s v="Richmond"/>
    <x v="17"/>
    <n v="23223"/>
    <x v="0"/>
    <s v="TEC-PH-10003691"/>
    <x v="2"/>
    <x v="7"/>
    <s v="BlackBerry Q10"/>
    <n v="503.96"/>
    <n v="4"/>
    <n v="0"/>
    <n v="125.99000000000001"/>
  </r>
  <r>
    <n v="9691"/>
    <x v="4864"/>
    <x v="3"/>
    <x v="1095"/>
    <d v="2014-04-06T00:00:00"/>
    <s v="First Class"/>
    <x v="638"/>
    <s v="Tom Ashbrook"/>
    <x v="2"/>
    <s v="United States"/>
    <s v="New York City"/>
    <x v="15"/>
    <n v="10035"/>
    <x v="3"/>
    <s v="OFF-AR-10001545"/>
    <x v="1"/>
    <x v="6"/>
    <s v="Newell 326"/>
    <n v="7.04"/>
    <n v="4"/>
    <n v="0"/>
    <n v="2.0415999999999999"/>
  </r>
  <r>
    <n v="9692"/>
    <x v="4865"/>
    <x v="1"/>
    <x v="50"/>
    <d v="2012-11-17T00:00:00"/>
    <s v="Standard Class"/>
    <x v="138"/>
    <s v="Patrick O'Brill"/>
    <x v="0"/>
    <s v="United States"/>
    <s v="Houston"/>
    <x v="5"/>
    <n v="77041"/>
    <x v="2"/>
    <s v="FUR-BO-10001811"/>
    <x v="0"/>
    <x v="0"/>
    <s v="Atlantic Metals Mobile 5-Shelf Bookcases, Custom Colors"/>
    <n v="613.99919999999997"/>
    <n v="3"/>
    <n v="0.32"/>
    <n v="-18.058800000000076"/>
  </r>
  <r>
    <n v="9693"/>
    <x v="4866"/>
    <x v="1"/>
    <x v="834"/>
    <d v="2012-09-02T00:00:00"/>
    <s v="Standard Class"/>
    <x v="416"/>
    <s v="Suzanne McNair"/>
    <x v="1"/>
    <s v="United States"/>
    <s v="Fairfield"/>
    <x v="29"/>
    <n v="6824"/>
    <x v="3"/>
    <s v="OFF-ST-10001837"/>
    <x v="1"/>
    <x v="4"/>
    <s v="SAFCO Mobile Desk Side File, Wire Frame"/>
    <n v="470.35999999999996"/>
    <n v="11"/>
    <n v="0"/>
    <n v="122.2936"/>
  </r>
  <r>
    <n v="9694"/>
    <x v="4867"/>
    <x v="3"/>
    <x v="241"/>
    <d v="2014-09-29T00:00:00"/>
    <s v="Second Class"/>
    <x v="71"/>
    <s v="Neil Knudson"/>
    <x v="2"/>
    <s v="United States"/>
    <s v="San Francisco"/>
    <x v="1"/>
    <n v="94110"/>
    <x v="1"/>
    <s v="OFF-PA-10000551"/>
    <x v="1"/>
    <x v="10"/>
    <s v="Array Memo Cubes"/>
    <n v="31.08"/>
    <n v="6"/>
    <n v="0"/>
    <n v="15.229199999999999"/>
  </r>
  <r>
    <n v="9695"/>
    <x v="4867"/>
    <x v="3"/>
    <x v="241"/>
    <d v="2014-09-29T00:00:00"/>
    <s v="Second Class"/>
    <x v="71"/>
    <s v="Neil Knudson"/>
    <x v="2"/>
    <s v="United States"/>
    <s v="San Francisco"/>
    <x v="1"/>
    <n v="94110"/>
    <x v="1"/>
    <s v="OFF-SU-10001574"/>
    <x v="1"/>
    <x v="14"/>
    <s v="Acme Value Line Scissors"/>
    <n v="7.3"/>
    <n v="2"/>
    <n v="0"/>
    <n v="2.1899999999999995"/>
  </r>
  <r>
    <n v="9696"/>
    <x v="4868"/>
    <x v="0"/>
    <x v="25"/>
    <d v="2013-12-15T00:00:00"/>
    <s v="First Class"/>
    <x v="281"/>
    <s v="Steve Chapman"/>
    <x v="1"/>
    <s v="United States"/>
    <s v="Springfield"/>
    <x v="24"/>
    <n v="45503"/>
    <x v="3"/>
    <s v="OFF-AP-10002892"/>
    <x v="1"/>
    <x v="9"/>
    <s v="Belkin F5C206VTEL 6 Outlet Surge"/>
    <n v="73.536000000000001"/>
    <n v="4"/>
    <n v="0.2"/>
    <n v="9.1919999999999931"/>
  </r>
  <r>
    <n v="9697"/>
    <x v="4869"/>
    <x v="2"/>
    <x v="1227"/>
    <d v="2011-06-15T00:00:00"/>
    <s v="Second Class"/>
    <x v="96"/>
    <s v="Heather Kirkland"/>
    <x v="1"/>
    <s v="United States"/>
    <s v="Detroit"/>
    <x v="12"/>
    <n v="48234"/>
    <x v="2"/>
    <s v="OFF-LA-10003930"/>
    <x v="1"/>
    <x v="2"/>
    <s v="Dot Matrix Printer Tape Reel Labels, White, 5000/Box"/>
    <n v="491.55"/>
    <n v="5"/>
    <n v="0"/>
    <n v="240.8595"/>
  </r>
  <r>
    <n v="9698"/>
    <x v="4870"/>
    <x v="0"/>
    <x v="21"/>
    <d v="2013-03-12T00:00:00"/>
    <s v="Same Day"/>
    <x v="389"/>
    <s v="Brad Thomas"/>
    <x v="2"/>
    <s v="United States"/>
    <s v="Philadelphia"/>
    <x v="9"/>
    <n v="19140"/>
    <x v="3"/>
    <s v="FUR-FU-10001037"/>
    <x v="0"/>
    <x v="5"/>
    <s v="DAX Charcoal/Nickel-Tone Document Frame, 5 x 7"/>
    <n v="30.336000000000002"/>
    <n v="4"/>
    <n v="0.2"/>
    <n v="9.48"/>
  </r>
  <r>
    <n v="9699"/>
    <x v="4871"/>
    <x v="3"/>
    <x v="934"/>
    <d v="2014-12-20T00:00:00"/>
    <s v="Standard Class"/>
    <x v="730"/>
    <s v="Khloe Miller"/>
    <x v="0"/>
    <s v="United States"/>
    <s v="Inglewood"/>
    <x v="1"/>
    <n v="90301"/>
    <x v="1"/>
    <s v="OFF-PA-10004569"/>
    <x v="1"/>
    <x v="10"/>
    <s v="Wirebound Message Books, Two 4 1/4&quot; x 5&quot; Forms per Page"/>
    <n v="22.830000000000002"/>
    <n v="3"/>
    <n v="0"/>
    <n v="10.7301"/>
  </r>
  <r>
    <n v="9700"/>
    <x v="4871"/>
    <x v="3"/>
    <x v="934"/>
    <d v="2014-12-20T00:00:00"/>
    <s v="Standard Class"/>
    <x v="730"/>
    <s v="Khloe Miller"/>
    <x v="0"/>
    <s v="United States"/>
    <s v="Inglewood"/>
    <x v="1"/>
    <n v="90301"/>
    <x v="1"/>
    <s v="OFF-AP-10000027"/>
    <x v="1"/>
    <x v="9"/>
    <s v="Hoover Commercial SteamVac"/>
    <n v="54.32"/>
    <n v="4"/>
    <n v="0"/>
    <n v="16.295999999999999"/>
  </r>
  <r>
    <n v="9701"/>
    <x v="4871"/>
    <x v="3"/>
    <x v="934"/>
    <d v="2014-12-20T00:00:00"/>
    <s v="Standard Class"/>
    <x v="730"/>
    <s v="Khloe Miller"/>
    <x v="0"/>
    <s v="United States"/>
    <s v="Inglewood"/>
    <x v="1"/>
    <n v="90301"/>
    <x v="1"/>
    <s v="TEC-PH-10000675"/>
    <x v="2"/>
    <x v="7"/>
    <s v="Panasonic KX TS3282B Corded phone"/>
    <n v="196.77600000000001"/>
    <n v="3"/>
    <n v="0.2"/>
    <n v="14.758199999999995"/>
  </r>
  <r>
    <n v="9702"/>
    <x v="4872"/>
    <x v="0"/>
    <x v="859"/>
    <d v="2013-11-05T00:00:00"/>
    <s v="Standard Class"/>
    <x v="727"/>
    <s v="Susan Pistek"/>
    <x v="0"/>
    <s v="United States"/>
    <s v="San Luis Obispo"/>
    <x v="1"/>
    <n v="93405"/>
    <x v="1"/>
    <s v="OFF-FA-10003059"/>
    <x v="1"/>
    <x v="13"/>
    <s v="Assorted Color Push Pins"/>
    <n v="3.62"/>
    <n v="2"/>
    <n v="0"/>
    <n v="1.1945999999999999"/>
  </r>
  <r>
    <n v="9703"/>
    <x v="4873"/>
    <x v="3"/>
    <x v="689"/>
    <d v="2014-08-05T00:00:00"/>
    <s v="Standard Class"/>
    <x v="697"/>
    <s v="Laurel Beltran"/>
    <x v="2"/>
    <s v="United States"/>
    <s v="Wilmington"/>
    <x v="13"/>
    <n v="19805"/>
    <x v="3"/>
    <s v="OFF-PA-10003256"/>
    <x v="1"/>
    <x v="10"/>
    <s v="Avery Personal Creations Heavyweight Cards"/>
    <n v="11.54"/>
    <n v="1"/>
    <n v="0"/>
    <n v="5.5391999999999992"/>
  </r>
  <r>
    <n v="9704"/>
    <x v="4873"/>
    <x v="3"/>
    <x v="689"/>
    <d v="2014-08-05T00:00:00"/>
    <s v="Standard Class"/>
    <x v="697"/>
    <s v="Laurel Beltran"/>
    <x v="2"/>
    <s v="United States"/>
    <s v="Wilmington"/>
    <x v="13"/>
    <n v="19805"/>
    <x v="3"/>
    <s v="OFF-BI-10003656"/>
    <x v="1"/>
    <x v="8"/>
    <s v="Fellowes PB200 Plastic Comb Binding Machine"/>
    <n v="849.95"/>
    <n v="5"/>
    <n v="0"/>
    <n v="390.97699999999998"/>
  </r>
  <r>
    <n v="9705"/>
    <x v="4873"/>
    <x v="3"/>
    <x v="689"/>
    <d v="2014-08-05T00:00:00"/>
    <s v="Standard Class"/>
    <x v="697"/>
    <s v="Laurel Beltran"/>
    <x v="2"/>
    <s v="United States"/>
    <s v="Wilmington"/>
    <x v="13"/>
    <n v="19805"/>
    <x v="3"/>
    <s v="OFF-BI-10002897"/>
    <x v="1"/>
    <x v="8"/>
    <s v="Black Avery Memo-Size 3-Ring Binder, 5 1/2&quot; x 8 1/2&quot;"/>
    <n v="11.01"/>
    <n v="3"/>
    <n v="0"/>
    <n v="5.3948999999999998"/>
  </r>
  <r>
    <n v="9706"/>
    <x v="4874"/>
    <x v="3"/>
    <x v="15"/>
    <d v="2014-10-24T00:00:00"/>
    <s v="Standard Class"/>
    <x v="559"/>
    <s v="Joy Smith"/>
    <x v="0"/>
    <s v="United States"/>
    <s v="San Francisco"/>
    <x v="1"/>
    <n v="94122"/>
    <x v="1"/>
    <s v="OFF-BI-10004826"/>
    <x v="1"/>
    <x v="8"/>
    <s v="JM Magazine Binder"/>
    <n v="39.624000000000009"/>
    <n v="3"/>
    <n v="0.2"/>
    <n v="13.868400000000001"/>
  </r>
  <r>
    <n v="9707"/>
    <x v="4875"/>
    <x v="0"/>
    <x v="147"/>
    <d v="2013-10-28T00:00:00"/>
    <s v="Standard Class"/>
    <x v="229"/>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x v="229"/>
    <s v="Carlos Soltero"/>
    <x v="0"/>
    <s v="United States"/>
    <s v="Los Angeles"/>
    <x v="1"/>
    <n v="90045"/>
    <x v="1"/>
    <s v="OFF-AR-10000390"/>
    <x v="1"/>
    <x v="6"/>
    <s v="Newell Chalk Holder"/>
    <n v="12.39"/>
    <n v="3"/>
    <n v="0"/>
    <n v="5.6993999999999998"/>
  </r>
  <r>
    <n v="9709"/>
    <x v="4875"/>
    <x v="0"/>
    <x v="147"/>
    <d v="2013-10-28T00:00:00"/>
    <s v="Standard Class"/>
    <x v="229"/>
    <s v="Carlos Soltero"/>
    <x v="0"/>
    <s v="United States"/>
    <s v="Los Angeles"/>
    <x v="1"/>
    <n v="90045"/>
    <x v="1"/>
    <s v="FUR-FU-10003731"/>
    <x v="0"/>
    <x v="5"/>
    <s v="Eldon Expressions Wood and Plastic Desk Accessories, Oak"/>
    <n v="19.96"/>
    <n v="2"/>
    <n v="0"/>
    <n v="5.5888000000000009"/>
  </r>
  <r>
    <n v="9710"/>
    <x v="4875"/>
    <x v="0"/>
    <x v="147"/>
    <d v="2013-10-28T00:00:00"/>
    <s v="Standard Class"/>
    <x v="229"/>
    <s v="Carlos Soltero"/>
    <x v="0"/>
    <s v="United States"/>
    <s v="Los Angeles"/>
    <x v="1"/>
    <n v="90045"/>
    <x v="1"/>
    <s v="OFF-ST-10002743"/>
    <x v="1"/>
    <x v="4"/>
    <s v="SAFCO Boltless Steel Shelving"/>
    <n v="340.92"/>
    <n v="3"/>
    <n v="0"/>
    <n v="3.4091999999999842"/>
  </r>
  <r>
    <n v="9711"/>
    <x v="4876"/>
    <x v="2"/>
    <x v="1127"/>
    <d v="2011-11-10T00:00:00"/>
    <s v="Standard Class"/>
    <x v="198"/>
    <s v="Maribeth Dona"/>
    <x v="0"/>
    <s v="United States"/>
    <s v="Philadelphia"/>
    <x v="9"/>
    <n v="19143"/>
    <x v="3"/>
    <s v="FUR-FU-10001468"/>
    <x v="0"/>
    <x v="5"/>
    <s v="Tenex Antistatic Computer Chair Mats"/>
    <n v="273.56799999999998"/>
    <n v="2"/>
    <n v="0.2"/>
    <n v="-34.196000000000026"/>
  </r>
  <r>
    <n v="9712"/>
    <x v="4876"/>
    <x v="2"/>
    <x v="1127"/>
    <d v="2011-11-10T00:00:00"/>
    <s v="Standard Class"/>
    <x v="198"/>
    <s v="Maribeth Dona"/>
    <x v="0"/>
    <s v="United States"/>
    <s v="Philadelphia"/>
    <x v="9"/>
    <n v="19143"/>
    <x v="3"/>
    <s v="OFF-BI-10003684"/>
    <x v="1"/>
    <x v="8"/>
    <s v="Wilson Jones Legal Size Ring Binders"/>
    <n v="13.194000000000001"/>
    <n v="2"/>
    <n v="0.7"/>
    <n v="-8.7959999999999958"/>
  </r>
  <r>
    <n v="9713"/>
    <x v="4876"/>
    <x v="2"/>
    <x v="1127"/>
    <d v="2011-11-10T00:00:00"/>
    <s v="Standard Class"/>
    <x v="198"/>
    <s v="Maribeth Dona"/>
    <x v="0"/>
    <s v="United States"/>
    <s v="Philadelphia"/>
    <x v="9"/>
    <n v="19143"/>
    <x v="3"/>
    <s v="OFF-ST-10003716"/>
    <x v="1"/>
    <x v="4"/>
    <s v="Tennsco Double-Tier Lockers"/>
    <n v="1080.096"/>
    <n v="6"/>
    <n v="0.2"/>
    <n v="-94.508399999999995"/>
  </r>
  <r>
    <n v="9714"/>
    <x v="4876"/>
    <x v="2"/>
    <x v="1127"/>
    <d v="2011-11-10T00:00:00"/>
    <s v="Standard Class"/>
    <x v="198"/>
    <s v="Maribeth Dona"/>
    <x v="0"/>
    <s v="United States"/>
    <s v="Philadelphia"/>
    <x v="9"/>
    <n v="19143"/>
    <x v="3"/>
    <s v="TEC-AC-10001101"/>
    <x v="2"/>
    <x v="11"/>
    <s v="Sony 16GB Class 10 Micro SDHC R40 Memory Card"/>
    <n v="51.56"/>
    <n v="5"/>
    <n v="0.2"/>
    <n v="-6.4450000000000021"/>
  </r>
  <r>
    <n v="9715"/>
    <x v="4876"/>
    <x v="2"/>
    <x v="1127"/>
    <d v="2011-11-10T00:00:00"/>
    <s v="Standard Class"/>
    <x v="198"/>
    <s v="Maribeth Dona"/>
    <x v="0"/>
    <s v="United States"/>
    <s v="Philadelphia"/>
    <x v="9"/>
    <n v="19143"/>
    <x v="3"/>
    <s v="TEC-AC-10004864"/>
    <x v="2"/>
    <x v="11"/>
    <s v="Memorex Micro Travel Drive 32 GB"/>
    <n v="58.415999999999997"/>
    <n v="2"/>
    <n v="0.2"/>
    <n v="16.794600000000003"/>
  </r>
  <r>
    <n v="9716"/>
    <x v="4877"/>
    <x v="0"/>
    <x v="77"/>
    <d v="2013-11-13T00:00:00"/>
    <s v="Standard Class"/>
    <x v="436"/>
    <s v="Lisa DeCherney"/>
    <x v="0"/>
    <s v="United States"/>
    <s v="San Francisco"/>
    <x v="1"/>
    <n v="94122"/>
    <x v="1"/>
    <s v="OFF-BI-10001543"/>
    <x v="1"/>
    <x v="8"/>
    <s v="GBC VeloBinder Manual Binding System"/>
    <n v="57.584000000000003"/>
    <n v="2"/>
    <n v="0.2"/>
    <n v="20.154400000000003"/>
  </r>
  <r>
    <n v="9717"/>
    <x v="4878"/>
    <x v="0"/>
    <x v="399"/>
    <d v="2013-08-15T00:00:00"/>
    <s v="Second Class"/>
    <x v="489"/>
    <s v="Deborah Brumfield"/>
    <x v="2"/>
    <s v="United States"/>
    <s v="Philadelphia"/>
    <x v="9"/>
    <n v="19134"/>
    <x v="3"/>
    <s v="OFF-AR-10000914"/>
    <x v="1"/>
    <x v="6"/>
    <s v="Boston 16765 Mini Stand Up Battery Pencil Sharpener"/>
    <n v="37.312000000000005"/>
    <n v="4"/>
    <n v="0.2"/>
    <n v="2.7984000000000027"/>
  </r>
  <r>
    <n v="9718"/>
    <x v="4879"/>
    <x v="0"/>
    <x v="198"/>
    <d v="2013-06-01T00:00:00"/>
    <s v="Same Day"/>
    <x v="247"/>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x v="247"/>
    <s v="Annie Thurman"/>
    <x v="0"/>
    <s v="United States"/>
    <s v="Houston"/>
    <x v="5"/>
    <n v="77041"/>
    <x v="2"/>
    <s v="TEC-AC-10000109"/>
    <x v="2"/>
    <x v="11"/>
    <s v="Sony Micro Vault Click 16 GB USB 2.0 Flash Drive"/>
    <n v="223.96"/>
    <n v="5"/>
    <n v="0.2"/>
    <n v="11.198000000000015"/>
  </r>
  <r>
    <n v="9720"/>
    <x v="4880"/>
    <x v="3"/>
    <x v="105"/>
    <d v="2014-11-15T00:00:00"/>
    <s v="Second Class"/>
    <x v="589"/>
    <s v="Dennis Kane"/>
    <x v="0"/>
    <s v="United States"/>
    <s v="Lancaster"/>
    <x v="9"/>
    <n v="17602"/>
    <x v="3"/>
    <s v="OFF-ST-10002574"/>
    <x v="1"/>
    <x v="4"/>
    <s v="SAFCO Commercial Wire Shelving, Black"/>
    <n v="221.024"/>
    <n v="2"/>
    <n v="0.2"/>
    <n v="-55.256"/>
  </r>
  <r>
    <n v="9721"/>
    <x v="4881"/>
    <x v="0"/>
    <x v="897"/>
    <d v="2013-09-27T00:00:00"/>
    <s v="Standard Class"/>
    <x v="294"/>
    <s v="Chris Selesnick"/>
    <x v="1"/>
    <s v="United States"/>
    <s v="Green Bay"/>
    <x v="6"/>
    <n v="54302"/>
    <x v="2"/>
    <s v="FUR-FU-10002445"/>
    <x v="0"/>
    <x v="5"/>
    <s v="DAX Two-Tone Rosewood/Black Document Frame, Desktop, 5 x 7"/>
    <n v="18.96"/>
    <n v="2"/>
    <n v="0"/>
    <n v="7.5840000000000014"/>
  </r>
  <r>
    <n v="9722"/>
    <x v="4882"/>
    <x v="0"/>
    <x v="595"/>
    <d v="2013-02-20T00:00:00"/>
    <s v="Standard Class"/>
    <x v="535"/>
    <s v="Jill Fjeld"/>
    <x v="0"/>
    <s v="United States"/>
    <s v="New York City"/>
    <x v="15"/>
    <n v="10024"/>
    <x v="3"/>
    <s v="FUR-CH-10001802"/>
    <x v="0"/>
    <x v="1"/>
    <s v="Hon Every-Day Chair Series Swivel Task Chairs"/>
    <n v="326.64600000000002"/>
    <n v="3"/>
    <n v="0.1"/>
    <n v="39.923399999999994"/>
  </r>
  <r>
    <n v="9723"/>
    <x v="4882"/>
    <x v="0"/>
    <x v="595"/>
    <d v="2013-02-20T00:00:00"/>
    <s v="Standard Class"/>
    <x v="535"/>
    <s v="Jill Fjeld"/>
    <x v="0"/>
    <s v="United States"/>
    <s v="New York City"/>
    <x v="15"/>
    <n v="10024"/>
    <x v="3"/>
    <s v="TEC-AC-10003628"/>
    <x v="2"/>
    <x v="11"/>
    <s v="Logitech 910-002974 M325 Wireless Mouse for Web Scrolling"/>
    <n v="89.97"/>
    <n v="3"/>
    <n v="0"/>
    <n v="39.586800000000011"/>
  </r>
  <r>
    <n v="9724"/>
    <x v="4883"/>
    <x v="2"/>
    <x v="1091"/>
    <d v="2011-12-26T00:00:00"/>
    <s v="Standard Class"/>
    <x v="69"/>
    <s v="Tamara Willingham"/>
    <x v="2"/>
    <s v="United States"/>
    <s v="New York City"/>
    <x v="15"/>
    <n v="10011"/>
    <x v="3"/>
    <s v="OFF-BI-10003984"/>
    <x v="1"/>
    <x v="8"/>
    <s v="Lock-Up Easel 'Spel-Binder'"/>
    <n v="296.71200000000005"/>
    <n v="13"/>
    <n v="0.2"/>
    <n v="100.14029999999998"/>
  </r>
  <r>
    <n v="9725"/>
    <x v="4884"/>
    <x v="1"/>
    <x v="901"/>
    <d v="2012-12-11T00:00:00"/>
    <s v="Standard Class"/>
    <x v="621"/>
    <s v="Tim Brockman"/>
    <x v="0"/>
    <s v="United States"/>
    <s v="Bloomington"/>
    <x v="10"/>
    <n v="61701"/>
    <x v="2"/>
    <s v="OFF-EN-10004459"/>
    <x v="1"/>
    <x v="12"/>
    <s v="Security-Tint Envelopes"/>
    <n v="12.224"/>
    <n v="2"/>
    <n v="0.2"/>
    <n v="4.4311999999999996"/>
  </r>
  <r>
    <n v="9726"/>
    <x v="4885"/>
    <x v="3"/>
    <x v="697"/>
    <d v="2014-09-21T00:00:00"/>
    <s v="First Class"/>
    <x v="618"/>
    <s v="Shahid Collister"/>
    <x v="0"/>
    <s v="United States"/>
    <s v="Boise"/>
    <x v="45"/>
    <n v="83704"/>
    <x v="1"/>
    <s v="TEC-AC-10001109"/>
    <x v="2"/>
    <x v="11"/>
    <s v="Logitech Trackman Marble Mouse"/>
    <n v="89.97"/>
    <n v="3"/>
    <n v="0"/>
    <n v="37.787400000000005"/>
  </r>
  <r>
    <n v="9727"/>
    <x v="4886"/>
    <x v="3"/>
    <x v="574"/>
    <d v="2014-12-05T00:00:00"/>
    <s v="First Class"/>
    <x v="27"/>
    <s v="Kunst Miller"/>
    <x v="0"/>
    <s v="United States"/>
    <s v="Lowell"/>
    <x v="31"/>
    <n v="1852"/>
    <x v="3"/>
    <s v="OFF-AP-10001293"/>
    <x v="1"/>
    <x v="9"/>
    <s v="Belkin 8 Outlet Surge Protector"/>
    <n v="286.85999999999996"/>
    <n v="7"/>
    <n v="0"/>
    <n v="80.320799999999991"/>
  </r>
  <r>
    <n v="9728"/>
    <x v="4886"/>
    <x v="3"/>
    <x v="574"/>
    <d v="2014-12-05T00:00:00"/>
    <s v="First Class"/>
    <x v="27"/>
    <s v="Kunst Miller"/>
    <x v="0"/>
    <s v="United States"/>
    <s v="Lowell"/>
    <x v="31"/>
    <n v="1852"/>
    <x v="3"/>
    <s v="TEC-PH-10004977"/>
    <x v="2"/>
    <x v="7"/>
    <s v="GE 30524EE4"/>
    <n v="979.95"/>
    <n v="5"/>
    <n v="0"/>
    <n v="284.18549999999993"/>
  </r>
  <r>
    <n v="9729"/>
    <x v="4886"/>
    <x v="3"/>
    <x v="574"/>
    <d v="2014-12-05T00:00:00"/>
    <s v="First Class"/>
    <x v="27"/>
    <s v="Kunst Miller"/>
    <x v="0"/>
    <s v="United States"/>
    <s v="Lowell"/>
    <x v="31"/>
    <n v="1852"/>
    <x v="3"/>
    <s v="OFF-SU-10001935"/>
    <x v="1"/>
    <x v="14"/>
    <s v="Staples"/>
    <n v="4.3600000000000003"/>
    <n v="2"/>
    <n v="0"/>
    <n v="0.17439999999999944"/>
  </r>
  <r>
    <n v="9730"/>
    <x v="4887"/>
    <x v="2"/>
    <x v="411"/>
    <d v="2011-10-04T00:00:00"/>
    <s v="Standard Class"/>
    <x v="432"/>
    <s v="Evan Bailliet"/>
    <x v="0"/>
    <s v="United States"/>
    <s v="Seattle"/>
    <x v="4"/>
    <n v="98115"/>
    <x v="1"/>
    <s v="OFF-BI-10001308"/>
    <x v="1"/>
    <x v="8"/>
    <s v="GBC Standard Plastic Binding Systems' Combs"/>
    <n v="10.048000000000002"/>
    <n v="2"/>
    <n v="0.2"/>
    <n v="3.1399999999999988"/>
  </r>
  <r>
    <n v="9731"/>
    <x v="4887"/>
    <x v="2"/>
    <x v="411"/>
    <d v="2011-10-04T00:00:00"/>
    <s v="Standard Class"/>
    <x v="432"/>
    <s v="Evan Bailliet"/>
    <x v="0"/>
    <s v="United States"/>
    <s v="Seattle"/>
    <x v="4"/>
    <n v="98115"/>
    <x v="1"/>
    <s v="OFF-ST-10000046"/>
    <x v="1"/>
    <x v="4"/>
    <s v="Fellowes Super Stor/Drawer Files"/>
    <n v="807.75"/>
    <n v="5"/>
    <n v="0"/>
    <n v="153.47250000000003"/>
  </r>
  <r>
    <n v="9732"/>
    <x v="4888"/>
    <x v="3"/>
    <x v="237"/>
    <d v="2014-11-20T00:00:00"/>
    <s v="Standard Class"/>
    <x v="555"/>
    <s v="Joe Elijah"/>
    <x v="0"/>
    <s v="United States"/>
    <s v="Los Angeles"/>
    <x v="1"/>
    <n v="90049"/>
    <x v="1"/>
    <s v="OFF-AR-10003504"/>
    <x v="1"/>
    <x v="6"/>
    <s v="Newell 347"/>
    <n v="34.24"/>
    <n v="8"/>
    <n v="0"/>
    <n v="9.9295999999999971"/>
  </r>
  <r>
    <n v="9733"/>
    <x v="4889"/>
    <x v="2"/>
    <x v="1071"/>
    <d v="2011-08-25T00:00:00"/>
    <s v="Standard Class"/>
    <x v="714"/>
    <s v="Nick Crebassa"/>
    <x v="1"/>
    <s v="United States"/>
    <s v="Hampton"/>
    <x v="17"/>
    <n v="23666"/>
    <x v="0"/>
    <s v="FUR-CH-10001797"/>
    <x v="0"/>
    <x v="1"/>
    <s v="Safco Chair Connectors, 6/Carton"/>
    <n v="500.23999999999995"/>
    <n v="13"/>
    <n v="0"/>
    <n v="145.06959999999992"/>
  </r>
  <r>
    <n v="9734"/>
    <x v="4889"/>
    <x v="2"/>
    <x v="1071"/>
    <d v="2011-08-25T00:00:00"/>
    <s v="Standard Class"/>
    <x v="714"/>
    <s v="Nick Crebassa"/>
    <x v="1"/>
    <s v="United States"/>
    <s v="Hampton"/>
    <x v="17"/>
    <n v="23666"/>
    <x v="0"/>
    <s v="OFF-PA-10000246"/>
    <x v="1"/>
    <x v="10"/>
    <s v="Riverleaf Stik-Withit Designer Note Cubes"/>
    <n v="20.12"/>
    <n v="2"/>
    <n v="0"/>
    <n v="9.2552000000000003"/>
  </r>
  <r>
    <n v="9735"/>
    <x v="4889"/>
    <x v="2"/>
    <x v="1071"/>
    <d v="2011-08-25T00:00:00"/>
    <s v="Standard Class"/>
    <x v="714"/>
    <s v="Nick Crebassa"/>
    <x v="1"/>
    <s v="United States"/>
    <s v="Hampton"/>
    <x v="17"/>
    <n v="23666"/>
    <x v="0"/>
    <s v="OFF-BI-10001359"/>
    <x v="1"/>
    <x v="8"/>
    <s v="GBC DocuBind TL300 Electric Binding System"/>
    <n v="896.99"/>
    <n v="1"/>
    <n v="0"/>
    <n v="421.58529999999996"/>
  </r>
  <r>
    <n v="9736"/>
    <x v="4890"/>
    <x v="2"/>
    <x v="84"/>
    <d v="2011-11-22T00:00:00"/>
    <s v="Second Class"/>
    <x v="57"/>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x v="739"/>
    <s v="Neil Französisch"/>
    <x v="2"/>
    <s v="United States"/>
    <s v="Omaha"/>
    <x v="8"/>
    <n v="68104"/>
    <x v="2"/>
    <s v="TEC-PH-10004667"/>
    <x v="2"/>
    <x v="7"/>
    <s v="Cisco 8x8 Inc. 6753i IP Business Phone System"/>
    <n v="269.98"/>
    <n v="2"/>
    <n v="0"/>
    <n v="72.894599999999997"/>
  </r>
  <r>
    <n v="9738"/>
    <x v="4892"/>
    <x v="3"/>
    <x v="633"/>
    <d v="2014-03-22T00:00:00"/>
    <s v="Standard Class"/>
    <x v="629"/>
    <s v="Ken Dana"/>
    <x v="1"/>
    <s v="United States"/>
    <s v="Los Angeles"/>
    <x v="1"/>
    <n v="90032"/>
    <x v="1"/>
    <s v="OFF-ST-10002615"/>
    <x v="1"/>
    <x v="4"/>
    <s v="Dual Level, Single-Width Filing Carts"/>
    <n v="310.12"/>
    <n v="2"/>
    <n v="0"/>
    <n v="80.631200000000007"/>
  </r>
  <r>
    <n v="9739"/>
    <x v="4892"/>
    <x v="3"/>
    <x v="633"/>
    <d v="2014-03-22T00:00:00"/>
    <s v="Standard Class"/>
    <x v="629"/>
    <s v="Ken Dana"/>
    <x v="1"/>
    <s v="United States"/>
    <s v="Los Angeles"/>
    <x v="1"/>
    <n v="90032"/>
    <x v="1"/>
    <s v="OFF-BI-10004236"/>
    <x v="1"/>
    <x v="8"/>
    <s v="XtraLife ClearVue Slant-D Ring Binder, White, 3&quot;"/>
    <n v="70.463999999999999"/>
    <n v="6"/>
    <n v="0.2"/>
    <n v="22.900799999999997"/>
  </r>
  <r>
    <n v="9740"/>
    <x v="4892"/>
    <x v="3"/>
    <x v="633"/>
    <d v="2014-03-22T00:00:00"/>
    <s v="Standard Class"/>
    <x v="629"/>
    <s v="Ken Dana"/>
    <x v="1"/>
    <s v="United States"/>
    <s v="Los Angeles"/>
    <x v="1"/>
    <n v="90032"/>
    <x v="1"/>
    <s v="OFF-BI-10001757"/>
    <x v="1"/>
    <x v="8"/>
    <s v="Pressboard Hanging Data Binders for Unburst Sheets"/>
    <n v="19.68"/>
    <n v="5"/>
    <n v="0.2"/>
    <n v="6.8879999999999981"/>
  </r>
  <r>
    <n v="9741"/>
    <x v="4892"/>
    <x v="3"/>
    <x v="633"/>
    <d v="2014-03-22T00:00:00"/>
    <s v="Standard Class"/>
    <x v="629"/>
    <s v="Ken Dana"/>
    <x v="1"/>
    <s v="United States"/>
    <s v="Los Angeles"/>
    <x v="1"/>
    <n v="90032"/>
    <x v="1"/>
    <s v="OFF-AP-10001154"/>
    <x v="1"/>
    <x v="9"/>
    <s v="Bionaire Personal Warm Mist Humidifier/Vaporizer"/>
    <n v="140.67000000000002"/>
    <n v="3"/>
    <n v="0"/>
    <n v="54.861300000000007"/>
  </r>
  <r>
    <n v="9742"/>
    <x v="4893"/>
    <x v="1"/>
    <x v="627"/>
    <d v="2012-11-12T00:00:00"/>
    <s v="Standard Class"/>
    <x v="42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x v="212"/>
    <s v="Emily Phan"/>
    <x v="0"/>
    <s v="United States"/>
    <s v="San Diego"/>
    <x v="1"/>
    <n v="92037"/>
    <x v="1"/>
    <s v="OFF-LA-10001074"/>
    <x v="1"/>
    <x v="2"/>
    <s v="Round Specialty Laser Printer Labels"/>
    <n v="62.65"/>
    <n v="5"/>
    <n v="0"/>
    <n v="29.445499999999996"/>
  </r>
  <r>
    <n v="9744"/>
    <x v="4895"/>
    <x v="0"/>
    <x v="950"/>
    <d v="2013-06-23T00:00:00"/>
    <s v="Standard Class"/>
    <x v="370"/>
    <s v="Jennifer Jackson"/>
    <x v="0"/>
    <s v="United States"/>
    <s v="Newark"/>
    <x v="13"/>
    <n v="19711"/>
    <x v="3"/>
    <s v="OFF-LA-10001641"/>
    <x v="1"/>
    <x v="2"/>
    <s v="Avery 518"/>
    <n v="9.4499999999999993"/>
    <n v="3"/>
    <n v="0"/>
    <n v="4.5359999999999996"/>
  </r>
  <r>
    <n v="9745"/>
    <x v="4896"/>
    <x v="3"/>
    <x v="276"/>
    <d v="2014-01-26T00:00:00"/>
    <s v="Standard Class"/>
    <x v="648"/>
    <s v="Bobby Elias"/>
    <x v="0"/>
    <s v="United States"/>
    <s v="Aurora"/>
    <x v="10"/>
    <n v="60505"/>
    <x v="2"/>
    <s v="OFF-EN-10002230"/>
    <x v="1"/>
    <x v="12"/>
    <s v="Airmail Envelopes"/>
    <n v="268.57600000000002"/>
    <n v="4"/>
    <n v="0.2"/>
    <n v="90.64439999999999"/>
  </r>
  <r>
    <n v="9746"/>
    <x v="4897"/>
    <x v="3"/>
    <x v="221"/>
    <d v="2014-11-25T00:00:00"/>
    <s v="Same Day"/>
    <x v="443"/>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x v="443"/>
    <s v="Beth Paige"/>
    <x v="0"/>
    <s v="United States"/>
    <s v="Los Angeles"/>
    <x v="1"/>
    <n v="90008"/>
    <x v="1"/>
    <s v="FUR-TA-10001676"/>
    <x v="0"/>
    <x v="3"/>
    <s v="Hon 61000 Series Interactive Training Tables"/>
    <n v="71.088000000000008"/>
    <n v="2"/>
    <n v="0.2"/>
    <n v="-1.7772000000000041"/>
  </r>
  <r>
    <n v="9748"/>
    <x v="4898"/>
    <x v="2"/>
    <x v="7"/>
    <d v="2011-11-15T00:00:00"/>
    <s v="Standard Class"/>
    <x v="3"/>
    <s v="Brosina Hoffman"/>
    <x v="0"/>
    <s v="United States"/>
    <s v="Chicago"/>
    <x v="10"/>
    <n v="60653"/>
    <x v="2"/>
    <s v="FUR-FU-10000175"/>
    <x v="0"/>
    <x v="5"/>
    <s v="DAX Wood Document Frame."/>
    <n v="10.984000000000002"/>
    <n v="2"/>
    <n v="0.6"/>
    <n v="-7.9634"/>
  </r>
  <r>
    <n v="9749"/>
    <x v="4898"/>
    <x v="2"/>
    <x v="7"/>
    <d v="2011-11-15T00:00:00"/>
    <s v="Standard Class"/>
    <x v="3"/>
    <s v="Brosina Hoffman"/>
    <x v="0"/>
    <s v="United States"/>
    <s v="Chicago"/>
    <x v="10"/>
    <n v="60653"/>
    <x v="2"/>
    <s v="FUR-CH-10003379"/>
    <x v="0"/>
    <x v="1"/>
    <s v="Global Commerce Series High-Back Swivel/Tilt Chairs"/>
    <n v="797.94399999999996"/>
    <n v="4"/>
    <n v="0.3"/>
    <n v="-56.995999999999981"/>
  </r>
  <r>
    <n v="9750"/>
    <x v="4899"/>
    <x v="0"/>
    <x v="758"/>
    <d v="2013-03-09T00:00:00"/>
    <s v="Standard Class"/>
    <x v="613"/>
    <s v="Eleni McCrary"/>
    <x v="1"/>
    <s v="United States"/>
    <s v="Dover"/>
    <x v="38"/>
    <n v="3820"/>
    <x v="3"/>
    <s v="TEC-AC-10002567"/>
    <x v="2"/>
    <x v="11"/>
    <s v="Logitech G602 Wireless Gaming Mouse"/>
    <n v="159.97999999999999"/>
    <n v="2"/>
    <n v="0"/>
    <n v="57.592799999999997"/>
  </r>
  <r>
    <n v="9751"/>
    <x v="4900"/>
    <x v="0"/>
    <x v="1228"/>
    <d v="2013-10-16T00:00:00"/>
    <s v="Standard Class"/>
    <x v="212"/>
    <s v="Emily Phan"/>
    <x v="0"/>
    <s v="United States"/>
    <s v="Chicago"/>
    <x v="10"/>
    <n v="60610"/>
    <x v="2"/>
    <s v="OFF-AR-10003183"/>
    <x v="1"/>
    <x v="6"/>
    <s v="Avery Fluorescent Highlighter Four-Color Set"/>
    <n v="5.3440000000000003"/>
    <n v="2"/>
    <n v="0.2"/>
    <n v="0.66799999999999948"/>
  </r>
  <r>
    <n v="9752"/>
    <x v="4900"/>
    <x v="0"/>
    <x v="1228"/>
    <d v="2013-10-16T00:00:00"/>
    <s v="Standard Class"/>
    <x v="212"/>
    <s v="Emily Phan"/>
    <x v="0"/>
    <s v="United States"/>
    <s v="Chicago"/>
    <x v="10"/>
    <n v="60610"/>
    <x v="2"/>
    <s v="OFF-AR-10001446"/>
    <x v="1"/>
    <x v="6"/>
    <s v="Newell 309"/>
    <n v="27.72"/>
    <n v="3"/>
    <n v="0.2"/>
    <n v="3.4649999999999999"/>
  </r>
  <r>
    <n v="9753"/>
    <x v="4901"/>
    <x v="0"/>
    <x v="949"/>
    <d v="2013-07-03T00:00:00"/>
    <s v="First Class"/>
    <x v="125"/>
    <s v="Nick Zandusky"/>
    <x v="2"/>
    <s v="United States"/>
    <s v="Seattle"/>
    <x v="4"/>
    <n v="98115"/>
    <x v="1"/>
    <s v="OFF-BI-10000145"/>
    <x v="1"/>
    <x v="8"/>
    <s v="Zipper Ring Binder Pockets"/>
    <n v="2.4960000000000004"/>
    <n v="1"/>
    <n v="0.2"/>
    <n v="0.90479999999999983"/>
  </r>
  <r>
    <n v="9754"/>
    <x v="4902"/>
    <x v="3"/>
    <x v="996"/>
    <d v="2014-03-30T00:00:00"/>
    <s v="Second Class"/>
    <x v="48"/>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x v="48"/>
    <s v="Lena Cacioppo"/>
    <x v="0"/>
    <s v="United States"/>
    <s v="Richmond"/>
    <x v="17"/>
    <n v="23223"/>
    <x v="0"/>
    <s v="OFF-BI-10001679"/>
    <x v="1"/>
    <x v="8"/>
    <s v="GBC Instant Index System for Binding Systems"/>
    <n v="17.760000000000002"/>
    <n v="2"/>
    <n v="0"/>
    <n v="8.8800000000000008"/>
  </r>
  <r>
    <n v="9756"/>
    <x v="4902"/>
    <x v="3"/>
    <x v="996"/>
    <d v="2014-03-30T00:00:00"/>
    <s v="Second Class"/>
    <x v="48"/>
    <s v="Lena Cacioppo"/>
    <x v="0"/>
    <s v="United States"/>
    <s v="Richmond"/>
    <x v="17"/>
    <n v="23223"/>
    <x v="0"/>
    <s v="OFF-ST-10001128"/>
    <x v="1"/>
    <x v="4"/>
    <s v="Carina Mini System Audio Rack, Model AR050B"/>
    <n v="332.94"/>
    <n v="3"/>
    <n v="0"/>
    <n v="9.9882000000000204"/>
  </r>
  <r>
    <n v="9757"/>
    <x v="4902"/>
    <x v="3"/>
    <x v="996"/>
    <d v="2014-03-30T00:00:00"/>
    <s v="Second Class"/>
    <x v="48"/>
    <s v="Lena Cacioppo"/>
    <x v="0"/>
    <s v="United States"/>
    <s v="Richmond"/>
    <x v="17"/>
    <n v="23223"/>
    <x v="0"/>
    <s v="FUR-TA-10002533"/>
    <x v="0"/>
    <x v="3"/>
    <s v="BPI Conference Tables"/>
    <n v="292.10000000000002"/>
    <n v="2"/>
    <n v="0"/>
    <n v="58.419999999999987"/>
  </r>
  <r>
    <n v="9758"/>
    <x v="4902"/>
    <x v="3"/>
    <x v="996"/>
    <d v="2014-03-30T00:00:00"/>
    <s v="Second Class"/>
    <x v="48"/>
    <s v="Lena Cacioppo"/>
    <x v="0"/>
    <s v="United States"/>
    <s v="Richmond"/>
    <x v="17"/>
    <n v="23223"/>
    <x v="0"/>
    <s v="TEC-PH-10004006"/>
    <x v="2"/>
    <x v="7"/>
    <s v="Panasonic KX - TS880B Telephone"/>
    <n v="206.1"/>
    <n v="5"/>
    <n v="0"/>
    <n v="55.647000000000006"/>
  </r>
  <r>
    <n v="9759"/>
    <x v="4902"/>
    <x v="3"/>
    <x v="996"/>
    <d v="2014-03-30T00:00:00"/>
    <s v="Second Class"/>
    <x v="48"/>
    <s v="Lena Cacioppo"/>
    <x v="0"/>
    <s v="United States"/>
    <s v="Richmond"/>
    <x v="17"/>
    <n v="23223"/>
    <x v="0"/>
    <s v="OFF-PA-10002615"/>
    <x v="1"/>
    <x v="10"/>
    <s v="Ampad Gold Fibre Wirebound Steno Books, 6&quot; x 9&quot;, Gregg Ruled"/>
    <n v="17.64"/>
    <n v="4"/>
    <n v="0"/>
    <n v="8.1143999999999998"/>
  </r>
  <r>
    <n v="9760"/>
    <x v="4903"/>
    <x v="0"/>
    <x v="731"/>
    <d v="2013-11-06T00:00:00"/>
    <s v="Standard Class"/>
    <x v="24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x v="454"/>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x v="504"/>
    <s v="Marina Lichtenstein"/>
    <x v="1"/>
    <s v="United States"/>
    <s v="Seattle"/>
    <x v="4"/>
    <n v="98103"/>
    <x v="1"/>
    <s v="TEC-AC-10000736"/>
    <x v="2"/>
    <x v="11"/>
    <s v="Logitech G600 MMO Gaming Mouse"/>
    <n v="239.96999999999997"/>
    <n v="3"/>
    <n v="0"/>
    <n v="86.389199999999988"/>
  </r>
  <r>
    <n v="9763"/>
    <x v="4905"/>
    <x v="2"/>
    <x v="1047"/>
    <d v="2011-02-19T00:00:00"/>
    <s v="Standard Class"/>
    <x v="504"/>
    <s v="Marina Lichtenstein"/>
    <x v="1"/>
    <s v="United States"/>
    <s v="Seattle"/>
    <x v="4"/>
    <n v="98103"/>
    <x v="1"/>
    <s v="OFF-AP-10001293"/>
    <x v="1"/>
    <x v="9"/>
    <s v="Belkin 8 Outlet Surge Protector"/>
    <n v="81.96"/>
    <n v="2"/>
    <n v="0"/>
    <n v="22.948799999999999"/>
  </r>
  <r>
    <n v="9764"/>
    <x v="4905"/>
    <x v="2"/>
    <x v="1047"/>
    <d v="2011-02-19T00:00:00"/>
    <s v="Standard Class"/>
    <x v="504"/>
    <s v="Marina Lichtenstein"/>
    <x v="1"/>
    <s v="United States"/>
    <s v="Seattle"/>
    <x v="4"/>
    <n v="98103"/>
    <x v="1"/>
    <s v="OFF-SU-10000157"/>
    <x v="1"/>
    <x v="14"/>
    <s v="Compact Automatic Electric Letter Opener"/>
    <n v="238.62"/>
    <n v="2"/>
    <n v="0"/>
    <n v="4.7724000000000046"/>
  </r>
  <r>
    <n v="9765"/>
    <x v="4906"/>
    <x v="2"/>
    <x v="1229"/>
    <d v="2011-06-23T00:00:00"/>
    <s v="Standard Class"/>
    <x v="498"/>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x v="551"/>
    <s v="Duane Benoit"/>
    <x v="0"/>
    <s v="United States"/>
    <s v="Middletown"/>
    <x v="29"/>
    <n v="6457"/>
    <x v="3"/>
    <s v="OFF-BI-10001757"/>
    <x v="1"/>
    <x v="8"/>
    <s v="Pressboard Hanging Data Binders for Unburst Sheets"/>
    <n v="9.84"/>
    <n v="2"/>
    <n v="0"/>
    <n v="4.7231999999999994"/>
  </r>
  <r>
    <n v="9767"/>
    <x v="4907"/>
    <x v="3"/>
    <x v="1230"/>
    <d v="2014-03-07T00:00:00"/>
    <s v="Standard Class"/>
    <x v="551"/>
    <s v="Duane Benoit"/>
    <x v="0"/>
    <s v="United States"/>
    <s v="Middletown"/>
    <x v="29"/>
    <n v="6457"/>
    <x v="3"/>
    <s v="OFF-PA-10002137"/>
    <x v="1"/>
    <x v="10"/>
    <s v="Southworth 100% Résumé Paper, 24lb."/>
    <n v="7.78"/>
    <n v="1"/>
    <n v="0"/>
    <n v="3.5009999999999994"/>
  </r>
  <r>
    <n v="9768"/>
    <x v="4908"/>
    <x v="3"/>
    <x v="34"/>
    <d v="2014-12-16T00:00:00"/>
    <s v="Standard Class"/>
    <x v="560"/>
    <s v="Luke Weiss"/>
    <x v="0"/>
    <s v="United States"/>
    <s v="Grand Rapids"/>
    <x v="12"/>
    <n v="49505"/>
    <x v="2"/>
    <s v="OFF-BI-10000088"/>
    <x v="1"/>
    <x v="8"/>
    <s v="GBC Imprintable Covers"/>
    <n v="54.900000000000006"/>
    <n v="5"/>
    <n v="0"/>
    <n v="26.901000000000003"/>
  </r>
  <r>
    <n v="9769"/>
    <x v="4909"/>
    <x v="3"/>
    <x v="226"/>
    <d v="2014-12-15T00:00:00"/>
    <s v="Standard Class"/>
    <x v="426"/>
    <s v="Tracy Collins"/>
    <x v="2"/>
    <s v="United States"/>
    <s v="San Francisco"/>
    <x v="1"/>
    <n v="94122"/>
    <x v="1"/>
    <s v="OFF-PA-10000380"/>
    <x v="1"/>
    <x v="10"/>
    <s v="REDIFORM Incoming/Outgoing Call Register, 11&quot; X 8 1/2&quot;, 100 Messages"/>
    <n v="50.04"/>
    <n v="6"/>
    <n v="0"/>
    <n v="25.02"/>
  </r>
  <r>
    <n v="9770"/>
    <x v="4910"/>
    <x v="0"/>
    <x v="390"/>
    <d v="2013-12-01T00:00:00"/>
    <s v="Standard Class"/>
    <x v="337"/>
    <s v="Sample Company A"/>
    <x v="2"/>
    <s v="United States"/>
    <s v="Hialeah"/>
    <x v="2"/>
    <n v="33012"/>
    <x v="0"/>
    <s v="FUR-BO-10001619"/>
    <x v="0"/>
    <x v="0"/>
    <s v="O'Sullivan Cherrywood Estates Traditional Bookcase"/>
    <n v="339.92000000000007"/>
    <n v="5"/>
    <n v="0.2"/>
    <n v="8.4979999999999762"/>
  </r>
  <r>
    <n v="9771"/>
    <x v="4910"/>
    <x v="0"/>
    <x v="390"/>
    <d v="2013-12-01T00:00:00"/>
    <s v="Standard Class"/>
    <x v="337"/>
    <s v="Sample Company A"/>
    <x v="2"/>
    <s v="United States"/>
    <s v="Hialeah"/>
    <x v="2"/>
    <n v="33012"/>
    <x v="0"/>
    <s v="OFF-PA-10001609"/>
    <x v="1"/>
    <x v="10"/>
    <s v="Tops Wirebound Message Log Books"/>
    <n v="10.528"/>
    <n v="4"/>
    <n v="0.2"/>
    <n v="3.4215999999999993"/>
  </r>
  <r>
    <n v="9772"/>
    <x v="4910"/>
    <x v="0"/>
    <x v="390"/>
    <d v="2013-12-01T00:00:00"/>
    <s v="Standard Class"/>
    <x v="337"/>
    <s v="Sample Company A"/>
    <x v="2"/>
    <s v="United States"/>
    <s v="Hialeah"/>
    <x v="2"/>
    <n v="33012"/>
    <x v="0"/>
    <s v="OFF-AP-10002765"/>
    <x v="1"/>
    <x v="9"/>
    <s v="Fellowes Advanced Computer Series Surge Protectors"/>
    <n v="42.384"/>
    <n v="2"/>
    <n v="0.2"/>
    <n v="4.2384000000000022"/>
  </r>
  <r>
    <n v="9773"/>
    <x v="4911"/>
    <x v="0"/>
    <x v="894"/>
    <d v="2013-07-04T00:00:00"/>
    <s v="Same Day"/>
    <x v="524"/>
    <s v="Filia McAdams"/>
    <x v="1"/>
    <s v="United States"/>
    <s v="Philadelphia"/>
    <x v="9"/>
    <n v="19143"/>
    <x v="3"/>
    <s v="OFF-PA-10000167"/>
    <x v="1"/>
    <x v="10"/>
    <s v="Xerox 1925"/>
    <n v="123.92000000000002"/>
    <n v="5"/>
    <n v="0.2"/>
    <n v="38.724999999999994"/>
  </r>
  <r>
    <n v="9774"/>
    <x v="4912"/>
    <x v="0"/>
    <x v="190"/>
    <d v="2013-07-04T00:00:00"/>
    <s v="Standard Class"/>
    <x v="418"/>
    <s v="Phillip Flathmann"/>
    <x v="0"/>
    <s v="United States"/>
    <s v="Atlanta"/>
    <x v="32"/>
    <n v="30318"/>
    <x v="0"/>
    <s v="TEC-PH-10004434"/>
    <x v="2"/>
    <x v="7"/>
    <s v="Cisco IP Phone 7961G VoIP phone - Dark gray"/>
    <n v="135.94999999999999"/>
    <n v="1"/>
    <n v="0"/>
    <n v="39.425499999999985"/>
  </r>
  <r>
    <n v="9775"/>
    <x v="4913"/>
    <x v="2"/>
    <x v="711"/>
    <d v="2011-07-30T00:00:00"/>
    <s v="Standard Class"/>
    <x v="166"/>
    <s v="Luke Foster"/>
    <x v="0"/>
    <s v="United States"/>
    <s v="San Antonio"/>
    <x v="5"/>
    <n v="78207"/>
    <x v="2"/>
    <s v="OFF-BI-10004995"/>
    <x v="1"/>
    <x v="8"/>
    <s v="GBC DocuBind P400 Electric Binding System"/>
    <n v="2177.5839999999994"/>
    <n v="8"/>
    <n v="0.8"/>
    <n v="-3701.8928000000014"/>
  </r>
  <r>
    <n v="9776"/>
    <x v="4913"/>
    <x v="2"/>
    <x v="711"/>
    <d v="2011-07-30T00:00:00"/>
    <s v="Standard Class"/>
    <x v="166"/>
    <s v="Luke Foster"/>
    <x v="0"/>
    <s v="United States"/>
    <s v="San Antonio"/>
    <x v="5"/>
    <n v="78207"/>
    <x v="2"/>
    <s v="FUR-FU-10004666"/>
    <x v="0"/>
    <x v="5"/>
    <s v="DAX Clear Channel Poster Frame"/>
    <n v="17.496000000000002"/>
    <n v="3"/>
    <n v="0.6"/>
    <n v="-10.060199999999998"/>
  </r>
  <r>
    <n v="9777"/>
    <x v="4913"/>
    <x v="2"/>
    <x v="711"/>
    <d v="2011-07-30T00:00:00"/>
    <s v="Standard Class"/>
    <x v="166"/>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x v="166"/>
    <s v="Luke Foster"/>
    <x v="0"/>
    <s v="United States"/>
    <s v="San Antonio"/>
    <x v="5"/>
    <n v="78207"/>
    <x v="2"/>
    <s v="TEC-AC-10002076"/>
    <x v="2"/>
    <x v="11"/>
    <s v="Microsoft Natural Keyboard Elite"/>
    <n v="431.13600000000002"/>
    <n v="9"/>
    <n v="0.2"/>
    <n v="-26.946000000000012"/>
  </r>
  <r>
    <n v="9779"/>
    <x v="4913"/>
    <x v="2"/>
    <x v="711"/>
    <d v="2011-07-30T00:00:00"/>
    <s v="Standard Class"/>
    <x v="166"/>
    <s v="Luke Foster"/>
    <x v="0"/>
    <s v="United States"/>
    <s v="San Antonio"/>
    <x v="5"/>
    <n v="78207"/>
    <x v="2"/>
    <s v="OFF-BI-10001679"/>
    <x v="1"/>
    <x v="8"/>
    <s v="GBC Instant Index System for Binding Systems"/>
    <n v="8.879999999999999"/>
    <n v="5"/>
    <n v="0.8"/>
    <n v="-13.32"/>
  </r>
  <r>
    <n v="9780"/>
    <x v="4913"/>
    <x v="2"/>
    <x v="711"/>
    <d v="2011-07-30T00:00:00"/>
    <s v="Standard Class"/>
    <x v="166"/>
    <s v="Luke Foster"/>
    <x v="0"/>
    <s v="United States"/>
    <s v="San Antonio"/>
    <x v="5"/>
    <n v="78207"/>
    <x v="2"/>
    <s v="OFF-AP-10003281"/>
    <x v="1"/>
    <x v="9"/>
    <s v="Acco 6 Outlet Guardian Standard Surge Suppressor"/>
    <n v="4.8359999999999985"/>
    <n v="2"/>
    <n v="0.8"/>
    <n v="-12.090000000000003"/>
  </r>
  <r>
    <n v="9781"/>
    <x v="4914"/>
    <x v="0"/>
    <x v="749"/>
    <d v="2013-09-19T00:00:00"/>
    <s v="Standard Class"/>
    <x v="52"/>
    <s v="Clay Ludtke"/>
    <x v="0"/>
    <s v="United States"/>
    <s v="Long Beach"/>
    <x v="15"/>
    <n v="11561"/>
    <x v="3"/>
    <s v="TEC-PH-10001944"/>
    <x v="2"/>
    <x v="7"/>
    <s v="Wi-Ex zBoost YX540 Cellular Phone Signal Booster"/>
    <n v="437.84999999999997"/>
    <n v="3"/>
    <n v="0"/>
    <n v="131.35499999999996"/>
  </r>
  <r>
    <n v="9782"/>
    <x v="4914"/>
    <x v="0"/>
    <x v="749"/>
    <d v="2013-09-19T00:00:00"/>
    <s v="Standard Class"/>
    <x v="52"/>
    <s v="Clay Ludtke"/>
    <x v="0"/>
    <s v="United States"/>
    <s v="Long Beach"/>
    <x v="15"/>
    <n v="11561"/>
    <x v="3"/>
    <s v="OFF-BI-10004390"/>
    <x v="1"/>
    <x v="8"/>
    <s v="GBC DocuBind 200 Manual Binding Machine"/>
    <n v="673.5680000000001"/>
    <n v="2"/>
    <n v="0.2"/>
    <n v="252.58799999999999"/>
  </r>
  <r>
    <n v="9783"/>
    <x v="4915"/>
    <x v="1"/>
    <x v="70"/>
    <d v="2012-06-02T00:00:00"/>
    <s v="Second Class"/>
    <x v="605"/>
    <s v="Elizabeth Moffitt"/>
    <x v="1"/>
    <s v="United States"/>
    <s v="Paterson"/>
    <x v="30"/>
    <n v="7501"/>
    <x v="3"/>
    <s v="OFF-PA-10002120"/>
    <x v="1"/>
    <x v="10"/>
    <s v="Xerox 1889"/>
    <n v="274.8"/>
    <n v="5"/>
    <n v="0"/>
    <n v="134.65199999999999"/>
  </r>
  <r>
    <n v="9784"/>
    <x v="4915"/>
    <x v="1"/>
    <x v="70"/>
    <d v="2012-06-02T00:00:00"/>
    <s v="Second Class"/>
    <x v="605"/>
    <s v="Elizabeth Moffitt"/>
    <x v="1"/>
    <s v="United States"/>
    <s v="Paterson"/>
    <x v="30"/>
    <n v="7501"/>
    <x v="3"/>
    <s v="OFF-ST-10004340"/>
    <x v="1"/>
    <x v="4"/>
    <s v="Fellowes Mobile File Cart, Black"/>
    <n v="62.18"/>
    <n v="1"/>
    <n v="0"/>
    <n v="16.788600000000002"/>
  </r>
  <r>
    <n v="9785"/>
    <x v="4915"/>
    <x v="1"/>
    <x v="70"/>
    <d v="2012-06-02T00:00:00"/>
    <s v="Second Class"/>
    <x v="605"/>
    <s v="Elizabeth Moffitt"/>
    <x v="1"/>
    <s v="United States"/>
    <s v="Paterson"/>
    <x v="30"/>
    <n v="7501"/>
    <x v="3"/>
    <s v="FUR-FU-10001847"/>
    <x v="0"/>
    <x v="5"/>
    <s v="Eldon Image Series Black Desk Accessories"/>
    <n v="8.2799999999999994"/>
    <n v="2"/>
    <n v="0"/>
    <n v="2.9807999999999995"/>
  </r>
  <r>
    <n v="9786"/>
    <x v="4916"/>
    <x v="1"/>
    <x v="1231"/>
    <d v="2012-05-13T00:00:00"/>
    <s v="Standard Class"/>
    <x v="250"/>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x v="767"/>
    <s v="Barry Gonzalez"/>
    <x v="0"/>
    <s v="United States"/>
    <s v="Hampton"/>
    <x v="17"/>
    <n v="23666"/>
    <x v="0"/>
    <s v="FUR-CH-10004754"/>
    <x v="0"/>
    <x v="1"/>
    <s v="Global Stack Chair with Arms, Black"/>
    <n v="149.9"/>
    <n v="5"/>
    <n v="0"/>
    <n v="40.472999999999999"/>
  </r>
  <r>
    <n v="9788"/>
    <x v="4918"/>
    <x v="3"/>
    <x v="996"/>
    <d v="2014-04-02T00:00:00"/>
    <s v="Standard Class"/>
    <x v="17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x v="170"/>
    <s v="Caroline Jumper"/>
    <x v="0"/>
    <s v="United States"/>
    <s v="Houston"/>
    <x v="5"/>
    <n v="77070"/>
    <x v="2"/>
    <s v="FUR-CH-10004063"/>
    <x v="0"/>
    <x v="1"/>
    <s v="Global Deluxe High-Back Manager's Chair"/>
    <n v="600.55799999999999"/>
    <n v="3"/>
    <n v="0.3"/>
    <n v="-8.5794000000000779"/>
  </r>
  <r>
    <n v="9790"/>
    <x v="4918"/>
    <x v="3"/>
    <x v="996"/>
    <d v="2014-04-02T00:00:00"/>
    <s v="Standard Class"/>
    <x v="17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x v="170"/>
    <s v="Caroline Jumper"/>
    <x v="0"/>
    <s v="United States"/>
    <s v="Houston"/>
    <x v="5"/>
    <n v="77070"/>
    <x v="2"/>
    <s v="FUR-CH-10001714"/>
    <x v="0"/>
    <x v="1"/>
    <s v="Global Leather &amp; Oak Executive Chair, Burgundy"/>
    <n v="211.24599999999998"/>
    <n v="2"/>
    <n v="0.3"/>
    <n v="-66.391599999999983"/>
  </r>
  <r>
    <n v="9792"/>
    <x v="4919"/>
    <x v="2"/>
    <x v="371"/>
    <d v="2011-05-23T00:00:00"/>
    <s v="Second Class"/>
    <x v="347"/>
    <s v="Katherine Hughes"/>
    <x v="0"/>
    <s v="United States"/>
    <s v="Houston"/>
    <x v="5"/>
    <n v="77070"/>
    <x v="2"/>
    <s v="OFF-EN-10003134"/>
    <x v="1"/>
    <x v="12"/>
    <s v="Staples"/>
    <n v="56.063999999999993"/>
    <n v="6"/>
    <n v="0.2"/>
    <n v="21.024000000000001"/>
  </r>
  <r>
    <n v="9793"/>
    <x v="4919"/>
    <x v="2"/>
    <x v="371"/>
    <d v="2011-05-23T00:00:00"/>
    <s v="Second Class"/>
    <x v="347"/>
    <s v="Katherine Hughes"/>
    <x v="0"/>
    <s v="United States"/>
    <s v="Houston"/>
    <x v="5"/>
    <n v="77070"/>
    <x v="2"/>
    <s v="FUR-CH-10003396"/>
    <x v="0"/>
    <x v="1"/>
    <s v="Global Deluxe Steno Chair"/>
    <n v="107.77200000000001"/>
    <n v="2"/>
    <n v="0.3"/>
    <n v="-29.252400000000009"/>
  </r>
  <r>
    <n v="9794"/>
    <x v="4919"/>
    <x v="2"/>
    <x v="371"/>
    <d v="2011-05-23T00:00:00"/>
    <s v="Second Class"/>
    <x v="347"/>
    <s v="Katherine Hughes"/>
    <x v="0"/>
    <s v="United States"/>
    <s v="Houston"/>
    <x v="5"/>
    <n v="77070"/>
    <x v="2"/>
    <s v="OFF-PA-10001560"/>
    <x v="1"/>
    <x v="10"/>
    <s v="Adams Telephone Message Books, 5 1/4” x 11”"/>
    <n v="4.8320000000000007"/>
    <n v="1"/>
    <n v="0.2"/>
    <n v="1.6307999999999998"/>
  </r>
  <r>
    <n v="9795"/>
    <x v="4919"/>
    <x v="2"/>
    <x v="371"/>
    <d v="2011-05-23T00:00:00"/>
    <s v="Second Class"/>
    <x v="347"/>
    <s v="Katherine Hughes"/>
    <x v="0"/>
    <s v="United States"/>
    <s v="Houston"/>
    <x v="5"/>
    <n v="77070"/>
    <x v="2"/>
    <s v="OFF-BI-10000977"/>
    <x v="1"/>
    <x v="8"/>
    <s v="Ibico Plastic Spiral Binding Combs"/>
    <n v="18.239999999999995"/>
    <n v="3"/>
    <n v="0.8"/>
    <n v="-31.00800000000001"/>
  </r>
  <r>
    <n v="9796"/>
    <x v="4920"/>
    <x v="0"/>
    <x v="206"/>
    <d v="2013-05-29T00:00:00"/>
    <s v="Standard Class"/>
    <x v="64"/>
    <s v="Sally Hughsby"/>
    <x v="1"/>
    <s v="United States"/>
    <s v="Chicago"/>
    <x v="10"/>
    <n v="60610"/>
    <x v="2"/>
    <s v="OFF-BI-10003429"/>
    <x v="1"/>
    <x v="8"/>
    <s v="Cardinal HOLDit! Binder Insert Strips,Extra Strips"/>
    <n v="3.7979999999999992"/>
    <n v="3"/>
    <n v="0.8"/>
    <n v="-5.8869000000000007"/>
  </r>
  <r>
    <n v="9797"/>
    <x v="4921"/>
    <x v="1"/>
    <x v="1026"/>
    <d v="2012-01-17T00:00:00"/>
    <s v="Standard Class"/>
    <x v="703"/>
    <s v="Cindy Schnelling"/>
    <x v="1"/>
    <s v="United States"/>
    <s v="Toledo"/>
    <x v="24"/>
    <n v="43615"/>
    <x v="3"/>
    <s v="OFF-AR-10001374"/>
    <x v="1"/>
    <x v="6"/>
    <s v="BIC Brite Liner Highlighters, Chisel Tip"/>
    <n v="10.368000000000002"/>
    <n v="2"/>
    <n v="0.2"/>
    <n v="1.5551999999999992"/>
  </r>
  <r>
    <n v="9798"/>
    <x v="4921"/>
    <x v="1"/>
    <x v="1026"/>
    <d v="2012-01-17T00:00:00"/>
    <s v="Standard Class"/>
    <x v="703"/>
    <s v="Cindy Schnelling"/>
    <x v="1"/>
    <s v="United States"/>
    <s v="Toledo"/>
    <x v="24"/>
    <n v="43615"/>
    <x v="3"/>
    <s v="TEC-PH-10004977"/>
    <x v="2"/>
    <x v="7"/>
    <s v="GE 30524EE4"/>
    <n v="235.18799999999999"/>
    <n v="2"/>
    <n v="0.4"/>
    <n v="-43.117800000000045"/>
  </r>
  <r>
    <n v="9799"/>
    <x v="4921"/>
    <x v="1"/>
    <x v="1026"/>
    <d v="2012-01-17T00:00:00"/>
    <s v="Standard Class"/>
    <x v="703"/>
    <s v="Cindy Schnelling"/>
    <x v="1"/>
    <s v="United States"/>
    <s v="Toledo"/>
    <x v="24"/>
    <n v="43615"/>
    <x v="3"/>
    <s v="TEC-PH-10000912"/>
    <x v="2"/>
    <x v="7"/>
    <s v="Anker 24W Portable Micro USB Car Charger"/>
    <n v="26.376000000000001"/>
    <n v="4"/>
    <n v="0.4"/>
    <n v="2.6375999999999991"/>
  </r>
  <r>
    <n v="9800"/>
    <x v="4921"/>
    <x v="1"/>
    <x v="1026"/>
    <d v="2012-01-17T00:00:00"/>
    <s v="Standard Class"/>
    <x v="703"/>
    <s v="Cindy Schnelling"/>
    <x v="1"/>
    <s v="United States"/>
    <s v="Toledo"/>
    <x v="24"/>
    <n v="43615"/>
    <x v="3"/>
    <s v="TEC-AC-10000487"/>
    <x v="2"/>
    <x v="11"/>
    <s v="SanDisk Cruzer 4 GB USB Flash Drive"/>
    <n v="10.384"/>
    <n v="2"/>
    <n v="0.2"/>
    <n v="2.2065999999999999"/>
  </r>
  <r>
    <n v="9801"/>
    <x v="4921"/>
    <x v="1"/>
    <x v="1026"/>
    <d v="2012-01-17T00:00:00"/>
    <s v="Standard Class"/>
    <x v="703"/>
    <s v="Cindy Schnelling"/>
    <x v="1"/>
    <s v="United States"/>
    <s v="Toledo"/>
    <x v="24"/>
    <n v="43615"/>
    <x v="3"/>
    <s v="TEC-PH-10002262"/>
    <x v="2"/>
    <x v="7"/>
    <s v="LG Electronics Tone+ HBS-730 Bluetooth Headset"/>
    <n v="107.11799999999999"/>
    <n v="3"/>
    <n v="0.4"/>
    <n v="-21.423599999999993"/>
  </r>
  <r>
    <n v="9802"/>
    <x v="4922"/>
    <x v="3"/>
    <x v="365"/>
    <d v="2014-10-07T00:00:00"/>
    <s v="Standard Class"/>
    <x v="30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x v="307"/>
    <s v="Pauline Johnson"/>
    <x v="0"/>
    <s v="United States"/>
    <s v="New York City"/>
    <x v="15"/>
    <n v="10024"/>
    <x v="3"/>
    <s v="OFF-BI-10004182"/>
    <x v="1"/>
    <x v="8"/>
    <s v="Economy Binders"/>
    <n v="3.3280000000000003"/>
    <n v="2"/>
    <n v="0.2"/>
    <n v="1.2064000000000001"/>
  </r>
  <r>
    <n v="9804"/>
    <x v="4923"/>
    <x v="1"/>
    <x v="1074"/>
    <d v="2012-07-20T00:00:00"/>
    <s v="Second Class"/>
    <x v="307"/>
    <s v="Pauline Johnson"/>
    <x v="0"/>
    <s v="United States"/>
    <s v="New York City"/>
    <x v="15"/>
    <n v="10024"/>
    <x v="3"/>
    <s v="TEC-PH-10002468"/>
    <x v="2"/>
    <x v="7"/>
    <s v="Plantronics CS 50-USB - headset - Convertible, Monaural"/>
    <n v="135.99"/>
    <n v="1"/>
    <n v="0"/>
    <n v="36.717300000000009"/>
  </r>
  <r>
    <n v="9805"/>
    <x v="4923"/>
    <x v="1"/>
    <x v="1074"/>
    <d v="2012-07-20T00:00:00"/>
    <s v="Second Class"/>
    <x v="307"/>
    <s v="Pauline Johnson"/>
    <x v="0"/>
    <s v="United States"/>
    <s v="New York City"/>
    <x v="15"/>
    <n v="10024"/>
    <x v="3"/>
    <s v="FUR-FU-10002364"/>
    <x v="0"/>
    <x v="5"/>
    <s v="Eldon Expressions Wood Desk Accessories, Oak"/>
    <n v="7.38"/>
    <n v="1"/>
    <n v="0"/>
    <n v="2.1401999999999992"/>
  </r>
  <r>
    <n v="9806"/>
    <x v="4924"/>
    <x v="0"/>
    <x v="147"/>
    <d v="2013-10-27T00:00:00"/>
    <s v="Standard Class"/>
    <x v="399"/>
    <s v="Anne Pryor"/>
    <x v="2"/>
    <s v="United States"/>
    <s v="Fort Lauderdale"/>
    <x v="2"/>
    <n v="33311"/>
    <x v="0"/>
    <s v="FUR-FU-10002878"/>
    <x v="0"/>
    <x v="5"/>
    <s v="Seth Thomas 14&quot; Day/Date Wall Clock"/>
    <n v="45.568000000000005"/>
    <n v="2"/>
    <n v="0.2"/>
    <n v="9.6832000000000011"/>
  </r>
  <r>
    <n v="9807"/>
    <x v="4924"/>
    <x v="0"/>
    <x v="147"/>
    <d v="2013-10-27T00:00:00"/>
    <s v="Standard Class"/>
    <x v="399"/>
    <s v="Anne Pryor"/>
    <x v="2"/>
    <s v="United States"/>
    <s v="Fort Lauderdale"/>
    <x v="2"/>
    <n v="33311"/>
    <x v="0"/>
    <s v="OFF-BI-10004817"/>
    <x v="1"/>
    <x v="8"/>
    <s v="GBC Personal VeloBind Strips"/>
    <n v="28.752000000000006"/>
    <n v="8"/>
    <n v="0.7"/>
    <n v="-21.084799999999994"/>
  </r>
  <r>
    <n v="9808"/>
    <x v="4925"/>
    <x v="3"/>
    <x v="944"/>
    <d v="2014-08-02T00:00:00"/>
    <s v="Second Class"/>
    <x v="527"/>
    <s v="Joni Wasserman"/>
    <x v="0"/>
    <s v="United States"/>
    <s v="Raleigh"/>
    <x v="3"/>
    <n v="27604"/>
    <x v="0"/>
    <s v="FUR-CH-10001146"/>
    <x v="0"/>
    <x v="1"/>
    <s v="Global Value Mid-Back Manager's Chair, Gray"/>
    <n v="194.84800000000001"/>
    <n v="4"/>
    <n v="0.2"/>
    <n v="12.177999999999983"/>
  </r>
  <r>
    <n v="9809"/>
    <x v="4926"/>
    <x v="3"/>
    <x v="246"/>
    <d v="2014-07-27T00:00:00"/>
    <s v="Standard Class"/>
    <x v="690"/>
    <s v="Pete Takahito"/>
    <x v="0"/>
    <s v="United States"/>
    <s v="Chicago"/>
    <x v="10"/>
    <n v="60623"/>
    <x v="2"/>
    <s v="OFF-BI-10001116"/>
    <x v="1"/>
    <x v="8"/>
    <s v="Wilson Jones 1&quot; Hanging DublLock Ring Binders"/>
    <n v="2.1119999999999997"/>
    <n v="2"/>
    <n v="0.8"/>
    <n v="-3.3792"/>
  </r>
  <r>
    <n v="9810"/>
    <x v="4927"/>
    <x v="2"/>
    <x v="845"/>
    <d v="2011-11-11T00:00:00"/>
    <s v="Second Class"/>
    <x v="180"/>
    <s v="Troy Blackwell"/>
    <x v="0"/>
    <s v="United States"/>
    <s v="Portland"/>
    <x v="21"/>
    <n v="97206"/>
    <x v="1"/>
    <s v="OFF-PA-10000304"/>
    <x v="1"/>
    <x v="10"/>
    <s v="Xerox 1995"/>
    <n v="25.920000000000005"/>
    <n v="5"/>
    <n v="0.2"/>
    <n v="9.0719999999999992"/>
  </r>
  <r>
    <n v="9811"/>
    <x v="4927"/>
    <x v="2"/>
    <x v="845"/>
    <d v="2011-11-11T00:00:00"/>
    <s v="Second Class"/>
    <x v="180"/>
    <s v="Troy Blackwell"/>
    <x v="0"/>
    <s v="United States"/>
    <s v="Portland"/>
    <x v="21"/>
    <n v="97206"/>
    <x v="1"/>
    <s v="OFF-AR-10002240"/>
    <x v="1"/>
    <x v="6"/>
    <s v="Panasonic KP-150 Electric Pencil Sharpener"/>
    <n v="120.76800000000001"/>
    <n v="4"/>
    <n v="0.2"/>
    <n v="9.0575999999999972"/>
  </r>
  <r>
    <n v="9812"/>
    <x v="4928"/>
    <x v="0"/>
    <x v="581"/>
    <d v="2013-12-01T00:00:00"/>
    <s v="First Class"/>
    <x v="90"/>
    <s v="Cassandra Brandow"/>
    <x v="0"/>
    <s v="United States"/>
    <s v="East Orange"/>
    <x v="30"/>
    <n v="7017"/>
    <x v="3"/>
    <s v="OFF-PA-10001246"/>
    <x v="1"/>
    <x v="10"/>
    <s v="Xerox 215"/>
    <n v="25.92"/>
    <n v="4"/>
    <n v="0"/>
    <n v="12.441600000000001"/>
  </r>
  <r>
    <n v="9813"/>
    <x v="4928"/>
    <x v="0"/>
    <x v="581"/>
    <d v="2013-12-01T00:00:00"/>
    <s v="First Class"/>
    <x v="90"/>
    <s v="Cassandra Brandow"/>
    <x v="0"/>
    <s v="United States"/>
    <s v="East Orange"/>
    <x v="30"/>
    <n v="7017"/>
    <x v="3"/>
    <s v="OFF-AR-10000658"/>
    <x v="1"/>
    <x v="6"/>
    <s v="Newell 324"/>
    <n v="34.650000000000006"/>
    <n v="3"/>
    <n v="0"/>
    <n v="9.702"/>
  </r>
  <r>
    <n v="9814"/>
    <x v="4928"/>
    <x v="0"/>
    <x v="581"/>
    <d v="2013-12-01T00:00:00"/>
    <s v="First Class"/>
    <x v="90"/>
    <s v="Cassandra Brandow"/>
    <x v="0"/>
    <s v="United States"/>
    <s v="East Orange"/>
    <x v="30"/>
    <n v="7017"/>
    <x v="3"/>
    <s v="OFF-PA-10000100"/>
    <x v="1"/>
    <x v="10"/>
    <s v="Xerox 1945"/>
    <n v="204.95000000000002"/>
    <n v="5"/>
    <n v="0"/>
    <n v="100.4255"/>
  </r>
  <r>
    <n v="9815"/>
    <x v="4928"/>
    <x v="0"/>
    <x v="581"/>
    <d v="2013-12-01T00:00:00"/>
    <s v="First Class"/>
    <x v="90"/>
    <s v="Cassandra Brandow"/>
    <x v="0"/>
    <s v="United States"/>
    <s v="East Orange"/>
    <x v="30"/>
    <n v="7017"/>
    <x v="3"/>
    <s v="OFF-BI-10004233"/>
    <x v="1"/>
    <x v="8"/>
    <s v="GBC Pre-Punched Binding Paper, Plastic, White, 8-1/2&quot; x 11&quot;"/>
    <n v="79.95"/>
    <n v="5"/>
    <n v="0"/>
    <n v="38.376000000000005"/>
  </r>
  <r>
    <n v="9816"/>
    <x v="4929"/>
    <x v="1"/>
    <x v="1214"/>
    <d v="2012-06-12T00:00:00"/>
    <s v="Standard Class"/>
    <x v="122"/>
    <s v="Andrew Gjertsen"/>
    <x v="1"/>
    <s v="United States"/>
    <s v="Saint Petersburg"/>
    <x v="2"/>
    <n v="33710"/>
    <x v="0"/>
    <s v="OFF-PA-10002581"/>
    <x v="1"/>
    <x v="10"/>
    <s v="Xerox 1951"/>
    <n v="173.48800000000003"/>
    <n v="7"/>
    <n v="0.2"/>
    <n v="54.214999999999982"/>
  </r>
  <r>
    <n v="9817"/>
    <x v="4929"/>
    <x v="1"/>
    <x v="1214"/>
    <d v="2012-06-12T00:00:00"/>
    <s v="Standard Class"/>
    <x v="122"/>
    <s v="Andrew Gjertsen"/>
    <x v="1"/>
    <s v="United States"/>
    <s v="Saint Petersburg"/>
    <x v="2"/>
    <n v="33710"/>
    <x v="0"/>
    <s v="OFF-ST-10000046"/>
    <x v="1"/>
    <x v="4"/>
    <s v="Fellowes Super Stor/Drawer Files"/>
    <n v="516.96"/>
    <n v="4"/>
    <n v="0.2"/>
    <n v="-6.4619999999999891"/>
  </r>
  <r>
    <n v="9818"/>
    <x v="4929"/>
    <x v="1"/>
    <x v="1214"/>
    <d v="2012-06-12T00:00:00"/>
    <s v="Standard Class"/>
    <x v="122"/>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x v="122"/>
    <s v="Andrew Gjertsen"/>
    <x v="1"/>
    <s v="United States"/>
    <s v="Saint Petersburg"/>
    <x v="2"/>
    <n v="33710"/>
    <x v="0"/>
    <s v="OFF-AR-10003856"/>
    <x v="1"/>
    <x v="6"/>
    <s v="Newell 344"/>
    <n v="4.4479999999999995"/>
    <n v="2"/>
    <n v="0.2"/>
    <n v="0.3335999999999999"/>
  </r>
  <r>
    <n v="9820"/>
    <x v="4929"/>
    <x v="1"/>
    <x v="1214"/>
    <d v="2012-06-12T00:00:00"/>
    <s v="Standard Class"/>
    <x v="122"/>
    <s v="Andrew Gjertsen"/>
    <x v="1"/>
    <s v="United States"/>
    <s v="Saint Petersburg"/>
    <x v="2"/>
    <n v="33710"/>
    <x v="0"/>
    <s v="OFF-LA-10001982"/>
    <x v="1"/>
    <x v="2"/>
    <s v="Smead Alpha-Z Color-Coded Name Labels First Letter Starter Set"/>
    <n v="9"/>
    <n v="3"/>
    <n v="0.2"/>
    <n v="3.1499999999999995"/>
  </r>
  <r>
    <n v="9821"/>
    <x v="4929"/>
    <x v="1"/>
    <x v="1214"/>
    <d v="2012-06-12T00:00:00"/>
    <s v="Standard Class"/>
    <x v="122"/>
    <s v="Andrew Gjertsen"/>
    <x v="1"/>
    <s v="United States"/>
    <s v="Saint Petersburg"/>
    <x v="2"/>
    <n v="33710"/>
    <x v="0"/>
    <s v="OFF-PA-10001215"/>
    <x v="1"/>
    <x v="10"/>
    <s v="Xerox 1963"/>
    <n v="42.24"/>
    <n v="10"/>
    <n v="0.2"/>
    <n v="13.199999999999998"/>
  </r>
  <r>
    <n v="9822"/>
    <x v="4929"/>
    <x v="1"/>
    <x v="1214"/>
    <d v="2012-06-12T00:00:00"/>
    <s v="Standard Class"/>
    <x v="122"/>
    <s v="Andrew Gjertsen"/>
    <x v="1"/>
    <s v="United States"/>
    <s v="Saint Petersburg"/>
    <x v="2"/>
    <n v="33710"/>
    <x v="0"/>
    <s v="OFF-BI-10002429"/>
    <x v="1"/>
    <x v="8"/>
    <s v="Premier Elliptical Ring Binder, Black"/>
    <n v="18.264000000000003"/>
    <n v="2"/>
    <n v="0.7"/>
    <n v="-13.393599999999999"/>
  </r>
  <r>
    <n v="9823"/>
    <x v="4930"/>
    <x v="2"/>
    <x v="860"/>
    <d v="2011-08-19T00:00:00"/>
    <s v="Standard Class"/>
    <x v="205"/>
    <s v="Brian Dahlen"/>
    <x v="0"/>
    <s v="United States"/>
    <s v="San Francisco"/>
    <x v="1"/>
    <n v="94122"/>
    <x v="1"/>
    <s v="OFF-AP-10003287"/>
    <x v="1"/>
    <x v="9"/>
    <s v="Tripp Lite TLP810NET Broadband Surge for Modem/Fax"/>
    <n v="152.91"/>
    <n v="3"/>
    <n v="0"/>
    <n v="42.814799999999998"/>
  </r>
  <r>
    <n v="9824"/>
    <x v="4930"/>
    <x v="2"/>
    <x v="860"/>
    <d v="2011-08-19T00:00:00"/>
    <s v="Standard Class"/>
    <x v="205"/>
    <s v="Brian Dahlen"/>
    <x v="0"/>
    <s v="United States"/>
    <s v="San Francisco"/>
    <x v="1"/>
    <n v="94122"/>
    <x v="1"/>
    <s v="OFF-PA-10000167"/>
    <x v="1"/>
    <x v="10"/>
    <s v="Xerox 1925"/>
    <n v="92.94"/>
    <n v="3"/>
    <n v="0"/>
    <n v="41.822999999999993"/>
  </r>
  <r>
    <n v="9825"/>
    <x v="4930"/>
    <x v="2"/>
    <x v="860"/>
    <d v="2011-08-19T00:00:00"/>
    <s v="Standard Class"/>
    <x v="205"/>
    <s v="Brian Dahlen"/>
    <x v="0"/>
    <s v="United States"/>
    <s v="San Francisco"/>
    <x v="1"/>
    <n v="94122"/>
    <x v="1"/>
    <s v="OFF-BI-10002309"/>
    <x v="1"/>
    <x v="8"/>
    <s v="Avery Heavy-Duty EZD  Binder With Locking Rings"/>
    <n v="17.856000000000002"/>
    <n v="4"/>
    <n v="0.2"/>
    <n v="6.2495999999999992"/>
  </r>
  <r>
    <n v="9826"/>
    <x v="4930"/>
    <x v="2"/>
    <x v="860"/>
    <d v="2011-08-19T00:00:00"/>
    <s v="Standard Class"/>
    <x v="205"/>
    <s v="Brian Dahlen"/>
    <x v="0"/>
    <s v="United States"/>
    <s v="San Francisco"/>
    <x v="1"/>
    <n v="94122"/>
    <x v="1"/>
    <s v="OFF-BI-10003638"/>
    <x v="1"/>
    <x v="8"/>
    <s v="GBC Durable Plastic Covers"/>
    <n v="46.440000000000005"/>
    <n v="3"/>
    <n v="0.2"/>
    <n v="15.092999999999998"/>
  </r>
  <r>
    <n v="9827"/>
    <x v="4930"/>
    <x v="2"/>
    <x v="860"/>
    <d v="2011-08-19T00:00:00"/>
    <s v="Standard Class"/>
    <x v="205"/>
    <s v="Brian Dahlen"/>
    <x v="0"/>
    <s v="United States"/>
    <s v="San Francisco"/>
    <x v="1"/>
    <n v="94122"/>
    <x v="1"/>
    <s v="FUR-CH-10003833"/>
    <x v="0"/>
    <x v="1"/>
    <s v="Novimex Fabric Task Chair"/>
    <n v="195.136"/>
    <n v="4"/>
    <n v="0.2"/>
    <n v="-12.196000000000005"/>
  </r>
  <r>
    <n v="9828"/>
    <x v="4931"/>
    <x v="3"/>
    <x v="249"/>
    <d v="2014-06-27T00:00:00"/>
    <s v="Standard Class"/>
    <x v="40"/>
    <s v="Jim Sink"/>
    <x v="1"/>
    <s v="United States"/>
    <s v="New York City"/>
    <x v="15"/>
    <n v="10035"/>
    <x v="3"/>
    <s v="OFF-ST-10001511"/>
    <x v="1"/>
    <x v="4"/>
    <s v="Space Solutions Commercial Steel Shelving"/>
    <n v="129.30000000000001"/>
    <n v="2"/>
    <n v="0"/>
    <n v="6.4649999999999892"/>
  </r>
  <r>
    <n v="9829"/>
    <x v="4931"/>
    <x v="3"/>
    <x v="249"/>
    <d v="2014-06-27T00:00:00"/>
    <s v="Standard Class"/>
    <x v="40"/>
    <s v="Jim Sink"/>
    <x v="1"/>
    <s v="United States"/>
    <s v="New York City"/>
    <x v="15"/>
    <n v="10035"/>
    <x v="3"/>
    <s v="OFF-BI-10004728"/>
    <x v="1"/>
    <x v="8"/>
    <s v="Wilson Jones Turn Tabs Binder Tool for Ring Binders"/>
    <n v="11.568000000000001"/>
    <n v="3"/>
    <n v="0.2"/>
    <n v="3.7595999999999998"/>
  </r>
  <r>
    <n v="9830"/>
    <x v="4932"/>
    <x v="3"/>
    <x v="11"/>
    <d v="2014-07-24T00:00:00"/>
    <s v="Standard Class"/>
    <x v="173"/>
    <s v="Natalie Fritzler"/>
    <x v="0"/>
    <s v="United States"/>
    <s v="Charlotte"/>
    <x v="3"/>
    <n v="28205"/>
    <x v="0"/>
    <s v="FUR-CH-10004218"/>
    <x v="0"/>
    <x v="1"/>
    <s v="Global Fabric Manager's Chair, Dark Gray"/>
    <n v="242.35200000000003"/>
    <n v="3"/>
    <n v="0.2"/>
    <n v="15.147000000000006"/>
  </r>
  <r>
    <n v="9831"/>
    <x v="4933"/>
    <x v="2"/>
    <x v="757"/>
    <d v="2011-12-18T00:00:00"/>
    <s v="Second Class"/>
    <x v="253"/>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x v="253"/>
    <s v="Sean Christensen"/>
    <x v="0"/>
    <s v="United States"/>
    <s v="Beaumont"/>
    <x v="5"/>
    <n v="77705"/>
    <x v="2"/>
    <s v="FUR-FU-10001706"/>
    <x v="0"/>
    <x v="5"/>
    <s v="Longer-Life Soft White Bulbs"/>
    <n v="8.6240000000000023"/>
    <n v="7"/>
    <n v="0.6"/>
    <n v="-2.5872000000000011"/>
  </r>
  <r>
    <n v="9833"/>
    <x v="4934"/>
    <x v="2"/>
    <x v="598"/>
    <d v="2011-05-22T00:00:00"/>
    <s v="Second Class"/>
    <x v="654"/>
    <s v="George Ashbrook"/>
    <x v="0"/>
    <s v="United States"/>
    <s v="Dallas"/>
    <x v="5"/>
    <n v="75220"/>
    <x v="2"/>
    <s v="OFF-PA-10001526"/>
    <x v="1"/>
    <x v="10"/>
    <s v="Xerox 1949"/>
    <n v="3.9840000000000004"/>
    <n v="1"/>
    <n v="0.2"/>
    <n v="1.4442000000000004"/>
  </r>
  <r>
    <n v="9834"/>
    <x v="4935"/>
    <x v="3"/>
    <x v="32"/>
    <d v="2014-09-20T00:00:00"/>
    <s v="Standard Class"/>
    <x v="388"/>
    <s v="Craig Yedwab"/>
    <x v="1"/>
    <s v="United States"/>
    <s v="Springfield"/>
    <x v="24"/>
    <n v="45503"/>
    <x v="3"/>
    <s v="TEC-AC-10002001"/>
    <x v="2"/>
    <x v="11"/>
    <s v="Logitech Wireless Gaming Headset G930"/>
    <n v="895.94400000000019"/>
    <n v="7"/>
    <n v="0.2"/>
    <n v="190.38810000000001"/>
  </r>
  <r>
    <n v="9835"/>
    <x v="4936"/>
    <x v="0"/>
    <x v="1155"/>
    <d v="2013-10-13T00:00:00"/>
    <s v="First Class"/>
    <x v="576"/>
    <s v="William Brown"/>
    <x v="0"/>
    <s v="United States"/>
    <s v="La Porte"/>
    <x v="5"/>
    <n v="77571"/>
    <x v="2"/>
    <s v="FUR-FU-10004963"/>
    <x v="0"/>
    <x v="5"/>
    <s v="Eldon 400 Class Desk Accessories, Black Carbon"/>
    <n v="14"/>
    <n v="4"/>
    <n v="0.6"/>
    <n v="-6.2999999999999972"/>
  </r>
  <r>
    <n v="9836"/>
    <x v="4936"/>
    <x v="0"/>
    <x v="1155"/>
    <d v="2013-10-13T00:00:00"/>
    <s v="First Class"/>
    <x v="576"/>
    <s v="William Brown"/>
    <x v="0"/>
    <s v="United States"/>
    <s v="La Porte"/>
    <x v="5"/>
    <n v="77571"/>
    <x v="2"/>
    <s v="OFF-BI-10001597"/>
    <x v="1"/>
    <x v="8"/>
    <s v="Wilson Jones Ledger-Size, Piano-Hinge Binder, 2&quot;, Blue"/>
    <n v="16.391999999999996"/>
    <n v="2"/>
    <n v="0.8"/>
    <n v="-26.227200000000003"/>
  </r>
  <r>
    <n v="9837"/>
    <x v="4937"/>
    <x v="0"/>
    <x v="477"/>
    <d v="2013-10-02T00:00:00"/>
    <s v="Standard Class"/>
    <x v="297"/>
    <s v="Dan Lawera"/>
    <x v="0"/>
    <s v="United States"/>
    <s v="Long Beach"/>
    <x v="1"/>
    <n v="90805"/>
    <x v="1"/>
    <s v="OFF-PA-10000141"/>
    <x v="1"/>
    <x v="10"/>
    <s v="Ampad Evidence Wirebond Steno Books, 6&quot; x 9&quot;"/>
    <n v="10.9"/>
    <n v="5"/>
    <n v="0"/>
    <n v="5.1229999999999993"/>
  </r>
  <r>
    <n v="9838"/>
    <x v="4937"/>
    <x v="0"/>
    <x v="477"/>
    <d v="2013-10-02T00:00:00"/>
    <s v="Standard Class"/>
    <x v="297"/>
    <s v="Dan Lawera"/>
    <x v="0"/>
    <s v="United States"/>
    <s v="Long Beach"/>
    <x v="1"/>
    <n v="90805"/>
    <x v="1"/>
    <s v="OFF-LA-10003923"/>
    <x v="1"/>
    <x v="2"/>
    <s v="Alphabetical Labels for Top Tab Filing"/>
    <n v="29.6"/>
    <n v="2"/>
    <n v="0"/>
    <n v="14.8"/>
  </r>
  <r>
    <n v="9839"/>
    <x v="4937"/>
    <x v="0"/>
    <x v="477"/>
    <d v="2013-10-02T00:00:00"/>
    <s v="Standard Class"/>
    <x v="297"/>
    <s v="Dan Lawera"/>
    <x v="0"/>
    <s v="United States"/>
    <s v="Long Beach"/>
    <x v="1"/>
    <n v="90805"/>
    <x v="1"/>
    <s v="OFF-LA-10001771"/>
    <x v="1"/>
    <x v="2"/>
    <s v="Avery 513"/>
    <n v="4.9800000000000004"/>
    <n v="1"/>
    <n v="0"/>
    <n v="2.2907999999999999"/>
  </r>
  <r>
    <n v="9840"/>
    <x v="4937"/>
    <x v="0"/>
    <x v="477"/>
    <d v="2013-10-02T00:00:00"/>
    <s v="Standard Class"/>
    <x v="297"/>
    <s v="Dan Lawera"/>
    <x v="0"/>
    <s v="United States"/>
    <s v="Long Beach"/>
    <x v="1"/>
    <n v="90805"/>
    <x v="1"/>
    <s v="TEC-CO-10001943"/>
    <x v="2"/>
    <x v="16"/>
    <s v="Canon PC-428 Personal Copier"/>
    <n v="479.97600000000006"/>
    <n v="3"/>
    <n v="0.2"/>
    <n v="161.99189999999999"/>
  </r>
  <r>
    <n v="9841"/>
    <x v="4937"/>
    <x v="0"/>
    <x v="477"/>
    <d v="2013-10-02T00:00:00"/>
    <s v="Standard Class"/>
    <x v="297"/>
    <s v="Dan Lawera"/>
    <x v="0"/>
    <s v="United States"/>
    <s v="Long Beach"/>
    <x v="1"/>
    <n v="90805"/>
    <x v="1"/>
    <s v="TEC-PH-10003356"/>
    <x v="2"/>
    <x v="7"/>
    <s v="SmartStand Mobile Device Holder, Assorted Colors"/>
    <n v="44.736000000000004"/>
    <n v="8"/>
    <n v="0.2"/>
    <n v="4.4736000000000011"/>
  </r>
  <r>
    <n v="9842"/>
    <x v="4937"/>
    <x v="0"/>
    <x v="477"/>
    <d v="2013-10-02T00:00:00"/>
    <s v="Standard Class"/>
    <x v="297"/>
    <s v="Dan Lawera"/>
    <x v="0"/>
    <s v="United States"/>
    <s v="Long Beach"/>
    <x v="1"/>
    <n v="90805"/>
    <x v="1"/>
    <s v="OFF-AR-10002255"/>
    <x v="1"/>
    <x v="6"/>
    <s v="Newell 346"/>
    <n v="5.76"/>
    <n v="2"/>
    <n v="0"/>
    <n v="1.6703999999999999"/>
  </r>
  <r>
    <n v="9843"/>
    <x v="4937"/>
    <x v="0"/>
    <x v="477"/>
    <d v="2013-10-02T00:00:00"/>
    <s v="Standard Class"/>
    <x v="297"/>
    <s v="Dan Lawera"/>
    <x v="0"/>
    <s v="United States"/>
    <s v="Long Beach"/>
    <x v="1"/>
    <n v="90805"/>
    <x v="1"/>
    <s v="FUR-CH-10000665"/>
    <x v="0"/>
    <x v="1"/>
    <s v="Global Airflow Leather Mesh Back Chair, Black"/>
    <n v="483.13599999999997"/>
    <n v="4"/>
    <n v="0.2"/>
    <n v="60.391999999999939"/>
  </r>
  <r>
    <n v="9844"/>
    <x v="4938"/>
    <x v="2"/>
    <x v="561"/>
    <d v="2011-06-06T00:00:00"/>
    <s v="First Class"/>
    <x v="681"/>
    <s v="Richard Eichhorn"/>
    <x v="0"/>
    <s v="United States"/>
    <s v="Decatur"/>
    <x v="10"/>
    <n v="62521"/>
    <x v="2"/>
    <s v="OFF-LA-10001771"/>
    <x v="1"/>
    <x v="2"/>
    <s v="Avery 513"/>
    <n v="15.936000000000002"/>
    <n v="4"/>
    <n v="0.2"/>
    <n v="5.1791999999999998"/>
  </r>
  <r>
    <n v="9845"/>
    <x v="4938"/>
    <x v="2"/>
    <x v="561"/>
    <d v="2011-06-06T00:00:00"/>
    <s v="First Class"/>
    <x v="681"/>
    <s v="Richard Eichhorn"/>
    <x v="0"/>
    <s v="United States"/>
    <s v="Decatur"/>
    <x v="10"/>
    <n v="62521"/>
    <x v="2"/>
    <s v="FUR-FU-10001475"/>
    <x v="0"/>
    <x v="5"/>
    <s v="Contract Clock, 14&quot;, Brown"/>
    <n v="61.543999999999997"/>
    <n v="7"/>
    <n v="0.6"/>
    <n v="-40.003599999999999"/>
  </r>
  <r>
    <n v="9846"/>
    <x v="4938"/>
    <x v="2"/>
    <x v="561"/>
    <d v="2011-06-06T00:00:00"/>
    <s v="First Class"/>
    <x v="681"/>
    <s v="Richard Eichhorn"/>
    <x v="0"/>
    <s v="United States"/>
    <s v="Decatur"/>
    <x v="10"/>
    <n v="62521"/>
    <x v="2"/>
    <s v="OFF-ST-10000877"/>
    <x v="1"/>
    <x v="4"/>
    <s v="Recycled Steel Personal File for Standard File Folders"/>
    <n v="132.696"/>
    <n v="3"/>
    <n v="0.2"/>
    <n v="9.9521999999999977"/>
  </r>
  <r>
    <n v="9847"/>
    <x v="4939"/>
    <x v="3"/>
    <x v="264"/>
    <d v="2014-09-05T00:00:00"/>
    <s v="Second Class"/>
    <x v="762"/>
    <s v="Marc Harrigan"/>
    <x v="2"/>
    <s v="United States"/>
    <s v="Los Angeles"/>
    <x v="1"/>
    <n v="90008"/>
    <x v="1"/>
    <s v="OFF-AP-10001492"/>
    <x v="1"/>
    <x v="9"/>
    <s v="Acco Six-Outlet Power Strip, 4' Cord Length"/>
    <n v="43.099999999999994"/>
    <n v="5"/>
    <n v="0"/>
    <n v="11.206"/>
  </r>
  <r>
    <n v="9848"/>
    <x v="4939"/>
    <x v="3"/>
    <x v="264"/>
    <d v="2014-09-05T00:00:00"/>
    <s v="Second Class"/>
    <x v="762"/>
    <s v="Marc Harrigan"/>
    <x v="2"/>
    <s v="United States"/>
    <s v="Los Angeles"/>
    <x v="1"/>
    <n v="90008"/>
    <x v="1"/>
    <s v="FUR-FU-10004188"/>
    <x v="0"/>
    <x v="5"/>
    <s v="Luxo Professional Combination Clamp-On Lamps"/>
    <n v="511.5"/>
    <n v="5"/>
    <n v="0"/>
    <n v="132.99"/>
  </r>
  <r>
    <n v="9849"/>
    <x v="4939"/>
    <x v="3"/>
    <x v="264"/>
    <d v="2014-09-05T00:00:00"/>
    <s v="Second Class"/>
    <x v="762"/>
    <s v="Marc Harrigan"/>
    <x v="2"/>
    <s v="United States"/>
    <s v="Los Angeles"/>
    <x v="1"/>
    <n v="90008"/>
    <x v="1"/>
    <s v="OFF-BI-10004330"/>
    <x v="1"/>
    <x v="8"/>
    <s v="GBC Velobind Prepunched Cover Sets, Regency Series"/>
    <n v="147.91999999999999"/>
    <n v="5"/>
    <n v="0.2"/>
    <n v="46.224999999999987"/>
  </r>
  <r>
    <n v="9850"/>
    <x v="4940"/>
    <x v="2"/>
    <x v="791"/>
    <d v="2011-04-18T00:00:00"/>
    <s v="Standard Class"/>
    <x v="553"/>
    <s v="Edward Hooks"/>
    <x v="1"/>
    <s v="United States"/>
    <s v="Lodi"/>
    <x v="1"/>
    <n v="95240"/>
    <x v="1"/>
    <s v="OFF-AR-10002987"/>
    <x v="1"/>
    <x v="6"/>
    <s v="Prismacolor Color Pencil Set"/>
    <n v="39.68"/>
    <n v="2"/>
    <n v="0"/>
    <n v="16.268800000000002"/>
  </r>
  <r>
    <n v="9851"/>
    <x v="4941"/>
    <x v="0"/>
    <x v="440"/>
    <d v="2013-05-07T00:00:00"/>
    <s v="Standard Class"/>
    <x v="553"/>
    <s v="Edward Hooks"/>
    <x v="1"/>
    <s v="United States"/>
    <s v="New York City"/>
    <x v="15"/>
    <n v="10009"/>
    <x v="3"/>
    <s v="FUR-FU-10000732"/>
    <x v="0"/>
    <x v="5"/>
    <s v="Eldon 200 Class Desk Accessories"/>
    <n v="12.56"/>
    <n v="2"/>
    <n v="0"/>
    <n v="4.0191999999999997"/>
  </r>
  <r>
    <n v="9852"/>
    <x v="4941"/>
    <x v="0"/>
    <x v="440"/>
    <d v="2013-05-07T00:00:00"/>
    <s v="Standard Class"/>
    <x v="553"/>
    <s v="Edward Hooks"/>
    <x v="1"/>
    <s v="United States"/>
    <s v="New York City"/>
    <x v="15"/>
    <n v="10009"/>
    <x v="3"/>
    <s v="OFF-BI-10001670"/>
    <x v="1"/>
    <x v="8"/>
    <s v="Vinyl Sectional Post Binders"/>
    <n v="90.480000000000018"/>
    <n v="3"/>
    <n v="0.2"/>
    <n v="33.93"/>
  </r>
  <r>
    <n v="9853"/>
    <x v="4941"/>
    <x v="0"/>
    <x v="440"/>
    <d v="2013-05-07T00:00:00"/>
    <s v="Standard Class"/>
    <x v="553"/>
    <s v="Edward Hooks"/>
    <x v="1"/>
    <s v="United States"/>
    <s v="New York City"/>
    <x v="15"/>
    <n v="10009"/>
    <x v="3"/>
    <s v="OFF-PA-10000533"/>
    <x v="1"/>
    <x v="10"/>
    <s v="Southworth Parchment Paper &amp; Envelopes"/>
    <n v="13.08"/>
    <n v="2"/>
    <n v="0"/>
    <n v="6.0167999999999999"/>
  </r>
  <r>
    <n v="9854"/>
    <x v="4941"/>
    <x v="0"/>
    <x v="440"/>
    <d v="2013-05-07T00:00:00"/>
    <s v="Standard Class"/>
    <x v="553"/>
    <s v="Edward Hooks"/>
    <x v="1"/>
    <s v="United States"/>
    <s v="New York City"/>
    <x v="15"/>
    <n v="10009"/>
    <x v="3"/>
    <s v="FUR-FU-10002253"/>
    <x v="0"/>
    <x v="5"/>
    <s v="Howard Miller 13&quot; Diameter Pewter Finish Round Wall Clock"/>
    <n v="214.7"/>
    <n v="5"/>
    <n v="0"/>
    <n v="83.733000000000004"/>
  </r>
  <r>
    <n v="9855"/>
    <x v="4942"/>
    <x v="3"/>
    <x v="249"/>
    <d v="2014-06-24T00:00:00"/>
    <s v="Standard Class"/>
    <x v="654"/>
    <s v="George Ashbrook"/>
    <x v="0"/>
    <s v="United States"/>
    <s v="San Francisco"/>
    <x v="1"/>
    <n v="94109"/>
    <x v="1"/>
    <s v="FUR-FU-10002396"/>
    <x v="0"/>
    <x v="5"/>
    <s v="DAX Copper Panel Document Frame, 5 x 7 Size"/>
    <n v="50.32"/>
    <n v="4"/>
    <n v="0"/>
    <n v="21.134400000000003"/>
  </r>
  <r>
    <n v="9856"/>
    <x v="4942"/>
    <x v="3"/>
    <x v="249"/>
    <d v="2014-06-24T00:00:00"/>
    <s v="Standard Class"/>
    <x v="654"/>
    <s v="George Ashbrook"/>
    <x v="0"/>
    <s v="United States"/>
    <s v="San Francisco"/>
    <x v="1"/>
    <n v="94109"/>
    <x v="1"/>
    <s v="OFF-PA-10004438"/>
    <x v="1"/>
    <x v="10"/>
    <s v="Xerox 1907"/>
    <n v="24.56"/>
    <n v="2"/>
    <n v="0"/>
    <n v="11.543199999999999"/>
  </r>
  <r>
    <n v="9857"/>
    <x v="4943"/>
    <x v="2"/>
    <x v="1232"/>
    <d v="2011-11-11T00:00:00"/>
    <s v="Standard Class"/>
    <x v="654"/>
    <s v="George Ashbrook"/>
    <x v="0"/>
    <s v="United States"/>
    <s v="Columbus"/>
    <x v="32"/>
    <n v="31907"/>
    <x v="0"/>
    <s v="OFF-PA-10000587"/>
    <x v="1"/>
    <x v="10"/>
    <s v="Array Parchment Paper, Assorted Colors"/>
    <n v="43.68"/>
    <n v="6"/>
    <n v="0"/>
    <n v="20.9664"/>
  </r>
  <r>
    <n v="9858"/>
    <x v="4944"/>
    <x v="1"/>
    <x v="514"/>
    <d v="2012-03-30T00:00:00"/>
    <s v="Standard Class"/>
    <x v="225"/>
    <s v="Ellis Ballard"/>
    <x v="1"/>
    <s v="United States"/>
    <s v="Seattle"/>
    <x v="4"/>
    <n v="98103"/>
    <x v="1"/>
    <s v="FUR-TA-10001889"/>
    <x v="0"/>
    <x v="3"/>
    <s v="Bush Advantage Collection Racetrack Conference Table"/>
    <n v="3393.68"/>
    <n v="8"/>
    <n v="0"/>
    <n v="610.86239999999998"/>
  </r>
  <r>
    <n v="9859"/>
    <x v="4945"/>
    <x v="3"/>
    <x v="424"/>
    <d v="2014-01-21T00:00:00"/>
    <s v="Standard Class"/>
    <x v="367"/>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x v="367"/>
    <s v="Hallie Redmond"/>
    <x v="2"/>
    <s v="United States"/>
    <s v="Richmond"/>
    <x v="14"/>
    <n v="47374"/>
    <x v="2"/>
    <s v="OFF-FA-10003472"/>
    <x v="1"/>
    <x v="13"/>
    <s v="Bagged Rubber Bands"/>
    <n v="2.52"/>
    <n v="2"/>
    <n v="0"/>
    <n v="0.1008"/>
  </r>
  <r>
    <n v="9861"/>
    <x v="4945"/>
    <x v="3"/>
    <x v="424"/>
    <d v="2014-01-21T00:00:00"/>
    <s v="Standard Class"/>
    <x v="367"/>
    <s v="Hallie Redmond"/>
    <x v="2"/>
    <s v="United States"/>
    <s v="Richmond"/>
    <x v="14"/>
    <n v="47374"/>
    <x v="2"/>
    <s v="TEC-PH-10000169"/>
    <x v="2"/>
    <x v="7"/>
    <s v="ARKON Windshield Dashboard Air Vent Car Mount Holder"/>
    <n v="67.8"/>
    <n v="4"/>
    <n v="0"/>
    <n v="1.3559999999999945"/>
  </r>
  <r>
    <n v="9862"/>
    <x v="4945"/>
    <x v="3"/>
    <x v="424"/>
    <d v="2014-01-21T00:00:00"/>
    <s v="Standard Class"/>
    <x v="367"/>
    <s v="Hallie Redmond"/>
    <x v="2"/>
    <s v="United States"/>
    <s v="Richmond"/>
    <x v="14"/>
    <n v="47374"/>
    <x v="2"/>
    <s v="OFF-ST-10002562"/>
    <x v="1"/>
    <x v="4"/>
    <s v="Staples"/>
    <n v="18.760000000000002"/>
    <n v="2"/>
    <n v="0"/>
    <n v="5.2528000000000006"/>
  </r>
  <r>
    <n v="9863"/>
    <x v="4945"/>
    <x v="3"/>
    <x v="424"/>
    <d v="2014-01-21T00:00:00"/>
    <s v="Standard Class"/>
    <x v="367"/>
    <s v="Hallie Redmond"/>
    <x v="2"/>
    <s v="United States"/>
    <s v="Richmond"/>
    <x v="14"/>
    <n v="47374"/>
    <x v="2"/>
    <s v="TEC-AC-10001445"/>
    <x v="2"/>
    <x v="11"/>
    <s v="Imation USB 2.0 Swivel Flash Drive USB flash drive - 4 GB - Pink"/>
    <n v="12.12"/>
    <n v="4"/>
    <n v="0"/>
    <n v="2.5451999999999995"/>
  </r>
  <r>
    <n v="9864"/>
    <x v="4945"/>
    <x v="3"/>
    <x v="424"/>
    <d v="2014-01-21T00:00:00"/>
    <s v="Standard Class"/>
    <x v="367"/>
    <s v="Hallie Redmond"/>
    <x v="2"/>
    <s v="United States"/>
    <s v="Richmond"/>
    <x v="14"/>
    <n v="47374"/>
    <x v="2"/>
    <s v="OFF-PA-10004156"/>
    <x v="1"/>
    <x v="10"/>
    <s v="Xerox 188"/>
    <n v="11.34"/>
    <n v="1"/>
    <n v="0"/>
    <n v="5.5565999999999995"/>
  </r>
  <r>
    <n v="9865"/>
    <x v="4945"/>
    <x v="3"/>
    <x v="424"/>
    <d v="2014-01-21T00:00:00"/>
    <s v="Standard Class"/>
    <x v="367"/>
    <s v="Hallie Redmond"/>
    <x v="2"/>
    <s v="United States"/>
    <s v="Richmond"/>
    <x v="14"/>
    <n v="47374"/>
    <x v="2"/>
    <s v="TEC-AC-10004469"/>
    <x v="2"/>
    <x v="11"/>
    <s v="Microsoft Sculpt Comfort Mouse"/>
    <n v="159.80000000000001"/>
    <n v="4"/>
    <n v="0"/>
    <n v="70.312000000000012"/>
  </r>
  <r>
    <n v="9866"/>
    <x v="4945"/>
    <x v="3"/>
    <x v="424"/>
    <d v="2014-01-21T00:00:00"/>
    <s v="Standard Class"/>
    <x v="367"/>
    <s v="Hallie Redmond"/>
    <x v="2"/>
    <s v="United States"/>
    <s v="Richmond"/>
    <x v="14"/>
    <n v="47374"/>
    <x v="2"/>
    <s v="FUR-FU-10001037"/>
    <x v="0"/>
    <x v="5"/>
    <s v="DAX Charcoal/Nickel-Tone Document Frame, 5 x 7"/>
    <n v="18.96"/>
    <n v="2"/>
    <n v="0"/>
    <n v="8.532"/>
  </r>
  <r>
    <n v="9867"/>
    <x v="4946"/>
    <x v="1"/>
    <x v="514"/>
    <d v="2012-03-28T00:00:00"/>
    <s v="Second Class"/>
    <x v="416"/>
    <s v="Suzanne McNair"/>
    <x v="1"/>
    <s v="United States"/>
    <s v="New York City"/>
    <x v="15"/>
    <n v="10009"/>
    <x v="3"/>
    <s v="OFF-ST-10002615"/>
    <x v="1"/>
    <x v="4"/>
    <s v="Dual Level, Single-Width Filing Carts"/>
    <n v="1085.42"/>
    <n v="7"/>
    <n v="0"/>
    <n v="282.20920000000001"/>
  </r>
  <r>
    <n v="9868"/>
    <x v="4946"/>
    <x v="1"/>
    <x v="514"/>
    <d v="2012-03-28T00:00:00"/>
    <s v="Second Class"/>
    <x v="416"/>
    <s v="Suzanne McNair"/>
    <x v="1"/>
    <s v="United States"/>
    <s v="New York City"/>
    <x v="15"/>
    <n v="10009"/>
    <x v="3"/>
    <s v="OFF-AP-10000595"/>
    <x v="1"/>
    <x v="9"/>
    <s v="Disposable Triple-Filter Dust Bags"/>
    <n v="13.11"/>
    <n v="3"/>
    <n v="0"/>
    <n v="3.4086000000000003"/>
  </r>
  <r>
    <n v="9869"/>
    <x v="4947"/>
    <x v="2"/>
    <x v="301"/>
    <d v="2011-11-03T00:00:00"/>
    <s v="First Class"/>
    <x v="10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x v="105"/>
    <s v="Erin Ashbrook"/>
    <x v="1"/>
    <s v="United States"/>
    <s v="Mason"/>
    <x v="24"/>
    <n v="45040"/>
    <x v="3"/>
    <s v="OFF-BI-10000494"/>
    <x v="1"/>
    <x v="8"/>
    <s v="Acco Economy Flexible Poly Round Ring Binder"/>
    <n v="3.1320000000000001"/>
    <n v="2"/>
    <n v="0.7"/>
    <n v="-2.6099999999999994"/>
  </r>
  <r>
    <n v="9871"/>
    <x v="4947"/>
    <x v="2"/>
    <x v="301"/>
    <d v="2011-11-03T00:00:00"/>
    <s v="First Class"/>
    <x v="105"/>
    <s v="Erin Ashbrook"/>
    <x v="1"/>
    <s v="United States"/>
    <s v="Mason"/>
    <x v="24"/>
    <n v="45040"/>
    <x v="3"/>
    <s v="OFF-BI-10001658"/>
    <x v="1"/>
    <x v="8"/>
    <s v="GBC Standard Therm-A-Bind Covers"/>
    <n v="22.428000000000004"/>
    <n v="3"/>
    <n v="0.7"/>
    <n v="-17.942399999999992"/>
  </r>
  <r>
    <n v="9872"/>
    <x v="4948"/>
    <x v="3"/>
    <x v="833"/>
    <d v="2014-10-07T00:00:00"/>
    <s v="Same Day"/>
    <x v="708"/>
    <s v="Mark Hamilton"/>
    <x v="0"/>
    <s v="United States"/>
    <s v="Chicago"/>
    <x v="10"/>
    <n v="60623"/>
    <x v="2"/>
    <s v="OFF-ST-10003208"/>
    <x v="1"/>
    <x v="4"/>
    <s v="Adjustable Depth Letter/Legal Cart"/>
    <n v="290.33600000000001"/>
    <n v="2"/>
    <n v="0.2"/>
    <n v="32.662799999999947"/>
  </r>
  <r>
    <n v="9873"/>
    <x v="4948"/>
    <x v="3"/>
    <x v="833"/>
    <d v="2014-10-07T00:00:00"/>
    <s v="Same Day"/>
    <x v="708"/>
    <s v="Mark Hamilton"/>
    <x v="0"/>
    <s v="United States"/>
    <s v="Chicago"/>
    <x v="10"/>
    <n v="60623"/>
    <x v="2"/>
    <s v="OFF-AR-10004790"/>
    <x v="1"/>
    <x v="6"/>
    <s v="Staples"/>
    <n v="19.152000000000001"/>
    <n v="2"/>
    <n v="0.2"/>
    <n v="1.1969999999999992"/>
  </r>
  <r>
    <n v="9874"/>
    <x v="4949"/>
    <x v="0"/>
    <x v="107"/>
    <d v="2013-12-15T00:00:00"/>
    <s v="Standard Class"/>
    <x v="359"/>
    <s v="Sara Luxemburg"/>
    <x v="2"/>
    <s v="United States"/>
    <s v="New York City"/>
    <x v="15"/>
    <n v="10024"/>
    <x v="3"/>
    <s v="OFF-PA-10004609"/>
    <x v="1"/>
    <x v="10"/>
    <s v="Xerox 221"/>
    <n v="6.48"/>
    <n v="1"/>
    <n v="0"/>
    <n v="3.1104000000000003"/>
  </r>
  <r>
    <n v="9875"/>
    <x v="4950"/>
    <x v="0"/>
    <x v="897"/>
    <d v="2013-09-25T00:00:00"/>
    <s v="Second Class"/>
    <x v="472"/>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x v="167"/>
    <s v="Roy Französisch"/>
    <x v="0"/>
    <s v="United States"/>
    <s v="New York City"/>
    <x v="15"/>
    <n v="10035"/>
    <x v="3"/>
    <s v="OFF-SU-10003936"/>
    <x v="1"/>
    <x v="14"/>
    <s v="Acme Serrated Blade Letter Opener"/>
    <n v="6.36"/>
    <n v="2"/>
    <n v="0"/>
    <n v="6.3600000000000101E-2"/>
  </r>
  <r>
    <n v="9877"/>
    <x v="4952"/>
    <x v="3"/>
    <x v="693"/>
    <d v="2014-04-22T00:00:00"/>
    <s v="First Class"/>
    <x v="534"/>
    <s v="Brad Eason"/>
    <x v="2"/>
    <s v="United States"/>
    <s v="Cleveland"/>
    <x v="24"/>
    <n v="44105"/>
    <x v="3"/>
    <s v="OFF-ST-10000078"/>
    <x v="1"/>
    <x v="4"/>
    <s v="Tennsco 6- and 18-Compartment Lockers"/>
    <n v="848.5440000000001"/>
    <n v="4"/>
    <n v="0.2"/>
    <n v="-21.213600000000099"/>
  </r>
  <r>
    <n v="9878"/>
    <x v="4952"/>
    <x v="3"/>
    <x v="693"/>
    <d v="2014-04-22T00:00:00"/>
    <s v="First Class"/>
    <x v="534"/>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x v="534"/>
    <s v="Brad Eason"/>
    <x v="2"/>
    <s v="United States"/>
    <s v="Cleveland"/>
    <x v="24"/>
    <n v="44105"/>
    <x v="3"/>
    <s v="TEC-PH-10004080"/>
    <x v="2"/>
    <x v="7"/>
    <s v="Avaya 5410 Digital phone"/>
    <n v="122.38199999999999"/>
    <n v="3"/>
    <n v="0.4"/>
    <n v="-24.476399999999998"/>
  </r>
  <r>
    <n v="9880"/>
    <x v="4953"/>
    <x v="0"/>
    <x v="1036"/>
    <d v="2013-08-26T00:00:00"/>
    <s v="Standard Class"/>
    <x v="271"/>
    <s v="Jay Kimmel"/>
    <x v="0"/>
    <s v="United States"/>
    <s v="New York City"/>
    <x v="15"/>
    <n v="10035"/>
    <x v="3"/>
    <s v="FUR-CH-10002961"/>
    <x v="0"/>
    <x v="1"/>
    <s v="Leather Task Chair, Black"/>
    <n v="573.17399999999998"/>
    <n v="7"/>
    <n v="0.1"/>
    <n v="63.685999999999979"/>
  </r>
  <r>
    <n v="9881"/>
    <x v="4954"/>
    <x v="1"/>
    <x v="352"/>
    <d v="2012-05-31T00:00:00"/>
    <s v="First Class"/>
    <x v="385"/>
    <s v="Chad Cunningham"/>
    <x v="2"/>
    <s v="United States"/>
    <s v="Cleveland"/>
    <x v="24"/>
    <n v="44105"/>
    <x v="3"/>
    <s v="OFF-PA-10000474"/>
    <x v="1"/>
    <x v="10"/>
    <s v="Staples"/>
    <n v="85.055999999999997"/>
    <n v="3"/>
    <n v="0.2"/>
    <n v="28.706399999999991"/>
  </r>
  <r>
    <n v="9882"/>
    <x v="4955"/>
    <x v="2"/>
    <x v="1132"/>
    <d v="2011-08-13T00:00:00"/>
    <s v="First Class"/>
    <x v="328"/>
    <s v="Lauren Leatherbury"/>
    <x v="0"/>
    <s v="United States"/>
    <s v="Woodstock"/>
    <x v="32"/>
    <n v="30188"/>
    <x v="0"/>
    <s v="OFF-BI-10000138"/>
    <x v="1"/>
    <x v="8"/>
    <s v="Acco Translucent Poly Ring Binders"/>
    <n v="14.04"/>
    <n v="3"/>
    <n v="0"/>
    <n v="6.7392000000000003"/>
  </r>
  <r>
    <n v="9883"/>
    <x v="4955"/>
    <x v="2"/>
    <x v="1132"/>
    <d v="2011-08-13T00:00:00"/>
    <s v="First Class"/>
    <x v="328"/>
    <s v="Lauren Leatherbury"/>
    <x v="0"/>
    <s v="United States"/>
    <s v="Woodstock"/>
    <x v="32"/>
    <n v="30188"/>
    <x v="0"/>
    <s v="TEC-AC-10000023"/>
    <x v="2"/>
    <x v="11"/>
    <s v="Maxell 74 Minute CD-R Spindle, 50/Pack"/>
    <n v="272.61"/>
    <n v="13"/>
    <n v="0"/>
    <n v="98.139599999999987"/>
  </r>
  <r>
    <n v="9884"/>
    <x v="4956"/>
    <x v="2"/>
    <x v="1234"/>
    <d v="2011-04-08T00:00:00"/>
    <s v="Standard Class"/>
    <x v="722"/>
    <s v="Katrina Edelman"/>
    <x v="1"/>
    <s v="United States"/>
    <s v="Los Angeles"/>
    <x v="1"/>
    <n v="90008"/>
    <x v="1"/>
    <s v="OFF-EN-10001415"/>
    <x v="1"/>
    <x v="12"/>
    <s v="Staples"/>
    <n v="11.16"/>
    <n v="2"/>
    <n v="0"/>
    <n v="5.58"/>
  </r>
  <r>
    <n v="9885"/>
    <x v="4956"/>
    <x v="2"/>
    <x v="1234"/>
    <d v="2011-04-08T00:00:00"/>
    <s v="Standard Class"/>
    <x v="722"/>
    <s v="Katrina Edelman"/>
    <x v="1"/>
    <s v="United States"/>
    <s v="Los Angeles"/>
    <x v="1"/>
    <n v="90008"/>
    <x v="1"/>
    <s v="TEC-AC-10001284"/>
    <x v="2"/>
    <x v="11"/>
    <s v="Enermax Briskie RF Wireless Keyboard and Mouse Combo"/>
    <n v="62.31"/>
    <n v="3"/>
    <n v="0"/>
    <n v="22.4316"/>
  </r>
  <r>
    <n v="9886"/>
    <x v="4956"/>
    <x v="2"/>
    <x v="1234"/>
    <d v="2011-04-08T00:00:00"/>
    <s v="Standard Class"/>
    <x v="722"/>
    <s v="Katrina Edelman"/>
    <x v="1"/>
    <s v="United States"/>
    <s v="Los Angeles"/>
    <x v="1"/>
    <n v="90008"/>
    <x v="1"/>
    <s v="TEC-AC-10000736"/>
    <x v="2"/>
    <x v="11"/>
    <s v="Logitech G600 MMO Gaming Mouse"/>
    <n v="159.97999999999999"/>
    <n v="2"/>
    <n v="0"/>
    <n v="57.592799999999997"/>
  </r>
  <r>
    <n v="9887"/>
    <x v="4957"/>
    <x v="2"/>
    <x v="1213"/>
    <d v="2011-01-28T00:00:00"/>
    <s v="Standard Class"/>
    <x v="611"/>
    <s v="Speros Goranitis"/>
    <x v="0"/>
    <s v="United States"/>
    <s v="Lafayette"/>
    <x v="14"/>
    <n v="47905"/>
    <x v="2"/>
    <s v="OFF-FA-10003467"/>
    <x v="1"/>
    <x v="13"/>
    <s v="Alliance Big Bands Rubber Bands, 12/Pack"/>
    <n v="5.9399999999999995"/>
    <n v="3"/>
    <n v="0"/>
    <n v="0"/>
  </r>
  <r>
    <n v="9888"/>
    <x v="4958"/>
    <x v="3"/>
    <x v="386"/>
    <d v="2014-10-16T00:00:00"/>
    <s v="First Class"/>
    <x v="244"/>
    <s v="Christina Anderson"/>
    <x v="0"/>
    <s v="United States"/>
    <s v="New York City"/>
    <x v="15"/>
    <n v="10024"/>
    <x v="3"/>
    <s v="OFF-PA-10000477"/>
    <x v="1"/>
    <x v="10"/>
    <s v="Xerox 1952"/>
    <n v="9.9600000000000009"/>
    <n v="2"/>
    <n v="0"/>
    <n v="4.6812000000000005"/>
  </r>
  <r>
    <n v="9889"/>
    <x v="4959"/>
    <x v="1"/>
    <x v="816"/>
    <d v="2012-08-12T00:00:00"/>
    <s v="Standard Class"/>
    <x v="361"/>
    <s v="Rob Dowd"/>
    <x v="0"/>
    <s v="United States"/>
    <s v="Utica"/>
    <x v="15"/>
    <n v="13501"/>
    <x v="3"/>
    <s v="TEC-AC-10000736"/>
    <x v="2"/>
    <x v="11"/>
    <s v="Logitech G600 MMO Gaming Mouse"/>
    <n v="79.989999999999995"/>
    <n v="1"/>
    <n v="0"/>
    <n v="28.796399999999998"/>
  </r>
  <r>
    <n v="9890"/>
    <x v="4960"/>
    <x v="3"/>
    <x v="498"/>
    <d v="2014-03-21T00:00:00"/>
    <s v="First Class"/>
    <x v="500"/>
    <s v="Vivek Grady"/>
    <x v="1"/>
    <s v="United States"/>
    <s v="Lakewood"/>
    <x v="30"/>
    <n v="8701"/>
    <x v="3"/>
    <s v="OFF-AR-10002467"/>
    <x v="1"/>
    <x v="6"/>
    <s v="Dixon Ticonderoga Pencils"/>
    <n v="8.94"/>
    <n v="3"/>
    <n v="0"/>
    <n v="2.4138000000000006"/>
  </r>
  <r>
    <n v="9891"/>
    <x v="4961"/>
    <x v="0"/>
    <x v="197"/>
    <d v="2013-07-29T00:00:00"/>
    <s v="Second Class"/>
    <x v="64"/>
    <s v="Sally Hughsby"/>
    <x v="1"/>
    <s v="United States"/>
    <s v="Milwaukee"/>
    <x v="6"/>
    <n v="53209"/>
    <x v="2"/>
    <s v="OFF-PA-10004996"/>
    <x v="1"/>
    <x v="10"/>
    <s v="Speediset Carbonless Redi-Letter 7&quot; x 8 1/2&quot;"/>
    <n v="20.62"/>
    <n v="2"/>
    <n v="0"/>
    <n v="9.6913999999999998"/>
  </r>
  <r>
    <n v="9892"/>
    <x v="4961"/>
    <x v="0"/>
    <x v="197"/>
    <d v="2013-07-29T00:00:00"/>
    <s v="Second Class"/>
    <x v="64"/>
    <s v="Sally Hughsby"/>
    <x v="1"/>
    <s v="United States"/>
    <s v="Milwaukee"/>
    <x v="6"/>
    <n v="53209"/>
    <x v="2"/>
    <s v="TEC-AC-10003116"/>
    <x v="2"/>
    <x v="11"/>
    <s v="Memorex Froggy Flash Drive 8 GB"/>
    <n v="124.25"/>
    <n v="7"/>
    <n v="0"/>
    <n v="48.457499999999996"/>
  </r>
  <r>
    <n v="9893"/>
    <x v="4961"/>
    <x v="0"/>
    <x v="197"/>
    <d v="2013-07-29T00:00:00"/>
    <s v="Second Class"/>
    <x v="64"/>
    <s v="Sally Hughsby"/>
    <x v="1"/>
    <s v="United States"/>
    <s v="Milwaukee"/>
    <x v="6"/>
    <n v="53209"/>
    <x v="2"/>
    <s v="TEC-PH-10002262"/>
    <x v="2"/>
    <x v="7"/>
    <s v="LG Electronics Tone+ HBS-730 Bluetooth Headset"/>
    <n v="297.55"/>
    <n v="5"/>
    <n v="0"/>
    <n v="83.314000000000021"/>
  </r>
  <r>
    <n v="9894"/>
    <x v="4961"/>
    <x v="0"/>
    <x v="197"/>
    <d v="2013-07-29T00:00:00"/>
    <s v="Second Class"/>
    <x v="64"/>
    <s v="Sally Hughsby"/>
    <x v="1"/>
    <s v="United States"/>
    <s v="Milwaukee"/>
    <x v="6"/>
    <n v="53209"/>
    <x v="2"/>
    <s v="FUR-CH-10004626"/>
    <x v="0"/>
    <x v="1"/>
    <s v="Office Star Flex Back Scooter Chair with Aluminum Finish Frame"/>
    <n v="403.56"/>
    <n v="4"/>
    <n v="0"/>
    <n v="96.854399999999998"/>
  </r>
  <r>
    <n v="9895"/>
    <x v="4961"/>
    <x v="0"/>
    <x v="197"/>
    <d v="2013-07-29T00:00:00"/>
    <s v="Second Class"/>
    <x v="64"/>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x v="462"/>
    <s v="Michael Moore"/>
    <x v="0"/>
    <s v="United States"/>
    <s v="Chicago"/>
    <x v="10"/>
    <n v="60623"/>
    <x v="2"/>
    <s v="TEC-AC-10004859"/>
    <x v="2"/>
    <x v="11"/>
    <s v="Maxell Pro 80 Minute CD-R, 10/Pack"/>
    <n v="153.82400000000001"/>
    <n v="11"/>
    <n v="0.2"/>
    <n v="38.456000000000003"/>
  </r>
  <r>
    <n v="9897"/>
    <x v="4963"/>
    <x v="2"/>
    <x v="1103"/>
    <d v="2011-06-20T00:00:00"/>
    <s v="Second Class"/>
    <x v="226"/>
    <s v="Jennifer Ferguson"/>
    <x v="0"/>
    <s v="United States"/>
    <s v="Chicago"/>
    <x v="10"/>
    <n v="60653"/>
    <x v="2"/>
    <s v="OFF-PA-10001725"/>
    <x v="1"/>
    <x v="10"/>
    <s v="Xerox 1892"/>
    <n v="62.015999999999998"/>
    <n v="2"/>
    <n v="0.2"/>
    <n v="22.480800000000002"/>
  </r>
  <r>
    <n v="9898"/>
    <x v="4964"/>
    <x v="0"/>
    <x v="112"/>
    <d v="2013-06-11T00:00:00"/>
    <s v="Standard Class"/>
    <x v="431"/>
    <s v="Liz Preis"/>
    <x v="0"/>
    <s v="United States"/>
    <s v="Fairfield"/>
    <x v="24"/>
    <n v="45014"/>
    <x v="3"/>
    <s v="FUR-FU-10004306"/>
    <x v="0"/>
    <x v="5"/>
    <s v="Electrix Halogen Magnifier Lamp"/>
    <n v="466.32000000000005"/>
    <n v="3"/>
    <n v="0.2"/>
    <n v="34.97399999999999"/>
  </r>
  <r>
    <n v="9899"/>
    <x v="4964"/>
    <x v="0"/>
    <x v="112"/>
    <d v="2013-06-11T00:00:00"/>
    <s v="Standard Class"/>
    <x v="431"/>
    <s v="Liz Preis"/>
    <x v="0"/>
    <s v="United States"/>
    <s v="Fairfield"/>
    <x v="24"/>
    <n v="45014"/>
    <x v="3"/>
    <s v="FUR-FU-10004845"/>
    <x v="0"/>
    <x v="5"/>
    <s v="Deflect-o EconoMat Nonstudded, No Bevel Mat"/>
    <n v="82.64"/>
    <n v="2"/>
    <n v="0.2"/>
    <n v="0"/>
  </r>
  <r>
    <n v="9900"/>
    <x v="4965"/>
    <x v="2"/>
    <x v="1176"/>
    <d v="2011-04-03T00:00:00"/>
    <s v="Standard Class"/>
    <x v="486"/>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x v="790"/>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x v="790"/>
    <s v="Sung Chung"/>
    <x v="0"/>
    <s v="United States"/>
    <s v="Louisville"/>
    <x v="22"/>
    <n v="80027"/>
    <x v="1"/>
    <s v="FUR-FU-10001037"/>
    <x v="0"/>
    <x v="5"/>
    <s v="DAX Charcoal/Nickel-Tone Document Frame, 5 x 7"/>
    <n v="22.752000000000002"/>
    <n v="3"/>
    <n v="0.2"/>
    <n v="7.1099999999999994"/>
  </r>
  <r>
    <n v="9903"/>
    <x v="4966"/>
    <x v="3"/>
    <x v="170"/>
    <d v="2014-08-26T00:00:00"/>
    <s v="Standard Class"/>
    <x v="790"/>
    <s v="Sung Chung"/>
    <x v="0"/>
    <s v="United States"/>
    <s v="Louisville"/>
    <x v="22"/>
    <n v="80027"/>
    <x v="1"/>
    <s v="OFF-PA-10001950"/>
    <x v="1"/>
    <x v="10"/>
    <s v="Southworth 25% Cotton Antique Laid Paper &amp; Envelopes"/>
    <n v="6.6720000000000006"/>
    <n v="1"/>
    <n v="0.2"/>
    <n v="2.0849999999999991"/>
  </r>
  <r>
    <n v="9904"/>
    <x v="4967"/>
    <x v="2"/>
    <x v="607"/>
    <d v="2011-11-18T00:00:00"/>
    <s v="Standard Class"/>
    <x v="24"/>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x v="24"/>
    <s v="Darren Powers"/>
    <x v="0"/>
    <s v="United States"/>
    <s v="Carrollton"/>
    <x v="5"/>
    <n v="75007"/>
    <x v="2"/>
    <s v="TEC-AC-10002567"/>
    <x v="2"/>
    <x v="11"/>
    <s v="Logitech G602 Wireless Gaming Mouse"/>
    <n v="127.98399999999999"/>
    <n v="2"/>
    <n v="0.2"/>
    <n v="25.596799999999998"/>
  </r>
  <r>
    <n v="9906"/>
    <x v="4968"/>
    <x v="1"/>
    <x v="1023"/>
    <d v="2012-09-15T00:00:00"/>
    <s v="First Class"/>
    <x v="629"/>
    <s v="Ken Dana"/>
    <x v="1"/>
    <s v="United States"/>
    <s v="Anaheim"/>
    <x v="1"/>
    <n v="92804"/>
    <x v="1"/>
    <s v="FUR-FU-10004973"/>
    <x v="0"/>
    <x v="5"/>
    <s v="Flat Face Poster Frame"/>
    <n v="131.88"/>
    <n v="7"/>
    <n v="0"/>
    <n v="55.389600000000002"/>
  </r>
  <r>
    <n v="9907"/>
    <x v="4968"/>
    <x v="1"/>
    <x v="1023"/>
    <d v="2012-09-15T00:00:00"/>
    <s v="First Class"/>
    <x v="629"/>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x v="629"/>
    <s v="Ken Dana"/>
    <x v="1"/>
    <s v="United States"/>
    <s v="Anaheim"/>
    <x v="1"/>
    <n v="92804"/>
    <x v="1"/>
    <s v="FUR-CH-10000155"/>
    <x v="0"/>
    <x v="1"/>
    <s v="Global Comet Stacking Armless Chair"/>
    <n v="717.72"/>
    <n v="3"/>
    <n v="0.2"/>
    <n v="71.77200000000002"/>
  </r>
  <r>
    <n v="9909"/>
    <x v="4968"/>
    <x v="1"/>
    <x v="1023"/>
    <d v="2012-09-15T00:00:00"/>
    <s v="First Class"/>
    <x v="629"/>
    <s v="Ken Dana"/>
    <x v="1"/>
    <s v="United States"/>
    <s v="Anaheim"/>
    <x v="1"/>
    <n v="92804"/>
    <x v="1"/>
    <s v="FUR-FU-10002379"/>
    <x v="0"/>
    <x v="5"/>
    <s v="Eldon Econocleat Chair Mats for Low Pile Carpets"/>
    <n v="207.35"/>
    <n v="5"/>
    <n v="0"/>
    <n v="24.881999999999991"/>
  </r>
  <r>
    <n v="9910"/>
    <x v="4968"/>
    <x v="1"/>
    <x v="1023"/>
    <d v="2012-09-15T00:00:00"/>
    <s v="First Class"/>
    <x v="629"/>
    <s v="Ken Dana"/>
    <x v="1"/>
    <s v="United States"/>
    <s v="Anaheim"/>
    <x v="1"/>
    <n v="92804"/>
    <x v="1"/>
    <s v="FUR-FU-10004018"/>
    <x v="0"/>
    <x v="5"/>
    <s v="Tensor Computer Mounted Lamp"/>
    <n v="44.67"/>
    <n v="3"/>
    <n v="0"/>
    <n v="12.060900000000002"/>
  </r>
  <r>
    <n v="9911"/>
    <x v="4968"/>
    <x v="1"/>
    <x v="1023"/>
    <d v="2012-09-15T00:00:00"/>
    <s v="First Class"/>
    <x v="629"/>
    <s v="Ken Dana"/>
    <x v="1"/>
    <s v="United States"/>
    <s v="Anaheim"/>
    <x v="1"/>
    <n v="92804"/>
    <x v="1"/>
    <s v="OFF-PA-10000994"/>
    <x v="1"/>
    <x v="10"/>
    <s v="Xerox 1915"/>
    <n v="209.7"/>
    <n v="2"/>
    <n v="0"/>
    <n v="100.65599999999999"/>
  </r>
  <r>
    <n v="9912"/>
    <x v="4969"/>
    <x v="2"/>
    <x v="267"/>
    <d v="2011-04-09T00:00:00"/>
    <s v="Standard Class"/>
    <x v="532"/>
    <s v="Roy Phan"/>
    <x v="1"/>
    <s v="United States"/>
    <s v="Richmond"/>
    <x v="0"/>
    <n v="40475"/>
    <x v="0"/>
    <s v="OFF-BI-10002852"/>
    <x v="1"/>
    <x v="8"/>
    <s v="Ibico Standard Transparent Covers"/>
    <n v="115.36"/>
    <n v="7"/>
    <n v="0"/>
    <n v="56.526400000000002"/>
  </r>
  <r>
    <n v="9913"/>
    <x v="4970"/>
    <x v="1"/>
    <x v="998"/>
    <d v="2012-10-12T00:00:00"/>
    <s v="First Class"/>
    <x v="471"/>
    <s v="Katherine Nockton"/>
    <x v="1"/>
    <s v="United States"/>
    <s v="Santa Barbara"/>
    <x v="1"/>
    <n v="93101"/>
    <x v="1"/>
    <s v="FUR-CH-10001714"/>
    <x v="0"/>
    <x v="1"/>
    <s v="Global Leather &amp; Oak Executive Chair, Burgundy"/>
    <n v="362.13599999999997"/>
    <n v="3"/>
    <n v="0.2"/>
    <n v="-54.320399999999978"/>
  </r>
  <r>
    <n v="9914"/>
    <x v="4970"/>
    <x v="1"/>
    <x v="998"/>
    <d v="2012-10-12T00:00:00"/>
    <s v="First Class"/>
    <x v="471"/>
    <s v="Katherine Nockton"/>
    <x v="1"/>
    <s v="United States"/>
    <s v="Santa Barbara"/>
    <x v="1"/>
    <n v="93101"/>
    <x v="1"/>
    <s v="OFF-LA-10000414"/>
    <x v="1"/>
    <x v="2"/>
    <s v="Avery 503"/>
    <n v="31.049999999999997"/>
    <n v="3"/>
    <n v="0"/>
    <n v="14.904"/>
  </r>
  <r>
    <n v="9915"/>
    <x v="4971"/>
    <x v="3"/>
    <x v="926"/>
    <d v="2014-02-01T00:00:00"/>
    <s v="Second Class"/>
    <x v="612"/>
    <s v="Tamara Manning"/>
    <x v="0"/>
    <s v="United States"/>
    <s v="Marion"/>
    <x v="23"/>
    <n v="52302"/>
    <x v="2"/>
    <s v="OFF-PA-10003848"/>
    <x v="1"/>
    <x v="10"/>
    <s v="Xerox 1997"/>
    <n v="12.96"/>
    <n v="2"/>
    <n v="0"/>
    <n v="6.2208000000000006"/>
  </r>
  <r>
    <n v="9916"/>
    <x v="4971"/>
    <x v="3"/>
    <x v="926"/>
    <d v="2014-02-01T00:00:00"/>
    <s v="Second Class"/>
    <x v="612"/>
    <s v="Tamara Manning"/>
    <x v="0"/>
    <s v="United States"/>
    <s v="Marion"/>
    <x v="23"/>
    <n v="52302"/>
    <x v="2"/>
    <s v="OFF-PA-10000176"/>
    <x v="1"/>
    <x v="10"/>
    <s v="Xerox 1887"/>
    <n v="94.85"/>
    <n v="5"/>
    <n v="0"/>
    <n v="45.527999999999992"/>
  </r>
  <r>
    <n v="9917"/>
    <x v="4971"/>
    <x v="3"/>
    <x v="926"/>
    <d v="2014-02-01T00:00:00"/>
    <s v="Second Class"/>
    <x v="612"/>
    <s v="Tamara Manning"/>
    <x v="0"/>
    <s v="United States"/>
    <s v="Marion"/>
    <x v="23"/>
    <n v="52302"/>
    <x v="2"/>
    <s v="OFF-ST-10001590"/>
    <x v="1"/>
    <x v="4"/>
    <s v="Tenex Personal Project File with Scoop Front Design, Black"/>
    <n v="13.48"/>
    <n v="1"/>
    <n v="0"/>
    <n v="3.5047999999999995"/>
  </r>
  <r>
    <n v="9918"/>
    <x v="4971"/>
    <x v="3"/>
    <x v="926"/>
    <d v="2014-02-01T00:00:00"/>
    <s v="Second Class"/>
    <x v="612"/>
    <s v="Tamara Manning"/>
    <x v="0"/>
    <s v="United States"/>
    <s v="Marion"/>
    <x v="23"/>
    <n v="52302"/>
    <x v="2"/>
    <s v="FUR-FU-10000010"/>
    <x v="0"/>
    <x v="5"/>
    <s v="DAX Value U-Channel Document Frames, Easel Back"/>
    <n v="14.91"/>
    <n v="3"/>
    <n v="0"/>
    <n v="4.6220999999999997"/>
  </r>
  <r>
    <n v="9919"/>
    <x v="4972"/>
    <x v="1"/>
    <x v="496"/>
    <d v="2012-09-29T00:00:00"/>
    <s v="Standard Class"/>
    <x v="44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x v="501"/>
    <s v="Muhammed Yedwab"/>
    <x v="1"/>
    <s v="United States"/>
    <s v="Bryan"/>
    <x v="5"/>
    <n v="77803"/>
    <x v="2"/>
    <s v="FUR-CH-10000863"/>
    <x v="0"/>
    <x v="1"/>
    <s v="Novimex Swivel Fabric Task Chair"/>
    <n v="528.42999999999995"/>
    <n v="5"/>
    <n v="0.3"/>
    <n v="-143.43099999999998"/>
  </r>
  <r>
    <n v="9921"/>
    <x v="4973"/>
    <x v="0"/>
    <x v="543"/>
    <d v="2013-03-20T00:00:00"/>
    <s v="Standard Class"/>
    <x v="501"/>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x v="401"/>
    <s v="Alyssa Tate"/>
    <x v="2"/>
    <s v="United States"/>
    <s v="Akron"/>
    <x v="24"/>
    <n v="44312"/>
    <x v="3"/>
    <s v="OFF-BI-10003350"/>
    <x v="1"/>
    <x v="8"/>
    <s v="Acco Expandable Hanging Binders"/>
    <n v="5.7420000000000009"/>
    <n v="3"/>
    <n v="0.7"/>
    <n v="-4.5935999999999986"/>
  </r>
  <r>
    <n v="9923"/>
    <x v="4975"/>
    <x v="3"/>
    <x v="636"/>
    <d v="2014-05-11T00:00:00"/>
    <s v="Standard Class"/>
    <x v="223"/>
    <s v="Jeremy Farry"/>
    <x v="0"/>
    <s v="United States"/>
    <s v="Chicago"/>
    <x v="10"/>
    <n v="60653"/>
    <x v="2"/>
    <s v="TEC-AC-10001990"/>
    <x v="2"/>
    <x v="11"/>
    <s v="Kensington Orbit Wireless Mobile Trackball for PC and Mac"/>
    <n v="191.96800000000002"/>
    <n v="4"/>
    <n v="0.2"/>
    <n v="28.79519999999998"/>
  </r>
  <r>
    <n v="9924"/>
    <x v="4976"/>
    <x v="1"/>
    <x v="305"/>
    <d v="2012-03-23T00:00:00"/>
    <s v="First Class"/>
    <x v="704"/>
    <s v="Dave Hallsten"/>
    <x v="1"/>
    <s v="United States"/>
    <s v="New York City"/>
    <x v="15"/>
    <n v="10035"/>
    <x v="3"/>
    <s v="OFF-BI-10003982"/>
    <x v="1"/>
    <x v="8"/>
    <s v="Wilson Jones Century Plastic Molded Ring Binders"/>
    <n v="49.847999999999999"/>
    <n v="3"/>
    <n v="0.2"/>
    <n v="16.823699999999999"/>
  </r>
  <r>
    <n v="9925"/>
    <x v="4976"/>
    <x v="1"/>
    <x v="305"/>
    <d v="2012-03-23T00:00:00"/>
    <s v="First Class"/>
    <x v="704"/>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x v="704"/>
    <s v="Dave Hallsten"/>
    <x v="1"/>
    <s v="United States"/>
    <s v="New York City"/>
    <x v="15"/>
    <n v="10035"/>
    <x v="3"/>
    <s v="OFF-BI-10003656"/>
    <x v="1"/>
    <x v="8"/>
    <s v="Fellowes PB200 Plastic Comb Binding Machine"/>
    <n v="1087.9360000000001"/>
    <n v="8"/>
    <n v="0.2"/>
    <n v="353.5791999999999"/>
  </r>
  <r>
    <n v="9927"/>
    <x v="4976"/>
    <x v="1"/>
    <x v="305"/>
    <d v="2012-03-23T00:00:00"/>
    <s v="First Class"/>
    <x v="704"/>
    <s v="Dave Hallsten"/>
    <x v="1"/>
    <s v="United States"/>
    <s v="New York City"/>
    <x v="15"/>
    <n v="10035"/>
    <x v="3"/>
    <s v="TEC-PH-10002310"/>
    <x v="2"/>
    <x v="7"/>
    <s v="Panasonic KX T7731-B Digital phone"/>
    <n v="199.98"/>
    <n v="2"/>
    <n v="0"/>
    <n v="53.994599999999991"/>
  </r>
  <r>
    <n v="9928"/>
    <x v="4976"/>
    <x v="1"/>
    <x v="305"/>
    <d v="2012-03-23T00:00:00"/>
    <s v="First Class"/>
    <x v="704"/>
    <s v="Dave Hallsten"/>
    <x v="1"/>
    <s v="United States"/>
    <s v="New York City"/>
    <x v="15"/>
    <n v="10035"/>
    <x v="3"/>
    <s v="OFF-ST-10001172"/>
    <x v="1"/>
    <x v="4"/>
    <s v="Tennsco Lockers, Sand"/>
    <n v="83.92"/>
    <n v="4"/>
    <n v="0"/>
    <n v="20.140799999999999"/>
  </r>
  <r>
    <n v="9929"/>
    <x v="4977"/>
    <x v="0"/>
    <x v="913"/>
    <d v="2013-09-05T00:00:00"/>
    <s v="Same Day"/>
    <x v="780"/>
    <s v="Ionia McGrath"/>
    <x v="0"/>
    <s v="United States"/>
    <s v="San Francisco"/>
    <x v="1"/>
    <n v="94122"/>
    <x v="1"/>
    <s v="FUR-FU-10000260"/>
    <x v="0"/>
    <x v="5"/>
    <s v="6&quot; Cubicle Wall Clock, Black"/>
    <n v="24.27"/>
    <n v="3"/>
    <n v="0"/>
    <n v="8.7371999999999996"/>
  </r>
  <r>
    <n v="9930"/>
    <x v="4977"/>
    <x v="0"/>
    <x v="913"/>
    <d v="2013-09-05T00:00:00"/>
    <s v="Same Day"/>
    <x v="780"/>
    <s v="Ionia McGrath"/>
    <x v="0"/>
    <s v="United States"/>
    <s v="San Francisco"/>
    <x v="1"/>
    <n v="94122"/>
    <x v="1"/>
    <s v="TEC-CO-10003763"/>
    <x v="2"/>
    <x v="16"/>
    <s v="Canon PC1060 Personal Laser Copier"/>
    <n v="2799.9600000000005"/>
    <n v="5"/>
    <n v="0.2"/>
    <n v="944.98649999999986"/>
  </r>
  <r>
    <n v="9931"/>
    <x v="4978"/>
    <x v="1"/>
    <x v="50"/>
    <d v="2012-11-17T00:00:00"/>
    <s v="Standard Class"/>
    <x v="168"/>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x v="168"/>
    <s v="Keith Herrera"/>
    <x v="0"/>
    <s v="United States"/>
    <s v="San Bernardino"/>
    <x v="1"/>
    <n v="92404"/>
    <x v="1"/>
    <s v="FUR-BO-10004357"/>
    <x v="0"/>
    <x v="0"/>
    <s v="O'Sullivan Living Dimensions 3-Shelf Bookcases"/>
    <n v="683.33199999999999"/>
    <n v="4"/>
    <n v="0.15"/>
    <n v="-40.196000000000055"/>
  </r>
  <r>
    <n v="9933"/>
    <x v="4978"/>
    <x v="1"/>
    <x v="50"/>
    <d v="2012-11-17T00:00:00"/>
    <s v="Standard Class"/>
    <x v="168"/>
    <s v="Keith Herrera"/>
    <x v="0"/>
    <s v="United States"/>
    <s v="San Bernardino"/>
    <x v="1"/>
    <n v="92404"/>
    <x v="1"/>
    <s v="OFF-PA-10004610"/>
    <x v="1"/>
    <x v="10"/>
    <s v="Xerox 1900"/>
    <n v="29.96"/>
    <n v="7"/>
    <n v="0"/>
    <n v="13.481999999999998"/>
  </r>
  <r>
    <n v="9934"/>
    <x v="4979"/>
    <x v="2"/>
    <x v="384"/>
    <d v="2011-07-14T00:00:00"/>
    <s v="First Class"/>
    <x v="523"/>
    <s v="Jamie Kunitz"/>
    <x v="0"/>
    <s v="United States"/>
    <s v="Niagara Falls"/>
    <x v="15"/>
    <n v="14304"/>
    <x v="3"/>
    <s v="TEC-PH-10004912"/>
    <x v="2"/>
    <x v="7"/>
    <s v="Cisco SPA112 2 Port Phone Adapter"/>
    <n v="164.85000000000002"/>
    <n v="3"/>
    <n v="0"/>
    <n v="47.806499999999993"/>
  </r>
  <r>
    <n v="9935"/>
    <x v="4980"/>
    <x v="0"/>
    <x v="281"/>
    <d v="2013-04-13T00:00:00"/>
    <s v="Standard Class"/>
    <x v="238"/>
    <s v="Alan Shonely"/>
    <x v="0"/>
    <s v="United States"/>
    <s v="Philadelphia"/>
    <x v="9"/>
    <n v="19120"/>
    <x v="3"/>
    <s v="OFF-AP-10003278"/>
    <x v="1"/>
    <x v="9"/>
    <s v="Belkin 7-Outlet SurgeMaster Home Series"/>
    <n v="33.528000000000006"/>
    <n v="3"/>
    <n v="0.2"/>
    <n v="2.5146000000000015"/>
  </r>
  <r>
    <n v="9936"/>
    <x v="4980"/>
    <x v="0"/>
    <x v="281"/>
    <d v="2013-04-13T00:00:00"/>
    <s v="Standard Class"/>
    <x v="238"/>
    <s v="Alan Shonely"/>
    <x v="0"/>
    <s v="United States"/>
    <s v="Philadelphia"/>
    <x v="9"/>
    <n v="19120"/>
    <x v="3"/>
    <s v="OFF-ST-10001627"/>
    <x v="1"/>
    <x v="4"/>
    <s v="Eldon Jumbo ProFile Portable File Boxes Graphite/Black"/>
    <n v="36.744"/>
    <n v="3"/>
    <n v="0.2"/>
    <n v="3.6744000000000039"/>
  </r>
  <r>
    <n v="9937"/>
    <x v="4981"/>
    <x v="3"/>
    <x v="92"/>
    <d v="2014-06-29T00:00:00"/>
    <s v="Standard Class"/>
    <x v="623"/>
    <s v="Sonia Cooley"/>
    <x v="0"/>
    <s v="United States"/>
    <s v="Cranston"/>
    <x v="34"/>
    <n v="2920"/>
    <x v="3"/>
    <s v="OFF-BI-10002735"/>
    <x v="1"/>
    <x v="8"/>
    <s v="GBC Prestige Therm-A-Bind Covers"/>
    <n v="102.93"/>
    <n v="3"/>
    <n v="0"/>
    <n v="48.377100000000006"/>
  </r>
  <r>
    <n v="9938"/>
    <x v="4982"/>
    <x v="0"/>
    <x v="1235"/>
    <d v="2013-06-07T00:00:00"/>
    <s v="Second Class"/>
    <x v="291"/>
    <s v="Christine Phan"/>
    <x v="1"/>
    <s v="United States"/>
    <s v="Los Angeles"/>
    <x v="1"/>
    <n v="90049"/>
    <x v="1"/>
    <s v="FUR-TA-10001676"/>
    <x v="0"/>
    <x v="3"/>
    <s v="Hon 61000 Series Interactive Training Tables"/>
    <n v="71.088000000000008"/>
    <n v="2"/>
    <n v="0.2"/>
    <n v="-1.7772000000000041"/>
  </r>
  <r>
    <n v="9939"/>
    <x v="4983"/>
    <x v="0"/>
    <x v="939"/>
    <d v="2013-12-18T00:00:00"/>
    <s v="Standard Class"/>
    <x v="374"/>
    <s v="Noel Staavos"/>
    <x v="1"/>
    <s v="United States"/>
    <s v="New York City"/>
    <x v="15"/>
    <n v="10009"/>
    <x v="3"/>
    <s v="FUR-FU-10004864"/>
    <x v="0"/>
    <x v="5"/>
    <s v="Eldon 500 Class Desk Accessories"/>
    <n v="60.35"/>
    <n v="5"/>
    <n v="0"/>
    <n v="19.915500000000002"/>
  </r>
  <r>
    <n v="9940"/>
    <x v="4983"/>
    <x v="0"/>
    <x v="939"/>
    <d v="2013-12-18T00:00:00"/>
    <s v="Standard Class"/>
    <x v="374"/>
    <s v="Noel Staavos"/>
    <x v="1"/>
    <s v="United States"/>
    <s v="New York City"/>
    <x v="15"/>
    <n v="10009"/>
    <x v="3"/>
    <s v="OFF-SU-10000952"/>
    <x v="1"/>
    <x v="14"/>
    <s v="Fiskars Home &amp; Office Scissors"/>
    <n v="35.520000000000003"/>
    <n v="4"/>
    <n v="0"/>
    <n v="9.9456000000000024"/>
  </r>
  <r>
    <n v="9941"/>
    <x v="4983"/>
    <x v="0"/>
    <x v="939"/>
    <d v="2013-12-18T00:00:00"/>
    <s v="Standard Class"/>
    <x v="374"/>
    <s v="Noel Staavos"/>
    <x v="1"/>
    <s v="United States"/>
    <s v="New York City"/>
    <x v="15"/>
    <n v="10009"/>
    <x v="3"/>
    <s v="OFF-AR-10000462"/>
    <x v="1"/>
    <x v="6"/>
    <s v="Sanford Pocket Accent Highlighters"/>
    <n v="11.200000000000001"/>
    <n v="7"/>
    <n v="0"/>
    <n v="4.8160000000000007"/>
  </r>
  <r>
    <n v="9942"/>
    <x v="4984"/>
    <x v="3"/>
    <x v="221"/>
    <d v="2014-12-01T00:00:00"/>
    <s v="Standard Class"/>
    <x v="252"/>
    <s v="John Lee"/>
    <x v="0"/>
    <s v="United States"/>
    <s v="San Francisco"/>
    <x v="1"/>
    <n v="94122"/>
    <x v="1"/>
    <s v="TEC-AC-10001772"/>
    <x v="2"/>
    <x v="11"/>
    <s v="Memorex Mini Travel Drive 16 GB USB 2.0 Flash Drive"/>
    <n v="223.58"/>
    <n v="14"/>
    <n v="0"/>
    <n v="87.196200000000005"/>
  </r>
  <r>
    <n v="9943"/>
    <x v="4985"/>
    <x v="2"/>
    <x v="129"/>
    <d v="2012-01-03T00:00:00"/>
    <s v="Standard Class"/>
    <x v="198"/>
    <s v="Maribeth Dona"/>
    <x v="0"/>
    <s v="United States"/>
    <s v="Anaheim"/>
    <x v="1"/>
    <n v="92804"/>
    <x v="1"/>
    <s v="OFF-ST-10001128"/>
    <x v="1"/>
    <x v="4"/>
    <s v="Carina Mini System Audio Rack, Model AR050B"/>
    <n v="998.82"/>
    <n v="9"/>
    <n v="0"/>
    <n v="29.964600000000061"/>
  </r>
  <r>
    <n v="9944"/>
    <x v="4985"/>
    <x v="2"/>
    <x v="129"/>
    <d v="2012-01-03T00:00:00"/>
    <s v="Standard Class"/>
    <x v="198"/>
    <s v="Maribeth Dona"/>
    <x v="0"/>
    <s v="United States"/>
    <s v="Anaheim"/>
    <x v="1"/>
    <n v="92804"/>
    <x v="1"/>
    <s v="OFF-SU-10002537"/>
    <x v="1"/>
    <x v="14"/>
    <s v="Acme Box Cutter Scissors"/>
    <n v="51.150000000000006"/>
    <n v="5"/>
    <n v="0"/>
    <n v="13.299000000000003"/>
  </r>
  <r>
    <n v="9945"/>
    <x v="4986"/>
    <x v="1"/>
    <x v="1236"/>
    <d v="2012-04-17T00:00:00"/>
    <s v="Second Class"/>
    <x v="372"/>
    <s v="Robert Dilbeck"/>
    <x v="2"/>
    <s v="United States"/>
    <s v="Seattle"/>
    <x v="4"/>
    <n v="98103"/>
    <x v="1"/>
    <s v="OFF-ST-10000419"/>
    <x v="1"/>
    <x v="4"/>
    <s v="Rogers Jumbo File, Granite"/>
    <n v="40.74"/>
    <n v="3"/>
    <n v="0"/>
    <n v="0.4073999999999991"/>
  </r>
  <r>
    <n v="9946"/>
    <x v="4987"/>
    <x v="2"/>
    <x v="1086"/>
    <d v="2011-03-06T00:00:00"/>
    <s v="Standard Class"/>
    <x v="468"/>
    <s v="Nicole Hansen"/>
    <x v="1"/>
    <s v="United States"/>
    <s v="Philadelphia"/>
    <x v="9"/>
    <n v="19120"/>
    <x v="3"/>
    <s v="OFF-PA-10000327"/>
    <x v="1"/>
    <x v="10"/>
    <s v="Xerox 1971"/>
    <n v="3.4240000000000004"/>
    <n v="1"/>
    <n v="0.2"/>
    <n v="1.0699999999999996"/>
  </r>
  <r>
    <n v="9947"/>
    <x v="4987"/>
    <x v="2"/>
    <x v="1086"/>
    <d v="2011-03-06T00:00:00"/>
    <s v="Standard Class"/>
    <x v="468"/>
    <s v="Nicole Hansen"/>
    <x v="1"/>
    <s v="United States"/>
    <s v="Philadelphia"/>
    <x v="9"/>
    <n v="19120"/>
    <x v="3"/>
    <s v="TEC-AC-10004353"/>
    <x v="2"/>
    <x v="11"/>
    <s v="Hypercom P1300 Pinpad"/>
    <n v="151.20000000000002"/>
    <n v="3"/>
    <n v="0.2"/>
    <n v="32.130000000000003"/>
  </r>
  <r>
    <n v="9948"/>
    <x v="4988"/>
    <x v="3"/>
    <x v="702"/>
    <d v="2014-06-04T00:00:00"/>
    <s v="Second Class"/>
    <x v="304"/>
    <s v="Helen Wasserman"/>
    <x v="1"/>
    <s v="United States"/>
    <s v="Indianapolis"/>
    <x v="14"/>
    <n v="46203"/>
    <x v="2"/>
    <s v="FUR-CH-10003746"/>
    <x v="0"/>
    <x v="1"/>
    <s v="Hon 4070 Series Pagoda Round Back Stacking Chairs"/>
    <n v="1925.88"/>
    <n v="6"/>
    <n v="0"/>
    <n v="539.24639999999999"/>
  </r>
  <r>
    <n v="9949"/>
    <x v="4988"/>
    <x v="3"/>
    <x v="702"/>
    <d v="2014-06-04T00:00:00"/>
    <s v="Second Class"/>
    <x v="304"/>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x v="304"/>
    <s v="Helen Wasserman"/>
    <x v="1"/>
    <s v="United States"/>
    <s v="Indianapolis"/>
    <x v="14"/>
    <n v="46203"/>
    <x v="2"/>
    <s v="TEC-AC-10004568"/>
    <x v="2"/>
    <x v="11"/>
    <s v="Maxell LTO Ultrium - 800 GB"/>
    <n v="83.97"/>
    <n v="3"/>
    <n v="0"/>
    <n v="15.954299999999993"/>
  </r>
  <r>
    <n v="9951"/>
    <x v="4988"/>
    <x v="3"/>
    <x v="702"/>
    <d v="2014-06-04T00:00:00"/>
    <s v="Second Class"/>
    <x v="304"/>
    <s v="Helen Wasserman"/>
    <x v="1"/>
    <s v="United States"/>
    <s v="Indianapolis"/>
    <x v="14"/>
    <n v="46203"/>
    <x v="2"/>
    <s v="TEC-AC-10001714"/>
    <x v="2"/>
    <x v="11"/>
    <s v="Logitech MX Performance Wireless Mouse"/>
    <n v="39.89"/>
    <n v="1"/>
    <n v="0"/>
    <n v="14.7593"/>
  </r>
  <r>
    <n v="9952"/>
    <x v="4988"/>
    <x v="3"/>
    <x v="702"/>
    <d v="2014-06-04T00:00:00"/>
    <s v="Second Class"/>
    <x v="304"/>
    <s v="Helen Wasserman"/>
    <x v="1"/>
    <s v="United States"/>
    <s v="Indianapolis"/>
    <x v="14"/>
    <n v="46203"/>
    <x v="2"/>
    <s v="OFF-BI-10002072"/>
    <x v="1"/>
    <x v="8"/>
    <s v="Cardinal Slant-D Ring Binders"/>
    <n v="17.38"/>
    <n v="2"/>
    <n v="0"/>
    <n v="8.69"/>
  </r>
  <r>
    <n v="9953"/>
    <x v="4989"/>
    <x v="1"/>
    <x v="639"/>
    <d v="2012-12-16T00:00:00"/>
    <s v="Second Class"/>
    <x v="715"/>
    <s v="Darren Budd"/>
    <x v="1"/>
    <s v="United States"/>
    <s v="Los Angeles"/>
    <x v="1"/>
    <n v="90045"/>
    <x v="1"/>
    <s v="OFF-BI-10001153"/>
    <x v="1"/>
    <x v="8"/>
    <s v="Ibico Recycled Grain-Textured Covers"/>
    <n v="55.264000000000003"/>
    <n v="2"/>
    <n v="0.2"/>
    <n v="20.723999999999997"/>
  </r>
  <r>
    <n v="9954"/>
    <x v="4989"/>
    <x v="1"/>
    <x v="639"/>
    <d v="2012-12-16T00:00:00"/>
    <s v="Second Class"/>
    <x v="715"/>
    <s v="Darren Budd"/>
    <x v="1"/>
    <s v="United States"/>
    <s v="Los Angeles"/>
    <x v="1"/>
    <n v="90045"/>
    <x v="1"/>
    <s v="OFF-PA-10004983"/>
    <x v="1"/>
    <x v="10"/>
    <s v="Xerox 23"/>
    <n v="6.48"/>
    <n v="1"/>
    <n v="0"/>
    <n v="3.1104000000000003"/>
  </r>
  <r>
    <n v="9955"/>
    <x v="4989"/>
    <x v="1"/>
    <x v="639"/>
    <d v="2012-12-16T00:00:00"/>
    <s v="Second Class"/>
    <x v="715"/>
    <s v="Darren Budd"/>
    <x v="1"/>
    <s v="United States"/>
    <s v="Los Angeles"/>
    <x v="1"/>
    <n v="90045"/>
    <x v="1"/>
    <s v="OFF-BI-10000948"/>
    <x v="1"/>
    <x v="8"/>
    <s v="GBC Laser Imprintable Binding System Covers, Desert Sand"/>
    <n v="34.248000000000005"/>
    <n v="3"/>
    <n v="0.2"/>
    <n v="11.558699999999998"/>
  </r>
  <r>
    <n v="9956"/>
    <x v="4989"/>
    <x v="1"/>
    <x v="639"/>
    <d v="2012-12-16T00:00:00"/>
    <s v="Second Class"/>
    <x v="715"/>
    <s v="Darren Budd"/>
    <x v="1"/>
    <s v="United States"/>
    <s v="Los Angeles"/>
    <x v="1"/>
    <n v="90045"/>
    <x v="1"/>
    <s v="FUR-TA-10002622"/>
    <x v="0"/>
    <x v="3"/>
    <s v="Bush Andora Conference Table, Maple/Graphite Gray Finish"/>
    <n v="273.56799999999998"/>
    <n v="2"/>
    <n v="0.2"/>
    <n v="10.258800000000008"/>
  </r>
  <r>
    <n v="9957"/>
    <x v="4990"/>
    <x v="2"/>
    <x v="7"/>
    <d v="2011-11-17T00:00:00"/>
    <s v="Standard Class"/>
    <x v="607"/>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x v="607"/>
    <s v="Kristina Nunn"/>
    <x v="2"/>
    <s v="United States"/>
    <s v="New Rochelle"/>
    <x v="15"/>
    <n v="10801"/>
    <x v="3"/>
    <s v="OFF-PA-10004039"/>
    <x v="1"/>
    <x v="10"/>
    <s v="Xerox 1882"/>
    <n v="223.92"/>
    <n v="4"/>
    <n v="0"/>
    <n v="109.7208"/>
  </r>
  <r>
    <n v="9959"/>
    <x v="4990"/>
    <x v="2"/>
    <x v="7"/>
    <d v="2011-11-17T00:00:00"/>
    <s v="Standard Class"/>
    <x v="607"/>
    <s v="Kristina Nunn"/>
    <x v="2"/>
    <s v="United States"/>
    <s v="New Rochelle"/>
    <x v="15"/>
    <n v="10801"/>
    <x v="3"/>
    <s v="OFF-SU-10001574"/>
    <x v="1"/>
    <x v="14"/>
    <s v="Acme Value Line Scissors"/>
    <n v="7.3"/>
    <n v="2"/>
    <n v="0"/>
    <n v="2.1899999999999995"/>
  </r>
  <r>
    <n v="9960"/>
    <x v="4991"/>
    <x v="3"/>
    <x v="833"/>
    <d v="2014-10-12T00:00:00"/>
    <s v="Standard Class"/>
    <x v="219"/>
    <s v="Ashley Jarboe"/>
    <x v="0"/>
    <s v="United States"/>
    <s v="Chandler"/>
    <x v="16"/>
    <n v="85224"/>
    <x v="1"/>
    <s v="OFF-AR-10001761"/>
    <x v="1"/>
    <x v="6"/>
    <s v="Avery Hi-Liter Smear-Safe Highlighters"/>
    <n v="9.3439999999999994"/>
    <n v="2"/>
    <n v="0.2"/>
    <n v="1.8687999999999998"/>
  </r>
  <r>
    <n v="9961"/>
    <x v="4992"/>
    <x v="3"/>
    <x v="118"/>
    <d v="2014-09-19T00:00:00"/>
    <s v="Second Class"/>
    <x v="642"/>
    <s v="Craig Leslie"/>
    <x v="2"/>
    <s v="United States"/>
    <s v="Florence"/>
    <x v="0"/>
    <n v="41042"/>
    <x v="0"/>
    <s v="TEC-AC-10002305"/>
    <x v="2"/>
    <x v="11"/>
    <s v="KeyTronic E03601U1 - Keyboard - Beige"/>
    <n v="18"/>
    <n v="1"/>
    <n v="0"/>
    <n v="3.2399999999999984"/>
  </r>
  <r>
    <n v="9962"/>
    <x v="4993"/>
    <x v="1"/>
    <x v="531"/>
    <d v="2012-03-22T00:00:00"/>
    <s v="First Class"/>
    <x v="475"/>
    <s v="Corinna Mitchell"/>
    <x v="2"/>
    <s v="United States"/>
    <s v="Houston"/>
    <x v="5"/>
    <n v="77041"/>
    <x v="2"/>
    <s v="OFF-PA-10000675"/>
    <x v="1"/>
    <x v="10"/>
    <s v="Xerox 1919"/>
    <n v="65.584000000000003"/>
    <n v="2"/>
    <n v="0.2"/>
    <n v="23.7742"/>
  </r>
  <r>
    <n v="9963"/>
    <x v="4993"/>
    <x v="1"/>
    <x v="531"/>
    <d v="2012-03-22T00:00:00"/>
    <s v="First Class"/>
    <x v="47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x v="238"/>
    <s v="Alan Shonely"/>
    <x v="0"/>
    <s v="United States"/>
    <s v="Philadelphia"/>
    <x v="9"/>
    <n v="19140"/>
    <x v="3"/>
    <s v="OFF-PA-10003072"/>
    <x v="1"/>
    <x v="10"/>
    <s v="Eureka Recycled Copy Paper 8 1/2&quot; x 11&quot;, Ream"/>
    <n v="10.368000000000002"/>
    <n v="2"/>
    <n v="0.2"/>
    <n v="3.6288"/>
  </r>
  <r>
    <n v="9965"/>
    <x v="4995"/>
    <x v="0"/>
    <x v="5"/>
    <d v="2013-12-11T00:00:00"/>
    <s v="Second Class"/>
    <x v="785"/>
    <s v="Harold Engle"/>
    <x v="1"/>
    <s v="United States"/>
    <s v="Newark"/>
    <x v="13"/>
    <n v="19711"/>
    <x v="3"/>
    <s v="FUR-FU-10002671"/>
    <x v="0"/>
    <x v="5"/>
    <s v="Electrix 20W Halogen Replacement Bulb for Zoom-In Desk Lamp"/>
    <n v="13.4"/>
    <n v="1"/>
    <n v="0"/>
    <n v="6.4319999999999995"/>
  </r>
  <r>
    <n v="9966"/>
    <x v="4995"/>
    <x v="0"/>
    <x v="5"/>
    <d v="2013-12-11T00:00:00"/>
    <s v="Second Class"/>
    <x v="785"/>
    <s v="Harold Engle"/>
    <x v="1"/>
    <s v="United States"/>
    <s v="Newark"/>
    <x v="13"/>
    <n v="19711"/>
    <x v="3"/>
    <s v="OFF-PA-10000349"/>
    <x v="1"/>
    <x v="10"/>
    <s v="Staples"/>
    <n v="4.9800000000000004"/>
    <n v="1"/>
    <n v="0"/>
    <n v="2.3406000000000002"/>
  </r>
  <r>
    <n v="9967"/>
    <x v="4995"/>
    <x v="0"/>
    <x v="5"/>
    <d v="2013-12-11T00:00:00"/>
    <s v="Second Class"/>
    <x v="785"/>
    <s v="Harold Engle"/>
    <x v="1"/>
    <s v="United States"/>
    <s v="Newark"/>
    <x v="13"/>
    <n v="19711"/>
    <x v="3"/>
    <s v="OFF-EN-10004483"/>
    <x v="1"/>
    <x v="12"/>
    <s v="#10 White Business Envelopes,4 1/8 x 9 1/2"/>
    <n v="109.69"/>
    <n v="7"/>
    <n v="0"/>
    <n v="51.554299999999991"/>
  </r>
  <r>
    <n v="9968"/>
    <x v="4996"/>
    <x v="3"/>
    <x v="157"/>
    <d v="2014-12-18T00:00:00"/>
    <s v="Standard Class"/>
    <x v="579"/>
    <s v="Richard Bierner"/>
    <x v="0"/>
    <s v="United States"/>
    <s v="Plainfield"/>
    <x v="30"/>
    <n v="7060"/>
    <x v="3"/>
    <s v="OFF-BI-10004209"/>
    <x v="1"/>
    <x v="8"/>
    <s v="Fellowes Twister Kit, Gray/Clear, 3/pkg"/>
    <n v="40.199999999999996"/>
    <n v="5"/>
    <n v="0"/>
    <n v="18.089999999999996"/>
  </r>
  <r>
    <n v="9969"/>
    <x v="4996"/>
    <x v="3"/>
    <x v="157"/>
    <d v="2014-12-18T00:00:00"/>
    <s v="Standard Class"/>
    <x v="579"/>
    <s v="Richard Bierner"/>
    <x v="0"/>
    <s v="United States"/>
    <s v="Plainfield"/>
    <x v="30"/>
    <n v="7060"/>
    <x v="3"/>
    <s v="OFF-BI-10004600"/>
    <x v="1"/>
    <x v="8"/>
    <s v="Ibico Ibimaster 300 Manual Binding System"/>
    <n v="735.98"/>
    <n v="2"/>
    <n v="0"/>
    <n v="331.19099999999997"/>
  </r>
  <r>
    <n v="9970"/>
    <x v="4996"/>
    <x v="3"/>
    <x v="157"/>
    <d v="2014-12-18T00:00:00"/>
    <s v="Standard Class"/>
    <x v="579"/>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x v="88"/>
    <s v="Mark Packer"/>
    <x v="2"/>
    <s v="United States"/>
    <s v="Smyrna"/>
    <x v="32"/>
    <n v="30080"/>
    <x v="0"/>
    <s v="OFF-BI-10002867"/>
    <x v="1"/>
    <x v="8"/>
    <s v="GBC Recycled Regency Composition Covers"/>
    <n v="119.56"/>
    <n v="2"/>
    <n v="0"/>
    <n v="54.997599999999991"/>
  </r>
  <r>
    <n v="9972"/>
    <x v="4997"/>
    <x v="1"/>
    <x v="1141"/>
    <d v="2012-07-02T00:00:00"/>
    <s v="Standard Class"/>
    <x v="88"/>
    <s v="Mark Packer"/>
    <x v="2"/>
    <s v="United States"/>
    <s v="Smyrna"/>
    <x v="32"/>
    <n v="30080"/>
    <x v="0"/>
    <s v="OFF-AR-10000538"/>
    <x v="1"/>
    <x v="6"/>
    <s v="Boston Model 1800 Electric Pencil Sharpener, Gray"/>
    <n v="140.75"/>
    <n v="5"/>
    <n v="0"/>
    <n v="42.22499999999998"/>
  </r>
  <r>
    <n v="9973"/>
    <x v="4998"/>
    <x v="0"/>
    <x v="108"/>
    <d v="2013-09-18T00:00:00"/>
    <s v="Standard Class"/>
    <x v="53"/>
    <s v="Ryan Crowe"/>
    <x v="0"/>
    <s v="United States"/>
    <s v="Houston"/>
    <x v="5"/>
    <n v="77041"/>
    <x v="2"/>
    <s v="OFF-EN-10000056"/>
    <x v="1"/>
    <x v="12"/>
    <s v="Cameo Buff Policy Envelopes"/>
    <n v="99.567999999999998"/>
    <n v="2"/>
    <n v="0.2"/>
    <n v="33.604199999999992"/>
  </r>
  <r>
    <n v="9974"/>
    <x v="4999"/>
    <x v="0"/>
    <x v="409"/>
    <d v="2013-12-11T00:00:00"/>
    <s v="Standard Class"/>
    <x v="399"/>
    <s v="Anne Pryor"/>
    <x v="2"/>
    <s v="United States"/>
    <s v="Los Angeles"/>
    <x v="1"/>
    <n v="90032"/>
    <x v="1"/>
    <s v="TEC-PH-10004080"/>
    <x v="2"/>
    <x v="7"/>
    <s v="Avaya 5410 Digital phone"/>
    <n v="271.95999999999998"/>
    <n v="5"/>
    <n v="0.2"/>
    <n v="27.195999999999998"/>
  </r>
  <r>
    <n v="9975"/>
    <x v="4999"/>
    <x v="0"/>
    <x v="409"/>
    <d v="2013-12-11T00:00:00"/>
    <s v="Standard Class"/>
    <x v="399"/>
    <s v="Anne Pryor"/>
    <x v="2"/>
    <s v="United States"/>
    <s v="Los Angeles"/>
    <x v="1"/>
    <n v="90032"/>
    <x v="1"/>
    <s v="OFF-AR-10004752"/>
    <x v="1"/>
    <x v="6"/>
    <s v="Blackstonian Pencils"/>
    <n v="18.689999999999998"/>
    <n v="7"/>
    <n v="0"/>
    <n v="5.2332000000000001"/>
  </r>
  <r>
    <n v="9976"/>
    <x v="4999"/>
    <x v="0"/>
    <x v="409"/>
    <d v="2013-12-11T00:00:00"/>
    <s v="Standard Class"/>
    <x v="399"/>
    <s v="Anne Pryor"/>
    <x v="2"/>
    <s v="United States"/>
    <s v="Los Angeles"/>
    <x v="1"/>
    <n v="90032"/>
    <x v="1"/>
    <s v="OFF-PA-10000743"/>
    <x v="1"/>
    <x v="10"/>
    <s v="Xerox 1977"/>
    <n v="13.36"/>
    <n v="2"/>
    <n v="0"/>
    <n v="6.4127999999999998"/>
  </r>
  <r>
    <n v="9977"/>
    <x v="4999"/>
    <x v="0"/>
    <x v="409"/>
    <d v="2013-12-11T00:00:00"/>
    <s v="Standard Class"/>
    <x v="399"/>
    <s v="Anne Pryor"/>
    <x v="2"/>
    <s v="United States"/>
    <s v="Los Angeles"/>
    <x v="1"/>
    <n v="90032"/>
    <x v="1"/>
    <s v="TEC-PH-10002496"/>
    <x v="2"/>
    <x v="7"/>
    <s v="Cisco SPA301"/>
    <n v="249.58400000000003"/>
    <n v="2"/>
    <n v="0.2"/>
    <n v="31.197999999999986"/>
  </r>
  <r>
    <n v="9978"/>
    <x v="4999"/>
    <x v="0"/>
    <x v="409"/>
    <d v="2013-12-11T00:00:00"/>
    <s v="Standard Class"/>
    <x v="399"/>
    <s v="Anne Pryor"/>
    <x v="2"/>
    <s v="United States"/>
    <s v="Los Angeles"/>
    <x v="1"/>
    <n v="90032"/>
    <x v="1"/>
    <s v="OFF-FA-10003467"/>
    <x v="1"/>
    <x v="13"/>
    <s v="Alliance Big Bands Rubber Bands, 12/Pack"/>
    <n v="13.86"/>
    <n v="7"/>
    <n v="0"/>
    <n v="0"/>
  </r>
  <r>
    <n v="9979"/>
    <x v="4999"/>
    <x v="0"/>
    <x v="409"/>
    <d v="2013-12-11T00:00:00"/>
    <s v="Standard Class"/>
    <x v="399"/>
    <s v="Anne Pryor"/>
    <x v="2"/>
    <s v="United States"/>
    <s v="Los Angeles"/>
    <x v="1"/>
    <n v="90032"/>
    <x v="1"/>
    <s v="OFF-BI-10003727"/>
    <x v="1"/>
    <x v="8"/>
    <s v="Avery Durable Slant Ring Binders With Label Holder"/>
    <n v="13.375999999999999"/>
    <n v="4"/>
    <n v="0.2"/>
    <n v="4.6815999999999995"/>
  </r>
  <r>
    <n v="9980"/>
    <x v="4999"/>
    <x v="0"/>
    <x v="409"/>
    <d v="2013-12-11T00:00:00"/>
    <s v="Standard Class"/>
    <x v="399"/>
    <s v="Anne Pryor"/>
    <x v="2"/>
    <s v="United States"/>
    <s v="Los Angeles"/>
    <x v="1"/>
    <n v="90032"/>
    <x v="1"/>
    <s v="OFF-BI-10002026"/>
    <x v="1"/>
    <x v="8"/>
    <s v="Ibico Recycled Linen-Style Covers"/>
    <n v="437.47200000000009"/>
    <n v="14"/>
    <n v="0.2"/>
    <n v="153.11519999999999"/>
  </r>
  <r>
    <n v="9981"/>
    <x v="5000"/>
    <x v="1"/>
    <x v="684"/>
    <d v="2012-09-09T00:00:00"/>
    <s v="Second Class"/>
    <x v="517"/>
    <s v="Shaun Weien"/>
    <x v="0"/>
    <s v="United States"/>
    <s v="Lafayette"/>
    <x v="28"/>
    <n v="70506"/>
    <x v="0"/>
    <s v="FUR-TA-10001039"/>
    <x v="0"/>
    <x v="3"/>
    <s v="KI Adjustable-Height Table"/>
    <n v="85.98"/>
    <n v="1"/>
    <n v="0"/>
    <n v="22.354800000000004"/>
  </r>
  <r>
    <n v="9982"/>
    <x v="5001"/>
    <x v="3"/>
    <x v="646"/>
    <d v="2014-08-07T00:00:00"/>
    <s v="First Class"/>
    <x v="26"/>
    <s v="Ted Butterfield"/>
    <x v="0"/>
    <s v="United States"/>
    <s v="Fairfield"/>
    <x v="24"/>
    <n v="45014"/>
    <x v="3"/>
    <s v="OFF-LA-10004484"/>
    <x v="1"/>
    <x v="2"/>
    <s v="Avery 476"/>
    <n v="16.520000000000003"/>
    <n v="5"/>
    <n v="0.2"/>
    <n v="5.368999999999998"/>
  </r>
  <r>
    <n v="9983"/>
    <x v="5002"/>
    <x v="0"/>
    <x v="897"/>
    <d v="2013-09-29T00:00:00"/>
    <s v="Standard Class"/>
    <x v="53"/>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x v="53"/>
    <s v="Ryan Crowe"/>
    <x v="0"/>
    <s v="United States"/>
    <s v="Grand Rapids"/>
    <x v="12"/>
    <n v="49505"/>
    <x v="2"/>
    <s v="TEC-PH-10001305"/>
    <x v="2"/>
    <x v="7"/>
    <s v="Panasonic KX TS208W Corded phone"/>
    <n v="97.98"/>
    <n v="2"/>
    <n v="0"/>
    <n v="27.434400000000011"/>
  </r>
  <r>
    <n v="9985"/>
    <x v="5003"/>
    <x v="1"/>
    <x v="961"/>
    <d v="2012-05-23T00:00:00"/>
    <s v="Standard Class"/>
    <x v="231"/>
    <s v="Dianna Vittorini"/>
    <x v="0"/>
    <s v="United States"/>
    <s v="Long Beach"/>
    <x v="15"/>
    <n v="11561"/>
    <x v="3"/>
    <s v="OFF-LA-10003766"/>
    <x v="1"/>
    <x v="2"/>
    <s v="Self-Adhesive Removable Labels"/>
    <n v="31.5"/>
    <n v="10"/>
    <n v="0"/>
    <n v="15.120000000000001"/>
  </r>
  <r>
    <n v="9986"/>
    <x v="5003"/>
    <x v="1"/>
    <x v="961"/>
    <d v="2012-05-23T00:00:00"/>
    <s v="Standard Class"/>
    <x v="231"/>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x v="586"/>
    <s v="Maris LaWare"/>
    <x v="0"/>
    <s v="United States"/>
    <s v="Los Angeles"/>
    <x v="1"/>
    <n v="90008"/>
    <x v="1"/>
    <s v="TEC-AC-10003399"/>
    <x v="2"/>
    <x v="11"/>
    <s v="Memorex Mini Travel Drive 64 GB USB 2.0 Flash Drive"/>
    <n v="36.24"/>
    <n v="1"/>
    <n v="0"/>
    <n v="15.220800000000001"/>
  </r>
  <r>
    <n v="9988"/>
    <x v="5005"/>
    <x v="3"/>
    <x v="701"/>
    <d v="2014-11-22T00:00:00"/>
    <s v="Standard Class"/>
    <x v="19"/>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x v="19"/>
    <s v="Ruben Ausman"/>
    <x v="1"/>
    <s v="United States"/>
    <s v="Athens"/>
    <x v="32"/>
    <n v="30605"/>
    <x v="0"/>
    <s v="TEC-PH-10004006"/>
    <x v="2"/>
    <x v="7"/>
    <s v="Panasonic KX - TS880B Telephone"/>
    <n v="206.1"/>
    <n v="5"/>
    <n v="0"/>
    <n v="55.647000000000006"/>
  </r>
  <r>
    <n v="9990"/>
    <x v="5006"/>
    <x v="2"/>
    <x v="1237"/>
    <d v="2011-01-24T00:00:00"/>
    <s v="Second Class"/>
    <x v="483"/>
    <s v="Tom Boeckenhauer"/>
    <x v="0"/>
    <s v="United States"/>
    <s v="Miami"/>
    <x v="2"/>
    <n v="33180"/>
    <x v="0"/>
    <s v="FUR-FU-10001889"/>
    <x v="0"/>
    <x v="5"/>
    <s v="Ultra Door Pull Handle"/>
    <n v="25.248000000000001"/>
    <n v="3"/>
    <n v="0.2"/>
    <n v="4.1027999999999993"/>
  </r>
  <r>
    <n v="9991"/>
    <x v="5007"/>
    <x v="3"/>
    <x v="425"/>
    <d v="2014-03-04T00:00:00"/>
    <s v="Standard Class"/>
    <x v="72"/>
    <s v="Dave Brooks"/>
    <x v="0"/>
    <s v="United States"/>
    <s v="Costa Mesa"/>
    <x v="1"/>
    <n v="92627"/>
    <x v="1"/>
    <s v="FUR-FU-10000747"/>
    <x v="0"/>
    <x v="5"/>
    <s v="Tenex B1-RE Series Chair Mats for Low Pile Carpets"/>
    <n v="91.96"/>
    <n v="2"/>
    <n v="0"/>
    <n v="15.633199999999988"/>
  </r>
  <r>
    <n v="9992"/>
    <x v="5007"/>
    <x v="3"/>
    <x v="425"/>
    <d v="2014-03-04T00:00:00"/>
    <s v="Standard Class"/>
    <x v="72"/>
    <s v="Dave Brooks"/>
    <x v="0"/>
    <s v="United States"/>
    <s v="Costa Mesa"/>
    <x v="1"/>
    <n v="92627"/>
    <x v="1"/>
    <s v="TEC-PH-10003645"/>
    <x v="2"/>
    <x v="7"/>
    <s v="Aastra 57i VoIP phone"/>
    <n v="258.57600000000002"/>
    <n v="2"/>
    <n v="0.2"/>
    <n v="19.393200000000007"/>
  </r>
  <r>
    <n v="9993"/>
    <x v="5007"/>
    <x v="3"/>
    <x v="425"/>
    <d v="2014-03-04T00:00:00"/>
    <s v="Standard Class"/>
    <x v="72"/>
    <s v="Dave Brooks"/>
    <x v="0"/>
    <s v="United States"/>
    <s v="Costa Mesa"/>
    <x v="1"/>
    <n v="92627"/>
    <x v="1"/>
    <s v="OFF-PA-10004041"/>
    <x v="1"/>
    <x v="10"/>
    <s v="It's Hot Message Books with Stickers, 2 3/4&quot; x 5&quot;"/>
    <n v="29.6"/>
    <n v="4"/>
    <n v="0"/>
    <n v="13.32"/>
  </r>
  <r>
    <n v="9994"/>
    <x v="5008"/>
    <x v="3"/>
    <x v="464"/>
    <d v="2014-05-10T00:00:00"/>
    <s v="Second Class"/>
    <x v="417"/>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51FE2-23D4-42F6-8134-EA47347D4F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29:K142"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53BF23-71B1-4377-8BC2-A48372C080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A7E79-76FE-4E1A-AE7C-87015DD9C4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9:E14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6D678A-C55C-44DD-AD8F-F2ABCC5D82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3:B11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i>
    <i>
      <x v="2"/>
    </i>
    <i>
      <x v="11"/>
    </i>
    <i>
      <x v="3"/>
    </i>
    <i t="grand">
      <x/>
    </i>
  </rowItems>
  <colItems count="1">
    <i/>
  </colItems>
  <dataFields count="1">
    <dataField name="Sum of Sales" fld="18" baseField="0" baseItem="0" numFmtId="165"/>
  </dataFields>
  <formats count="2">
    <format dxfId="2">
      <pivotArea collapsedLevelsAreSubtotals="1" fieldPosition="0">
        <references count="1">
          <reference field="16" count="5">
            <x v="0"/>
            <x v="2"/>
            <x v="3"/>
            <x v="11"/>
            <x v="13"/>
          </reference>
        </references>
      </pivotArea>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7D259C-FD57-41AF-9FED-D65FB532E4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31B751-3EFE-474F-8E1C-2CD539BCD28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29:N14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EBB0AE-29A5-4DFD-A571-08E18B8F745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49:F153"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553CA1-2E04-4A69-ABA0-120C252440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9:B14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4CA18-58CA-4117-9603-3A3A755613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9:H14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8BF74A-98EA-4C3B-888C-4B108B38CC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B4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211FB5-EF39-4C40-84ED-7CF14E4574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10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5D132-B875-430A-AE79-8EE3389F1ABC}" sourceName="Year">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42031735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058CBB3-DD2D-4320-AE71-2DA2617C3CF2}" sourceName="Segment">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4203173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99DAE5-7750-4555-8E5E-7B9A86C6C064}" sourceName="Region">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4203173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3BEAA66-671A-40EA-A49D-BCC837F5DAA3}" cache="Slicer_Year" caption="Year" rowHeight="234950"/>
  <slicer name="Segment 2" xr10:uid="{118395E5-40C8-429E-80F7-7CDB8E0E507A}" cache="Slicer_Segment" caption="Segment" rowHeight="234950"/>
  <slicer name="Region" xr10:uid="{9054DE97-CE1C-49E1-86DE-18FC45627BC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28AD99F-16ED-4D2D-BA62-801B8D0F56D4}" cache="Slicer_Year" caption="Year" style="Slicer Style 1" rowHeight="234950"/>
  <slicer name="Year 3" xr10:uid="{F1EC5C03-E736-47BD-9804-644A6FF903A3}" cache="Slicer_Year" caption="Year" style="Slicer Style 1" rowHeight="234950"/>
  <slicer name="Segment 1" xr10:uid="{5E4354E0-F8BE-474C-ADFC-09C325905C05}" cache="Slicer_Segment" caption="Segment" style="Slicer Style 1" rowHeight="234950"/>
  <slicer name="Segment 3" xr10:uid="{2FDA5C52-59AF-4F2F-9797-C668E7E03631}" cache="Slicer_Segment" caption="Segment" style="Slicer Style 1" rowHeight="234950"/>
  <slicer name="Region 1" xr10:uid="{E0555946-D694-44D8-83DB-EC6456E7BD3C}" cache="Slicer_Region" caption="Region" style="Slicer Style 1" rowHeight="234950"/>
  <slicer name="Region 2" xr10:uid="{2BEDA1B1-C226-4991-9491-7ECE6345E6A0}"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8" sqref="B18"/>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5ACA7-8FA8-4301-9882-D0E6A916C21C}">
  <dimension ref="A3:N158"/>
  <sheetViews>
    <sheetView topLeftCell="A102" zoomScale="103" workbookViewId="0">
      <selection activeCell="I109" sqref="I109"/>
    </sheetView>
  </sheetViews>
  <sheetFormatPr defaultRowHeight="14.4" x14ac:dyDescent="0.3"/>
  <cols>
    <col min="1" max="1" width="12.44140625" bestFit="1" customWidth="1"/>
    <col min="2" max="2" width="12.88671875" bestFit="1" customWidth="1"/>
    <col min="3" max="3" width="11.88671875" bestFit="1" customWidth="1"/>
    <col min="4" max="4" width="12.44140625" bestFit="1" customWidth="1"/>
    <col min="5" max="5" width="12.88671875" bestFit="1" customWidth="1"/>
    <col min="6" max="6" width="18.44140625" bestFit="1" customWidth="1"/>
    <col min="7" max="7" width="12.44140625" bestFit="1" customWidth="1"/>
    <col min="8" max="8" width="14.5546875" bestFit="1" customWidth="1"/>
    <col min="9" max="9" width="10.109375" bestFit="1" customWidth="1"/>
    <col min="10" max="10" width="12.44140625" bestFit="1" customWidth="1"/>
    <col min="11" max="11" width="16" bestFit="1" customWidth="1"/>
    <col min="13" max="13" width="12.44140625" bestFit="1" customWidth="1"/>
    <col min="14" max="14" width="18.44140625" bestFit="1" customWidth="1"/>
  </cols>
  <sheetData>
    <row r="3" spans="1:3" x14ac:dyDescent="0.3">
      <c r="A3" s="7" t="s">
        <v>10934</v>
      </c>
      <c r="B3" s="4" t="s">
        <v>10932</v>
      </c>
      <c r="C3" s="6" t="s">
        <v>10933</v>
      </c>
    </row>
    <row r="4" spans="1:3" x14ac:dyDescent="0.3">
      <c r="A4" s="8" t="s">
        <v>10936</v>
      </c>
      <c r="B4" s="11">
        <v>95365.937600000019</v>
      </c>
      <c r="C4" s="12">
        <v>9199.2699999999986</v>
      </c>
    </row>
    <row r="5" spans="1:3" x14ac:dyDescent="0.3">
      <c r="A5" s="9" t="s">
        <v>10937</v>
      </c>
      <c r="B5" s="13">
        <v>60172.649400000024</v>
      </c>
      <c r="C5" s="14">
        <v>10288.898699999991</v>
      </c>
    </row>
    <row r="6" spans="1:3" x14ac:dyDescent="0.3">
      <c r="A6" s="9" t="s">
        <v>10938</v>
      </c>
      <c r="B6" s="13">
        <v>199252.98399999991</v>
      </c>
      <c r="C6" s="14">
        <v>26806.573700000015</v>
      </c>
    </row>
    <row r="7" spans="1:3" x14ac:dyDescent="0.3">
      <c r="A7" s="9" t="s">
        <v>10939</v>
      </c>
      <c r="B7" s="13">
        <v>141851.5674</v>
      </c>
      <c r="C7" s="14">
        <v>13437.806799999998</v>
      </c>
    </row>
    <row r="8" spans="1:3" x14ac:dyDescent="0.3">
      <c r="A8" s="9" t="s">
        <v>10940</v>
      </c>
      <c r="B8" s="13">
        <v>156122.28669999994</v>
      </c>
      <c r="C8" s="14">
        <v>22308.51279999999</v>
      </c>
    </row>
    <row r="9" spans="1:3" x14ac:dyDescent="0.3">
      <c r="A9" s="9" t="s">
        <v>10941</v>
      </c>
      <c r="B9" s="13">
        <v>147082.61130000011</v>
      </c>
      <c r="C9" s="14">
        <v>20899.334500000012</v>
      </c>
    </row>
    <row r="10" spans="1:3" x14ac:dyDescent="0.3">
      <c r="A10" s="9" t="s">
        <v>10942</v>
      </c>
      <c r="B10" s="13">
        <v>149580.83800000031</v>
      </c>
      <c r="C10" s="14">
        <v>13535.38299999998</v>
      </c>
    </row>
    <row r="11" spans="1:3" x14ac:dyDescent="0.3">
      <c r="A11" s="9" t="s">
        <v>10943</v>
      </c>
      <c r="B11" s="13">
        <v>159589.45099999988</v>
      </c>
      <c r="C11" s="14">
        <v>21896.715399999972</v>
      </c>
    </row>
    <row r="12" spans="1:3" x14ac:dyDescent="0.3">
      <c r="A12" s="9" t="s">
        <v>10944</v>
      </c>
      <c r="B12" s="13">
        <v>309770.09970000025</v>
      </c>
      <c r="C12" s="14">
        <v>37293.192500000034</v>
      </c>
    </row>
    <row r="13" spans="1:3" x14ac:dyDescent="0.3">
      <c r="A13" s="9" t="s">
        <v>10945</v>
      </c>
      <c r="B13" s="13">
        <v>197115.20170000009</v>
      </c>
      <c r="C13" s="14">
        <v>31469.663800000035</v>
      </c>
    </row>
    <row r="14" spans="1:3" x14ac:dyDescent="0.3">
      <c r="A14" s="9" t="s">
        <v>10946</v>
      </c>
      <c r="B14" s="13">
        <v>349120.07400000008</v>
      </c>
      <c r="C14" s="14">
        <v>35825.536599999927</v>
      </c>
    </row>
    <row r="15" spans="1:3" x14ac:dyDescent="0.3">
      <c r="A15" s="9" t="s">
        <v>10947</v>
      </c>
      <c r="B15" s="13">
        <v>332177.15950000001</v>
      </c>
      <c r="C15" s="14">
        <v>43436.13390000003</v>
      </c>
    </row>
    <row r="16" spans="1:3" x14ac:dyDescent="0.3">
      <c r="A16" s="10" t="s">
        <v>10935</v>
      </c>
      <c r="B16" s="33">
        <v>2297200.8603000008</v>
      </c>
      <c r="C16" s="34">
        <v>286397.02169999998</v>
      </c>
    </row>
    <row r="22" spans="1:5" x14ac:dyDescent="0.3">
      <c r="A22" s="7" t="s">
        <v>10934</v>
      </c>
      <c r="B22" s="5" t="s">
        <v>10933</v>
      </c>
      <c r="D22" s="15" t="s">
        <v>15</v>
      </c>
      <c r="E22" s="15" t="s">
        <v>21</v>
      </c>
    </row>
    <row r="23" spans="1:5" x14ac:dyDescent="0.3">
      <c r="A23" s="8" t="s">
        <v>71</v>
      </c>
      <c r="B23" s="5">
        <v>145454.9480999998</v>
      </c>
      <c r="D23" s="8" t="s">
        <v>32</v>
      </c>
      <c r="E23" s="17">
        <f>GETPIVOTDATA("Profit",$A$22,"Category",A23)</f>
        <v>145454.9480999998</v>
      </c>
    </row>
    <row r="24" spans="1:5" x14ac:dyDescent="0.3">
      <c r="A24" s="9" t="s">
        <v>46</v>
      </c>
      <c r="B24" s="35">
        <v>122490.8008000001</v>
      </c>
      <c r="D24" s="9" t="s">
        <v>46</v>
      </c>
      <c r="E24" s="17">
        <f>GETPIVOTDATA("Profit",$A$22,"Category",A24)</f>
        <v>122490.8008000001</v>
      </c>
    </row>
    <row r="25" spans="1:5" x14ac:dyDescent="0.3">
      <c r="A25" s="9" t="s">
        <v>32</v>
      </c>
      <c r="B25" s="35">
        <v>18451.272799999992</v>
      </c>
      <c r="D25" s="9" t="s">
        <v>71</v>
      </c>
      <c r="E25" s="17">
        <f>GETPIVOTDATA("Profit",$A$22,"Category",A25)</f>
        <v>18451.272799999992</v>
      </c>
    </row>
    <row r="26" spans="1:5" x14ac:dyDescent="0.3">
      <c r="A26" s="10" t="s">
        <v>10935</v>
      </c>
      <c r="B26" s="36">
        <v>286397.02169999992</v>
      </c>
      <c r="D26" s="16" t="s">
        <v>10935</v>
      </c>
      <c r="E26" s="17">
        <f>GETPIVOTDATA("Profit",$A$22)</f>
        <v>286397.02169999992</v>
      </c>
    </row>
    <row r="39" spans="1:2" x14ac:dyDescent="0.3">
      <c r="A39" s="7" t="s">
        <v>10934</v>
      </c>
      <c r="B39" s="5" t="s">
        <v>10932</v>
      </c>
    </row>
    <row r="40" spans="1:2" x14ac:dyDescent="0.3">
      <c r="A40" s="8" t="s">
        <v>32</v>
      </c>
      <c r="B40" s="18">
        <v>0.32300170530281774</v>
      </c>
    </row>
    <row r="41" spans="1:2" x14ac:dyDescent="0.3">
      <c r="A41" s="9" t="s">
        <v>46</v>
      </c>
      <c r="B41" s="19">
        <v>0.31301008302169103</v>
      </c>
    </row>
    <row r="42" spans="1:2" x14ac:dyDescent="0.3">
      <c r="A42" s="9" t="s">
        <v>71</v>
      </c>
      <c r="B42" s="19">
        <v>0.36398821167549117</v>
      </c>
    </row>
    <row r="43" spans="1:2" x14ac:dyDescent="0.3">
      <c r="A43" s="10" t="s">
        <v>10935</v>
      </c>
      <c r="B43" s="20">
        <v>1</v>
      </c>
    </row>
    <row r="57" spans="1:5" x14ac:dyDescent="0.3">
      <c r="A57" s="7" t="s">
        <v>10934</v>
      </c>
      <c r="B57" s="5" t="s">
        <v>10932</v>
      </c>
      <c r="D57" s="15" t="s">
        <v>11</v>
      </c>
      <c r="E57" s="15" t="s">
        <v>18</v>
      </c>
    </row>
    <row r="58" spans="1:5" x14ac:dyDescent="0.3">
      <c r="A58" s="8" t="s">
        <v>358</v>
      </c>
      <c r="B58" s="17">
        <v>19510.639999999992</v>
      </c>
      <c r="D58" s="8" t="s">
        <v>358</v>
      </c>
      <c r="E58" s="23">
        <f>GETPIVOTDATA("Sales",$A$57,"State",A58)</f>
        <v>19510.639999999992</v>
      </c>
    </row>
    <row r="59" spans="1:5" x14ac:dyDescent="0.3">
      <c r="A59" s="9" t="s">
        <v>310</v>
      </c>
      <c r="B59" s="21">
        <v>35282.000999999997</v>
      </c>
      <c r="D59" s="9" t="s">
        <v>310</v>
      </c>
      <c r="E59" s="23">
        <f t="shared" ref="E59:E106" si="0">GETPIVOTDATA("Sales",$A$57,"State",A59)</f>
        <v>35282.000999999997</v>
      </c>
    </row>
    <row r="60" spans="1:5" x14ac:dyDescent="0.3">
      <c r="A60" s="9" t="s">
        <v>1707</v>
      </c>
      <c r="B60" s="21">
        <v>11678.129999999997</v>
      </c>
      <c r="D60" s="9" t="s">
        <v>1707</v>
      </c>
      <c r="E60" s="23">
        <f t="shared" si="0"/>
        <v>11678.129999999997</v>
      </c>
    </row>
    <row r="61" spans="1:5" x14ac:dyDescent="0.3">
      <c r="A61" s="9" t="s">
        <v>43</v>
      </c>
      <c r="B61" s="21">
        <v>457687.63150000101</v>
      </c>
      <c r="D61" s="9" t="s">
        <v>43</v>
      </c>
      <c r="E61" s="23">
        <f t="shared" si="0"/>
        <v>457687.63150000101</v>
      </c>
    </row>
    <row r="62" spans="1:5" x14ac:dyDescent="0.3">
      <c r="A62" s="9" t="s">
        <v>457</v>
      </c>
      <c r="B62" s="21">
        <v>32108.117999999995</v>
      </c>
      <c r="D62" s="9" t="s">
        <v>457</v>
      </c>
      <c r="E62" s="23">
        <f t="shared" si="0"/>
        <v>32108.117999999995</v>
      </c>
    </row>
    <row r="63" spans="1:5" x14ac:dyDescent="0.3">
      <c r="A63" s="9" t="s">
        <v>747</v>
      </c>
      <c r="B63" s="21">
        <v>13384.356999999996</v>
      </c>
      <c r="D63" s="9" t="s">
        <v>747</v>
      </c>
      <c r="E63" s="23">
        <f t="shared" si="0"/>
        <v>13384.356999999996</v>
      </c>
    </row>
    <row r="64" spans="1:5" x14ac:dyDescent="0.3">
      <c r="A64" s="9" t="s">
        <v>245</v>
      </c>
      <c r="B64" s="21">
        <v>27451.068999999992</v>
      </c>
      <c r="D64" s="9" t="s">
        <v>245</v>
      </c>
      <c r="E64" s="23">
        <f t="shared" si="0"/>
        <v>27451.068999999992</v>
      </c>
    </row>
    <row r="65" spans="1:5" x14ac:dyDescent="0.3">
      <c r="A65" s="9" t="s">
        <v>3034</v>
      </c>
      <c r="B65" s="21">
        <v>2865.0199999999995</v>
      </c>
      <c r="D65" s="9" t="s">
        <v>3034</v>
      </c>
      <c r="E65" s="23">
        <f t="shared" si="0"/>
        <v>2865.0199999999995</v>
      </c>
    </row>
    <row r="66" spans="1:5" x14ac:dyDescent="0.3">
      <c r="A66" s="9" t="s">
        <v>54</v>
      </c>
      <c r="B66" s="21">
        <v>89473.707999999999</v>
      </c>
      <c r="D66" s="9" t="s">
        <v>54</v>
      </c>
      <c r="E66" s="23">
        <f t="shared" si="0"/>
        <v>89473.707999999999</v>
      </c>
    </row>
    <row r="67" spans="1:5" x14ac:dyDescent="0.3">
      <c r="A67" s="9" t="s">
        <v>1272</v>
      </c>
      <c r="B67" s="21">
        <v>49095.840000000004</v>
      </c>
      <c r="D67" s="9" t="s">
        <v>1272</v>
      </c>
      <c r="E67" s="23">
        <f t="shared" si="0"/>
        <v>49095.840000000004</v>
      </c>
    </row>
    <row r="68" spans="1:5" x14ac:dyDescent="0.3">
      <c r="A68" s="9" t="s">
        <v>6260</v>
      </c>
      <c r="B68" s="21">
        <v>4382.4860000000017</v>
      </c>
      <c r="D68" s="9" t="s">
        <v>6260</v>
      </c>
      <c r="E68" s="23">
        <f t="shared" si="0"/>
        <v>4382.4860000000017</v>
      </c>
    </row>
    <row r="69" spans="1:5" x14ac:dyDescent="0.3">
      <c r="A69" s="9" t="s">
        <v>211</v>
      </c>
      <c r="B69" s="21">
        <v>80166.10099999985</v>
      </c>
      <c r="D69" s="9" t="s">
        <v>211</v>
      </c>
      <c r="E69" s="23">
        <f t="shared" si="0"/>
        <v>80166.10099999985</v>
      </c>
    </row>
    <row r="70" spans="1:5" x14ac:dyDescent="0.3">
      <c r="A70" s="9" t="s">
        <v>254</v>
      </c>
      <c r="B70" s="21">
        <v>53555.360000000001</v>
      </c>
      <c r="D70" s="9" t="s">
        <v>254</v>
      </c>
      <c r="E70" s="23">
        <f t="shared" si="0"/>
        <v>53555.360000000001</v>
      </c>
    </row>
    <row r="71" spans="1:5" x14ac:dyDescent="0.3">
      <c r="A71" s="9" t="s">
        <v>489</v>
      </c>
      <c r="B71" s="21">
        <v>4579.7599999999993</v>
      </c>
      <c r="D71" s="9" t="s">
        <v>489</v>
      </c>
      <c r="E71" s="23">
        <f t="shared" si="0"/>
        <v>4579.7599999999993</v>
      </c>
    </row>
    <row r="72" spans="1:5" x14ac:dyDescent="0.3">
      <c r="A72" s="9" t="s">
        <v>4530</v>
      </c>
      <c r="B72" s="21">
        <v>2914.31</v>
      </c>
      <c r="D72" s="9" t="s">
        <v>4530</v>
      </c>
      <c r="E72" s="23">
        <f t="shared" si="0"/>
        <v>2914.31</v>
      </c>
    </row>
    <row r="73" spans="1:5" x14ac:dyDescent="0.3">
      <c r="A73" s="9" t="s">
        <v>29</v>
      </c>
      <c r="B73" s="21">
        <v>36591.749999999971</v>
      </c>
      <c r="D73" s="9" t="s">
        <v>29</v>
      </c>
      <c r="E73" s="23">
        <f t="shared" si="0"/>
        <v>36591.749999999971</v>
      </c>
    </row>
    <row r="74" spans="1:5" x14ac:dyDescent="0.3">
      <c r="A74" s="9" t="s">
        <v>736</v>
      </c>
      <c r="B74" s="21">
        <v>9217.0299999999988</v>
      </c>
      <c r="D74" s="9" t="s">
        <v>736</v>
      </c>
      <c r="E74" s="23">
        <f t="shared" si="0"/>
        <v>9217.0299999999988</v>
      </c>
    </row>
    <row r="75" spans="1:5" x14ac:dyDescent="0.3">
      <c r="A75" s="9" t="s">
        <v>5235</v>
      </c>
      <c r="B75" s="21">
        <v>1270.53</v>
      </c>
      <c r="D75" s="9" t="s">
        <v>5235</v>
      </c>
      <c r="E75" s="23">
        <f t="shared" si="0"/>
        <v>1270.53</v>
      </c>
    </row>
    <row r="76" spans="1:5" x14ac:dyDescent="0.3">
      <c r="A76" s="9" t="s">
        <v>2735</v>
      </c>
      <c r="B76" s="21">
        <v>23705.523000000005</v>
      </c>
      <c r="D76" s="9" t="s">
        <v>2735</v>
      </c>
      <c r="E76" s="23">
        <f t="shared" si="0"/>
        <v>23705.523000000005</v>
      </c>
    </row>
    <row r="77" spans="1:5" x14ac:dyDescent="0.3">
      <c r="A77" s="9" t="s">
        <v>1245</v>
      </c>
      <c r="B77" s="21">
        <v>28634.43399999999</v>
      </c>
      <c r="D77" s="9" t="s">
        <v>1245</v>
      </c>
      <c r="E77" s="23">
        <f t="shared" si="0"/>
        <v>28634.43399999999</v>
      </c>
    </row>
    <row r="78" spans="1:5" x14ac:dyDescent="0.3">
      <c r="A78" s="9" t="s">
        <v>238</v>
      </c>
      <c r="B78" s="21">
        <v>76269.614000000016</v>
      </c>
      <c r="D78" s="9" t="s">
        <v>238</v>
      </c>
      <c r="E78" s="23">
        <f t="shared" si="0"/>
        <v>76269.614000000016</v>
      </c>
    </row>
    <row r="79" spans="1:5" x14ac:dyDescent="0.3">
      <c r="A79" s="9" t="s">
        <v>229</v>
      </c>
      <c r="B79" s="21">
        <v>29863.149999999994</v>
      </c>
      <c r="D79" s="9" t="s">
        <v>229</v>
      </c>
      <c r="E79" s="23">
        <f t="shared" si="0"/>
        <v>29863.149999999994</v>
      </c>
    </row>
    <row r="80" spans="1:5" x14ac:dyDescent="0.3">
      <c r="A80" s="9" t="s">
        <v>1487</v>
      </c>
      <c r="B80" s="21">
        <v>10771.34</v>
      </c>
      <c r="D80" s="9" t="s">
        <v>1487</v>
      </c>
      <c r="E80" s="23">
        <f t="shared" si="0"/>
        <v>10771.34</v>
      </c>
    </row>
    <row r="81" spans="1:5" x14ac:dyDescent="0.3">
      <c r="A81" s="9" t="s">
        <v>596</v>
      </c>
      <c r="B81" s="21">
        <v>22205.149999999998</v>
      </c>
      <c r="D81" s="9" t="s">
        <v>596</v>
      </c>
      <c r="E81" s="23">
        <f t="shared" si="0"/>
        <v>22205.149999999998</v>
      </c>
    </row>
    <row r="82" spans="1:5" x14ac:dyDescent="0.3">
      <c r="A82" s="9" t="s">
        <v>1762</v>
      </c>
      <c r="B82" s="21">
        <v>5589.3519999999971</v>
      </c>
      <c r="D82" s="9" t="s">
        <v>1762</v>
      </c>
      <c r="E82" s="23">
        <f t="shared" si="0"/>
        <v>5589.3519999999971</v>
      </c>
    </row>
    <row r="83" spans="1:5" x14ac:dyDescent="0.3">
      <c r="A83" s="9" t="s">
        <v>138</v>
      </c>
      <c r="B83" s="21">
        <v>7464.9299999999985</v>
      </c>
      <c r="D83" s="9" t="s">
        <v>138</v>
      </c>
      <c r="E83" s="23">
        <f t="shared" si="0"/>
        <v>7464.9299999999985</v>
      </c>
    </row>
    <row r="84" spans="1:5" x14ac:dyDescent="0.3">
      <c r="A84" s="9" t="s">
        <v>1392</v>
      </c>
      <c r="B84" s="21">
        <v>16729.101999999999</v>
      </c>
      <c r="D84" s="9" t="s">
        <v>1392</v>
      </c>
      <c r="E84" s="23">
        <f t="shared" si="0"/>
        <v>16729.101999999999</v>
      </c>
    </row>
    <row r="85" spans="1:5" x14ac:dyDescent="0.3">
      <c r="A85" s="9" t="s">
        <v>2694</v>
      </c>
      <c r="B85" s="21">
        <v>7292.5239999999994</v>
      </c>
      <c r="D85" s="9" t="s">
        <v>2694</v>
      </c>
      <c r="E85" s="23">
        <f t="shared" si="0"/>
        <v>7292.5239999999994</v>
      </c>
    </row>
    <row r="86" spans="1:5" x14ac:dyDescent="0.3">
      <c r="A86" s="9" t="s">
        <v>788</v>
      </c>
      <c r="B86" s="21">
        <v>35764.312000000013</v>
      </c>
      <c r="D86" s="9" t="s">
        <v>788</v>
      </c>
      <c r="E86" s="23">
        <f t="shared" si="0"/>
        <v>35764.312000000013</v>
      </c>
    </row>
    <row r="87" spans="1:5" x14ac:dyDescent="0.3">
      <c r="A87" s="9" t="s">
        <v>668</v>
      </c>
      <c r="B87" s="21">
        <v>4783.5220000000008</v>
      </c>
      <c r="D87" s="9" t="s">
        <v>668</v>
      </c>
      <c r="E87" s="23">
        <f t="shared" si="0"/>
        <v>4783.5220000000008</v>
      </c>
    </row>
    <row r="88" spans="1:5" x14ac:dyDescent="0.3">
      <c r="A88" s="9" t="s">
        <v>267</v>
      </c>
      <c r="B88" s="21">
        <v>310876.27099999978</v>
      </c>
      <c r="D88" s="9" t="s">
        <v>267</v>
      </c>
      <c r="E88" s="23">
        <f t="shared" si="0"/>
        <v>310876.27099999978</v>
      </c>
    </row>
    <row r="89" spans="1:5" x14ac:dyDescent="0.3">
      <c r="A89" s="9" t="s">
        <v>88</v>
      </c>
      <c r="B89" s="21">
        <v>55603.163999999968</v>
      </c>
      <c r="D89" s="9" t="s">
        <v>88</v>
      </c>
      <c r="E89" s="23">
        <f t="shared" si="0"/>
        <v>55603.163999999968</v>
      </c>
    </row>
    <row r="90" spans="1:5" x14ac:dyDescent="0.3">
      <c r="A90" s="9" t="s">
        <v>7449</v>
      </c>
      <c r="B90" s="21">
        <v>919.91</v>
      </c>
      <c r="D90" s="9" t="s">
        <v>7449</v>
      </c>
      <c r="E90" s="23">
        <f t="shared" si="0"/>
        <v>919.91</v>
      </c>
    </row>
    <row r="91" spans="1:5" x14ac:dyDescent="0.3">
      <c r="A91" s="9" t="s">
        <v>498</v>
      </c>
      <c r="B91" s="21">
        <v>78258.135999999926</v>
      </c>
      <c r="D91" s="9" t="s">
        <v>498</v>
      </c>
      <c r="E91" s="23">
        <f t="shared" si="0"/>
        <v>78258.135999999926</v>
      </c>
    </row>
    <row r="92" spans="1:5" x14ac:dyDescent="0.3">
      <c r="A92" s="9" t="s">
        <v>649</v>
      </c>
      <c r="B92" s="21">
        <v>19683.390000000003</v>
      </c>
      <c r="D92" s="9" t="s">
        <v>649</v>
      </c>
      <c r="E92" s="23">
        <f t="shared" si="0"/>
        <v>19683.390000000003</v>
      </c>
    </row>
    <row r="93" spans="1:5" x14ac:dyDescent="0.3">
      <c r="A93" s="9" t="s">
        <v>420</v>
      </c>
      <c r="B93" s="21">
        <v>17431.149999999991</v>
      </c>
      <c r="D93" s="9" t="s">
        <v>420</v>
      </c>
      <c r="E93" s="23">
        <f t="shared" si="0"/>
        <v>17431.149999999991</v>
      </c>
    </row>
    <row r="94" spans="1:5" x14ac:dyDescent="0.3">
      <c r="A94" s="9" t="s">
        <v>147</v>
      </c>
      <c r="B94" s="21">
        <v>116511.91400000003</v>
      </c>
      <c r="D94" s="9" t="s">
        <v>147</v>
      </c>
      <c r="E94" s="23">
        <f t="shared" si="0"/>
        <v>116511.91400000003</v>
      </c>
    </row>
    <row r="95" spans="1:5" x14ac:dyDescent="0.3">
      <c r="A95" s="9" t="s">
        <v>1399</v>
      </c>
      <c r="B95" s="21">
        <v>22627.955999999995</v>
      </c>
      <c r="D95" s="9" t="s">
        <v>1399</v>
      </c>
      <c r="E95" s="23">
        <f t="shared" si="0"/>
        <v>22627.955999999995</v>
      </c>
    </row>
    <row r="96" spans="1:5" x14ac:dyDescent="0.3">
      <c r="A96" s="9" t="s">
        <v>383</v>
      </c>
      <c r="B96" s="21">
        <v>8481.7099999999991</v>
      </c>
      <c r="D96" s="9" t="s">
        <v>383</v>
      </c>
      <c r="E96" s="23">
        <f t="shared" si="0"/>
        <v>8481.7099999999991</v>
      </c>
    </row>
    <row r="97" spans="1:5" x14ac:dyDescent="0.3">
      <c r="A97" s="9" t="s">
        <v>5326</v>
      </c>
      <c r="B97" s="21">
        <v>1315.5600000000002</v>
      </c>
      <c r="D97" s="9" t="s">
        <v>5326</v>
      </c>
      <c r="E97" s="23">
        <f t="shared" si="0"/>
        <v>1315.5600000000002</v>
      </c>
    </row>
    <row r="98" spans="1:5" x14ac:dyDescent="0.3">
      <c r="A98" s="9" t="s">
        <v>335</v>
      </c>
      <c r="B98" s="21">
        <v>30661.872999999981</v>
      </c>
      <c r="D98" s="9" t="s">
        <v>335</v>
      </c>
      <c r="E98" s="23">
        <f t="shared" si="0"/>
        <v>30661.872999999981</v>
      </c>
    </row>
    <row r="99" spans="1:5" x14ac:dyDescent="0.3">
      <c r="A99" s="9" t="s">
        <v>104</v>
      </c>
      <c r="B99" s="21">
        <v>170188.04580000002</v>
      </c>
      <c r="D99" s="9" t="s">
        <v>104</v>
      </c>
      <c r="E99" s="23">
        <f t="shared" si="0"/>
        <v>170188.04580000002</v>
      </c>
    </row>
    <row r="100" spans="1:5" x14ac:dyDescent="0.3">
      <c r="A100" s="9" t="s">
        <v>121</v>
      </c>
      <c r="B100" s="21">
        <v>11220.055999999999</v>
      </c>
      <c r="D100" s="9" t="s">
        <v>121</v>
      </c>
      <c r="E100" s="23">
        <f t="shared" si="0"/>
        <v>11220.055999999999</v>
      </c>
    </row>
    <row r="101" spans="1:5" x14ac:dyDescent="0.3">
      <c r="A101" s="9" t="s">
        <v>5203</v>
      </c>
      <c r="B101" s="21">
        <v>8929.369999999999</v>
      </c>
      <c r="D101" s="9" t="s">
        <v>5203</v>
      </c>
      <c r="E101" s="23">
        <f t="shared" si="0"/>
        <v>8929.369999999999</v>
      </c>
    </row>
    <row r="102" spans="1:5" x14ac:dyDescent="0.3">
      <c r="A102" s="9" t="s">
        <v>319</v>
      </c>
      <c r="B102" s="21">
        <v>70636.719999999987</v>
      </c>
      <c r="D102" s="9" t="s">
        <v>319</v>
      </c>
      <c r="E102" s="23">
        <f t="shared" si="0"/>
        <v>70636.719999999987</v>
      </c>
    </row>
    <row r="103" spans="1:5" x14ac:dyDescent="0.3">
      <c r="A103" s="9" t="s">
        <v>96</v>
      </c>
      <c r="B103" s="21">
        <v>138641.26999999993</v>
      </c>
      <c r="D103" s="9" t="s">
        <v>96</v>
      </c>
      <c r="E103" s="23">
        <f t="shared" si="0"/>
        <v>138641.26999999993</v>
      </c>
    </row>
    <row r="104" spans="1:5" x14ac:dyDescent="0.3">
      <c r="A104" s="9" t="s">
        <v>9726</v>
      </c>
      <c r="B104" s="21">
        <v>1209.8240000000001</v>
      </c>
      <c r="D104" s="9" t="s">
        <v>9726</v>
      </c>
      <c r="E104" s="23">
        <f t="shared" si="0"/>
        <v>1209.8240000000001</v>
      </c>
    </row>
    <row r="105" spans="1:5" x14ac:dyDescent="0.3">
      <c r="A105" s="9" t="s">
        <v>114</v>
      </c>
      <c r="B105" s="21">
        <v>32114.610000000019</v>
      </c>
      <c r="D105" s="9" t="s">
        <v>114</v>
      </c>
      <c r="E105" s="23">
        <f t="shared" si="0"/>
        <v>32114.610000000019</v>
      </c>
    </row>
    <row r="106" spans="1:5" x14ac:dyDescent="0.3">
      <c r="A106" s="9" t="s">
        <v>8542</v>
      </c>
      <c r="B106" s="21">
        <v>1603.1360000000002</v>
      </c>
      <c r="D106" s="9" t="s">
        <v>8542</v>
      </c>
      <c r="E106" s="23">
        <f t="shared" si="0"/>
        <v>1603.1360000000002</v>
      </c>
    </row>
    <row r="107" spans="1:5" x14ac:dyDescent="0.3">
      <c r="A107" s="10" t="s">
        <v>10935</v>
      </c>
      <c r="B107" s="22">
        <v>2297200.8603000003</v>
      </c>
      <c r="D107" s="10" t="s">
        <v>10935</v>
      </c>
      <c r="E107" s="23">
        <f>GETPIVOTDATA("Sales",$A$57)</f>
        <v>2297200.8603000003</v>
      </c>
    </row>
    <row r="113" spans="1:2" x14ac:dyDescent="0.3">
      <c r="A113" s="7" t="s">
        <v>10934</v>
      </c>
      <c r="B113" s="5" t="s">
        <v>10932</v>
      </c>
    </row>
    <row r="114" spans="1:2" x14ac:dyDescent="0.3">
      <c r="A114" s="8" t="s">
        <v>75</v>
      </c>
      <c r="B114" s="17">
        <v>203412.73300000009</v>
      </c>
    </row>
    <row r="115" spans="1:2" x14ac:dyDescent="0.3">
      <c r="A115" s="9" t="s">
        <v>56</v>
      </c>
      <c r="B115" s="21">
        <v>206965.53200000009</v>
      </c>
    </row>
    <row r="116" spans="1:2" x14ac:dyDescent="0.3">
      <c r="A116" s="9" t="s">
        <v>59</v>
      </c>
      <c r="B116" s="21">
        <v>223843.60800000012</v>
      </c>
    </row>
    <row r="117" spans="1:2" x14ac:dyDescent="0.3">
      <c r="A117" s="9" t="s">
        <v>36</v>
      </c>
      <c r="B117" s="21">
        <v>328449.1030000007</v>
      </c>
    </row>
    <row r="118" spans="1:2" x14ac:dyDescent="0.3">
      <c r="A118" s="9" t="s">
        <v>72</v>
      </c>
      <c r="B118" s="21">
        <v>330007.05400000012</v>
      </c>
    </row>
    <row r="119" spans="1:2" x14ac:dyDescent="0.3">
      <c r="A119" s="10" t="s">
        <v>10935</v>
      </c>
      <c r="B119" s="22">
        <v>1292678.0300000012</v>
      </c>
    </row>
    <row r="129" spans="1:14" x14ac:dyDescent="0.3">
      <c r="A129" s="7" t="s">
        <v>10934</v>
      </c>
      <c r="B129" s="5" t="s">
        <v>10932</v>
      </c>
      <c r="D129" s="7" t="s">
        <v>10934</v>
      </c>
      <c r="E129" s="5" t="s">
        <v>10933</v>
      </c>
      <c r="G129" s="7" t="s">
        <v>10934</v>
      </c>
      <c r="H129" s="5" t="s">
        <v>10948</v>
      </c>
      <c r="J129" s="7" t="s">
        <v>10934</v>
      </c>
      <c r="K129" s="5" t="s">
        <v>10949</v>
      </c>
      <c r="M129" s="7" t="s">
        <v>10934</v>
      </c>
      <c r="N129" s="5" t="s">
        <v>10950</v>
      </c>
    </row>
    <row r="130" spans="1:14" x14ac:dyDescent="0.3">
      <c r="A130" s="8" t="s">
        <v>10936</v>
      </c>
      <c r="B130" s="5">
        <v>95365.937600000019</v>
      </c>
      <c r="D130" s="8" t="s">
        <v>10936</v>
      </c>
      <c r="E130" s="5">
        <v>9199.2699999999986</v>
      </c>
      <c r="G130" s="8" t="s">
        <v>10936</v>
      </c>
      <c r="H130" s="5">
        <v>1500</v>
      </c>
      <c r="J130" s="8" t="s">
        <v>10936</v>
      </c>
      <c r="K130" s="5">
        <v>387</v>
      </c>
      <c r="M130" s="8" t="s">
        <v>10936</v>
      </c>
      <c r="N130" s="5">
        <v>9.6462848596792869E-2</v>
      </c>
    </row>
    <row r="131" spans="1:14" x14ac:dyDescent="0.3">
      <c r="A131" s="9" t="s">
        <v>10937</v>
      </c>
      <c r="B131" s="35">
        <v>60172.649400000024</v>
      </c>
      <c r="D131" s="9" t="s">
        <v>10937</v>
      </c>
      <c r="E131" s="35">
        <v>10288.898699999991</v>
      </c>
      <c r="G131" s="9" t="s">
        <v>10937</v>
      </c>
      <c r="H131" s="35">
        <v>1068</v>
      </c>
      <c r="J131" s="9" t="s">
        <v>10937</v>
      </c>
      <c r="K131" s="35">
        <v>301</v>
      </c>
      <c r="M131" s="9" t="s">
        <v>10937</v>
      </c>
      <c r="N131" s="35">
        <v>0.17098962406664425</v>
      </c>
    </row>
    <row r="132" spans="1:14" x14ac:dyDescent="0.3">
      <c r="A132" s="9" t="s">
        <v>10938</v>
      </c>
      <c r="B132" s="35">
        <v>199252.98399999991</v>
      </c>
      <c r="D132" s="9" t="s">
        <v>10938</v>
      </c>
      <c r="E132" s="35">
        <v>26806.573700000015</v>
      </c>
      <c r="G132" s="9" t="s">
        <v>10938</v>
      </c>
      <c r="H132" s="35">
        <v>2491</v>
      </c>
      <c r="J132" s="9" t="s">
        <v>10938</v>
      </c>
      <c r="K132" s="35">
        <v>680</v>
      </c>
      <c r="M132" s="9" t="s">
        <v>10938</v>
      </c>
      <c r="N132" s="35">
        <v>0.13453536886554246</v>
      </c>
    </row>
    <row r="133" spans="1:14" x14ac:dyDescent="0.3">
      <c r="A133" s="9" t="s">
        <v>10939</v>
      </c>
      <c r="B133" s="35">
        <v>141851.5674</v>
      </c>
      <c r="D133" s="9" t="s">
        <v>10939</v>
      </c>
      <c r="E133" s="35">
        <v>13437.806799999998</v>
      </c>
      <c r="G133" s="9" t="s">
        <v>10939</v>
      </c>
      <c r="H133" s="35">
        <v>2441</v>
      </c>
      <c r="J133" s="9" t="s">
        <v>10939</v>
      </c>
      <c r="K133" s="35">
        <v>663</v>
      </c>
      <c r="M133" s="9" t="s">
        <v>10939</v>
      </c>
      <c r="N133" s="35">
        <v>9.4731465053942004E-2</v>
      </c>
    </row>
    <row r="134" spans="1:14" x14ac:dyDescent="0.3">
      <c r="A134" s="9" t="s">
        <v>10940</v>
      </c>
      <c r="B134" s="35">
        <v>156122.28669999994</v>
      </c>
      <c r="D134" s="9" t="s">
        <v>10940</v>
      </c>
      <c r="E134" s="35">
        <v>22308.51279999999</v>
      </c>
      <c r="G134" s="9" t="s">
        <v>10940</v>
      </c>
      <c r="H134" s="35">
        <v>2850</v>
      </c>
      <c r="J134" s="9" t="s">
        <v>10940</v>
      </c>
      <c r="K134" s="35">
        <v>750</v>
      </c>
      <c r="M134" s="9" t="s">
        <v>10940</v>
      </c>
      <c r="N134" s="35">
        <v>0.14289127626517142</v>
      </c>
    </row>
    <row r="135" spans="1:14" x14ac:dyDescent="0.3">
      <c r="A135" s="9" t="s">
        <v>10941</v>
      </c>
      <c r="B135" s="35">
        <v>147082.61130000011</v>
      </c>
      <c r="D135" s="9" t="s">
        <v>10941</v>
      </c>
      <c r="E135" s="35">
        <v>20899.334500000012</v>
      </c>
      <c r="G135" s="9" t="s">
        <v>10941</v>
      </c>
      <c r="H135" s="35">
        <v>2644</v>
      </c>
      <c r="J135" s="9" t="s">
        <v>10941</v>
      </c>
      <c r="K135" s="35">
        <v>709</v>
      </c>
      <c r="M135" s="9" t="s">
        <v>10941</v>
      </c>
      <c r="N135" s="35">
        <v>0.1420924901678027</v>
      </c>
    </row>
    <row r="136" spans="1:14" x14ac:dyDescent="0.3">
      <c r="A136" s="9" t="s">
        <v>10942</v>
      </c>
      <c r="B136" s="35">
        <v>149580.83800000031</v>
      </c>
      <c r="D136" s="9" t="s">
        <v>10942</v>
      </c>
      <c r="E136" s="35">
        <v>13535.38299999998</v>
      </c>
      <c r="G136" s="9" t="s">
        <v>10942</v>
      </c>
      <c r="H136" s="35">
        <v>2705</v>
      </c>
      <c r="J136" s="9" t="s">
        <v>10942</v>
      </c>
      <c r="K136" s="35">
        <v>708</v>
      </c>
      <c r="M136" s="9" t="s">
        <v>10942</v>
      </c>
      <c r="N136" s="35">
        <v>9.0488749635163512E-2</v>
      </c>
    </row>
    <row r="137" spans="1:14" x14ac:dyDescent="0.3">
      <c r="A137" s="9" t="s">
        <v>10943</v>
      </c>
      <c r="B137" s="35">
        <v>159589.45099999988</v>
      </c>
      <c r="D137" s="9" t="s">
        <v>10943</v>
      </c>
      <c r="E137" s="35">
        <v>21896.715399999972</v>
      </c>
      <c r="G137" s="9" t="s">
        <v>10943</v>
      </c>
      <c r="H137" s="35">
        <v>2796</v>
      </c>
      <c r="J137" s="9" t="s">
        <v>10943</v>
      </c>
      <c r="K137" s="35">
        <v>710</v>
      </c>
      <c r="M137" s="9" t="s">
        <v>10943</v>
      </c>
      <c r="N137" s="35">
        <v>0.13720653378273723</v>
      </c>
    </row>
    <row r="138" spans="1:14" x14ac:dyDescent="0.3">
      <c r="A138" s="9" t="s">
        <v>10944</v>
      </c>
      <c r="B138" s="35">
        <v>309770.09970000025</v>
      </c>
      <c r="D138" s="9" t="s">
        <v>10944</v>
      </c>
      <c r="E138" s="35">
        <v>37293.192500000034</v>
      </c>
      <c r="G138" s="9" t="s">
        <v>10944</v>
      </c>
      <c r="H138" s="35">
        <v>5073</v>
      </c>
      <c r="J138" s="9" t="s">
        <v>10944</v>
      </c>
      <c r="K138" s="35">
        <v>1386</v>
      </c>
      <c r="M138" s="9" t="s">
        <v>10944</v>
      </c>
      <c r="N138" s="35">
        <v>0.12038990379031732</v>
      </c>
    </row>
    <row r="139" spans="1:14" x14ac:dyDescent="0.3">
      <c r="A139" s="9" t="s">
        <v>10945</v>
      </c>
      <c r="B139" s="35">
        <v>197115.20170000009</v>
      </c>
      <c r="D139" s="9" t="s">
        <v>10945</v>
      </c>
      <c r="E139" s="35">
        <v>31469.663800000035</v>
      </c>
      <c r="G139" s="9" t="s">
        <v>10945</v>
      </c>
      <c r="H139" s="35">
        <v>3095</v>
      </c>
      <c r="J139" s="9" t="s">
        <v>10945</v>
      </c>
      <c r="K139" s="35">
        <v>817</v>
      </c>
      <c r="M139" s="9" t="s">
        <v>10945</v>
      </c>
      <c r="N139" s="35">
        <v>0.15965112547684351</v>
      </c>
    </row>
    <row r="140" spans="1:14" x14ac:dyDescent="0.3">
      <c r="A140" s="9" t="s">
        <v>10946</v>
      </c>
      <c r="B140" s="35">
        <v>349120.07400000008</v>
      </c>
      <c r="D140" s="9" t="s">
        <v>10946</v>
      </c>
      <c r="E140" s="35">
        <v>35825.536599999927</v>
      </c>
      <c r="G140" s="9" t="s">
        <v>10946</v>
      </c>
      <c r="H140" s="35">
        <v>5741</v>
      </c>
      <c r="J140" s="9" t="s">
        <v>10946</v>
      </c>
      <c r="K140" s="35">
        <v>1462</v>
      </c>
      <c r="M140" s="9" t="s">
        <v>10946</v>
      </c>
      <c r="N140" s="35">
        <v>0.10261666191099604</v>
      </c>
    </row>
    <row r="141" spans="1:14" x14ac:dyDescent="0.3">
      <c r="A141" s="9" t="s">
        <v>10947</v>
      </c>
      <c r="B141" s="35">
        <v>332177.15950000001</v>
      </c>
      <c r="D141" s="9" t="s">
        <v>10947</v>
      </c>
      <c r="E141" s="35">
        <v>43436.13390000003</v>
      </c>
      <c r="G141" s="9" t="s">
        <v>10947</v>
      </c>
      <c r="H141" s="35">
        <v>5469</v>
      </c>
      <c r="J141" s="9" t="s">
        <v>10947</v>
      </c>
      <c r="K141" s="35">
        <v>1421</v>
      </c>
      <c r="M141" s="9" t="s">
        <v>10947</v>
      </c>
      <c r="N141" s="35">
        <v>0.13076195234308405</v>
      </c>
    </row>
    <row r="142" spans="1:14" x14ac:dyDescent="0.3">
      <c r="A142" s="10" t="s">
        <v>10935</v>
      </c>
      <c r="B142" s="36">
        <v>2297200.8603000008</v>
      </c>
      <c r="D142" s="10" t="s">
        <v>10935</v>
      </c>
      <c r="E142" s="36">
        <v>286397.02169999998</v>
      </c>
      <c r="G142" s="10" t="s">
        <v>10935</v>
      </c>
      <c r="H142" s="36">
        <v>37873</v>
      </c>
      <c r="J142" s="10" t="s">
        <v>10935</v>
      </c>
      <c r="K142" s="36">
        <v>9994</v>
      </c>
      <c r="M142" s="10" t="s">
        <v>10935</v>
      </c>
      <c r="N142" s="36">
        <v>0.12467217240315856</v>
      </c>
    </row>
    <row r="143" spans="1:14" x14ac:dyDescent="0.3">
      <c r="B143" s="26">
        <f>GETPIVOTDATA("Sales",$A$129)</f>
        <v>2297200.8603000008</v>
      </c>
      <c r="E143" s="26">
        <f>GETPIVOTDATA("Profit",$D$129)</f>
        <v>286397.02169999998</v>
      </c>
      <c r="H143" s="27">
        <f>GETPIVOTDATA("Quantity",$G$129)</f>
        <v>37873</v>
      </c>
      <c r="K143" s="27">
        <f>GETPIVOTDATA("Order ID",$J$129)</f>
        <v>9994</v>
      </c>
      <c r="N143" s="25">
        <f>GETPIVOTDATA("Profit Margin",$M$129)</f>
        <v>0.12467217240315856</v>
      </c>
    </row>
    <row r="149" spans="1:11" x14ac:dyDescent="0.3">
      <c r="A149" s="7" t="s">
        <v>10934</v>
      </c>
      <c r="B149" s="4" t="s">
        <v>10932</v>
      </c>
      <c r="C149" s="24" t="s">
        <v>10933</v>
      </c>
      <c r="D149" s="24" t="s">
        <v>10948</v>
      </c>
      <c r="E149" s="24" t="s">
        <v>10949</v>
      </c>
      <c r="F149" s="6" t="s">
        <v>10950</v>
      </c>
    </row>
    <row r="150" spans="1:11" x14ac:dyDescent="0.3">
      <c r="A150" s="8">
        <v>2011</v>
      </c>
      <c r="B150" s="4">
        <v>484247.49810000096</v>
      </c>
      <c r="C150" s="24">
        <v>49543.974100000007</v>
      </c>
      <c r="D150" s="24">
        <v>7581</v>
      </c>
      <c r="E150" s="24">
        <v>1993</v>
      </c>
      <c r="F150" s="6">
        <v>0.10231126499236715</v>
      </c>
    </row>
    <row r="151" spans="1:11" x14ac:dyDescent="0.3">
      <c r="A151" s="9">
        <v>2012</v>
      </c>
      <c r="B151" s="31">
        <v>470532.50899999985</v>
      </c>
      <c r="C151" s="37">
        <v>61618.603700000051</v>
      </c>
      <c r="D151" s="37">
        <v>7979</v>
      </c>
      <c r="E151" s="37">
        <v>2102</v>
      </c>
      <c r="F151" s="32">
        <v>0.13095504034557592</v>
      </c>
    </row>
    <row r="152" spans="1:11" x14ac:dyDescent="0.3">
      <c r="A152" s="9">
        <v>2013</v>
      </c>
      <c r="B152" s="31">
        <v>608473.83000000066</v>
      </c>
      <c r="C152" s="37">
        <v>81726.930800000177</v>
      </c>
      <c r="D152" s="37">
        <v>9810</v>
      </c>
      <c r="E152" s="37">
        <v>2580</v>
      </c>
      <c r="F152" s="32">
        <v>0.13431461924993568</v>
      </c>
    </row>
    <row r="153" spans="1:11" ht="16.8" x14ac:dyDescent="0.4">
      <c r="A153" s="28">
        <v>2014</v>
      </c>
      <c r="B153" s="38">
        <v>733947.0231999997</v>
      </c>
      <c r="C153" s="39">
        <v>93507.513099999967</v>
      </c>
      <c r="D153" s="39">
        <v>12503</v>
      </c>
      <c r="E153" s="39">
        <v>3319</v>
      </c>
      <c r="F153" s="40">
        <v>0.12740362743390987</v>
      </c>
      <c r="I153" s="29">
        <f>(GETPIVOTDATA("Sum of Sales",$A$149,"Year",2014))/GETPIVOTDATA("Sum of Sales",$A$149,"Year",2013)-1</f>
        <v>0.20620967905883303</v>
      </c>
    </row>
    <row r="154" spans="1:11" ht="16.8" x14ac:dyDescent="0.4">
      <c r="I154" s="29">
        <f>(GETPIVOTDATA("Sum of Profit",$A$149,"Year",2014))/GETPIVOTDATA("Sum of Profit",$A$149,"Year",2013)-1</f>
        <v>0.14414565902185772</v>
      </c>
    </row>
    <row r="155" spans="1:11" ht="16.8" x14ac:dyDescent="0.4">
      <c r="G155" s="29">
        <f>(GETPIVOTDATA("Sum of Sales",$A$149,"Year",2014))/GETPIVOTDATA("Sum of Sales",$A$149,"Year",2013)-1</f>
        <v>0.20620967905883303</v>
      </c>
      <c r="H155" s="29">
        <f>(GETPIVOTDATA("Sum of Profit",$A$149,"Year",2014))/GETPIVOTDATA("Sum of Profit",$A$149,"Year",2013)-1</f>
        <v>0.14414565902185772</v>
      </c>
      <c r="I155" s="29">
        <f>(GETPIVOTDATA("Sum of Quantity",$A$149,"Year",2014))/GETPIVOTDATA("Sum of Quantity",$A$149,"Year",2013)-1</f>
        <v>0.27451580020387367</v>
      </c>
      <c r="J155" s="29">
        <f>(GETPIVOTDATA("Count of Order ID",$A$149,"Year",2014))/GETPIVOTDATA("Count of Order ID",$A$149,"Year",2013)-1</f>
        <v>0.2864341085271318</v>
      </c>
      <c r="K155" s="29">
        <f>(GETPIVOTDATA("Sum of Profit Margin",$A$149,"Year",2014))/GETPIVOTDATA("Sum of Profit Margin",$A$149,"Year",2013)-1</f>
        <v>-5.1453757264990463E-2</v>
      </c>
    </row>
    <row r="156" spans="1:11" ht="16.8" x14ac:dyDescent="0.4">
      <c r="I156" s="29">
        <f>(GETPIVOTDATA("Count of Order ID",$A$149,"Year",2014))/GETPIVOTDATA("Count of Order ID",$A$149,"Year",2013)-1</f>
        <v>0.2864341085271318</v>
      </c>
    </row>
    <row r="157" spans="1:11" ht="16.8" x14ac:dyDescent="0.4">
      <c r="I157" s="29">
        <f>(GETPIVOTDATA("Sum of Profit Margin",$A$149,"Year",2014))/GETPIVOTDATA("Sum of Profit Margin",$A$149,"Year",2013)-1</f>
        <v>-5.1453757264990463E-2</v>
      </c>
    </row>
    <row r="158" spans="1:11" ht="16.8" x14ac:dyDescent="0.4">
      <c r="I158" s="29"/>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184E-6417-46F3-8404-4CECB70095F3}">
  <dimension ref="R12:T14"/>
  <sheetViews>
    <sheetView tabSelected="1" zoomScale="61" zoomScaleNormal="113" workbookViewId="0">
      <selection activeCell="M40" sqref="M40"/>
    </sheetView>
  </sheetViews>
  <sheetFormatPr defaultRowHeight="14.4" x14ac:dyDescent="0.3"/>
  <sheetData>
    <row r="12" spans="18:20" ht="16.8" x14ac:dyDescent="0.4">
      <c r="R12" s="30"/>
    </row>
    <row r="14" spans="18:20" ht="16.8" x14ac:dyDescent="0.4">
      <c r="T14" s="2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sai kowshik</cp:lastModifiedBy>
  <dcterms:created xsi:type="dcterms:W3CDTF">2015-06-05T18:17:20Z</dcterms:created>
  <dcterms:modified xsi:type="dcterms:W3CDTF">2026-06-28T18:20:49Z</dcterms:modified>
</cp:coreProperties>
</file>