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9.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hidePivotFieldList="1"/>
  <mc:AlternateContent xmlns:mc="http://schemas.openxmlformats.org/markup-compatibility/2006">
    <mc:Choice Requires="x15">
      <x15ac:absPath xmlns:x15ac="http://schemas.microsoft.com/office/spreadsheetml/2010/11/ac" url="C:\Users\Gayatri\Desktop\Gayatri\MMU\Portfolio\Excel Data Analysis\"/>
    </mc:Choice>
  </mc:AlternateContent>
  <xr:revisionPtr revIDLastSave="0" documentId="13_ncr:1_{C679DA66-A911-4724-B5D0-B44795FC6918}" xr6:coauthVersionLast="47" xr6:coauthVersionMax="47" xr10:uidLastSave="{00000000-0000-0000-0000-000000000000}"/>
  <bookViews>
    <workbookView xWindow="-108" yWindow="-108" windowWidth="23256" windowHeight="12456" tabRatio="773" activeTab="11" xr2:uid="{00000000-000D-0000-FFFF-FFFF00000000}"/>
  </bookViews>
  <sheets>
    <sheet name="Sales Data" sheetId="18" r:id="rId1"/>
    <sheet name="Store Code Data" sheetId="19" r:id="rId2"/>
    <sheet name="Store Size Data" sheetId="20" r:id="rId3"/>
    <sheet name="1 - Data Cleaning" sheetId="1" r:id="rId4"/>
    <sheet name="Avg Sales per Location" sheetId="2" r:id="rId5"/>
    <sheet name="Avg Sales per Location &amp; Promo" sheetId="12" r:id="rId6"/>
    <sheet name="Avg Sales per Location &amp; Dept" sheetId="3" r:id="rId7"/>
    <sheet name="Avg Sales Trendline" sheetId="4" r:id="rId8"/>
    <sheet name="Dept Size vs Sales" sheetId="14" r:id="rId9"/>
    <sheet name="Max Sales Food SLoc" sheetId="11" r:id="rId10"/>
    <sheet name="2 - Dashboard" sheetId="15" r:id="rId11"/>
    <sheet name="3.1 - Aberdeen Data Table" sheetId="8" r:id="rId12"/>
    <sheet name="3.2 - Monte Carlo Simulation" sheetId="9" r:id="rId13"/>
  </sheets>
  <definedNames>
    <definedName name="_xlnm._FilterDatabase" localSheetId="3" hidden="1">'1 - Data Cleaning'!$A$1:$H$2431</definedName>
    <definedName name="_xlnm._FilterDatabase" localSheetId="11" hidden="1">'3.1 - Aberdeen Data Table'!$A$1:$H$60</definedName>
    <definedName name="NativeTimeline_Date">#N/A</definedName>
    <definedName name="Slicer_Department">#N/A</definedName>
    <definedName name="Slicer_Promotion">#N/A</definedName>
    <definedName name="Slicer_Store_Location">#N/A</definedName>
    <definedName name="solver_eng" localSheetId="11" hidden="1">1</definedName>
    <definedName name="solver_eng" localSheetId="12" hidden="1">1</definedName>
    <definedName name="solver_neg" localSheetId="11" hidden="1">1</definedName>
    <definedName name="solver_neg" localSheetId="12" hidden="1">1</definedName>
    <definedName name="solver_num" localSheetId="11" hidden="1">0</definedName>
    <definedName name="solver_num" localSheetId="12" hidden="1">0</definedName>
    <definedName name="solver_opt" localSheetId="11" hidden="1">'3.1 - Aberdeen Data Table'!$P$5</definedName>
    <definedName name="solver_opt" localSheetId="12" hidden="1">'3.2 - Monte Carlo Simulation'!$L$15</definedName>
    <definedName name="solver_typ" localSheetId="11" hidden="1">1</definedName>
    <definedName name="solver_typ" localSheetId="12" hidden="1">1</definedName>
    <definedName name="solver_val" localSheetId="11" hidden="1">0</definedName>
    <definedName name="solver_val" localSheetId="12" hidden="1">0</definedName>
    <definedName name="solver_ver" localSheetId="11" hidden="1">3</definedName>
    <definedName name="solver_ver" localSheetId="12" hidden="1">3</definedName>
  </definedNames>
  <calcPr calcId="191028"/>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9" i="9" l="1" a="1"/>
  <c r="V9" i="9" s="1"/>
  <c r="W9" i="9" s="1"/>
  <c r="V10" i="9" l="1"/>
  <c r="W10" i="9" s="1"/>
  <c r="V14" i="9"/>
  <c r="W14" i="9" s="1"/>
  <c r="V13" i="9"/>
  <c r="W13" i="9" s="1"/>
  <c r="V12" i="9"/>
  <c r="W12" i="9" s="1"/>
  <c r="V11" i="9"/>
  <c r="W11" i="9" s="1"/>
  <c r="U3" i="9" l="1"/>
  <c r="L3" i="9"/>
  <c r="U2" i="9"/>
  <c r="L2" i="9"/>
  <c r="U1" i="9"/>
  <c r="V1" i="9" s="1"/>
  <c r="L6" i="9" l="1"/>
  <c r="L8" i="9" s="1"/>
  <c r="L10" i="9" s="1"/>
  <c r="Q2" i="9" l="1"/>
  <c r="R2" i="9"/>
  <c r="L3" i="8" l="1"/>
  <c r="L2" i="8"/>
  <c r="L8" i="8" l="1"/>
  <c r="L10" i="8" s="1"/>
  <c r="P5" i="8" s="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tc={B1E8B4E1-048F-4389-9B6F-F5D0FDEB6913}</author>
    <author>tc={8CAA7B56-EDE2-4278-9CB4-524E69C31C1F}</author>
    <author>tc={334EF838-9E95-4CFE-AFA8-5D1634585B78}</author>
    <author>tc={6008F684-5995-4F5D-9870-B5F6DF9EFFCF}</author>
    <author>tc={2A3C182D-92A1-4FA2-AF9D-B94B9BBA11A6}</author>
    <author>tc={DBF43469-8F3F-4B59-8AB1-B2B23148F6DC}</author>
    <author>tc={92F2A521-FBD8-4FBB-82B4-7D1303A2C6B7}</author>
    <author>tc={7400F0A6-82C7-4038-96A4-9E04B81ADE55}</author>
    <author>tc={9AE5258B-6503-4891-B9B7-5C71D52A3FF3}</author>
    <author>tc={6CE2F5F2-C0F2-4697-B5DE-EF59847369C8}</author>
    <author>tc={005020C4-19EB-4098-A8C8-16A207C89F7C}</author>
    <author>tc={DCBB44D4-6062-4083-B9AF-AC2AB84CDF68}</author>
    <author>tc={EE2CEF70-EFF7-43D2-BC2F-A78DE18BAB53}</author>
    <author>tc={FF47B747-06C3-4E87-801C-F9EB9732255F}</author>
  </authors>
  <commentList>
    <comment ref="H252" authorId="0" shapeId="0" xr:uid="{B1E8B4E1-048F-4389-9B6F-F5D0FDEB6913}">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337" authorId="1" shapeId="0" xr:uid="{8CAA7B56-EDE2-4278-9CB4-524E69C31C1F}">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393" authorId="2" shapeId="0" xr:uid="{334EF838-9E95-4CFE-AFA8-5D1634585B78}">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684" authorId="3" shapeId="0" xr:uid="{6008F684-5995-4F5D-9870-B5F6DF9EFFCF}">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728" authorId="4" shapeId="0" xr:uid="{2A3C182D-92A1-4FA2-AF9D-B94B9BBA11A6}">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737" authorId="5" shapeId="0" xr:uid="{DBF43469-8F3F-4B59-8AB1-B2B23148F6DC}">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863" authorId="6" shapeId="0" xr:uid="{92F2A521-FBD8-4FBB-82B4-7D1303A2C6B7}">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953" authorId="7" shapeId="0" xr:uid="{7400F0A6-82C7-4038-96A4-9E04B81ADE55}">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1265" authorId="8" shapeId="0" xr:uid="{9AE5258B-6503-4891-B9B7-5C71D52A3FF3}">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1271" authorId="9" shapeId="0" xr:uid="{6CE2F5F2-C0F2-4697-B5DE-EF59847369C8}">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1454" authorId="10" shapeId="0" xr:uid="{005020C4-19EB-4098-A8C8-16A207C89F7C}">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1465" authorId="11" shapeId="0" xr:uid="{DCBB44D4-6062-4083-B9AF-AC2AB84CDF68}">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2288" authorId="12" shapeId="0" xr:uid="{EE2CEF70-EFF7-43D2-BC2F-A78DE18BAB53}">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 ref="H2408" authorId="13" shapeId="0" xr:uid="{FF47B747-06C3-4E87-801C-F9EB9732255F}">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tc={DEBAA24A-6F8F-4AA9-83B4-EC70CFCA475E}</author>
  </authors>
  <commentList>
    <comment ref="H40" authorId="0" shapeId="0" xr:uid="{DEBAA24A-6F8F-4AA9-83B4-EC70CFCA475E}">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tc={A7242BFF-1E6F-40B7-B285-A7326430D9EE}</author>
  </authors>
  <commentList>
    <comment ref="H40" authorId="0" shapeId="0" xr:uid="{A7242BFF-1E6F-40B7-B285-A7326430D9EE}">
      <text>
        <t>[Threaded comment]
Your version of Excel allows you to read this threaded comment; however, any edits to it will get removed if the file is opened in a newer version of Excel. Learn more: https://go.microsoft.com/fwlink/?linkid=870924
Comment:
    Outlier. Change to location-dept avg</t>
      </text>
    </comment>
  </commentList>
</comments>
</file>

<file path=xl/sharedStrings.xml><?xml version="1.0" encoding="utf-8"?>
<sst xmlns="http://schemas.openxmlformats.org/spreadsheetml/2006/main" count="15386" uniqueCount="175">
  <si>
    <t>Date</t>
  </si>
  <si>
    <t>Store Code</t>
  </si>
  <si>
    <t>Store Location</t>
  </si>
  <si>
    <t>Department</t>
  </si>
  <si>
    <t>Department Size Sqft (000's)</t>
  </si>
  <si>
    <t>Promotion</t>
  </si>
  <si>
    <t>Sales (£'s)</t>
  </si>
  <si>
    <t>Sales (£'s) cleaned</t>
  </si>
  <si>
    <t>Food</t>
  </si>
  <si>
    <t>Homeware</t>
  </si>
  <si>
    <t>Clothing &amp; Footwear</t>
  </si>
  <si>
    <t>L1444</t>
  </si>
  <si>
    <t>y</t>
  </si>
  <si>
    <t>L2122</t>
  </si>
  <si>
    <t>Aberdeen</t>
  </si>
  <si>
    <t>Glasgow</t>
  </si>
  <si>
    <t xml:space="preserve">Food </t>
  </si>
  <si>
    <t>n</t>
  </si>
  <si>
    <t>L4671</t>
  </si>
  <si>
    <t>Dumfries</t>
  </si>
  <si>
    <t>Perth</t>
  </si>
  <si>
    <t>L3315</t>
  </si>
  <si>
    <t>Dundee</t>
  </si>
  <si>
    <t>St Andrews</t>
  </si>
  <si>
    <t>L9476</t>
  </si>
  <si>
    <t>Edinburgh</t>
  </si>
  <si>
    <t>L4037</t>
  </si>
  <si>
    <t>L6972</t>
  </si>
  <si>
    <t>Inverness</t>
  </si>
  <si>
    <t>L2169</t>
  </si>
  <si>
    <t>Stirling</t>
  </si>
  <si>
    <t>L8811</t>
  </si>
  <si>
    <t>Department Size: Square feet (000's)</t>
  </si>
  <si>
    <t>BEFORE CLEANING</t>
  </si>
  <si>
    <t>AFTER CLEANING</t>
  </si>
  <si>
    <t>Mean</t>
  </si>
  <si>
    <t>Standard Error</t>
  </si>
  <si>
    <t>Median</t>
  </si>
  <si>
    <t>Mode</t>
  </si>
  <si>
    <t>Standard Deviation</t>
  </si>
  <si>
    <t>Sample Variance</t>
  </si>
  <si>
    <t>Kurtosis</t>
  </si>
  <si>
    <t>Skewness</t>
  </si>
  <si>
    <t>Range</t>
  </si>
  <si>
    <t>Minimum</t>
  </si>
  <si>
    <t>Maximum</t>
  </si>
  <si>
    <t>Sum</t>
  </si>
  <si>
    <t>Count</t>
  </si>
  <si>
    <t>Row Labels</t>
  </si>
  <si>
    <t>Grand Total</t>
  </si>
  <si>
    <t>Average of Sales (£'s) cleaned</t>
  </si>
  <si>
    <t>Column Labels</t>
  </si>
  <si>
    <t>01-Jan</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</si>
  <si>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</si>
  <si>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</si>
  <si>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</si>
  <si>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</si>
  <si>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</si>
  <si>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</si>
  <si>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</si>
  <si>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</si>
  <si>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</si>
  <si>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</si>
  <si>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</si>
  <si>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</si>
  <si>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</si>
  <si>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</si>
  <si>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</si>
  <si>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</si>
  <si>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</si>
  <si>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</si>
  <si>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</si>
  <si>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</si>
  <si>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</si>
  <si>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</si>
  <si>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</si>
  <si>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</si>
  <si>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</si>
  <si>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</si>
  <si>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</si>
  <si>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</si>
  <si>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</si>
  <si>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</si>
  <si>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</si>
  <si>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</si>
  <si>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</si>
  <si>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</si>
  <si>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</si>
  <si>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</si>
  <si>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</si>
  <si>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</si>
  <si>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</si>
  <si>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</si>
  <si>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</si>
  <si>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</si>
  <si>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</si>
  <si>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</si>
  <si>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</si>
  <si>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</si>
  <si>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</si>
  <si>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</si>
  <si>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</si>
  <si>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</si>
  <si>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</si>
  <si>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</si>
  <si>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</si>
  <si>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</si>
  <si>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</si>
  <si>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</si>
  <si>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</si>
  <si>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</si>
  <si>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</si>
  <si>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</si>
  <si>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</si>
  <si>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</si>
  <si>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</si>
  <si>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</si>
  <si>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</si>
  <si>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</si>
  <si>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</si>
  <si>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</si>
  <si>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</si>
  <si>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</si>
  <si>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</si>
  <si>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</si>
  <si>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</si>
  <si>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</si>
  <si>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</si>
  <si>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</si>
  <si>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</si>
  <si>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</si>
  <si>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</si>
  <si>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</si>
  <si>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</si>
  <si>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</si>
  <si>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</si>
  <si>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</si>
  <si>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</si>
  <si>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</si>
  <si>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</si>
  <si>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</si>
  <si>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</si>
  <si>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Summary of Historical Data</t>
  </si>
  <si>
    <t>Profit Model</t>
  </si>
  <si>
    <t>Daily Sales</t>
  </si>
  <si>
    <t>Margin</t>
  </si>
  <si>
    <t>Gross Profit</t>
  </si>
  <si>
    <t>Overhead</t>
  </si>
  <si>
    <t>Net Profit</t>
  </si>
  <si>
    <t>Margin between 60%-70%</t>
  </si>
  <si>
    <t>Daily Sales * Margin</t>
  </si>
  <si>
    <t>Gross Profit - Overhead Expenses</t>
  </si>
  <si>
    <t>Unpredictable</t>
  </si>
  <si>
    <t>Overhead Expenses</t>
  </si>
  <si>
    <t>No of times making profit</t>
  </si>
  <si>
    <t>Maximum Profit</t>
  </si>
  <si>
    <t>Minimum Profit</t>
  </si>
  <si>
    <t>Iteration</t>
  </si>
  <si>
    <t>Margin%</t>
  </si>
  <si>
    <t>Bin</t>
  </si>
  <si>
    <t>Frequency</t>
  </si>
  <si>
    <t>Less than 0</t>
  </si>
  <si>
    <t>Between 0 and 400</t>
  </si>
  <si>
    <t>Between 400 and 800</t>
  </si>
  <si>
    <t>Between 800 and 1200</t>
  </si>
  <si>
    <t>Between 1200 and 1600</t>
  </si>
  <si>
    <t>Between 1600 and 2000</t>
  </si>
  <si>
    <t>Probability</t>
  </si>
  <si>
    <t>Description</t>
  </si>
  <si>
    <t>=Frequency/Iterations</t>
  </si>
  <si>
    <t>Max of Sales (£'s) cleaned</t>
  </si>
  <si>
    <t>Home wear</t>
  </si>
  <si>
    <t xml:space="preserve">Glasgow </t>
  </si>
  <si>
    <t>Store</t>
  </si>
  <si>
    <t>Store Sales Dashboard (January 2021 -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</si>
</sst>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8"/>
      <name val="Calibri"/>
      <family val="2"/>
      <scheme val="minor"/>
    </font>
    <font>
      <b/>
      <sz val="20"/>
      <color theme="0" tint="-4.9989318521683403E-2"/>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49998474074526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7">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 fillId="31" borderId="0" applyNumberFormat="0" applyBorder="0" applyAlignment="0" applyProtection="0"/>
    <xf numFmtId="0" fontId="3" fillId="0" borderId="0"/>
    <xf numFmtId="9" fontId="4" fillId="0" borderId="0" applyFont="0" applyFill="0" applyBorder="0" applyAlignment="0" applyProtection="0"/>
    <xf numFmtId="0" fontId="2" fillId="0" borderId="0"/>
    <xf numFmtId="0" fontId="2" fillId="31" borderId="0" applyNumberFormat="0" applyBorder="0" applyAlignment="0" applyProtection="0"/>
  </cellStyleXfs>
  <cellXfs count="45">
    <xf numFmtId="0" fontId="0" fillId="0" borderId="0" xfId="0"/>
    <xf numFmtId="14" fontId="0" fillId="0" borderId="0" xfId="0" applyNumberFormat="1"/>
    <xf numFmtId="0" fontId="3" fillId="31" borderId="10" xfId="42" applyBorder="1"/>
    <xf numFmtId="0" fontId="3" fillId="0" borderId="10" xfId="43" applyBorder="1"/>
    <xf numFmtId="1" fontId="0" fillId="0" borderId="0" xfId="0" applyNumberFormat="1"/>
    <xf numFmtId="0" fontId="0" fillId="0" borderId="11" xfId="0" applyBorder="1"/>
    <xf numFmtId="0" fontId="21" fillId="0" borderId="12" xfId="0" applyFont="1" applyBorder="1" applyAlignment="1">
      <alignment horizontal="centerContinuous"/>
    </xf>
    <xf numFmtId="1" fontId="0" fillId="0" borderId="11" xfId="0" applyNumberFormat="1" applyBorder="1"/>
    <xf numFmtId="1" fontId="0" fillId="33" borderId="0" xfId="0" applyNumberFormat="1" applyFill="1"/>
    <xf numFmtId="0" fontId="3" fillId="0" borderId="0" xfId="43"/>
    <xf numFmtId="164" fontId="3" fillId="0" borderId="10" xfId="43" applyNumberFormat="1" applyBorder="1" applyAlignment="1">
      <alignment horizontal="center"/>
    </xf>
    <xf numFmtId="164" fontId="4" fillId="0" borderId="0" xfId="43" applyNumberFormat="1" applyFont="1" applyAlignment="1">
      <alignment horizontal="left"/>
    </xf>
    <xf numFmtId="0" fontId="0" fillId="0" borderId="0" xfId="0" pivotButton="1"/>
    <xf numFmtId="0" fontId="0" fillId="0" borderId="0" xfId="0" applyAlignment="1">
      <alignment horizontal="left"/>
    </xf>
    <xf numFmtId="14" fontId="0" fillId="0" borderId="0" xfId="0" applyNumberFormat="1" applyAlignment="1">
      <alignment horizontal="left"/>
    </xf>
    <xf numFmtId="9" fontId="0" fillId="0" borderId="0" xfId="0" applyNumberFormat="1"/>
    <xf numFmtId="0" fontId="11" fillId="4" borderId="0" xfId="8"/>
    <xf numFmtId="0" fontId="4" fillId="23" borderId="0" xfId="32"/>
    <xf numFmtId="1" fontId="19" fillId="0" borderId="0" xfId="0" applyNumberFormat="1" applyFont="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9" fontId="0" fillId="0" borderId="0" xfId="44" applyFont="1"/>
    <xf numFmtId="0" fontId="19" fillId="12" borderId="0" xfId="21" applyFont="1" applyAlignment="1">
      <alignment horizontal="center"/>
    </xf>
    <xf numFmtId="0" fontId="19" fillId="0" borderId="0" xfId="0" applyFont="1"/>
    <xf numFmtId="0" fontId="4" fillId="22" borderId="0" xfId="31" quotePrefix="1"/>
    <xf numFmtId="164" fontId="0" fillId="0" borderId="0" xfId="0" applyNumberFormat="1" applyAlignment="1">
      <alignment horizontal="left" indent="1"/>
    </xf>
    <xf numFmtId="1" fontId="10" fillId="3" borderId="0" xfId="7" applyNumberFormat="1"/>
    <xf numFmtId="1" fontId="9" fillId="2" borderId="0" xfId="6" applyNumberFormat="1"/>
    <xf numFmtId="0" fontId="2" fillId="0" borderId="10" xfId="45" applyBorder="1"/>
    <xf numFmtId="0" fontId="2" fillId="31" borderId="10" xfId="46" applyBorder="1"/>
    <xf numFmtId="0" fontId="2" fillId="0" borderId="0" xfId="45"/>
    <xf numFmtId="164" fontId="2" fillId="0" borderId="10" xfId="45" applyNumberFormat="1" applyBorder="1" applyAlignment="1">
      <alignment horizontal="center"/>
    </xf>
    <xf numFmtId="0" fontId="19" fillId="0" borderId="11" xfId="0" applyFont="1" applyBorder="1" applyAlignment="1">
      <alignment horizontal="center"/>
    </xf>
    <xf numFmtId="0" fontId="23" fillId="34" borderId="0" xfId="0" applyFont="1" applyFill="1" applyAlignment="1">
      <alignment horizontal="center" vertical="center"/>
    </xf>
    <xf numFmtId="0" fontId="19" fillId="22" borderId="0" xfId="31" applyFont="1" applyAlignment="1">
      <alignment horizontal="center"/>
    </xf>
    <xf numFmtId="0" fontId="16" fillId="9" borderId="0" xfId="18" applyFont="1" applyAlignment="1">
      <alignment horizontal="center"/>
    </xf>
    <xf numFmtId="9" fontId="19" fillId="12" borderId="0" xfId="21" applyNumberFormat="1" applyFont="1" applyAlignment="1">
      <alignment horizontal="center"/>
    </xf>
    <xf numFmtId="9" fontId="19" fillId="12" borderId="0" xfId="21" applyNumberFormat="1" applyFont="1" applyAlignment="1">
      <alignment horizontal="center" vertical="center"/>
    </xf>
    <xf numFmtId="0" fontId="1" fillId="31" borderId="10" xfId="42" applyFont="1" applyBorder="1"/>
    <xf numFmtId="0" fontId="1" fillId="31" borderId="10" xfId="46" applyFont="1" applyBorder="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Accent6 2" xfId="42" xr:uid="{A8080199-DD1D-4CFE-80EC-A0A2BF4F16C3}"/>
    <cellStyle name="40% - Accent6 3" xfId="46" xr:uid="{A0A93548-7EB8-4258-99CE-ADA11DE9176A}"/>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4E4FC8B7-ED84-47D5-9A37-5871D24D2C8D}"/>
    <cellStyle name="Normal 3" xfId="45" xr:uid="{EDB6EB71-39D6-4598-AE54-0A70160E3CB2}"/>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Analysis.xlsx]Avg Sales per Location!PivotTable1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Sales of each Store from January</a:t>
            </a:r>
            <a:r>
              <a:rPr lang="en-US" baseline="0"/>
              <a:t> 20</a:t>
            </a:r>
            <a:r>
              <a:rPr lang="en-US"/>
              <a:t>21 to March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 Sales per Location'!$B$3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Sales per Location'!$A$4:$A$13</c:f>
              <c:strCache>
                <c:ptCount val="9"/>
                <c:pt idx="0">
                  <c:v>St Andrews</c:v>
                </c:pt>
                <c:pt idx="1">
                  <c:v>Dumfries</c:v>
                </c:pt>
                <c:pt idx="2">
                  <c:v>Perth</c:v>
                </c:pt>
                <c:pt idx="3">
                  <c:v>Stirling</c:v>
                </c:pt>
                <c:pt idx="4">
                  <c:v>Inverness</c:v>
                </c:pt>
                <c:pt idx="5">
                  <c:v>Dundee</c:v>
                </c:pt>
                <c:pt idx="6">
                  <c:v>Aberdeen</c:v>
                </c:pt>
                <c:pt idx="7">
                  <c:v>Edinburgh</c:v>
                </c:pt>
                <c:pt idx="8">
                  <c:v>Glasgow</c:v>
                </c:pt>
              </c:strCache>
            </c:strRef>
          </c:cat>
          <c:val>
            <c:numRef>
              <c:f>'Avg Sales per Location'!$B$4:$B$13</c:f>
              <c:numCache>
                <c:formatCode>0</c:formatCode>
                <c:ptCount val="9"/>
                <c:pt idx="0">
                  <c:v>10626.448148148149</c:v>
                </c:pt>
                <c:pt idx="1">
                  <c:v>10661.055555555555</c:v>
                </c:pt>
                <c:pt idx="2">
                  <c:v>13179.714814814815</c:v>
                </c:pt>
                <c:pt idx="3">
                  <c:v>14304.81111111111</c:v>
                </c:pt>
                <c:pt idx="4">
                  <c:v>16615.955555555556</c:v>
                </c:pt>
                <c:pt idx="5">
                  <c:v>19744.055555555555</c:v>
                </c:pt>
                <c:pt idx="6">
                  <c:v>19764.433333333334</c:v>
                </c:pt>
                <c:pt idx="7">
                  <c:v>27494.629629629631</c:v>
                </c:pt>
                <c:pt idx="8">
                  <c:v>41947.225925925923</c:v>
                </c:pt>
              </c:numCache>
            </c:numRef>
          </c:val>
          <c:extLst>
            <c:ext xmlns:c16="http://schemas.microsoft.com/office/drawing/2014/chart" uri="{C3380CC4-5D6E-409C-BE32-E72D297353CC}">
              <c16:uniqueId val="{00000000-62C4-4FB1-837D-9CDAFF1FED3C}"/>
            </c:ext>
          </c:extLst>
        </c:ser>
        <c:dLbls>
          <c:dLblPos val="outEnd"/>
          <c:showLegendKey val="0"/>
          <c:showVal val="1"/>
          <c:showCatName val="0"/>
          <c:showSerName val="0"/>
          <c:showPercent val="0"/>
          <c:showBubbleSize val="0"/>
        </c:dLbls>
        <c:gapWidth val="219"/>
        <c:axId val="1082596080"/>
        <c:axId val="1082601904"/>
      </c:barChart>
      <c:catAx>
        <c:axId val="1082596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Store Location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601904"/>
        <c:crosses val="autoZero"/>
        <c:auto val="1"/>
        <c:lblAlgn val="ctr"/>
        <c:lblOffset val="100"/>
        <c:noMultiLvlLbl val="0"/>
      </c:catAx>
      <c:valAx>
        <c:axId val="10826019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 (£'s)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59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Analysis.xlsx]Avg Sales per Location &amp; Promo!PivotTable1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Sales of each Store from January</a:t>
            </a:r>
            <a:r>
              <a:rPr lang="en-US" baseline="0"/>
              <a:t> 20</a:t>
            </a:r>
            <a:r>
              <a:rPr lang="en-US"/>
              <a:t>21 to March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 Sales per Location &amp; Promo'!$B$3:$B$4</c:f>
              <c:strCache>
                <c:ptCount val="1"/>
                <c:pt idx="0">
                  <c:v>n</c:v>
                </c:pt>
              </c:strCache>
            </c:strRef>
          </c:tx>
          <c:spPr>
            <a:solidFill>
              <a:schemeClr val="accent1"/>
            </a:solidFill>
            <a:ln>
              <a:noFill/>
            </a:ln>
            <a:effectLst/>
          </c:spPr>
          <c:invertIfNegative val="0"/>
          <c:cat>
            <c:strRef>
              <c:f>'Avg Sales per Location &amp; Promo'!$A$5:$A$14</c:f>
              <c:strCache>
                <c:ptCount val="9"/>
                <c:pt idx="0">
                  <c:v>Dumfries</c:v>
                </c:pt>
                <c:pt idx="1">
                  <c:v>St Andrews</c:v>
                </c:pt>
                <c:pt idx="2">
                  <c:v>Perth</c:v>
                </c:pt>
                <c:pt idx="3">
                  <c:v>Stirling</c:v>
                </c:pt>
                <c:pt idx="4">
                  <c:v>Dundee</c:v>
                </c:pt>
                <c:pt idx="5">
                  <c:v>Inverness</c:v>
                </c:pt>
                <c:pt idx="6">
                  <c:v>Edinburgh</c:v>
                </c:pt>
                <c:pt idx="7">
                  <c:v>Aberdeen</c:v>
                </c:pt>
                <c:pt idx="8">
                  <c:v>Glasgow</c:v>
                </c:pt>
              </c:strCache>
            </c:strRef>
          </c:cat>
          <c:val>
            <c:numRef>
              <c:f>'Avg Sales per Location &amp; Promo'!$B$5:$B$14</c:f>
              <c:numCache>
                <c:formatCode>0</c:formatCode>
                <c:ptCount val="9"/>
                <c:pt idx="0">
                  <c:v>10843.497435897436</c:v>
                </c:pt>
                <c:pt idx="1">
                  <c:v>9896.0056497175137</c:v>
                </c:pt>
                <c:pt idx="2">
                  <c:v>12271.654255319148</c:v>
                </c:pt>
                <c:pt idx="3">
                  <c:v>13650.333333333334</c:v>
                </c:pt>
                <c:pt idx="4">
                  <c:v>20706.035353535353</c:v>
                </c:pt>
                <c:pt idx="5">
                  <c:v>16415.2</c:v>
                </c:pt>
                <c:pt idx="6">
                  <c:v>30377.852380952379</c:v>
                </c:pt>
                <c:pt idx="7">
                  <c:v>20258.663212435233</c:v>
                </c:pt>
                <c:pt idx="8">
                  <c:v>41114.875598086124</c:v>
                </c:pt>
              </c:numCache>
            </c:numRef>
          </c:val>
          <c:extLst>
            <c:ext xmlns:c16="http://schemas.microsoft.com/office/drawing/2014/chart" uri="{C3380CC4-5D6E-409C-BE32-E72D297353CC}">
              <c16:uniqueId val="{00000000-770C-43B0-A827-2ABE741D3968}"/>
            </c:ext>
          </c:extLst>
        </c:ser>
        <c:ser>
          <c:idx val="1"/>
          <c:order val="1"/>
          <c:tx>
            <c:strRef>
              <c:f>'Avg Sales per Location &amp; Promo'!$C$3:$C$4</c:f>
              <c:strCache>
                <c:ptCount val="1"/>
                <c:pt idx="0">
                  <c:v>y</c:v>
                </c:pt>
              </c:strCache>
            </c:strRef>
          </c:tx>
          <c:spPr>
            <a:solidFill>
              <a:schemeClr val="accent2"/>
            </a:solidFill>
            <a:ln>
              <a:noFill/>
            </a:ln>
            <a:effectLst/>
          </c:spPr>
          <c:invertIfNegative val="0"/>
          <c:cat>
            <c:strRef>
              <c:f>'Avg Sales per Location &amp; Promo'!$A$5:$A$14</c:f>
              <c:strCache>
                <c:ptCount val="9"/>
                <c:pt idx="0">
                  <c:v>Dumfries</c:v>
                </c:pt>
                <c:pt idx="1">
                  <c:v>St Andrews</c:v>
                </c:pt>
                <c:pt idx="2">
                  <c:v>Perth</c:v>
                </c:pt>
                <c:pt idx="3">
                  <c:v>Stirling</c:v>
                </c:pt>
                <c:pt idx="4">
                  <c:v>Dundee</c:v>
                </c:pt>
                <c:pt idx="5">
                  <c:v>Inverness</c:v>
                </c:pt>
                <c:pt idx="6">
                  <c:v>Edinburgh</c:v>
                </c:pt>
                <c:pt idx="7">
                  <c:v>Aberdeen</c:v>
                </c:pt>
                <c:pt idx="8">
                  <c:v>Glasgow</c:v>
                </c:pt>
              </c:strCache>
            </c:strRef>
          </c:cat>
          <c:val>
            <c:numRef>
              <c:f>'Avg Sales per Location &amp; Promo'!$C$5:$C$14</c:f>
              <c:numCache>
                <c:formatCode>0</c:formatCode>
                <c:ptCount val="9"/>
                <c:pt idx="0">
                  <c:v>10186.706666666667</c:v>
                </c:pt>
                <c:pt idx="1">
                  <c:v>12016.645161290322</c:v>
                </c:pt>
                <c:pt idx="2">
                  <c:v>15261.609756097561</c:v>
                </c:pt>
                <c:pt idx="3">
                  <c:v>15613.766666666666</c:v>
                </c:pt>
                <c:pt idx="4">
                  <c:v>17098.611111111109</c:v>
                </c:pt>
                <c:pt idx="5">
                  <c:v>17318.599999999999</c:v>
                </c:pt>
                <c:pt idx="6">
                  <c:v>17403.349999999999</c:v>
                </c:pt>
                <c:pt idx="7">
                  <c:v>18525.64935064935</c:v>
                </c:pt>
                <c:pt idx="8">
                  <c:v>44799.049180327871</c:v>
                </c:pt>
              </c:numCache>
            </c:numRef>
          </c:val>
          <c:extLst>
            <c:ext xmlns:c16="http://schemas.microsoft.com/office/drawing/2014/chart" uri="{C3380CC4-5D6E-409C-BE32-E72D297353CC}">
              <c16:uniqueId val="{00000000-D6FB-4A34-8A1F-835AE6EA624F}"/>
            </c:ext>
          </c:extLst>
        </c:ser>
        <c:dLbls>
          <c:showLegendKey val="0"/>
          <c:showVal val="0"/>
          <c:showCatName val="0"/>
          <c:showSerName val="0"/>
          <c:showPercent val="0"/>
          <c:showBubbleSize val="0"/>
        </c:dLbls>
        <c:gapWidth val="219"/>
        <c:axId val="1082596080"/>
        <c:axId val="1082601904"/>
      </c:barChart>
      <c:catAx>
        <c:axId val="1082596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Store Location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601904"/>
        <c:crosses val="autoZero"/>
        <c:auto val="1"/>
        <c:lblAlgn val="ctr"/>
        <c:lblOffset val="100"/>
        <c:noMultiLvlLbl val="0"/>
      </c:catAx>
      <c:valAx>
        <c:axId val="10826019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 (£'s)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596080"/>
        <c:crosses val="autoZero"/>
        <c:crossBetween val="between"/>
      </c:valAx>
      <c:spPr>
        <a:noFill/>
        <a:ln>
          <a:noFill/>
        </a:ln>
        <a:effectLst/>
      </c:spPr>
    </c:plotArea>
    <c:legend>
      <c:legendPos val="r"/>
      <c:layout>
        <c:manualLayout>
          <c:xMode val="edge"/>
          <c:yMode val="edge"/>
          <c:x val="0.93806896986077049"/>
          <c:y val="0.4890785358417023"/>
          <c:w val="4.1500622281369762E-2"/>
          <c:h val="0.1100408856078618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Analysis.xlsx]Avg Sales per Location &amp; Dept!PivotTable1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Sales of each</a:t>
            </a:r>
            <a:r>
              <a:rPr lang="en-US" baseline="0"/>
              <a:t> Department per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Sales per Location &amp; Dept'!$B$3:$B$4</c:f>
              <c:strCache>
                <c:ptCount val="1"/>
                <c:pt idx="0">
                  <c:v>Clothing &amp; Footwear</c:v>
                </c:pt>
              </c:strCache>
            </c:strRef>
          </c:tx>
          <c:spPr>
            <a:solidFill>
              <a:schemeClr val="accent1"/>
            </a:solidFill>
            <a:ln>
              <a:noFill/>
            </a:ln>
            <a:effectLst/>
          </c:spPr>
          <c:invertIfNegative val="0"/>
          <c:cat>
            <c:strRef>
              <c:f>'Avg Sales per Location &amp; Dept'!$A$5:$A$14</c:f>
              <c:strCache>
                <c:ptCount val="9"/>
                <c:pt idx="0">
                  <c:v>Aberdeen</c:v>
                </c:pt>
                <c:pt idx="1">
                  <c:v>Dumfries</c:v>
                </c:pt>
                <c:pt idx="2">
                  <c:v>Dundee</c:v>
                </c:pt>
                <c:pt idx="3">
                  <c:v>Edinburgh</c:v>
                </c:pt>
                <c:pt idx="4">
                  <c:v>Glasgow</c:v>
                </c:pt>
                <c:pt idx="5">
                  <c:v>Inverness</c:v>
                </c:pt>
                <c:pt idx="6">
                  <c:v>Perth</c:v>
                </c:pt>
                <c:pt idx="7">
                  <c:v>St Andrews</c:v>
                </c:pt>
                <c:pt idx="8">
                  <c:v>Stirling</c:v>
                </c:pt>
              </c:strCache>
            </c:strRef>
          </c:cat>
          <c:val>
            <c:numRef>
              <c:f>'Avg Sales per Location &amp; Dept'!$B$5:$B$14</c:f>
              <c:numCache>
                <c:formatCode>0</c:formatCode>
                <c:ptCount val="9"/>
                <c:pt idx="0">
                  <c:v>12353.377777777778</c:v>
                </c:pt>
                <c:pt idx="1">
                  <c:v>8074.7444444444445</c:v>
                </c:pt>
                <c:pt idx="2">
                  <c:v>12387.511111111111</c:v>
                </c:pt>
                <c:pt idx="3">
                  <c:v>15781.788888888888</c:v>
                </c:pt>
                <c:pt idx="4">
                  <c:v>24874.62222222222</c:v>
                </c:pt>
                <c:pt idx="5">
                  <c:v>10796.222222222223</c:v>
                </c:pt>
                <c:pt idx="6">
                  <c:v>6865.6111111111113</c:v>
                </c:pt>
                <c:pt idx="7">
                  <c:v>6218.4555555555553</c:v>
                </c:pt>
                <c:pt idx="8">
                  <c:v>9446.5666666666675</c:v>
                </c:pt>
              </c:numCache>
            </c:numRef>
          </c:val>
          <c:extLst>
            <c:ext xmlns:c16="http://schemas.microsoft.com/office/drawing/2014/chart" uri="{C3380CC4-5D6E-409C-BE32-E72D297353CC}">
              <c16:uniqueId val="{00000000-D6D0-4895-B688-0A329AA196E3}"/>
            </c:ext>
          </c:extLst>
        </c:ser>
        <c:ser>
          <c:idx val="1"/>
          <c:order val="1"/>
          <c:tx>
            <c:strRef>
              <c:f>'Avg Sales per Location &amp; Dept'!$C$3:$C$4</c:f>
              <c:strCache>
                <c:ptCount val="1"/>
                <c:pt idx="0">
                  <c:v>Food </c:v>
                </c:pt>
              </c:strCache>
            </c:strRef>
          </c:tx>
          <c:spPr>
            <a:solidFill>
              <a:schemeClr val="accent2"/>
            </a:solidFill>
            <a:ln>
              <a:noFill/>
            </a:ln>
            <a:effectLst/>
          </c:spPr>
          <c:invertIfNegative val="0"/>
          <c:cat>
            <c:strRef>
              <c:f>'Avg Sales per Location &amp; Dept'!$A$5:$A$14</c:f>
              <c:strCache>
                <c:ptCount val="9"/>
                <c:pt idx="0">
                  <c:v>Aberdeen</c:v>
                </c:pt>
                <c:pt idx="1">
                  <c:v>Dumfries</c:v>
                </c:pt>
                <c:pt idx="2">
                  <c:v>Dundee</c:v>
                </c:pt>
                <c:pt idx="3">
                  <c:v>Edinburgh</c:v>
                </c:pt>
                <c:pt idx="4">
                  <c:v>Glasgow</c:v>
                </c:pt>
                <c:pt idx="5">
                  <c:v>Inverness</c:v>
                </c:pt>
                <c:pt idx="6">
                  <c:v>Perth</c:v>
                </c:pt>
                <c:pt idx="7">
                  <c:v>St Andrews</c:v>
                </c:pt>
                <c:pt idx="8">
                  <c:v>Stirling</c:v>
                </c:pt>
              </c:strCache>
            </c:strRef>
          </c:cat>
          <c:val>
            <c:numRef>
              <c:f>'Avg Sales per Location &amp; Dept'!$C$5:$C$14</c:f>
              <c:numCache>
                <c:formatCode>0</c:formatCode>
                <c:ptCount val="9"/>
                <c:pt idx="0">
                  <c:v>38146.088888888888</c:v>
                </c:pt>
                <c:pt idx="1">
                  <c:v>19797.977777777778</c:v>
                </c:pt>
                <c:pt idx="2">
                  <c:v>37319.166666666664</c:v>
                </c:pt>
                <c:pt idx="3">
                  <c:v>55754.722222222219</c:v>
                </c:pt>
                <c:pt idx="4">
                  <c:v>87251.85555555555</c:v>
                </c:pt>
                <c:pt idx="5">
                  <c:v>32257.066666666666</c:v>
                </c:pt>
                <c:pt idx="6">
                  <c:v>24712.333333333332</c:v>
                </c:pt>
                <c:pt idx="7">
                  <c:v>19228.18888888889</c:v>
                </c:pt>
                <c:pt idx="8">
                  <c:v>26028.488888888889</c:v>
                </c:pt>
              </c:numCache>
            </c:numRef>
          </c:val>
          <c:extLst>
            <c:ext xmlns:c16="http://schemas.microsoft.com/office/drawing/2014/chart" uri="{C3380CC4-5D6E-409C-BE32-E72D297353CC}">
              <c16:uniqueId val="{00000000-908C-45CE-A272-A48725385A5A}"/>
            </c:ext>
          </c:extLst>
        </c:ser>
        <c:ser>
          <c:idx val="2"/>
          <c:order val="2"/>
          <c:tx>
            <c:strRef>
              <c:f>'Avg Sales per Location &amp; Dept'!$D$3:$D$4</c:f>
              <c:strCache>
                <c:ptCount val="1"/>
                <c:pt idx="0">
                  <c:v>Homeware</c:v>
                </c:pt>
              </c:strCache>
            </c:strRef>
          </c:tx>
          <c:spPr>
            <a:solidFill>
              <a:schemeClr val="accent3"/>
            </a:solidFill>
            <a:ln>
              <a:noFill/>
            </a:ln>
            <a:effectLst/>
          </c:spPr>
          <c:invertIfNegative val="0"/>
          <c:cat>
            <c:strRef>
              <c:f>'Avg Sales per Location &amp; Dept'!$A$5:$A$14</c:f>
              <c:strCache>
                <c:ptCount val="9"/>
                <c:pt idx="0">
                  <c:v>Aberdeen</c:v>
                </c:pt>
                <c:pt idx="1">
                  <c:v>Dumfries</c:v>
                </c:pt>
                <c:pt idx="2">
                  <c:v>Dundee</c:v>
                </c:pt>
                <c:pt idx="3">
                  <c:v>Edinburgh</c:v>
                </c:pt>
                <c:pt idx="4">
                  <c:v>Glasgow</c:v>
                </c:pt>
                <c:pt idx="5">
                  <c:v>Inverness</c:v>
                </c:pt>
                <c:pt idx="6">
                  <c:v>Perth</c:v>
                </c:pt>
                <c:pt idx="7">
                  <c:v>St Andrews</c:v>
                </c:pt>
                <c:pt idx="8">
                  <c:v>Stirling</c:v>
                </c:pt>
              </c:strCache>
            </c:strRef>
          </c:cat>
          <c:val>
            <c:numRef>
              <c:f>'Avg Sales per Location &amp; Dept'!$D$5:$D$14</c:f>
              <c:numCache>
                <c:formatCode>0</c:formatCode>
                <c:ptCount val="9"/>
                <c:pt idx="0">
                  <c:v>8793.8333333333339</c:v>
                </c:pt>
                <c:pt idx="1">
                  <c:v>4110.4444444444443</c:v>
                </c:pt>
                <c:pt idx="2">
                  <c:v>9525.4888888888891</c:v>
                </c:pt>
                <c:pt idx="3">
                  <c:v>10947.377777777778</c:v>
                </c:pt>
                <c:pt idx="4">
                  <c:v>13715.2</c:v>
                </c:pt>
                <c:pt idx="5">
                  <c:v>6794.5777777777776</c:v>
                </c:pt>
                <c:pt idx="6">
                  <c:v>7961.2</c:v>
                </c:pt>
                <c:pt idx="7">
                  <c:v>6432.7</c:v>
                </c:pt>
                <c:pt idx="8">
                  <c:v>7439.3777777777777</c:v>
                </c:pt>
              </c:numCache>
            </c:numRef>
          </c:val>
          <c:extLst>
            <c:ext xmlns:c16="http://schemas.microsoft.com/office/drawing/2014/chart" uri="{C3380CC4-5D6E-409C-BE32-E72D297353CC}">
              <c16:uniqueId val="{00000001-908C-45CE-A272-A48725385A5A}"/>
            </c:ext>
          </c:extLst>
        </c:ser>
        <c:dLbls>
          <c:showLegendKey val="0"/>
          <c:showVal val="0"/>
          <c:showCatName val="0"/>
          <c:showSerName val="0"/>
          <c:showPercent val="0"/>
          <c:showBubbleSize val="0"/>
        </c:dLbls>
        <c:gapWidth val="219"/>
        <c:overlap val="-27"/>
        <c:axId val="1082596080"/>
        <c:axId val="1082601904"/>
      </c:barChart>
      <c:catAx>
        <c:axId val="1082596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Store 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601904"/>
        <c:crosses val="autoZero"/>
        <c:auto val="1"/>
        <c:lblAlgn val="ctr"/>
        <c:lblOffset val="100"/>
        <c:noMultiLvlLbl val="0"/>
      </c:catAx>
      <c:valAx>
        <c:axId val="10826019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59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Analysis.xlsx]Avg Sales Trendline!PivotTable1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Average Sales Trendline from January 2021 to March 2021</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Sales Trendline'!$B$3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'Avg Sales Trendline'!$A$4:$A$94</c:f>
              <c:strCache>
                <c:ptCount val="90"/>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pt idx="89">
                  <c:v>31-Mar</c:v>
                </c:pt>
              </c:strCache>
            </c:strRef>
          </c:cat>
          <c:val>
            <c:numRef>
              <c:f>'Avg Sales Trendline'!$B$4:$B$94</c:f>
              <c:numCache>
                <c:formatCode>0</c:formatCode>
                <c:ptCount val="90"/>
                <c:pt idx="0">
                  <c:v>21945</c:v>
                </c:pt>
                <c:pt idx="1">
                  <c:v>20065.259259259259</c:v>
                </c:pt>
                <c:pt idx="2">
                  <c:v>21819.185185185186</c:v>
                </c:pt>
                <c:pt idx="3">
                  <c:v>21438.407407407409</c:v>
                </c:pt>
                <c:pt idx="4">
                  <c:v>23894.259259259259</c:v>
                </c:pt>
                <c:pt idx="5">
                  <c:v>20994.037037037036</c:v>
                </c:pt>
                <c:pt idx="6">
                  <c:v>22345.85185185185</c:v>
                </c:pt>
                <c:pt idx="7">
                  <c:v>21641.814814814814</c:v>
                </c:pt>
                <c:pt idx="8">
                  <c:v>23269.14814814815</c:v>
                </c:pt>
                <c:pt idx="9">
                  <c:v>20155.629629629631</c:v>
                </c:pt>
                <c:pt idx="10">
                  <c:v>22763.259259259259</c:v>
                </c:pt>
                <c:pt idx="11">
                  <c:v>20989.85185185185</c:v>
                </c:pt>
                <c:pt idx="12">
                  <c:v>22498.925925925927</c:v>
                </c:pt>
                <c:pt idx="13">
                  <c:v>21805.074074074073</c:v>
                </c:pt>
                <c:pt idx="14">
                  <c:v>22645.629629629631</c:v>
                </c:pt>
                <c:pt idx="15">
                  <c:v>21538.14814814815</c:v>
                </c:pt>
                <c:pt idx="16">
                  <c:v>16840.296296296296</c:v>
                </c:pt>
                <c:pt idx="17">
                  <c:v>17153.962962962964</c:v>
                </c:pt>
                <c:pt idx="18">
                  <c:v>19130.555555555555</c:v>
                </c:pt>
                <c:pt idx="19">
                  <c:v>19517.296296296296</c:v>
                </c:pt>
                <c:pt idx="20">
                  <c:v>18366.629629629631</c:v>
                </c:pt>
                <c:pt idx="21">
                  <c:v>19510.555555555555</c:v>
                </c:pt>
                <c:pt idx="22">
                  <c:v>19892.259259259259</c:v>
                </c:pt>
                <c:pt idx="23">
                  <c:v>19137.703703703704</c:v>
                </c:pt>
                <c:pt idx="24">
                  <c:v>18288.111111111109</c:v>
                </c:pt>
                <c:pt idx="25">
                  <c:v>19764.296296296296</c:v>
                </c:pt>
                <c:pt idx="26">
                  <c:v>19587.555555555555</c:v>
                </c:pt>
                <c:pt idx="27">
                  <c:v>19364</c:v>
                </c:pt>
                <c:pt idx="28">
                  <c:v>17873.037037037036</c:v>
                </c:pt>
                <c:pt idx="29">
                  <c:v>18132.925925925927</c:v>
                </c:pt>
                <c:pt idx="30">
                  <c:v>18163.740740740741</c:v>
                </c:pt>
                <c:pt idx="31">
                  <c:v>17372.14814814815</c:v>
                </c:pt>
                <c:pt idx="32">
                  <c:v>19432.370370370369</c:v>
                </c:pt>
                <c:pt idx="33">
                  <c:v>17013.85185185185</c:v>
                </c:pt>
                <c:pt idx="34">
                  <c:v>18642.407407407409</c:v>
                </c:pt>
                <c:pt idx="35">
                  <c:v>17575.333333333332</c:v>
                </c:pt>
                <c:pt idx="36">
                  <c:v>16808</c:v>
                </c:pt>
                <c:pt idx="37">
                  <c:v>17713.407407407409</c:v>
                </c:pt>
                <c:pt idx="38">
                  <c:v>19077.592592592591</c:v>
                </c:pt>
                <c:pt idx="39">
                  <c:v>19335.407407407409</c:v>
                </c:pt>
                <c:pt idx="40">
                  <c:v>19329.85185185185</c:v>
                </c:pt>
                <c:pt idx="41">
                  <c:v>16877.888888888891</c:v>
                </c:pt>
                <c:pt idx="42">
                  <c:v>17180.740740740741</c:v>
                </c:pt>
                <c:pt idx="43">
                  <c:v>17690.925925925927</c:v>
                </c:pt>
                <c:pt idx="44">
                  <c:v>18720.444444444445</c:v>
                </c:pt>
                <c:pt idx="45">
                  <c:v>19820.074074074073</c:v>
                </c:pt>
                <c:pt idx="46">
                  <c:v>17495.037037037036</c:v>
                </c:pt>
                <c:pt idx="47">
                  <c:v>19101.296296296296</c:v>
                </c:pt>
                <c:pt idx="48">
                  <c:v>17093.740740740741</c:v>
                </c:pt>
                <c:pt idx="49">
                  <c:v>18712.296296296296</c:v>
                </c:pt>
                <c:pt idx="50">
                  <c:v>19455.111111111109</c:v>
                </c:pt>
                <c:pt idx="51">
                  <c:v>17477.222222222223</c:v>
                </c:pt>
                <c:pt idx="52">
                  <c:v>20466.703703703704</c:v>
                </c:pt>
                <c:pt idx="53">
                  <c:v>18450.333333333332</c:v>
                </c:pt>
                <c:pt idx="54">
                  <c:v>18904.222222222223</c:v>
                </c:pt>
                <c:pt idx="55">
                  <c:v>19823.037037037036</c:v>
                </c:pt>
                <c:pt idx="56">
                  <c:v>17309.481481481482</c:v>
                </c:pt>
                <c:pt idx="57">
                  <c:v>19698.666666666668</c:v>
                </c:pt>
                <c:pt idx="58">
                  <c:v>19356.888888888891</c:v>
                </c:pt>
                <c:pt idx="59">
                  <c:v>17460.037037037036</c:v>
                </c:pt>
                <c:pt idx="60">
                  <c:v>19956.370370370369</c:v>
                </c:pt>
                <c:pt idx="61">
                  <c:v>18757.888888888891</c:v>
                </c:pt>
                <c:pt idx="62">
                  <c:v>20625.259259259259</c:v>
                </c:pt>
                <c:pt idx="63">
                  <c:v>20681.370370370369</c:v>
                </c:pt>
                <c:pt idx="64">
                  <c:v>18242.185185185186</c:v>
                </c:pt>
                <c:pt idx="65">
                  <c:v>17773.555555555555</c:v>
                </c:pt>
                <c:pt idx="66">
                  <c:v>18573.407407407409</c:v>
                </c:pt>
                <c:pt idx="67">
                  <c:v>19790.777777777777</c:v>
                </c:pt>
                <c:pt idx="68">
                  <c:v>20702.370370370369</c:v>
                </c:pt>
                <c:pt idx="69">
                  <c:v>20693.740740740741</c:v>
                </c:pt>
                <c:pt idx="70">
                  <c:v>21153.14814814815</c:v>
                </c:pt>
                <c:pt idx="71">
                  <c:v>19081.703703703704</c:v>
                </c:pt>
                <c:pt idx="72">
                  <c:v>18147.740740740741</c:v>
                </c:pt>
                <c:pt idx="73">
                  <c:v>17591.85185185185</c:v>
                </c:pt>
                <c:pt idx="74">
                  <c:v>21581.777777777777</c:v>
                </c:pt>
                <c:pt idx="75">
                  <c:v>20100.85185185185</c:v>
                </c:pt>
                <c:pt idx="76">
                  <c:v>20363.518518518518</c:v>
                </c:pt>
                <c:pt idx="77">
                  <c:v>17896.444444444445</c:v>
                </c:pt>
                <c:pt idx="78">
                  <c:v>19659</c:v>
                </c:pt>
                <c:pt idx="79">
                  <c:v>20359.740740740741</c:v>
                </c:pt>
                <c:pt idx="80">
                  <c:v>17239.814814814814</c:v>
                </c:pt>
                <c:pt idx="81">
                  <c:v>19786.703703703704</c:v>
                </c:pt>
                <c:pt idx="82">
                  <c:v>19234.370370370369</c:v>
                </c:pt>
                <c:pt idx="83">
                  <c:v>19137.222222222223</c:v>
                </c:pt>
                <c:pt idx="84">
                  <c:v>19262.629629629631</c:v>
                </c:pt>
                <c:pt idx="85">
                  <c:v>18945.111111111109</c:v>
                </c:pt>
                <c:pt idx="86">
                  <c:v>16802.037037037036</c:v>
                </c:pt>
                <c:pt idx="87">
                  <c:v>18408.259259259259</c:v>
                </c:pt>
                <c:pt idx="88">
                  <c:v>19336.629629629631</c:v>
                </c:pt>
                <c:pt idx="89">
                  <c:v>19570.888888888891</c:v>
                </c:pt>
              </c:numCache>
            </c:numRef>
          </c:val>
          <c:smooth val="0"/>
          <c:extLst>
            <c:ext xmlns:c16="http://schemas.microsoft.com/office/drawing/2014/chart" uri="{C3380CC4-5D6E-409C-BE32-E72D297353CC}">
              <c16:uniqueId val="{00000000-C09B-4FE7-82D4-5148B5346EB3}"/>
            </c:ext>
          </c:extLst>
        </c:ser>
        <c:dLbls>
          <c:showLegendKey val="0"/>
          <c:showVal val="0"/>
          <c:showCatName val="0"/>
          <c:showSerName val="0"/>
          <c:showPercent val="0"/>
          <c:showBubbleSize val="0"/>
        </c:dLbls>
        <c:smooth val="0"/>
        <c:axId val="1125819616"/>
        <c:axId val="1125810464"/>
      </c:lineChart>
      <c:catAx>
        <c:axId val="112581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810464"/>
        <c:crosses val="autoZero"/>
        <c:auto val="1"/>
        <c:lblAlgn val="ctr"/>
        <c:lblOffset val="100"/>
        <c:noMultiLvlLbl val="0"/>
      </c:catAx>
      <c:valAx>
        <c:axId val="1125810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81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Analysis.xlsx]Dept Size vs Sales!PivotTable1</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85000"/>
                    <a:lumOff val="15000"/>
                  </a:schemeClr>
                </a:solidFill>
                <a:latin typeface="+mn-lt"/>
                <a:ea typeface="+mn-ea"/>
                <a:cs typeface="+mn-cs"/>
              </a:defRPr>
            </a:pPr>
            <a:r>
              <a:rPr lang="en-US" baseline="0">
                <a:solidFill>
                  <a:schemeClr val="tx1">
                    <a:lumMod val="85000"/>
                    <a:lumOff val="15000"/>
                  </a:schemeClr>
                </a:solidFill>
              </a:rPr>
              <a:t>Department Size vs Sales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85000"/>
                  <a:lumOff val="15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735173963020905E-2"/>
          <c:y val="0.11976380209567528"/>
          <c:w val="0.81007135976536104"/>
          <c:h val="0.73840796658827434"/>
        </c:manualLayout>
      </c:layout>
      <c:barChart>
        <c:barDir val="col"/>
        <c:grouping val="clustered"/>
        <c:varyColors val="0"/>
        <c:ser>
          <c:idx val="0"/>
          <c:order val="0"/>
          <c:tx>
            <c:strRef>
              <c:f>'Dept Size vs Sales'!$B$3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multiLvlStrRef>
              <c:f>'Dept Size vs Sales'!$A$4:$A$32</c:f>
              <c:multiLvlStrCache>
                <c:ptCount val="25"/>
                <c:lvl>
                  <c:pt idx="0">
                    <c:v>13.0</c:v>
                  </c:pt>
                  <c:pt idx="1">
                    <c:v>15.0</c:v>
                  </c:pt>
                  <c:pt idx="2">
                    <c:v>18.0</c:v>
                  </c:pt>
                  <c:pt idx="3">
                    <c:v>22.0</c:v>
                  </c:pt>
                  <c:pt idx="4">
                    <c:v>23.0</c:v>
                  </c:pt>
                  <c:pt idx="5">
                    <c:v>24.0</c:v>
                  </c:pt>
                  <c:pt idx="6">
                    <c:v>29.0</c:v>
                  </c:pt>
                  <c:pt idx="7">
                    <c:v>31.0</c:v>
                  </c:pt>
                  <c:pt idx="8">
                    <c:v>18.0</c:v>
                  </c:pt>
                  <c:pt idx="9">
                    <c:v>19.0</c:v>
                  </c:pt>
                  <c:pt idx="10">
                    <c:v>20.0</c:v>
                  </c:pt>
                  <c:pt idx="11">
                    <c:v>21.0</c:v>
                  </c:pt>
                  <c:pt idx="12">
                    <c:v>28.0</c:v>
                  </c:pt>
                  <c:pt idx="13">
                    <c:v>30.0</c:v>
                  </c:pt>
                  <c:pt idx="14">
                    <c:v>39.0</c:v>
                  </c:pt>
                  <c:pt idx="15">
                    <c:v>44.0</c:v>
                  </c:pt>
                  <c:pt idx="16">
                    <c:v>9.0</c:v>
                  </c:pt>
                  <c:pt idx="17">
                    <c:v>10.0</c:v>
                  </c:pt>
                  <c:pt idx="18">
                    <c:v>13.0</c:v>
                  </c:pt>
                  <c:pt idx="19">
                    <c:v>15.7</c:v>
                  </c:pt>
                  <c:pt idx="20">
                    <c:v>16.0</c:v>
                  </c:pt>
                  <c:pt idx="21">
                    <c:v>20.0</c:v>
                  </c:pt>
                  <c:pt idx="22">
                    <c:v>22.0</c:v>
                  </c:pt>
                  <c:pt idx="23">
                    <c:v>24.0</c:v>
                  </c:pt>
                  <c:pt idx="24">
                    <c:v>26.0</c:v>
                  </c:pt>
                </c:lvl>
                <c:lvl>
                  <c:pt idx="0">
                    <c:v>Clothing &amp; Footwear</c:v>
                  </c:pt>
                  <c:pt idx="8">
                    <c:v>Food </c:v>
                  </c:pt>
                  <c:pt idx="16">
                    <c:v>Homeware</c:v>
                  </c:pt>
                </c:lvl>
              </c:multiLvlStrCache>
            </c:multiLvlStrRef>
          </c:cat>
          <c:val>
            <c:numRef>
              <c:f>'Dept Size vs Sales'!$B$4:$B$32</c:f>
              <c:numCache>
                <c:formatCode>0</c:formatCode>
                <c:ptCount val="25"/>
                <c:pt idx="0">
                  <c:v>8074.7444444444445</c:v>
                </c:pt>
                <c:pt idx="1">
                  <c:v>6218.4555555555553</c:v>
                </c:pt>
                <c:pt idx="2">
                  <c:v>6865.6111111111113</c:v>
                </c:pt>
                <c:pt idx="3">
                  <c:v>10121.394444444444</c:v>
                </c:pt>
                <c:pt idx="4">
                  <c:v>12387.511111111111</c:v>
                </c:pt>
                <c:pt idx="5">
                  <c:v>12353.377777777778</c:v>
                </c:pt>
                <c:pt idx="6">
                  <c:v>15781.788888888888</c:v>
                </c:pt>
                <c:pt idx="7">
                  <c:v>24874.62222222222</c:v>
                </c:pt>
                <c:pt idx="8">
                  <c:v>19797.977777777778</c:v>
                </c:pt>
                <c:pt idx="9">
                  <c:v>21970.261111111111</c:v>
                </c:pt>
                <c:pt idx="10">
                  <c:v>32257.066666666666</c:v>
                </c:pt>
                <c:pt idx="11">
                  <c:v>26028.488888888889</c:v>
                </c:pt>
                <c:pt idx="12">
                  <c:v>38146.088888888888</c:v>
                </c:pt>
                <c:pt idx="13">
                  <c:v>37319.166666666664</c:v>
                </c:pt>
                <c:pt idx="14">
                  <c:v>55754.722222222219</c:v>
                </c:pt>
                <c:pt idx="15">
                  <c:v>87251.85555555555</c:v>
                </c:pt>
                <c:pt idx="16">
                  <c:v>4110.4444444444443</c:v>
                </c:pt>
                <c:pt idx="17">
                  <c:v>6432.7</c:v>
                </c:pt>
                <c:pt idx="18">
                  <c:v>7961.2</c:v>
                </c:pt>
                <c:pt idx="19">
                  <c:v>7439.3777777777777</c:v>
                </c:pt>
                <c:pt idx="20">
                  <c:v>8793.8333333333339</c:v>
                </c:pt>
                <c:pt idx="21">
                  <c:v>6794.5777777777776</c:v>
                </c:pt>
                <c:pt idx="22">
                  <c:v>9525.4888888888891</c:v>
                </c:pt>
                <c:pt idx="23">
                  <c:v>10947.377777777778</c:v>
                </c:pt>
                <c:pt idx="24">
                  <c:v>13715.2</c:v>
                </c:pt>
              </c:numCache>
            </c:numRef>
          </c:val>
          <c:extLst>
            <c:ext xmlns:c16="http://schemas.microsoft.com/office/drawing/2014/chart" uri="{C3380CC4-5D6E-409C-BE32-E72D297353CC}">
              <c16:uniqueId val="{00000000-D13B-491B-B25B-E2D87AA23EA0}"/>
            </c:ext>
          </c:extLst>
        </c:ser>
        <c:dLbls>
          <c:showLegendKey val="0"/>
          <c:showVal val="0"/>
          <c:showCatName val="0"/>
          <c:showSerName val="0"/>
          <c:showPercent val="0"/>
          <c:showBubbleSize val="0"/>
        </c:dLbls>
        <c:gapWidth val="164"/>
        <c:overlap val="-22"/>
        <c:axId val="577398207"/>
        <c:axId val="577396543"/>
      </c:barChart>
      <c:catAx>
        <c:axId val="577398207"/>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IN" sz="1100" baseline="0"/>
                  <a:t>Department, Department Size</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396543"/>
        <c:crosses val="autoZero"/>
        <c:auto val="1"/>
        <c:lblAlgn val="ctr"/>
        <c:lblOffset val="100"/>
        <c:tickMarkSkip val="1"/>
        <c:noMultiLvlLbl val="0"/>
      </c:catAx>
      <c:valAx>
        <c:axId val="577396543"/>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IN" sz="1100" baseline="0"/>
                  <a:t>Sales in £'s</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3982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Data Analysis.xlsx]Avg Sales per Location!PivotTable1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400"/>
              <a:t>Average Sales per</a:t>
            </a:r>
            <a:r>
              <a:rPr lang="en-US" sz="1400" baseline="0"/>
              <a:t> Location</a:t>
            </a:r>
            <a:r>
              <a:rPr lang="en-US" sz="1400"/>
              <a: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51306120564428"/>
          <c:y val="0.14459134615384617"/>
          <c:w val="0.77196821980473007"/>
          <c:h val="0.6685966838279831"/>
        </c:manualLayout>
      </c:layout>
      <c:barChart>
        <c:barDir val="bar"/>
        <c:grouping val="clustered"/>
        <c:varyColors val="0"/>
        <c:ser>
          <c:idx val="0"/>
          <c:order val="0"/>
          <c:tx>
            <c:strRef>
              <c:f>'Avg Sales per Location'!$B$3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'Avg Sales per Location'!$A$4:$A$13</c:f>
              <c:strCache>
                <c:ptCount val="9"/>
                <c:pt idx="0">
                  <c:v>St Andrews</c:v>
                </c:pt>
                <c:pt idx="1">
                  <c:v>Dumfries</c:v>
                </c:pt>
                <c:pt idx="2">
                  <c:v>Perth</c:v>
                </c:pt>
                <c:pt idx="3">
                  <c:v>Stirling</c:v>
                </c:pt>
                <c:pt idx="4">
                  <c:v>Inverness</c:v>
                </c:pt>
                <c:pt idx="5">
                  <c:v>Dundee</c:v>
                </c:pt>
                <c:pt idx="6">
                  <c:v>Aberdeen</c:v>
                </c:pt>
                <c:pt idx="7">
                  <c:v>Edinburgh</c:v>
                </c:pt>
                <c:pt idx="8">
                  <c:v>Glasgow</c:v>
                </c:pt>
              </c:strCache>
            </c:strRef>
          </c:cat>
          <c:val>
            <c:numRef>
              <c:f>'Avg Sales per Location'!$B$4:$B$13</c:f>
              <c:numCache>
                <c:formatCode>0</c:formatCode>
                <c:ptCount val="9"/>
                <c:pt idx="0">
                  <c:v>10626.448148148149</c:v>
                </c:pt>
                <c:pt idx="1">
                  <c:v>10661.055555555555</c:v>
                </c:pt>
                <c:pt idx="2">
                  <c:v>13179.714814814815</c:v>
                </c:pt>
                <c:pt idx="3">
                  <c:v>14304.81111111111</c:v>
                </c:pt>
                <c:pt idx="4">
                  <c:v>16615.955555555556</c:v>
                </c:pt>
                <c:pt idx="5">
                  <c:v>19744.055555555555</c:v>
                </c:pt>
                <c:pt idx="6">
                  <c:v>19764.433333333334</c:v>
                </c:pt>
                <c:pt idx="7">
                  <c:v>27494.629629629631</c:v>
                </c:pt>
                <c:pt idx="8">
                  <c:v>41947.225925925923</c:v>
                </c:pt>
              </c:numCache>
            </c:numRef>
          </c:val>
          <c:extLst>
            <c:ext xmlns:c16="http://schemas.microsoft.com/office/drawing/2014/chart" uri="{C3380CC4-5D6E-409C-BE32-E72D297353CC}">
              <c16:uniqueId val="{00000000-B4E2-45E2-B91E-14EE9590D9CE}"/>
            </c:ext>
          </c:extLst>
        </c:ser>
        <c:dLbls>
          <c:dLblPos val="outEnd"/>
          <c:showLegendKey val="0"/>
          <c:showVal val="1"/>
          <c:showCatName val="0"/>
          <c:showSerName val="0"/>
          <c:showPercent val="0"/>
          <c:showBubbleSize val="0"/>
        </c:dLbls>
        <c:gapWidth val="100"/>
        <c:axId val="1082596080"/>
        <c:axId val="1082601904"/>
      </c:barChart>
      <c:catAx>
        <c:axId val="1082596080"/>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IN" sz="1100" baseline="0"/>
                  <a:t>Store Location</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2601904"/>
        <c:crosses val="autoZero"/>
        <c:auto val="1"/>
        <c:lblAlgn val="ctr"/>
        <c:lblOffset val="100"/>
        <c:noMultiLvlLbl val="0"/>
      </c:catAx>
      <c:valAx>
        <c:axId val="1082601904"/>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IN" sz="1100" baseline="0"/>
                  <a:t>Sales (£'s)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259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Analysis.xlsx]Avg Sales Trendline!PivotTable1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t>Average Sales Trendline </a:t>
            </a:r>
            <a:endParaRPr lang="en-IN" b="1"/>
          </a:p>
        </c:rich>
      </c:tx>
      <c:layout>
        <c:manualLayout>
          <c:xMode val="edge"/>
          <c:yMode val="edge"/>
          <c:x val="0.36702850896421912"/>
          <c:y val="1.7433751743375175E-2"/>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'Avg Sales Trendline'!$B$3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'Avg Sales Trendline'!$A$4:$A$94</c:f>
              <c:strCache>
                <c:ptCount val="90"/>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pt idx="89">
                  <c:v>31-Mar</c:v>
                </c:pt>
              </c:strCache>
            </c:strRef>
          </c:cat>
          <c:val>
            <c:numRef>
              <c:f>'Avg Sales Trendline'!$B$4:$B$94</c:f>
              <c:numCache>
                <c:formatCode>0</c:formatCode>
                <c:ptCount val="90"/>
                <c:pt idx="0">
                  <c:v>21945</c:v>
                </c:pt>
                <c:pt idx="1">
                  <c:v>20065.259259259259</c:v>
                </c:pt>
                <c:pt idx="2">
                  <c:v>21819.185185185186</c:v>
                </c:pt>
                <c:pt idx="3">
                  <c:v>21438.407407407409</c:v>
                </c:pt>
                <c:pt idx="4">
                  <c:v>23894.259259259259</c:v>
                </c:pt>
                <c:pt idx="5">
                  <c:v>20994.037037037036</c:v>
                </c:pt>
                <c:pt idx="6">
                  <c:v>22345.85185185185</c:v>
                </c:pt>
                <c:pt idx="7">
                  <c:v>21641.814814814814</c:v>
                </c:pt>
                <c:pt idx="8">
                  <c:v>23269.14814814815</c:v>
                </c:pt>
                <c:pt idx="9">
                  <c:v>20155.629629629631</c:v>
                </c:pt>
                <c:pt idx="10">
                  <c:v>22763.259259259259</c:v>
                </c:pt>
                <c:pt idx="11">
                  <c:v>20989.85185185185</c:v>
                </c:pt>
                <c:pt idx="12">
                  <c:v>22498.925925925927</c:v>
                </c:pt>
                <c:pt idx="13">
                  <c:v>21805.074074074073</c:v>
                </c:pt>
                <c:pt idx="14">
                  <c:v>22645.629629629631</c:v>
                </c:pt>
                <c:pt idx="15">
                  <c:v>21538.14814814815</c:v>
                </c:pt>
                <c:pt idx="16">
                  <c:v>16840.296296296296</c:v>
                </c:pt>
                <c:pt idx="17">
                  <c:v>17153.962962962964</c:v>
                </c:pt>
                <c:pt idx="18">
                  <c:v>19130.555555555555</c:v>
                </c:pt>
                <c:pt idx="19">
                  <c:v>19517.296296296296</c:v>
                </c:pt>
                <c:pt idx="20">
                  <c:v>18366.629629629631</c:v>
                </c:pt>
                <c:pt idx="21">
                  <c:v>19510.555555555555</c:v>
                </c:pt>
                <c:pt idx="22">
                  <c:v>19892.259259259259</c:v>
                </c:pt>
                <c:pt idx="23">
                  <c:v>19137.703703703704</c:v>
                </c:pt>
                <c:pt idx="24">
                  <c:v>18288.111111111109</c:v>
                </c:pt>
                <c:pt idx="25">
                  <c:v>19764.296296296296</c:v>
                </c:pt>
                <c:pt idx="26">
                  <c:v>19587.555555555555</c:v>
                </c:pt>
                <c:pt idx="27">
                  <c:v>19364</c:v>
                </c:pt>
                <c:pt idx="28">
                  <c:v>17873.037037037036</c:v>
                </c:pt>
                <c:pt idx="29">
                  <c:v>18132.925925925927</c:v>
                </c:pt>
                <c:pt idx="30">
                  <c:v>18163.740740740741</c:v>
                </c:pt>
                <c:pt idx="31">
                  <c:v>17372.14814814815</c:v>
                </c:pt>
                <c:pt idx="32">
                  <c:v>19432.370370370369</c:v>
                </c:pt>
                <c:pt idx="33">
                  <c:v>17013.85185185185</c:v>
                </c:pt>
                <c:pt idx="34">
                  <c:v>18642.407407407409</c:v>
                </c:pt>
                <c:pt idx="35">
                  <c:v>17575.333333333332</c:v>
                </c:pt>
                <c:pt idx="36">
                  <c:v>16808</c:v>
                </c:pt>
                <c:pt idx="37">
                  <c:v>17713.407407407409</c:v>
                </c:pt>
                <c:pt idx="38">
                  <c:v>19077.592592592591</c:v>
                </c:pt>
                <c:pt idx="39">
                  <c:v>19335.407407407409</c:v>
                </c:pt>
                <c:pt idx="40">
                  <c:v>19329.85185185185</c:v>
                </c:pt>
                <c:pt idx="41">
                  <c:v>16877.888888888891</c:v>
                </c:pt>
                <c:pt idx="42">
                  <c:v>17180.740740740741</c:v>
                </c:pt>
                <c:pt idx="43">
                  <c:v>17690.925925925927</c:v>
                </c:pt>
                <c:pt idx="44">
                  <c:v>18720.444444444445</c:v>
                </c:pt>
                <c:pt idx="45">
                  <c:v>19820.074074074073</c:v>
                </c:pt>
                <c:pt idx="46">
                  <c:v>17495.037037037036</c:v>
                </c:pt>
                <c:pt idx="47">
                  <c:v>19101.296296296296</c:v>
                </c:pt>
                <c:pt idx="48">
                  <c:v>17093.740740740741</c:v>
                </c:pt>
                <c:pt idx="49">
                  <c:v>18712.296296296296</c:v>
                </c:pt>
                <c:pt idx="50">
                  <c:v>19455.111111111109</c:v>
                </c:pt>
                <c:pt idx="51">
                  <c:v>17477.222222222223</c:v>
                </c:pt>
                <c:pt idx="52">
                  <c:v>20466.703703703704</c:v>
                </c:pt>
                <c:pt idx="53">
                  <c:v>18450.333333333332</c:v>
                </c:pt>
                <c:pt idx="54">
                  <c:v>18904.222222222223</c:v>
                </c:pt>
                <c:pt idx="55">
                  <c:v>19823.037037037036</c:v>
                </c:pt>
                <c:pt idx="56">
                  <c:v>17309.481481481482</c:v>
                </c:pt>
                <c:pt idx="57">
                  <c:v>19698.666666666668</c:v>
                </c:pt>
                <c:pt idx="58">
                  <c:v>19356.888888888891</c:v>
                </c:pt>
                <c:pt idx="59">
                  <c:v>17460.037037037036</c:v>
                </c:pt>
                <c:pt idx="60">
                  <c:v>19956.370370370369</c:v>
                </c:pt>
                <c:pt idx="61">
                  <c:v>18757.888888888891</c:v>
                </c:pt>
                <c:pt idx="62">
                  <c:v>20625.259259259259</c:v>
                </c:pt>
                <c:pt idx="63">
                  <c:v>20681.370370370369</c:v>
                </c:pt>
                <c:pt idx="64">
                  <c:v>18242.185185185186</c:v>
                </c:pt>
                <c:pt idx="65">
                  <c:v>17773.555555555555</c:v>
                </c:pt>
                <c:pt idx="66">
                  <c:v>18573.407407407409</c:v>
                </c:pt>
                <c:pt idx="67">
                  <c:v>19790.777777777777</c:v>
                </c:pt>
                <c:pt idx="68">
                  <c:v>20702.370370370369</c:v>
                </c:pt>
                <c:pt idx="69">
                  <c:v>20693.740740740741</c:v>
                </c:pt>
                <c:pt idx="70">
                  <c:v>21153.14814814815</c:v>
                </c:pt>
                <c:pt idx="71">
                  <c:v>19081.703703703704</c:v>
                </c:pt>
                <c:pt idx="72">
                  <c:v>18147.740740740741</c:v>
                </c:pt>
                <c:pt idx="73">
                  <c:v>17591.85185185185</c:v>
                </c:pt>
                <c:pt idx="74">
                  <c:v>21581.777777777777</c:v>
                </c:pt>
                <c:pt idx="75">
                  <c:v>20100.85185185185</c:v>
                </c:pt>
                <c:pt idx="76">
                  <c:v>20363.518518518518</c:v>
                </c:pt>
                <c:pt idx="77">
                  <c:v>17896.444444444445</c:v>
                </c:pt>
                <c:pt idx="78">
                  <c:v>19659</c:v>
                </c:pt>
                <c:pt idx="79">
                  <c:v>20359.740740740741</c:v>
                </c:pt>
                <c:pt idx="80">
                  <c:v>17239.814814814814</c:v>
                </c:pt>
                <c:pt idx="81">
                  <c:v>19786.703703703704</c:v>
                </c:pt>
                <c:pt idx="82">
                  <c:v>19234.370370370369</c:v>
                </c:pt>
                <c:pt idx="83">
                  <c:v>19137.222222222223</c:v>
                </c:pt>
                <c:pt idx="84">
                  <c:v>19262.629629629631</c:v>
                </c:pt>
                <c:pt idx="85">
                  <c:v>18945.111111111109</c:v>
                </c:pt>
                <c:pt idx="86">
                  <c:v>16802.037037037036</c:v>
                </c:pt>
                <c:pt idx="87">
                  <c:v>18408.259259259259</c:v>
                </c:pt>
                <c:pt idx="88">
                  <c:v>19336.629629629631</c:v>
                </c:pt>
                <c:pt idx="89">
                  <c:v>19570.888888888891</c:v>
                </c:pt>
              </c:numCache>
            </c:numRef>
          </c:val>
          <c:smooth val="0"/>
          <c:extLst>
            <c:ext xmlns:c16="http://schemas.microsoft.com/office/drawing/2014/chart" uri="{C3380CC4-5D6E-409C-BE32-E72D297353CC}">
              <c16:uniqueId val="{00000004-CF3F-4C83-AC53-ECBDA553FE54}"/>
            </c:ext>
          </c:extLst>
        </c:ser>
        <c:dLbls>
          <c:showLegendKey val="0"/>
          <c:showVal val="0"/>
          <c:showCatName val="0"/>
          <c:showSerName val="0"/>
          <c:showPercent val="0"/>
          <c:showBubbleSize val="0"/>
        </c:dLbls>
        <c:smooth val="0"/>
        <c:axId val="1125819616"/>
        <c:axId val="1125810464"/>
      </c:lineChart>
      <c:catAx>
        <c:axId val="112581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810464"/>
        <c:crosses val="autoZero"/>
        <c:auto val="1"/>
        <c:lblAlgn val="ctr"/>
        <c:lblOffset val="100"/>
        <c:noMultiLvlLbl val="0"/>
      </c:catAx>
      <c:valAx>
        <c:axId val="1125810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819616"/>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Analysis.xlsx]Avg Sales per Location &amp; Promo!PivotTable1</c:name>
    <c:fmtId val="4"/>
  </c:pivotSource>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a:t>Average Sales vs Promotion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 Sales per Location &amp; Promo'!$B$3:$B$4</c:f>
              <c:strCache>
                <c:ptCount val="1"/>
                <c:pt idx="0">
                  <c:v>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'Avg Sales per Location &amp; Promo'!$A$5:$A$14</c:f>
              <c:strCache>
                <c:ptCount val="9"/>
                <c:pt idx="0">
                  <c:v>Dumfries</c:v>
                </c:pt>
                <c:pt idx="1">
                  <c:v>St Andrews</c:v>
                </c:pt>
                <c:pt idx="2">
                  <c:v>Perth</c:v>
                </c:pt>
                <c:pt idx="3">
                  <c:v>Stirling</c:v>
                </c:pt>
                <c:pt idx="4">
                  <c:v>Dundee</c:v>
                </c:pt>
                <c:pt idx="5">
                  <c:v>Inverness</c:v>
                </c:pt>
                <c:pt idx="6">
                  <c:v>Edinburgh</c:v>
                </c:pt>
                <c:pt idx="7">
                  <c:v>Aberdeen</c:v>
                </c:pt>
                <c:pt idx="8">
                  <c:v>Glasgow</c:v>
                </c:pt>
              </c:strCache>
            </c:strRef>
          </c:cat>
          <c:val>
            <c:numRef>
              <c:f>'Avg Sales per Location &amp; Promo'!$B$5:$B$14</c:f>
              <c:numCache>
                <c:formatCode>0</c:formatCode>
                <c:ptCount val="9"/>
                <c:pt idx="0">
                  <c:v>10843.497435897436</c:v>
                </c:pt>
                <c:pt idx="1">
                  <c:v>9896.0056497175137</c:v>
                </c:pt>
                <c:pt idx="2">
                  <c:v>12271.654255319148</c:v>
                </c:pt>
                <c:pt idx="3">
                  <c:v>13650.333333333334</c:v>
                </c:pt>
                <c:pt idx="4">
                  <c:v>20706.035353535353</c:v>
                </c:pt>
                <c:pt idx="5">
                  <c:v>16415.2</c:v>
                </c:pt>
                <c:pt idx="6">
                  <c:v>30377.852380952379</c:v>
                </c:pt>
                <c:pt idx="7">
                  <c:v>20258.663212435233</c:v>
                </c:pt>
                <c:pt idx="8">
                  <c:v>41114.875598086124</c:v>
                </c:pt>
              </c:numCache>
            </c:numRef>
          </c:val>
          <c:extLst>
            <c:ext xmlns:c16="http://schemas.microsoft.com/office/drawing/2014/chart" uri="{C3380CC4-5D6E-409C-BE32-E72D297353CC}">
              <c16:uniqueId val="{00000001-9655-4305-A8AD-3A68F66A5B58}"/>
            </c:ext>
          </c:extLst>
        </c:ser>
        <c:ser>
          <c:idx val="1"/>
          <c:order val="1"/>
          <c:tx>
            <c:strRef>
              <c:f>'Avg Sales per Location &amp; Promo'!$C$3:$C$4</c:f>
              <c:strCache>
                <c:ptCount val="1"/>
                <c:pt idx="0">
                  <c:v>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'Avg Sales per Location &amp; Promo'!$A$5:$A$14</c:f>
              <c:strCache>
                <c:ptCount val="9"/>
                <c:pt idx="0">
                  <c:v>Dumfries</c:v>
                </c:pt>
                <c:pt idx="1">
                  <c:v>St Andrews</c:v>
                </c:pt>
                <c:pt idx="2">
                  <c:v>Perth</c:v>
                </c:pt>
                <c:pt idx="3">
                  <c:v>Stirling</c:v>
                </c:pt>
                <c:pt idx="4">
                  <c:v>Dundee</c:v>
                </c:pt>
                <c:pt idx="5">
                  <c:v>Inverness</c:v>
                </c:pt>
                <c:pt idx="6">
                  <c:v>Edinburgh</c:v>
                </c:pt>
                <c:pt idx="7">
                  <c:v>Aberdeen</c:v>
                </c:pt>
                <c:pt idx="8">
                  <c:v>Glasgow</c:v>
                </c:pt>
              </c:strCache>
            </c:strRef>
          </c:cat>
          <c:val>
            <c:numRef>
              <c:f>'Avg Sales per Location &amp; Promo'!$C$5:$C$14</c:f>
              <c:numCache>
                <c:formatCode>0</c:formatCode>
                <c:ptCount val="9"/>
                <c:pt idx="0">
                  <c:v>10186.706666666667</c:v>
                </c:pt>
                <c:pt idx="1">
                  <c:v>12016.645161290322</c:v>
                </c:pt>
                <c:pt idx="2">
                  <c:v>15261.609756097561</c:v>
                </c:pt>
                <c:pt idx="3">
                  <c:v>15613.766666666666</c:v>
                </c:pt>
                <c:pt idx="4">
                  <c:v>17098.611111111109</c:v>
                </c:pt>
                <c:pt idx="5">
                  <c:v>17318.599999999999</c:v>
                </c:pt>
                <c:pt idx="6">
                  <c:v>17403.349999999999</c:v>
                </c:pt>
                <c:pt idx="7">
                  <c:v>18525.64935064935</c:v>
                </c:pt>
                <c:pt idx="8">
                  <c:v>44799.049180327871</c:v>
                </c:pt>
              </c:numCache>
            </c:numRef>
          </c:val>
          <c:extLst>
            <c:ext xmlns:c16="http://schemas.microsoft.com/office/drawing/2014/chart" uri="{C3380CC4-5D6E-409C-BE32-E72D297353CC}">
              <c16:uniqueId val="{00000001-4A94-488D-8135-2986F47202E8}"/>
            </c:ext>
          </c:extLst>
        </c:ser>
        <c:dLbls>
          <c:showLegendKey val="0"/>
          <c:showVal val="0"/>
          <c:showCatName val="0"/>
          <c:showSerName val="0"/>
          <c:showPercent val="0"/>
          <c:showBubbleSize val="0"/>
        </c:dLbls>
        <c:gapWidth val="100"/>
        <c:axId val="1082596080"/>
        <c:axId val="1082601904"/>
      </c:barChart>
      <c:catAx>
        <c:axId val="108259608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2"/>
                    </a:solidFill>
                    <a:latin typeface="+mn-lt"/>
                    <a:ea typeface="+mn-ea"/>
                    <a:cs typeface="+mn-cs"/>
                  </a:defRPr>
                </a:pPr>
                <a:r>
                  <a:rPr lang="en-IN" sz="1000"/>
                  <a:t>Store Location</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2601904"/>
        <c:crosses val="autoZero"/>
        <c:auto val="1"/>
        <c:lblAlgn val="ctr"/>
        <c:lblOffset val="100"/>
        <c:noMultiLvlLbl val="0"/>
      </c:catAx>
      <c:valAx>
        <c:axId val="1082601904"/>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r>
                  <a:rPr lang="en-IN" sz="1000"/>
                  <a:t>Sales (£'s)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2596080"/>
        <c:crosses val="autoZero"/>
        <c:crossBetween val="between"/>
      </c:valAx>
      <c:spPr>
        <a:noFill/>
        <a:ln>
          <a:noFill/>
        </a:ln>
        <a:effectLst/>
      </c:spPr>
    </c:plotArea>
    <c:legend>
      <c:legendPos val="r"/>
      <c:layout>
        <c:manualLayout>
          <c:xMode val="edge"/>
          <c:yMode val="edge"/>
          <c:x val="0.88347135487374429"/>
          <c:y val="0.38427805550675342"/>
          <c:w val="6.3906688388089425E-2"/>
          <c:h val="0.122264458322020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Analysis.xlsx]Avg Sales per Location &amp; Dept!PivotTable1</c:name>
    <c:fmtId val="3"/>
  </c:pivotSource>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b="1" i="0" u="none" strike="noStrike" baseline="0">
                <a:effectLst/>
              </a:rPr>
              <a:t>Department-wise </a:t>
            </a:r>
            <a:r>
              <a:rPr lang="en-US" sz="1400" baseline="0"/>
              <a:t>Average Sales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Sales per Location &amp; Dept'!$B$3:$B$4</c:f>
              <c:strCache>
                <c:ptCount val="1"/>
                <c:pt idx="0">
                  <c:v>Clothing &amp; Footwear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'Avg Sales per Location &amp; Dept'!$A$5:$A$14</c:f>
              <c:strCache>
                <c:ptCount val="9"/>
                <c:pt idx="0">
                  <c:v>Aberdeen</c:v>
                </c:pt>
                <c:pt idx="1">
                  <c:v>Dumfries</c:v>
                </c:pt>
                <c:pt idx="2">
                  <c:v>Dundee</c:v>
                </c:pt>
                <c:pt idx="3">
                  <c:v>Edinburgh</c:v>
                </c:pt>
                <c:pt idx="4">
                  <c:v>Glasgow</c:v>
                </c:pt>
                <c:pt idx="5">
                  <c:v>Inverness</c:v>
                </c:pt>
                <c:pt idx="6">
                  <c:v>Perth</c:v>
                </c:pt>
                <c:pt idx="7">
                  <c:v>St Andrews</c:v>
                </c:pt>
                <c:pt idx="8">
                  <c:v>Stirling</c:v>
                </c:pt>
              </c:strCache>
            </c:strRef>
          </c:cat>
          <c:val>
            <c:numRef>
              <c:f>'Avg Sales per Location &amp; Dept'!$B$5:$B$14</c:f>
              <c:numCache>
                <c:formatCode>0</c:formatCode>
                <c:ptCount val="9"/>
                <c:pt idx="0">
                  <c:v>12353.377777777778</c:v>
                </c:pt>
                <c:pt idx="1">
                  <c:v>8074.7444444444445</c:v>
                </c:pt>
                <c:pt idx="2">
                  <c:v>12387.511111111111</c:v>
                </c:pt>
                <c:pt idx="3">
                  <c:v>15781.788888888888</c:v>
                </c:pt>
                <c:pt idx="4">
                  <c:v>24874.62222222222</c:v>
                </c:pt>
                <c:pt idx="5">
                  <c:v>10796.222222222223</c:v>
                </c:pt>
                <c:pt idx="6">
                  <c:v>6865.6111111111113</c:v>
                </c:pt>
                <c:pt idx="7">
                  <c:v>6218.4555555555553</c:v>
                </c:pt>
                <c:pt idx="8">
                  <c:v>9446.5666666666675</c:v>
                </c:pt>
              </c:numCache>
            </c:numRef>
          </c:val>
          <c:extLst>
            <c:ext xmlns:c16="http://schemas.microsoft.com/office/drawing/2014/chart" uri="{C3380CC4-5D6E-409C-BE32-E72D297353CC}">
              <c16:uniqueId val="{00000000-F941-45F0-9338-4D27E069DDEB}"/>
            </c:ext>
          </c:extLst>
        </c:ser>
        <c:ser>
          <c:idx val="1"/>
          <c:order val="1"/>
          <c:tx>
            <c:strRef>
              <c:f>'Avg Sales per Location &amp; Dept'!$C$3:$C$4</c:f>
              <c:strCache>
                <c:ptCount val="1"/>
                <c:pt idx="0">
                  <c:v>Food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'Avg Sales per Location &amp; Dept'!$A$5:$A$14</c:f>
              <c:strCache>
                <c:ptCount val="9"/>
                <c:pt idx="0">
                  <c:v>Aberdeen</c:v>
                </c:pt>
                <c:pt idx="1">
                  <c:v>Dumfries</c:v>
                </c:pt>
                <c:pt idx="2">
                  <c:v>Dundee</c:v>
                </c:pt>
                <c:pt idx="3">
                  <c:v>Edinburgh</c:v>
                </c:pt>
                <c:pt idx="4">
                  <c:v>Glasgow</c:v>
                </c:pt>
                <c:pt idx="5">
                  <c:v>Inverness</c:v>
                </c:pt>
                <c:pt idx="6">
                  <c:v>Perth</c:v>
                </c:pt>
                <c:pt idx="7">
                  <c:v>St Andrews</c:v>
                </c:pt>
                <c:pt idx="8">
                  <c:v>Stirling</c:v>
                </c:pt>
              </c:strCache>
            </c:strRef>
          </c:cat>
          <c:val>
            <c:numRef>
              <c:f>'Avg Sales per Location &amp; Dept'!$C$5:$C$14</c:f>
              <c:numCache>
                <c:formatCode>0</c:formatCode>
                <c:ptCount val="9"/>
                <c:pt idx="0">
                  <c:v>38146.088888888888</c:v>
                </c:pt>
                <c:pt idx="1">
                  <c:v>19797.977777777778</c:v>
                </c:pt>
                <c:pt idx="2">
                  <c:v>37319.166666666664</c:v>
                </c:pt>
                <c:pt idx="3">
                  <c:v>55754.722222222219</c:v>
                </c:pt>
                <c:pt idx="4">
                  <c:v>87251.85555555555</c:v>
                </c:pt>
                <c:pt idx="5">
                  <c:v>32257.066666666666</c:v>
                </c:pt>
                <c:pt idx="6">
                  <c:v>24712.333333333332</c:v>
                </c:pt>
                <c:pt idx="7">
                  <c:v>19228.18888888889</c:v>
                </c:pt>
                <c:pt idx="8">
                  <c:v>26028.488888888889</c:v>
                </c:pt>
              </c:numCache>
            </c:numRef>
          </c:val>
          <c:extLst>
            <c:ext xmlns:c16="http://schemas.microsoft.com/office/drawing/2014/chart" uri="{C3380CC4-5D6E-409C-BE32-E72D297353CC}">
              <c16:uniqueId val="{00000001-CF89-4BCD-AFED-AB6E1048170A}"/>
            </c:ext>
          </c:extLst>
        </c:ser>
        <c:ser>
          <c:idx val="2"/>
          <c:order val="2"/>
          <c:tx>
            <c:strRef>
              <c:f>'Avg Sales per Location &amp; Dept'!$D$3:$D$4</c:f>
              <c:strCache>
                <c:ptCount val="1"/>
                <c:pt idx="0">
                  <c:v>Homeware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'Avg Sales per Location &amp; Dept'!$A$5:$A$14</c:f>
              <c:strCache>
                <c:ptCount val="9"/>
                <c:pt idx="0">
                  <c:v>Aberdeen</c:v>
                </c:pt>
                <c:pt idx="1">
                  <c:v>Dumfries</c:v>
                </c:pt>
                <c:pt idx="2">
                  <c:v>Dundee</c:v>
                </c:pt>
                <c:pt idx="3">
                  <c:v>Edinburgh</c:v>
                </c:pt>
                <c:pt idx="4">
                  <c:v>Glasgow</c:v>
                </c:pt>
                <c:pt idx="5">
                  <c:v>Inverness</c:v>
                </c:pt>
                <c:pt idx="6">
                  <c:v>Perth</c:v>
                </c:pt>
                <c:pt idx="7">
                  <c:v>St Andrews</c:v>
                </c:pt>
                <c:pt idx="8">
                  <c:v>Stirling</c:v>
                </c:pt>
              </c:strCache>
            </c:strRef>
          </c:cat>
          <c:val>
            <c:numRef>
              <c:f>'Avg Sales per Location &amp; Dept'!$D$5:$D$14</c:f>
              <c:numCache>
                <c:formatCode>0</c:formatCode>
                <c:ptCount val="9"/>
                <c:pt idx="0">
                  <c:v>8793.8333333333339</c:v>
                </c:pt>
                <c:pt idx="1">
                  <c:v>4110.4444444444443</c:v>
                </c:pt>
                <c:pt idx="2">
                  <c:v>9525.4888888888891</c:v>
                </c:pt>
                <c:pt idx="3">
                  <c:v>10947.377777777778</c:v>
                </c:pt>
                <c:pt idx="4">
                  <c:v>13715.2</c:v>
                </c:pt>
                <c:pt idx="5">
                  <c:v>6794.5777777777776</c:v>
                </c:pt>
                <c:pt idx="6">
                  <c:v>7961.2</c:v>
                </c:pt>
                <c:pt idx="7">
                  <c:v>6432.7</c:v>
                </c:pt>
                <c:pt idx="8">
                  <c:v>7439.3777777777777</c:v>
                </c:pt>
              </c:numCache>
            </c:numRef>
          </c:val>
          <c:extLst>
            <c:ext xmlns:c16="http://schemas.microsoft.com/office/drawing/2014/chart" uri="{C3380CC4-5D6E-409C-BE32-E72D297353CC}">
              <c16:uniqueId val="{00000002-CF89-4BCD-AFED-AB6E1048170A}"/>
            </c:ext>
          </c:extLst>
        </c:ser>
        <c:dLbls>
          <c:showLegendKey val="0"/>
          <c:showVal val="0"/>
          <c:showCatName val="0"/>
          <c:showSerName val="0"/>
          <c:showPercent val="0"/>
          <c:showBubbleSize val="0"/>
        </c:dLbls>
        <c:gapWidth val="100"/>
        <c:overlap val="-24"/>
        <c:axId val="1082596080"/>
        <c:axId val="1082601904"/>
      </c:barChart>
      <c:catAx>
        <c:axId val="1082596080"/>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2601904"/>
        <c:crosses val="autoZero"/>
        <c:auto val="1"/>
        <c:lblAlgn val="ctr"/>
        <c:lblOffset val="100"/>
        <c:noMultiLvlLbl val="0"/>
      </c:catAx>
      <c:valAx>
        <c:axId val="10826019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Sales (£'s)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2596080"/>
        <c:crosses val="autoZero"/>
        <c:crossBetween val="between"/>
      </c:valAx>
      <c:spPr>
        <a:noFill/>
        <a:ln>
          <a:noFill/>
        </a:ln>
        <a:effectLst/>
      </c:spPr>
    </c:plotArea>
    <c:legend>
      <c:legendPos val="tr"/>
      <c:overlay val="1"/>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Analysis.xlsx]Dept Size vs Sales!PivotTable1</c:name>
    <c:fmtId val="6"/>
  </c:pivotSource>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baseline="0"/>
              <a:t>Average Sales vs Department Size (000's sqft)</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735173963020905E-2"/>
          <c:y val="0.11976380209567528"/>
          <c:w val="0.87522481820919928"/>
          <c:h val="0.73840796658827434"/>
        </c:manualLayout>
      </c:layout>
      <c:barChart>
        <c:barDir val="col"/>
        <c:grouping val="clustered"/>
        <c:varyColors val="0"/>
        <c:ser>
          <c:idx val="0"/>
          <c:order val="0"/>
          <c:tx>
            <c:strRef>
              <c:f>'Dept Size vs 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'Dept Size vs Sales'!$A$4:$A$32</c:f>
              <c:multiLvlStrCache>
                <c:ptCount val="25"/>
                <c:lvl>
                  <c:pt idx="0">
                    <c:v>13.0</c:v>
                  </c:pt>
                  <c:pt idx="1">
                    <c:v>15.0</c:v>
                  </c:pt>
                  <c:pt idx="2">
                    <c:v>18.0</c:v>
                  </c:pt>
                  <c:pt idx="3">
                    <c:v>22.0</c:v>
                  </c:pt>
                  <c:pt idx="4">
                    <c:v>23.0</c:v>
                  </c:pt>
                  <c:pt idx="5">
                    <c:v>24.0</c:v>
                  </c:pt>
                  <c:pt idx="6">
                    <c:v>29.0</c:v>
                  </c:pt>
                  <c:pt idx="7">
                    <c:v>31.0</c:v>
                  </c:pt>
                  <c:pt idx="8">
                    <c:v>18.0</c:v>
                  </c:pt>
                  <c:pt idx="9">
                    <c:v>19.0</c:v>
                  </c:pt>
                  <c:pt idx="10">
                    <c:v>20.0</c:v>
                  </c:pt>
                  <c:pt idx="11">
                    <c:v>21.0</c:v>
                  </c:pt>
                  <c:pt idx="12">
                    <c:v>28.0</c:v>
                  </c:pt>
                  <c:pt idx="13">
                    <c:v>30.0</c:v>
                  </c:pt>
                  <c:pt idx="14">
                    <c:v>39.0</c:v>
                  </c:pt>
                  <c:pt idx="15">
                    <c:v>44.0</c:v>
                  </c:pt>
                  <c:pt idx="16">
                    <c:v>9.0</c:v>
                  </c:pt>
                  <c:pt idx="17">
                    <c:v>10.0</c:v>
                  </c:pt>
                  <c:pt idx="18">
                    <c:v>13.0</c:v>
                  </c:pt>
                  <c:pt idx="19">
                    <c:v>15.7</c:v>
                  </c:pt>
                  <c:pt idx="20">
                    <c:v>16.0</c:v>
                  </c:pt>
                  <c:pt idx="21">
                    <c:v>20.0</c:v>
                  </c:pt>
                  <c:pt idx="22">
                    <c:v>22.0</c:v>
                  </c:pt>
                  <c:pt idx="23">
                    <c:v>24.0</c:v>
                  </c:pt>
                  <c:pt idx="24">
                    <c:v>26.0</c:v>
                  </c:pt>
                </c:lvl>
                <c:lvl>
                  <c:pt idx="0">
                    <c:v>Clothing &amp; Footwear</c:v>
                  </c:pt>
                  <c:pt idx="8">
                    <c:v>Food </c:v>
                  </c:pt>
                  <c:pt idx="16">
                    <c:v>Homeware</c:v>
                  </c:pt>
                </c:lvl>
              </c:multiLvlStrCache>
            </c:multiLvlStrRef>
          </c:cat>
          <c:val>
            <c:numRef>
              <c:f>'Dept Size vs Sales'!$B$4:$B$32</c:f>
              <c:numCache>
                <c:formatCode>0</c:formatCode>
                <c:ptCount val="25"/>
                <c:pt idx="0">
                  <c:v>8074.7444444444445</c:v>
                </c:pt>
                <c:pt idx="1">
                  <c:v>6218.4555555555553</c:v>
                </c:pt>
                <c:pt idx="2">
                  <c:v>6865.6111111111113</c:v>
                </c:pt>
                <c:pt idx="3">
                  <c:v>10121.394444444444</c:v>
                </c:pt>
                <c:pt idx="4">
                  <c:v>12387.511111111111</c:v>
                </c:pt>
                <c:pt idx="5">
                  <c:v>12353.377777777778</c:v>
                </c:pt>
                <c:pt idx="6">
                  <c:v>15781.788888888888</c:v>
                </c:pt>
                <c:pt idx="7">
                  <c:v>24874.62222222222</c:v>
                </c:pt>
                <c:pt idx="8">
                  <c:v>19797.977777777778</c:v>
                </c:pt>
                <c:pt idx="9">
                  <c:v>21970.261111111111</c:v>
                </c:pt>
                <c:pt idx="10">
                  <c:v>32257.066666666666</c:v>
                </c:pt>
                <c:pt idx="11">
                  <c:v>26028.488888888889</c:v>
                </c:pt>
                <c:pt idx="12">
                  <c:v>38146.088888888888</c:v>
                </c:pt>
                <c:pt idx="13">
                  <c:v>37319.166666666664</c:v>
                </c:pt>
                <c:pt idx="14">
                  <c:v>55754.722222222219</c:v>
                </c:pt>
                <c:pt idx="15">
                  <c:v>87251.85555555555</c:v>
                </c:pt>
                <c:pt idx="16">
                  <c:v>4110.4444444444443</c:v>
                </c:pt>
                <c:pt idx="17">
                  <c:v>6432.7</c:v>
                </c:pt>
                <c:pt idx="18">
                  <c:v>7961.2</c:v>
                </c:pt>
                <c:pt idx="19">
                  <c:v>7439.3777777777777</c:v>
                </c:pt>
                <c:pt idx="20">
                  <c:v>8793.8333333333339</c:v>
                </c:pt>
                <c:pt idx="21">
                  <c:v>6794.5777777777776</c:v>
                </c:pt>
                <c:pt idx="22">
                  <c:v>9525.4888888888891</c:v>
                </c:pt>
                <c:pt idx="23">
                  <c:v>10947.377777777778</c:v>
                </c:pt>
                <c:pt idx="24">
                  <c:v>13715.2</c:v>
                </c:pt>
              </c:numCache>
            </c:numRef>
          </c:val>
          <c:extLst>
            <c:ext xmlns:c16="http://schemas.microsoft.com/office/drawing/2014/chart" uri="{C3380CC4-5D6E-409C-BE32-E72D297353CC}">
              <c16:uniqueId val="{00000000-D3FA-4308-8B3E-53ACF312BA5D}"/>
            </c:ext>
          </c:extLst>
        </c:ser>
        <c:dLbls>
          <c:showLegendKey val="0"/>
          <c:showVal val="0"/>
          <c:showCatName val="0"/>
          <c:showSerName val="0"/>
          <c:showPercent val="0"/>
          <c:showBubbleSize val="0"/>
        </c:dLbls>
        <c:gapWidth val="100"/>
        <c:overlap val="-24"/>
        <c:axId val="577398207"/>
        <c:axId val="577396543"/>
      </c:barChart>
      <c:catAx>
        <c:axId val="57739820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alpha val="73000"/>
              </a:schemeClr>
            </a:solidFill>
            <a:round/>
          </a:ln>
          <a:effectLst/>
        </c:spPr>
        <c:txPr>
          <a:bodyPr rot="-54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577396543"/>
        <c:crosses val="autoZero"/>
        <c:auto val="1"/>
        <c:lblAlgn val="ctr"/>
        <c:lblOffset val="100"/>
        <c:tickMarkSkip val="1"/>
        <c:noMultiLvlLbl val="0"/>
      </c:catAx>
      <c:valAx>
        <c:axId val="57739654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Sales in £'s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773982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167825896762905E-2"/>
          <c:y val="0.16708333333333336"/>
          <c:w val="0.88498840769903764"/>
          <c:h val="0.67003098571011954"/>
        </c:manualLayout>
      </c:layout>
      <c:barChart>
        <c:barDir val="col"/>
        <c:grouping val="clustered"/>
        <c:varyColors val="0"/>
        <c:ser>
          <c:idx val="0"/>
          <c:order val="0"/>
          <c:tx>
            <c:strRef>
              <c:f>'3.2 - Monte Carlo Simulation'!$W$8</c:f>
              <c:strCache>
                <c:ptCount val="1"/>
                <c:pt idx="0">
                  <c:v>Probability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'3.2 - Monte Carlo Simulation'!$U$9:$U$14</c:f>
              <c:strCache>
                <c:ptCount val="6"/>
                <c:pt idx="0">
                  <c:v>Less than 0</c:v>
                </c:pt>
                <c:pt idx="1">
                  <c:v>Between 0 and 400</c:v>
                </c:pt>
                <c:pt idx="2">
                  <c:v>Between 400 and 800</c:v>
                </c:pt>
                <c:pt idx="3">
                  <c:v>Between 800 and 1200</c:v>
                </c:pt>
                <c:pt idx="4">
                  <c:v>Between 1200 and 1600</c:v>
                </c:pt>
                <c:pt idx="5">
                  <c:v>Between 1600 and 2000</c:v>
                </c:pt>
              </c:strCache>
            </c:strRef>
          </c:cat>
          <c:val>
            <c:numRef>
              <c:f>'3.2 - Monte Carlo Simulation'!$W$9:$W$14</c:f>
              <c:numCache>
                <c:formatCode>0%</c:formatCode>
                <c:ptCount val="6"/>
                <c:pt idx="0">
                  <c:v>6.0999999999999999E-2</c:v>
                </c:pt>
                <c:pt idx="1">
                  <c:v>0.20699999999999999</c:v>
                </c:pt>
                <c:pt idx="2">
                  <c:v>0.17899999999999999</c:v>
                </c:pt>
                <c:pt idx="3">
                  <c:v>0.17399999999999999</c:v>
                </c:pt>
                <c:pt idx="4">
                  <c:v>0.215</c:v>
                </c:pt>
                <c:pt idx="5">
                  <c:v>0.16400000000000001</c:v>
                </c:pt>
              </c:numCache>
            </c:numRef>
          </c:val>
          <c:extLst>
            <c:ext xmlns:c16="http://schemas.microsoft.com/office/drawing/2014/chart" uri="{C3380CC4-5D6E-409C-BE32-E72D297353CC}">
              <c16:uniqueId val="{00000000-4EBC-4998-B2AC-24486AE8366F}"/>
            </c:ext>
          </c:extLst>
        </c:ser>
        <c:dLbls>
          <c:dLblPos val="outEnd"/>
          <c:showLegendKey val="0"/>
          <c:showVal val="1"/>
          <c:showCatName val="0"/>
          <c:showSerName val="0"/>
          <c:showPercent val="0"/>
          <c:showBubbleSize val="0"/>
        </c:dLbls>
        <c:gapWidth val="219"/>
        <c:overlap val="-27"/>
        <c:axId val="962761855"/>
        <c:axId val="962763935"/>
      </c:barChart>
      <c:catAx>
        <c:axId val="96276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763935"/>
        <c:crosses val="autoZero"/>
        <c:auto val="1"/>
        <c:lblAlgn val="ctr"/>
        <c:lblOffset val="100"/>
        <c:noMultiLvlLbl val="0"/>
      </c:catAx>
      <c:valAx>
        <c:axId val="9627639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76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9</xdr:col>
      <xdr:colOff>22860</xdr:colOff>
      <xdr:row>30</xdr:row>
      <xdr:rowOff>76200</xdr:rowOff>
    </xdr:from>
    <xdr:ext cx="7551420" cy="1219565"/>
    <xdr:sp macro="" textlink="">
      <xdr:nvSpPr>
        <xdr:cNvPr id="2" name="TextBox 1">
          <a:extLst>
            <a:ext uri="{FF2B5EF4-FFF2-40B4-BE49-F238E27FC236}">
              <a16:creationId xmlns:a16="http://schemas.microsoft.com/office/drawing/2014/main" id="{F8DE9CDF-CAE5-8B44-1032-95BA782568C0}"/>
            </a:ext>
          </a:extLst>
        </xdr:cNvPr>
        <xdr:cNvSpPr txBox="1"/>
      </xdr:nvSpPr>
      <xdr:spPr>
        <a:xfrm>
          <a:off x="9151620" y="6035040"/>
          <a:ext cx="7551420" cy="1219565"/>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i="0" u="none" strike="noStrike">
              <a:solidFill>
                <a:schemeClr val="tx1"/>
              </a:solidFill>
              <a:effectLst/>
              <a:latin typeface="+mn-lt"/>
              <a:ea typeface="+mn-ea"/>
              <a:cs typeface="+mn-cs"/>
            </a:rPr>
            <a:t>Analysis:</a:t>
          </a:r>
          <a:r>
            <a:rPr lang="en-IN" sz="1200"/>
            <a:t> </a:t>
          </a:r>
        </a:p>
        <a:p>
          <a:r>
            <a:rPr lang="en-IN" sz="1200" b="0" i="0" u="none" strike="noStrike">
              <a:solidFill>
                <a:schemeClr val="tx1"/>
              </a:solidFill>
              <a:effectLst/>
              <a:latin typeface="+mn-lt"/>
              <a:ea typeface="+mn-ea"/>
              <a:cs typeface="+mn-cs"/>
            </a:rPr>
            <a:t>- Removed possible outliers based on averages of per department for each store location.</a:t>
          </a:r>
          <a:r>
            <a:rPr lang="en-IN" sz="1200"/>
            <a:t> </a:t>
          </a:r>
        </a:p>
        <a:p>
          <a:r>
            <a:rPr lang="en-IN" sz="1200"/>
            <a:t>- </a:t>
          </a:r>
          <a:r>
            <a:rPr lang="en-IN" sz="1200" b="0" i="0" u="none" strike="noStrike">
              <a:solidFill>
                <a:schemeClr val="tx1"/>
              </a:solidFill>
              <a:effectLst/>
              <a:latin typeface="+mn-lt"/>
              <a:ea typeface="+mn-ea"/>
              <a:cs typeface="+mn-cs"/>
            </a:rPr>
            <a:t>Standard deviation is in 18000s because summary statistics calculates based on values irrespective of the department</a:t>
          </a:r>
        </a:p>
        <a:p>
          <a:r>
            <a:rPr lang="en-IN" sz="1200" b="0" i="0" u="none" strike="noStrike">
              <a:solidFill>
                <a:schemeClr val="tx1"/>
              </a:solidFill>
              <a:effectLst/>
              <a:latin typeface="+mn-lt"/>
              <a:ea typeface="+mn-ea"/>
              <a:cs typeface="+mn-cs"/>
            </a:rPr>
            <a:t>-</a:t>
          </a:r>
          <a:r>
            <a:rPr lang="en-IN" sz="1200" b="0" i="0" u="none" strike="noStrike" baseline="0">
              <a:solidFill>
                <a:schemeClr val="tx1"/>
              </a:solidFill>
              <a:effectLst/>
              <a:latin typeface="+mn-lt"/>
              <a:ea typeface="+mn-ea"/>
              <a:cs typeface="+mn-cs"/>
            </a:rPr>
            <a:t> </a:t>
          </a:r>
          <a:r>
            <a:rPr lang="en-IN" sz="1200" b="0" i="0" u="none" strike="noStrike">
              <a:solidFill>
                <a:schemeClr val="tx1"/>
              </a:solidFill>
              <a:effectLst/>
              <a:latin typeface="+mn-lt"/>
              <a:ea typeface="+mn-ea"/>
              <a:cs typeface="+mn-cs"/>
            </a:rPr>
            <a:t>Based on analysis for each department, there was a promotion for homeware which was common for all stores, between 1 Jan 2021 to 16 Jan 2021</a:t>
          </a:r>
        </a:p>
        <a:p>
          <a:r>
            <a:rPr lang="en-IN" sz="1200" b="0" i="0" u="none" strike="noStrike">
              <a:solidFill>
                <a:schemeClr val="tx1"/>
              </a:solidFill>
              <a:effectLst/>
              <a:latin typeface="+mn-lt"/>
              <a:ea typeface="+mn-ea"/>
              <a:cs typeface="+mn-cs"/>
            </a:rPr>
            <a:t>- Maximum sales are brought by Food departments in each store</a:t>
          </a:r>
          <a:r>
            <a:rPr lang="en-IN" sz="1200"/>
            <a:t> </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346710</xdr:colOff>
      <xdr:row>2</xdr:row>
      <xdr:rowOff>3810</xdr:rowOff>
    </xdr:from>
    <xdr:to>
      <xdr:col>13</xdr:col>
      <xdr:colOff>335280</xdr:colOff>
      <xdr:row>24</xdr:row>
      <xdr:rowOff>99060</xdr:rowOff>
    </xdr:to>
    <xdr:graphicFrame macro="">
      <xdr:nvGraphicFramePr>
        <xdr:cNvPr id="2" name="Chart 1">
          <a:extLst>
            <a:ext uri="{FF2B5EF4-FFF2-40B4-BE49-F238E27FC236}">
              <a16:creationId xmlns:a16="http://schemas.microsoft.com/office/drawing/2014/main" id="{F2CDB591-A43A-9C99-1A8E-5DCCD12B17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224790</xdr:colOff>
      <xdr:row>2</xdr:row>
      <xdr:rowOff>19050</xdr:rowOff>
    </xdr:from>
    <xdr:to>
      <xdr:col>15</xdr:col>
      <xdr:colOff>152400</xdr:colOff>
      <xdr:row>24</xdr:row>
      <xdr:rowOff>114300</xdr:rowOff>
    </xdr:to>
    <xdr:graphicFrame macro="">
      <xdr:nvGraphicFramePr>
        <xdr:cNvPr id="2" name="Chart 1">
          <a:extLst>
            <a:ext uri="{FF2B5EF4-FFF2-40B4-BE49-F238E27FC236}">
              <a16:creationId xmlns:a16="http://schemas.microsoft.com/office/drawing/2014/main" id="{10378FCB-C1FA-41E0-8E1C-170D90DE8B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1306830</xdr:colOff>
      <xdr:row>14</xdr:row>
      <xdr:rowOff>34290</xdr:rowOff>
    </xdr:from>
    <xdr:to>
      <xdr:col>11</xdr:col>
      <xdr:colOff>83820</xdr:colOff>
      <xdr:row>37</xdr:row>
      <xdr:rowOff>167640</xdr:rowOff>
    </xdr:to>
    <xdr:graphicFrame macro="">
      <xdr:nvGraphicFramePr>
        <xdr:cNvPr id="2" name="Chart 1">
          <a:extLst>
            <a:ext uri="{FF2B5EF4-FFF2-40B4-BE49-F238E27FC236}">
              <a16:creationId xmlns:a16="http://schemas.microsoft.com/office/drawing/2014/main" id="{4373FA35-A7D9-4AC3-8A29-3CDFDE7AC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281940</xdr:colOff>
      <xdr:row>14</xdr:row>
      <xdr:rowOff>60960</xdr:rowOff>
    </xdr:from>
    <xdr:to>
      <xdr:col>16</xdr:col>
      <xdr:colOff>266700</xdr:colOff>
      <xdr:row>21</xdr:row>
      <xdr:rowOff>45720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855FFE91-C41C-C290-DC89-51F06F4EBB33}"/>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9738360" y="283464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438150</xdr:colOff>
      <xdr:row>13</xdr:row>
      <xdr:rowOff>175260</xdr:rowOff>
    </xdr:from>
    <xdr:to>
      <xdr:col>17</xdr:col>
      <xdr:colOff>281940</xdr:colOff>
      <xdr:row>36</xdr:row>
      <xdr:rowOff>60960</xdr:rowOff>
    </xdr:to>
    <xdr:graphicFrame macro="">
      <xdr:nvGraphicFramePr>
        <xdr:cNvPr id="3" name="Chart 2">
          <a:extLst>
            <a:ext uri="{FF2B5EF4-FFF2-40B4-BE49-F238E27FC236}">
              <a16:creationId xmlns:a16="http://schemas.microsoft.com/office/drawing/2014/main" id="{F0117264-7BC0-2FB3-E0AA-D979C30E8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358140</xdr:colOff>
      <xdr:row>6</xdr:row>
      <xdr:rowOff>1</xdr:rowOff>
    </xdr:from>
    <xdr:to>
      <xdr:col>6</xdr:col>
      <xdr:colOff>106680</xdr:colOff>
      <xdr:row>13</xdr:row>
      <xdr:rowOff>15241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2A3E491C-46BF-F9D8-A1B0-E2E400A23BD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718560" y="1188721"/>
              <a:ext cx="182880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3810</xdr:colOff>
      <xdr:row>3</xdr:row>
      <xdr:rowOff>64770</xdr:rowOff>
    </xdr:from>
    <xdr:to>
      <xdr:col>17</xdr:col>
      <xdr:colOff>228600</xdr:colOff>
      <xdr:row>26</xdr:row>
      <xdr:rowOff>53340</xdr:rowOff>
    </xdr:to>
    <xdr:graphicFrame macro="">
      <xdr:nvGraphicFramePr>
        <xdr:cNvPr id="3" name="Chart 2">
          <a:extLst>
            <a:ext uri="{FF2B5EF4-FFF2-40B4-BE49-F238E27FC236}">
              <a16:creationId xmlns:a16="http://schemas.microsoft.com/office/drawing/2014/main" id="{99791C5C-6AA8-D190-E643-01B427C47C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4</xdr:row>
      <xdr:rowOff>190500</xdr:rowOff>
    </xdr:from>
    <xdr:to>
      <xdr:col>7</xdr:col>
      <xdr:colOff>647700</xdr:colOff>
      <xdr:row>23</xdr:row>
      <xdr:rowOff>76200</xdr:rowOff>
    </xdr:to>
    <xdr:graphicFrame macro="">
      <xdr:nvGraphicFramePr>
        <xdr:cNvPr id="2" name="Chart 1">
          <a:extLst>
            <a:ext uri="{FF2B5EF4-FFF2-40B4-BE49-F238E27FC236}">
              <a16:creationId xmlns:a16="http://schemas.microsoft.com/office/drawing/2014/main" id="{500F3482-E034-43D9-ADB0-F2F12D550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106680</xdr:colOff>
      <xdr:row>5</xdr:row>
      <xdr:rowOff>0</xdr:rowOff>
    </xdr:from>
    <xdr:to>
      <xdr:col>18</xdr:col>
      <xdr:colOff>243840</xdr:colOff>
      <xdr:row>23</xdr:row>
      <xdr:rowOff>76200</xdr:rowOff>
    </xdr:to>
    <xdr:graphicFrame macro="">
      <xdr:nvGraphicFramePr>
        <xdr:cNvPr id="3" name="Chart 2">
          <a:extLst>
            <a:ext uri="{FF2B5EF4-FFF2-40B4-BE49-F238E27FC236}">
              <a16:creationId xmlns:a16="http://schemas.microsoft.com/office/drawing/2014/main" id="{D03FAA58-CE45-48C8-B3E7-C3430F9CFF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662940</xdr:colOff>
      <xdr:row>23</xdr:row>
      <xdr:rowOff>190500</xdr:rowOff>
    </xdr:from>
    <xdr:to>
      <xdr:col>14</xdr:col>
      <xdr:colOff>388620</xdr:colOff>
      <xdr:row>42</xdr:row>
      <xdr:rowOff>182880</xdr:rowOff>
    </xdr:to>
    <xdr:graphicFrame macro="">
      <xdr:nvGraphicFramePr>
        <xdr:cNvPr id="5" name="Chart 4">
          <a:extLst>
            <a:ext uri="{FF2B5EF4-FFF2-40B4-BE49-F238E27FC236}">
              <a16:creationId xmlns:a16="http://schemas.microsoft.com/office/drawing/2014/main" id="{8742C418-CDEE-428F-9DB2-72B466276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15240</xdr:colOff>
      <xdr:row>24</xdr:row>
      <xdr:rowOff>0</xdr:rowOff>
    </xdr:from>
    <xdr:to>
      <xdr:col>7</xdr:col>
      <xdr:colOff>563880</xdr:colOff>
      <xdr:row>43</xdr:row>
      <xdr:rowOff>0</xdr:rowOff>
    </xdr:to>
    <xdr:graphicFrame macro="">
      <xdr:nvGraphicFramePr>
        <xdr:cNvPr id="6" name="Chart 5">
          <a:extLst>
            <a:ext uri="{FF2B5EF4-FFF2-40B4-BE49-F238E27FC236}">
              <a16:creationId xmlns:a16="http://schemas.microsoft.com/office/drawing/2014/main" id="{B94FB535-71F3-42E1-98E4-A70EF825C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137160</xdr:colOff>
      <xdr:row>16</xdr:row>
      <xdr:rowOff>83820</xdr:rowOff>
    </xdr:from>
    <xdr:to>
      <xdr:col>23</xdr:col>
      <xdr:colOff>640080</xdr:colOff>
      <xdr:row>23</xdr:row>
      <xdr:rowOff>83820</xdr:rowOff>
    </xdr:to>
    <mc:AlternateContent xmlns:mc="http://schemas.openxmlformats.org/markup-compatibility/2006" xmlns:tsle="http://schemas.microsoft.com/office/drawing/2012/timeslicer">
      <mc:Choice Requires="tsle">
        <xdr:graphicFrame macro="">
          <xdr:nvGraphicFramePr>
            <xdr:cNvPr id="7" name="Date 1">
              <a:extLst>
                <a:ext uri="{FF2B5EF4-FFF2-40B4-BE49-F238E27FC236}">
                  <a16:creationId xmlns:a16="http://schemas.microsoft.com/office/drawing/2014/main" id="{BD2E1578-FE76-42C6-88B9-6218AD922A52}"/>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4218920" y="3253740"/>
              <a:ext cx="1844040" cy="13868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21</xdr:col>
      <xdr:colOff>129540</xdr:colOff>
      <xdr:row>4</xdr:row>
      <xdr:rowOff>190500</xdr:rowOff>
    </xdr:from>
    <xdr:to>
      <xdr:col>23</xdr:col>
      <xdr:colOff>617220</xdr:colOff>
      <xdr:row>11</xdr:row>
      <xdr:rowOff>53340</xdr:rowOff>
    </xdr:to>
    <mc:AlternateContent xmlns:mc="http://schemas.openxmlformats.org/markup-compatibility/2006" xmlns:a14="http://schemas.microsoft.com/office/drawing/2010/main">
      <mc:Choice Requires="a14">
        <xdr:graphicFrame macro="">
          <xdr:nvGraphicFramePr>
            <xdr:cNvPr id="8" name="Department 1">
              <a:extLst>
                <a:ext uri="{FF2B5EF4-FFF2-40B4-BE49-F238E27FC236}">
                  <a16:creationId xmlns:a16="http://schemas.microsoft.com/office/drawing/2014/main" id="{9EC0B18B-87BC-45A2-A0B4-77D2A8D5451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211300" y="982980"/>
              <a:ext cx="1828800" cy="1584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533400</xdr:colOff>
      <xdr:row>23</xdr:row>
      <xdr:rowOff>175260</xdr:rowOff>
    </xdr:from>
    <xdr:to>
      <xdr:col>23</xdr:col>
      <xdr:colOff>609600</xdr:colOff>
      <xdr:row>42</xdr:row>
      <xdr:rowOff>160020</xdr:rowOff>
    </xdr:to>
    <xdr:graphicFrame macro="">
      <xdr:nvGraphicFramePr>
        <xdr:cNvPr id="9" name="Chart 8">
          <a:extLst>
            <a:ext uri="{FF2B5EF4-FFF2-40B4-BE49-F238E27FC236}">
              <a16:creationId xmlns:a16="http://schemas.microsoft.com/office/drawing/2014/main" id="{BB426967-2A8B-44DC-B762-BE4BB3DFE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274320</xdr:colOff>
      <xdr:row>5</xdr:row>
      <xdr:rowOff>0</xdr:rowOff>
    </xdr:from>
    <xdr:to>
      <xdr:col>21</xdr:col>
      <xdr:colOff>91440</xdr:colOff>
      <xdr:row>23</xdr:row>
      <xdr:rowOff>83820</xdr:rowOff>
    </xdr:to>
    <mc:AlternateContent xmlns:mc="http://schemas.openxmlformats.org/markup-compatibility/2006" xmlns:a14="http://schemas.microsoft.com/office/drawing/2010/main">
      <mc:Choice Requires="a14">
        <xdr:graphicFrame macro="">
          <xdr:nvGraphicFramePr>
            <xdr:cNvPr id="10" name="Store Location">
              <a:extLst>
                <a:ext uri="{FF2B5EF4-FFF2-40B4-BE49-F238E27FC236}">
                  <a16:creationId xmlns:a16="http://schemas.microsoft.com/office/drawing/2014/main" id="{5AF7D3F6-31EC-5A35-F92A-8E2AAB8220D3}"/>
                </a:ext>
              </a:extLst>
            </xdr:cNvPr>
            <xdr:cNvGraphicFramePr/>
          </xdr:nvGraphicFramePr>
          <xdr:xfrm>
            <a:off x="0" y="0"/>
            <a:ext cx="0" cy="0"/>
          </xdr:xfrm>
          <a:graphic>
            <a:graphicData uri="http://schemas.microsoft.com/office/drawing/2010/slicer">
              <sle:slicer xmlns:sle="http://schemas.microsoft.com/office/drawing/2010/slicer" name="Store Location"/>
            </a:graphicData>
          </a:graphic>
        </xdr:graphicFrame>
      </mc:Choice>
      <mc:Fallback xmlns="">
        <xdr:sp macro="" textlink="">
          <xdr:nvSpPr>
            <xdr:cNvPr id="0" name=""/>
            <xdr:cNvSpPr>
              <a:spLocks noTextEdit="1"/>
            </xdr:cNvSpPr>
          </xdr:nvSpPr>
          <xdr:spPr>
            <a:xfrm>
              <a:off x="12344400" y="990600"/>
              <a:ext cx="1828800" cy="3131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137160</xdr:colOff>
      <xdr:row>11</xdr:row>
      <xdr:rowOff>76201</xdr:rowOff>
    </xdr:from>
    <xdr:to>
      <xdr:col>23</xdr:col>
      <xdr:colOff>624840</xdr:colOff>
      <xdr:row>16</xdr:row>
      <xdr:rowOff>45720</xdr:rowOff>
    </xdr:to>
    <mc:AlternateContent xmlns:mc="http://schemas.openxmlformats.org/markup-compatibility/2006" xmlns:a14="http://schemas.microsoft.com/office/drawing/2010/main">
      <mc:Choice Requires="a14">
        <xdr:graphicFrame macro="">
          <xdr:nvGraphicFramePr>
            <xdr:cNvPr id="4" name="Promotion">
              <a:extLst>
                <a:ext uri="{FF2B5EF4-FFF2-40B4-BE49-F238E27FC236}">
                  <a16:creationId xmlns:a16="http://schemas.microsoft.com/office/drawing/2014/main" id="{A1023EC5-A2C1-C51E-6693-6C0FACF26612}"/>
                </a:ext>
              </a:extLst>
            </xdr:cNvPr>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mlns="">
        <xdr:sp macro="" textlink="">
          <xdr:nvSpPr>
            <xdr:cNvPr id="0" name=""/>
            <xdr:cNvSpPr>
              <a:spLocks noTextEdit="1"/>
            </xdr:cNvSpPr>
          </xdr:nvSpPr>
          <xdr:spPr>
            <a:xfrm>
              <a:off x="14218920" y="2255521"/>
              <a:ext cx="1828800" cy="960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15</xdr:col>
      <xdr:colOff>243840</xdr:colOff>
      <xdr:row>18</xdr:row>
      <xdr:rowOff>106680</xdr:rowOff>
    </xdr:from>
    <xdr:ext cx="7178039" cy="1447800"/>
    <xdr:sp macro="" textlink="">
      <xdr:nvSpPr>
        <xdr:cNvPr id="2" name="TextBox 1">
          <a:extLst>
            <a:ext uri="{FF2B5EF4-FFF2-40B4-BE49-F238E27FC236}">
              <a16:creationId xmlns:a16="http://schemas.microsoft.com/office/drawing/2014/main" id="{FF4AF160-DDB4-5432-F0EF-F8CBE2E0DEC5}"/>
            </a:ext>
          </a:extLst>
        </xdr:cNvPr>
        <xdr:cNvSpPr txBox="1"/>
      </xdr:nvSpPr>
      <xdr:spPr>
        <a:xfrm>
          <a:off x="14165580" y="3688080"/>
          <a:ext cx="7178039" cy="144780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1" i="0" u="sng" strike="noStrike">
              <a:solidFill>
                <a:schemeClr val="tx1"/>
              </a:solidFill>
              <a:effectLst/>
              <a:latin typeface="+mn-lt"/>
              <a:ea typeface="+mn-ea"/>
              <a:cs typeface="+mn-cs"/>
            </a:rPr>
            <a:t>Analysis &amp; Insights:</a:t>
          </a:r>
          <a:r>
            <a:rPr lang="en-IN" sz="1200"/>
            <a:t> </a:t>
          </a:r>
        </a:p>
        <a:p>
          <a:r>
            <a:rPr lang="en-IN" sz="1200" b="0" i="0" u="none" strike="noStrike">
              <a:solidFill>
                <a:schemeClr val="tx1"/>
              </a:solidFill>
              <a:effectLst/>
              <a:latin typeface="+mn-lt"/>
              <a:ea typeface="+mn-ea"/>
              <a:cs typeface="+mn-cs"/>
            </a:rPr>
            <a:t>1) Average sales pattern shows values between 6000-8000, so for the highlighted region with thick border,</a:t>
          </a:r>
          <a:r>
            <a:rPr lang="en-IN" sz="1200" b="0" i="0" u="none" strike="noStrike" baseline="0">
              <a:solidFill>
                <a:schemeClr val="tx1"/>
              </a:solidFill>
              <a:effectLst/>
              <a:latin typeface="+mn-lt"/>
              <a:ea typeface="+mn-ea"/>
              <a:cs typeface="+mn-cs"/>
            </a:rPr>
            <a:t> </a:t>
          </a:r>
        </a:p>
        <a:p>
          <a:r>
            <a:rPr lang="en-IN" sz="1200" b="0" i="0" u="none" strike="noStrike">
              <a:solidFill>
                <a:schemeClr val="tx1"/>
              </a:solidFill>
              <a:effectLst/>
              <a:latin typeface="+mn-lt"/>
              <a:ea typeface="+mn-ea"/>
              <a:cs typeface="+mn-cs"/>
            </a:rPr>
            <a:t>65-70%  margin would provide the best profit or the least risk of loss.</a:t>
          </a:r>
          <a:r>
            <a:rPr lang="en-IN" sz="1200"/>
            <a:t> </a:t>
          </a:r>
        </a:p>
        <a:p>
          <a:r>
            <a:rPr lang="en-IN" sz="1200" b="0" i="0" u="none" strike="noStrike">
              <a:solidFill>
                <a:schemeClr val="tx1"/>
              </a:solidFill>
              <a:effectLst/>
              <a:latin typeface="+mn-lt"/>
              <a:ea typeface="+mn-ea"/>
              <a:cs typeface="+mn-cs"/>
            </a:rPr>
            <a:t>2) Best profitability would be possible at 70% margin</a:t>
          </a:r>
        </a:p>
        <a:p>
          <a:r>
            <a:rPr lang="en-IN" sz="1200"/>
            <a:t>3) </a:t>
          </a:r>
          <a:r>
            <a:rPr lang="en-IN" sz="1200" b="0" i="0" u="none" strike="noStrike">
              <a:solidFill>
                <a:schemeClr val="tx1"/>
              </a:solidFill>
              <a:effectLst/>
              <a:latin typeface="+mn-lt"/>
              <a:ea typeface="+mn-ea"/>
              <a:cs typeface="+mn-cs"/>
            </a:rPr>
            <a:t>As the margin increases, the profit increases</a:t>
          </a:r>
          <a:r>
            <a:rPr lang="en-IN" sz="1200"/>
            <a:t> </a:t>
          </a:r>
        </a:p>
      </xdr:txBody>
    </xdr:sp>
    <xdr:clientData/>
  </xdr:oneCellAnchor>
  <xdr:twoCellAnchor>
    <xdr:from>
      <xdr:col>9</xdr:col>
      <xdr:colOff>640080</xdr:colOff>
      <xdr:row>18</xdr:row>
      <xdr:rowOff>114300</xdr:rowOff>
    </xdr:from>
    <xdr:to>
      <xdr:col>13</xdr:col>
      <xdr:colOff>647700</xdr:colOff>
      <xdr:row>25</xdr:row>
      <xdr:rowOff>160020</xdr:rowOff>
    </xdr:to>
    <xdr:sp macro="" textlink="">
      <xdr:nvSpPr>
        <xdr:cNvPr id="3" name="TextBox 2">
          <a:extLst>
            <a:ext uri="{FF2B5EF4-FFF2-40B4-BE49-F238E27FC236}">
              <a16:creationId xmlns:a16="http://schemas.microsoft.com/office/drawing/2014/main" id="{3B2B4B9B-0B24-99BF-F4EE-7DB81B9C299A}"/>
            </a:ext>
          </a:extLst>
        </xdr:cNvPr>
        <xdr:cNvSpPr txBox="1"/>
      </xdr:nvSpPr>
      <xdr:spPr>
        <a:xfrm>
          <a:off x="8564880" y="3695700"/>
          <a:ext cx="4663440" cy="143256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1" u="sng">
              <a:solidFill>
                <a:schemeClr val="dk1"/>
              </a:solidFill>
              <a:effectLst/>
              <a:latin typeface="+mn-lt"/>
              <a:ea typeface="+mn-ea"/>
              <a:cs typeface="+mn-cs"/>
            </a:rPr>
            <a:t>Task</a:t>
          </a:r>
          <a:r>
            <a:rPr lang="en-GB" sz="1200">
              <a:solidFill>
                <a:schemeClr val="dk1"/>
              </a:solidFill>
              <a:effectLst/>
              <a:latin typeface="+mn-lt"/>
              <a:ea typeface="+mn-ea"/>
              <a:cs typeface="+mn-cs"/>
            </a:rPr>
            <a:t>: Monte Carlo simulation to perform a risk analysis of profitability levels for the </a:t>
          </a:r>
          <a:r>
            <a:rPr lang="en-GB" sz="1200" b="1">
              <a:solidFill>
                <a:schemeClr val="dk1"/>
              </a:solidFill>
              <a:effectLst/>
              <a:latin typeface="+mn-lt"/>
              <a:ea typeface="+mn-ea"/>
              <a:cs typeface="+mn-cs"/>
            </a:rPr>
            <a:t>Aberdeen</a:t>
          </a:r>
          <a:r>
            <a:rPr lang="en-GB" sz="1200">
              <a:solidFill>
                <a:schemeClr val="dk1"/>
              </a:solidFill>
              <a:effectLst/>
              <a:latin typeface="+mn-lt"/>
              <a:ea typeface="+mn-ea"/>
              <a:cs typeface="+mn-cs"/>
            </a:rPr>
            <a:t> Homeware department. </a:t>
          </a:r>
        </a:p>
        <a:p>
          <a:pPr marL="0" marR="0" lvl="0"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u="sng">
              <a:solidFill>
                <a:schemeClr val="dk1"/>
              </a:solidFill>
              <a:effectLst/>
              <a:latin typeface="+mn-lt"/>
              <a:ea typeface="+mn-ea"/>
              <a:cs typeface="+mn-cs"/>
            </a:rPr>
            <a:t>Assumptions:</a:t>
          </a:r>
          <a:r>
            <a:rPr lang="en-GB" sz="12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1) Overall gross profit margins between 60% to 70% on revenue sales. </a:t>
          </a:r>
        </a:p>
        <a:p>
          <a:pPr marL="0" marR="0" lvl="0"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2) Daily departmental contribution to overheads - £4,250. </a:t>
          </a:r>
        </a:p>
        <a:p>
          <a:pPr marL="0" marR="0" lvl="0"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2) Considering only non-promotion</a:t>
          </a:r>
          <a:r>
            <a:rPr lang="en-GB" sz="1200" baseline="0">
              <a:solidFill>
                <a:schemeClr val="dk1"/>
              </a:solidFill>
              <a:effectLst/>
              <a:latin typeface="+mn-lt"/>
              <a:ea typeface="+mn-ea"/>
              <a:cs typeface="+mn-cs"/>
            </a:rPr>
            <a:t> sales.</a:t>
          </a:r>
          <a:endParaRPr lang="en-IN" sz="1200">
            <a:solidFill>
              <a:schemeClr val="dk1"/>
            </a:solidFill>
            <a:effectLst/>
            <a:latin typeface="+mn-lt"/>
            <a:ea typeface="+mn-ea"/>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19</xdr:col>
      <xdr:colOff>316230</xdr:colOff>
      <xdr:row>16</xdr:row>
      <xdr:rowOff>30480</xdr:rowOff>
    </xdr:from>
    <xdr:to>
      <xdr:col>24</xdr:col>
      <xdr:colOff>434340</xdr:colOff>
      <xdr:row>32</xdr:row>
      <xdr:rowOff>68580</xdr:rowOff>
    </xdr:to>
    <xdr:graphicFrame macro="">
      <xdr:nvGraphicFramePr>
        <xdr:cNvPr id="2" name="Chart 1">
          <a:extLst>
            <a:ext uri="{FF2B5EF4-FFF2-40B4-BE49-F238E27FC236}">
              <a16:creationId xmlns:a16="http://schemas.microsoft.com/office/drawing/2014/main" id="{B4AB7E0C-FB42-F699-7914-DE9525CA1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19</xdr:col>
      <xdr:colOff>274320</xdr:colOff>
      <xdr:row>34</xdr:row>
      <xdr:rowOff>114300</xdr:rowOff>
    </xdr:from>
    <xdr:ext cx="6583680" cy="1031693"/>
    <xdr:sp macro="" textlink="">
      <xdr:nvSpPr>
        <xdr:cNvPr id="3" name="TextBox 2">
          <a:extLst>
            <a:ext uri="{FF2B5EF4-FFF2-40B4-BE49-F238E27FC236}">
              <a16:creationId xmlns:a16="http://schemas.microsoft.com/office/drawing/2014/main" id="{A5B47E58-02F7-E6DE-C458-AA5FB1BF775D}"/>
            </a:ext>
          </a:extLst>
        </xdr:cNvPr>
        <xdr:cNvSpPr txBox="1"/>
      </xdr:nvSpPr>
      <xdr:spPr>
        <a:xfrm>
          <a:off x="16984980" y="6850380"/>
          <a:ext cx="6583680" cy="1031693"/>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u="sng"/>
            <a:t>Analysis &amp; Insights:</a:t>
          </a:r>
        </a:p>
        <a:p>
          <a:r>
            <a:rPr lang="en-IN" sz="1200" b="0"/>
            <a:t>1) </a:t>
          </a:r>
          <a:r>
            <a:rPr lang="en-IN" sz="1200" b="0" i="0" u="none" strike="noStrike">
              <a:solidFill>
                <a:schemeClr val="tx1"/>
              </a:solidFill>
              <a:effectLst/>
              <a:latin typeface="+mn-lt"/>
              <a:ea typeface="+mn-ea"/>
              <a:cs typeface="+mn-cs"/>
            </a:rPr>
            <a:t>After simulation of 1000 random demands, we can say that 70% margin gives the highest chance of profitability.</a:t>
          </a:r>
          <a:r>
            <a:rPr lang="en-IN" sz="1200"/>
            <a:t> </a:t>
          </a:r>
        </a:p>
        <a:p>
          <a:r>
            <a:rPr lang="en-IN" sz="1200" b="0"/>
            <a:t>2) </a:t>
          </a:r>
          <a:r>
            <a:rPr lang="en-IN" sz="1200" b="0" i="0" u="none" strike="noStrike">
              <a:solidFill>
                <a:schemeClr val="tx1"/>
              </a:solidFill>
              <a:effectLst/>
              <a:latin typeface="+mn-lt"/>
              <a:ea typeface="+mn-ea"/>
              <a:cs typeface="+mn-cs"/>
            </a:rPr>
            <a:t>Total Profitability % ranges between 92% - 95%</a:t>
          </a:r>
          <a:r>
            <a:rPr lang="en-IN" sz="1200"/>
            <a:t> </a:t>
          </a:r>
        </a:p>
        <a:p>
          <a:r>
            <a:rPr lang="en-IN" sz="1200" b="0"/>
            <a:t>3) </a:t>
          </a:r>
          <a:r>
            <a:rPr lang="en-IN" sz="1200" b="0" i="0" u="none" strike="noStrike">
              <a:solidFill>
                <a:schemeClr val="tx1"/>
              </a:solidFill>
              <a:effectLst/>
              <a:latin typeface="+mn-lt"/>
              <a:ea typeface="+mn-ea"/>
              <a:cs typeface="+mn-cs"/>
            </a:rPr>
            <a:t>As margin increases, the profitability increases.</a:t>
          </a:r>
          <a:r>
            <a:rPr lang="en-IN" sz="1200"/>
            <a:t> </a:t>
          </a:r>
          <a:endParaRPr lang="en-IN" sz="1200" b="0"/>
        </a:p>
      </xdr:txBody>
    </xdr:sp>
    <xdr:clientData/>
  </xdr:oneCellAnchor>
</xdr:wsDr>
</file>

<file path=xl/persons/person.xml><?xml version="1.0" encoding="utf-8"?>
<personList xmlns="http://schemas.microsoft.com/office/spreadsheetml/2018/threadedcomments" xmlns:x="http://schemas.openxmlformats.org/spreadsheetml/2006/main">
  <person displayName="Gayatri Nair" id="{3E2E4477-9F27-4C38-B32D-E93BB2210F81}" userId="2daa1feea57cffdc"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ri" refreshedDate="44870.621634606483" createdVersion="8" refreshedVersion="8" minRefreshableVersion="3" recordCount="2430" xr:uid="{551E8F77-FEB7-4816-BC41-6D99EECD85F5}">
  <cacheSource type="worksheet">
    <worksheetSource ref="A1:H2431" sheet="1 - Data Cleaning"/>
  </cacheSource>
  <cacheFields count="9">
    <cacheField name="Date" numFmtId="14">
      <sharedItems containsSemiMixedTypes="0" containsNonDate="0" containsDate="1" containsString="0" minDate="2021-01-01T00:00:00" maxDate="2021-04-01T00:00:00" count="9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sharedItems>
      <fieldGroup par="8" base="0">
        <rangePr groupBy="days" startDate="2021-01-01T00:00:00" endDate="2021-04-01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1"/>
        </groupItems>
      </fieldGroup>
    </cacheField>
    <cacheField name="Store Code" numFmtId="0">
      <sharedItems/>
    </cacheField>
    <cacheField name="Store Location" numFmtId="0">
      <sharedItems count="9">
        <s v="Perth"/>
        <s v="Aberdeen"/>
        <s v="St Andrews"/>
        <s v="Dundee"/>
        <s v="Glasgow"/>
        <s v="Dumfries"/>
        <s v="Inverness"/>
        <s v="Stirling"/>
        <s v="Edinburgh"/>
      </sharedItems>
    </cacheField>
    <cacheField name="Department" numFmtId="0">
      <sharedItems count="3">
        <s v="Clothing &amp; Footwear"/>
        <s v="Food "/>
        <s v="Homeware"/>
      </sharedItems>
    </cacheField>
    <cacheField name="Department Size Sqft (000's)" numFmtId="164">
      <sharedItems containsSemiMixedTypes="0" containsString="0" containsNumber="1" minValue="9" maxValue="44" count="20">
        <n v="18"/>
        <n v="19"/>
        <n v="13"/>
        <n v="24"/>
        <n v="28"/>
        <n v="16"/>
        <n v="15"/>
        <n v="10"/>
        <n v="23"/>
        <n v="30"/>
        <n v="22"/>
        <n v="31"/>
        <n v="44"/>
        <n v="26"/>
        <n v="9"/>
        <n v="20"/>
        <n v="21"/>
        <n v="15.7"/>
        <n v="29"/>
        <n v="39"/>
      </sharedItems>
    </cacheField>
    <cacheField name="Promotion" numFmtId="0">
      <sharedItems count="2">
        <s v="y"/>
        <s v="n"/>
      </sharedItems>
    </cacheField>
    <cacheField name="Sales (£'s)" numFmtId="1">
      <sharedItems containsSemiMixedTypes="0" containsString="0" containsNumber="1" containsInteger="1" minValue="66" maxValue="9240360"/>
    </cacheField>
    <cacheField name="Sales (£'s) cleaned" numFmtId="1">
      <sharedItems containsSemiMixedTypes="0" containsString="0" containsNumber="1" containsInteger="1" minValue="2976" maxValue="102237"/>
    </cacheField>
    <cacheField name="Months" numFmtId="0" databaseField="0">
      <fieldGroup base="0">
        <rangePr groupBy="months" startDate="2021-01-01T00:00:00" endDate="2021-04-01T00:00:00"/>
        <groupItems count="14">
          <s v="&lt;01-01-2021"/>
          <s v="Jan"/>
          <s v="Feb"/>
          <s v="Mar"/>
          <s v="Apr"/>
          <s v="May"/>
          <s v="Jun"/>
          <s v="Jul"/>
          <s v="Aug"/>
          <s v="Sep"/>
          <s v="Oct"/>
          <s v="Nov"/>
          <s v="Dec"/>
          <s v="&gt;01-04-2021"/>
        </groupItems>
      </fieldGroup>
    </cacheField>
  </cacheFields>
  <extLst>
    <ext xmlns:x14="http://schemas.microsoft.com/office/spreadsheetml/2009/9/main" uri="{725AE2AE-9491-48be-B2B4-4EB974FC3084}">
      <x14:pivotCacheDefinition pivotCacheId="9362573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0">
  <r>
    <x v="0"/>
    <s v="L1444"/>
    <x v="0"/>
    <x v="0"/>
    <x v="0"/>
    <x v="0"/>
    <n v="9690"/>
    <n v="9690"/>
  </r>
  <r>
    <x v="0"/>
    <s v="L1444"/>
    <x v="0"/>
    <x v="1"/>
    <x v="1"/>
    <x v="1"/>
    <n v="22029"/>
    <n v="22029"/>
  </r>
  <r>
    <x v="0"/>
    <s v="L1444"/>
    <x v="0"/>
    <x v="2"/>
    <x v="2"/>
    <x v="0"/>
    <n v="16309"/>
    <n v="16309"/>
  </r>
  <r>
    <x v="0"/>
    <s v="L2122"/>
    <x v="1"/>
    <x v="0"/>
    <x v="3"/>
    <x v="0"/>
    <n v="14402"/>
    <n v="14402"/>
  </r>
  <r>
    <x v="0"/>
    <s v="L2122"/>
    <x v="1"/>
    <x v="1"/>
    <x v="4"/>
    <x v="1"/>
    <n v="34675"/>
    <n v="34675"/>
  </r>
  <r>
    <x v="0"/>
    <s v="L2122"/>
    <x v="1"/>
    <x v="2"/>
    <x v="5"/>
    <x v="0"/>
    <n v="17554"/>
    <n v="17554"/>
  </r>
  <r>
    <x v="0"/>
    <s v="L2169"/>
    <x v="2"/>
    <x v="0"/>
    <x v="6"/>
    <x v="0"/>
    <n v="7471"/>
    <n v="7471"/>
  </r>
  <r>
    <x v="0"/>
    <s v="L2169"/>
    <x v="2"/>
    <x v="1"/>
    <x v="1"/>
    <x v="1"/>
    <n v="17476"/>
    <n v="17476"/>
  </r>
  <r>
    <x v="0"/>
    <s v="L2169"/>
    <x v="2"/>
    <x v="2"/>
    <x v="7"/>
    <x v="0"/>
    <n v="11059"/>
    <n v="11059"/>
  </r>
  <r>
    <x v="0"/>
    <s v="L3315"/>
    <x v="3"/>
    <x v="0"/>
    <x v="8"/>
    <x v="0"/>
    <n v="14704"/>
    <n v="14704"/>
  </r>
  <r>
    <x v="0"/>
    <s v="L3315"/>
    <x v="3"/>
    <x v="1"/>
    <x v="9"/>
    <x v="1"/>
    <n v="33437"/>
    <n v="33437"/>
  </r>
  <r>
    <x v="0"/>
    <s v="L3315"/>
    <x v="3"/>
    <x v="2"/>
    <x v="10"/>
    <x v="0"/>
    <n v="17492"/>
    <n v="17492"/>
  </r>
  <r>
    <x v="0"/>
    <s v="L4037"/>
    <x v="4"/>
    <x v="0"/>
    <x v="11"/>
    <x v="0"/>
    <n v="30741"/>
    <n v="30741"/>
  </r>
  <r>
    <x v="0"/>
    <s v="L4037"/>
    <x v="4"/>
    <x v="1"/>
    <x v="12"/>
    <x v="1"/>
    <n v="78644"/>
    <n v="78644"/>
  </r>
  <r>
    <x v="0"/>
    <s v="L4037"/>
    <x v="4"/>
    <x v="2"/>
    <x v="13"/>
    <x v="0"/>
    <n v="27869"/>
    <n v="27869"/>
  </r>
  <r>
    <x v="0"/>
    <s v="L4671"/>
    <x v="5"/>
    <x v="0"/>
    <x v="2"/>
    <x v="0"/>
    <n v="9585"/>
    <n v="9585"/>
  </r>
  <r>
    <x v="0"/>
    <s v="L4671"/>
    <x v="5"/>
    <x v="1"/>
    <x v="0"/>
    <x v="1"/>
    <n v="17833"/>
    <n v="17833"/>
  </r>
  <r>
    <x v="0"/>
    <s v="L4671"/>
    <x v="5"/>
    <x v="2"/>
    <x v="14"/>
    <x v="0"/>
    <n v="7673"/>
    <n v="7673"/>
  </r>
  <r>
    <x v="0"/>
    <s v="L6972"/>
    <x v="6"/>
    <x v="0"/>
    <x v="10"/>
    <x v="0"/>
    <n v="13407"/>
    <n v="13407"/>
  </r>
  <r>
    <x v="0"/>
    <s v="L6972"/>
    <x v="6"/>
    <x v="1"/>
    <x v="15"/>
    <x v="1"/>
    <n v="29056"/>
    <n v="29056"/>
  </r>
  <r>
    <x v="0"/>
    <s v="L6972"/>
    <x v="6"/>
    <x v="2"/>
    <x v="15"/>
    <x v="0"/>
    <n v="13892"/>
    <n v="13892"/>
  </r>
  <r>
    <x v="0"/>
    <s v="L8811"/>
    <x v="7"/>
    <x v="0"/>
    <x v="10"/>
    <x v="0"/>
    <n v="13069"/>
    <n v="13069"/>
  </r>
  <r>
    <x v="0"/>
    <s v="L8811"/>
    <x v="7"/>
    <x v="1"/>
    <x v="16"/>
    <x v="0"/>
    <n v="23595"/>
    <n v="23595"/>
  </r>
  <r>
    <x v="0"/>
    <s v="L8811"/>
    <x v="7"/>
    <x v="2"/>
    <x v="17"/>
    <x v="0"/>
    <n v="16927"/>
    <n v="16927"/>
  </r>
  <r>
    <x v="0"/>
    <s v="L9476"/>
    <x v="8"/>
    <x v="0"/>
    <x v="18"/>
    <x v="0"/>
    <n v="18380"/>
    <n v="18380"/>
  </r>
  <r>
    <x v="0"/>
    <s v="L9476"/>
    <x v="8"/>
    <x v="1"/>
    <x v="19"/>
    <x v="1"/>
    <n v="50155"/>
    <n v="50155"/>
  </r>
  <r>
    <x v="0"/>
    <s v="L9476"/>
    <x v="8"/>
    <x v="2"/>
    <x v="3"/>
    <x v="0"/>
    <n v="25391"/>
    <n v="25391"/>
  </r>
  <r>
    <x v="1"/>
    <s v="L1444"/>
    <x v="0"/>
    <x v="0"/>
    <x v="0"/>
    <x v="0"/>
    <n v="9583"/>
    <n v="9583"/>
  </r>
  <r>
    <x v="1"/>
    <s v="L1444"/>
    <x v="0"/>
    <x v="1"/>
    <x v="1"/>
    <x v="1"/>
    <n v="20875"/>
    <n v="20875"/>
  </r>
  <r>
    <x v="1"/>
    <s v="L1444"/>
    <x v="0"/>
    <x v="2"/>
    <x v="2"/>
    <x v="0"/>
    <n v="12802"/>
    <n v="12802"/>
  </r>
  <r>
    <x v="1"/>
    <s v="L2122"/>
    <x v="1"/>
    <x v="0"/>
    <x v="3"/>
    <x v="0"/>
    <n v="14234"/>
    <n v="14234"/>
  </r>
  <r>
    <x v="1"/>
    <s v="L2122"/>
    <x v="1"/>
    <x v="1"/>
    <x v="4"/>
    <x v="1"/>
    <n v="32859"/>
    <n v="32859"/>
  </r>
  <r>
    <x v="1"/>
    <s v="L2122"/>
    <x v="1"/>
    <x v="2"/>
    <x v="5"/>
    <x v="0"/>
    <n v="13779"/>
    <n v="13779"/>
  </r>
  <r>
    <x v="1"/>
    <s v="L2169"/>
    <x v="2"/>
    <x v="0"/>
    <x v="6"/>
    <x v="0"/>
    <n v="7384"/>
    <n v="7384"/>
  </r>
  <r>
    <x v="1"/>
    <s v="L2169"/>
    <x v="2"/>
    <x v="1"/>
    <x v="1"/>
    <x v="1"/>
    <n v="16561"/>
    <n v="16561"/>
  </r>
  <r>
    <x v="1"/>
    <s v="L2169"/>
    <x v="2"/>
    <x v="2"/>
    <x v="7"/>
    <x v="0"/>
    <n v="8680"/>
    <n v="8680"/>
  </r>
  <r>
    <x v="1"/>
    <s v="L3315"/>
    <x v="3"/>
    <x v="0"/>
    <x v="8"/>
    <x v="0"/>
    <n v="14531"/>
    <n v="14531"/>
  </r>
  <r>
    <x v="1"/>
    <s v="L3315"/>
    <x v="3"/>
    <x v="1"/>
    <x v="9"/>
    <x v="1"/>
    <n v="31685"/>
    <n v="31685"/>
  </r>
  <r>
    <x v="1"/>
    <s v="L3315"/>
    <x v="3"/>
    <x v="2"/>
    <x v="10"/>
    <x v="0"/>
    <n v="13730"/>
    <n v="13730"/>
  </r>
  <r>
    <x v="1"/>
    <s v="L4037"/>
    <x v="4"/>
    <x v="0"/>
    <x v="11"/>
    <x v="0"/>
    <n v="30382"/>
    <n v="30382"/>
  </r>
  <r>
    <x v="1"/>
    <s v="L4037"/>
    <x v="4"/>
    <x v="1"/>
    <x v="12"/>
    <x v="1"/>
    <n v="74524"/>
    <n v="74524"/>
  </r>
  <r>
    <x v="1"/>
    <s v="L4037"/>
    <x v="4"/>
    <x v="2"/>
    <x v="13"/>
    <x v="0"/>
    <n v="21875"/>
    <n v="21875"/>
  </r>
  <r>
    <x v="1"/>
    <s v="L4671"/>
    <x v="5"/>
    <x v="0"/>
    <x v="2"/>
    <x v="0"/>
    <n v="9472"/>
    <n v="9472"/>
  </r>
  <r>
    <x v="1"/>
    <s v="L4671"/>
    <x v="5"/>
    <x v="1"/>
    <x v="0"/>
    <x v="1"/>
    <n v="16899"/>
    <n v="16899"/>
  </r>
  <r>
    <x v="1"/>
    <s v="L4671"/>
    <x v="5"/>
    <x v="2"/>
    <x v="14"/>
    <x v="0"/>
    <n v="6023"/>
    <n v="6023"/>
  </r>
  <r>
    <x v="1"/>
    <s v="L6972"/>
    <x v="6"/>
    <x v="0"/>
    <x v="10"/>
    <x v="0"/>
    <n v="13251"/>
    <n v="13251"/>
  </r>
  <r>
    <x v="1"/>
    <s v="L6972"/>
    <x v="6"/>
    <x v="1"/>
    <x v="15"/>
    <x v="1"/>
    <n v="27534"/>
    <n v="27534"/>
  </r>
  <r>
    <x v="1"/>
    <s v="L6972"/>
    <x v="6"/>
    <x v="2"/>
    <x v="15"/>
    <x v="0"/>
    <n v="10904"/>
    <n v="10904"/>
  </r>
  <r>
    <x v="1"/>
    <s v="L8811"/>
    <x v="7"/>
    <x v="0"/>
    <x v="10"/>
    <x v="0"/>
    <n v="12917"/>
    <n v="12917"/>
  </r>
  <r>
    <x v="1"/>
    <s v="L8811"/>
    <x v="7"/>
    <x v="1"/>
    <x v="16"/>
    <x v="0"/>
    <n v="22369"/>
    <n v="22369"/>
  </r>
  <r>
    <x v="1"/>
    <s v="L8811"/>
    <x v="7"/>
    <x v="2"/>
    <x v="17"/>
    <x v="0"/>
    <n v="13286"/>
    <n v="13286"/>
  </r>
  <r>
    <x v="1"/>
    <s v="L9476"/>
    <x v="8"/>
    <x v="0"/>
    <x v="18"/>
    <x v="0"/>
    <n v="18165"/>
    <n v="18165"/>
  </r>
  <r>
    <x v="1"/>
    <s v="L9476"/>
    <x v="8"/>
    <x v="1"/>
    <x v="19"/>
    <x v="1"/>
    <n v="47528"/>
    <n v="47528"/>
  </r>
  <r>
    <x v="1"/>
    <s v="L9476"/>
    <x v="8"/>
    <x v="2"/>
    <x v="3"/>
    <x v="0"/>
    <n v="19930"/>
    <n v="19930"/>
  </r>
  <r>
    <x v="2"/>
    <s v="L1444"/>
    <x v="0"/>
    <x v="0"/>
    <x v="0"/>
    <x v="0"/>
    <n v="9704"/>
    <n v="9704"/>
  </r>
  <r>
    <x v="2"/>
    <s v="L1444"/>
    <x v="0"/>
    <x v="1"/>
    <x v="1"/>
    <x v="1"/>
    <n v="23813"/>
    <n v="23813"/>
  </r>
  <r>
    <x v="2"/>
    <s v="L1444"/>
    <x v="0"/>
    <x v="2"/>
    <x v="2"/>
    <x v="0"/>
    <n v="13299"/>
    <n v="13299"/>
  </r>
  <r>
    <x v="2"/>
    <s v="L2122"/>
    <x v="1"/>
    <x v="0"/>
    <x v="3"/>
    <x v="0"/>
    <n v="14425"/>
    <n v="14425"/>
  </r>
  <r>
    <x v="2"/>
    <s v="L2122"/>
    <x v="1"/>
    <x v="1"/>
    <x v="4"/>
    <x v="1"/>
    <n v="37484"/>
    <n v="37484"/>
  </r>
  <r>
    <x v="2"/>
    <s v="L2122"/>
    <x v="1"/>
    <x v="2"/>
    <x v="5"/>
    <x v="0"/>
    <n v="14314"/>
    <n v="14314"/>
  </r>
  <r>
    <x v="2"/>
    <s v="L2169"/>
    <x v="2"/>
    <x v="0"/>
    <x v="6"/>
    <x v="0"/>
    <n v="7484"/>
    <n v="7484"/>
  </r>
  <r>
    <x v="2"/>
    <s v="L2169"/>
    <x v="2"/>
    <x v="1"/>
    <x v="1"/>
    <x v="1"/>
    <n v="18892"/>
    <n v="18892"/>
  </r>
  <r>
    <x v="2"/>
    <s v="L2169"/>
    <x v="2"/>
    <x v="2"/>
    <x v="7"/>
    <x v="0"/>
    <n v="9018"/>
    <n v="9018"/>
  </r>
  <r>
    <x v="2"/>
    <s v="L3315"/>
    <x v="3"/>
    <x v="0"/>
    <x v="8"/>
    <x v="0"/>
    <n v="14728"/>
    <n v="14728"/>
  </r>
  <r>
    <x v="2"/>
    <s v="L3315"/>
    <x v="3"/>
    <x v="1"/>
    <x v="9"/>
    <x v="1"/>
    <n v="36146"/>
    <n v="36146"/>
  </r>
  <r>
    <x v="2"/>
    <s v="L3315"/>
    <x v="3"/>
    <x v="2"/>
    <x v="10"/>
    <x v="0"/>
    <n v="14262"/>
    <n v="14262"/>
  </r>
  <r>
    <x v="2"/>
    <s v="L4037"/>
    <x v="4"/>
    <x v="0"/>
    <x v="11"/>
    <x v="0"/>
    <n v="30792"/>
    <n v="30792"/>
  </r>
  <r>
    <x v="2"/>
    <s v="L4037"/>
    <x v="4"/>
    <x v="1"/>
    <x v="12"/>
    <x v="1"/>
    <n v="85014"/>
    <n v="85014"/>
  </r>
  <r>
    <x v="2"/>
    <s v="L4037"/>
    <x v="4"/>
    <x v="2"/>
    <x v="13"/>
    <x v="0"/>
    <n v="22724"/>
    <n v="22724"/>
  </r>
  <r>
    <x v="2"/>
    <s v="L4671"/>
    <x v="5"/>
    <x v="0"/>
    <x v="2"/>
    <x v="0"/>
    <n v="9601"/>
    <n v="9601"/>
  </r>
  <r>
    <x v="2"/>
    <s v="L4671"/>
    <x v="5"/>
    <x v="1"/>
    <x v="0"/>
    <x v="1"/>
    <n v="19278"/>
    <n v="19278"/>
  </r>
  <r>
    <x v="2"/>
    <s v="L4671"/>
    <x v="5"/>
    <x v="2"/>
    <x v="14"/>
    <x v="0"/>
    <n v="6257"/>
    <n v="6257"/>
  </r>
  <r>
    <x v="2"/>
    <s v="L6972"/>
    <x v="6"/>
    <x v="0"/>
    <x v="10"/>
    <x v="0"/>
    <n v="13430"/>
    <n v="13430"/>
  </r>
  <r>
    <x v="2"/>
    <s v="L6972"/>
    <x v="6"/>
    <x v="1"/>
    <x v="15"/>
    <x v="1"/>
    <n v="31409"/>
    <n v="31409"/>
  </r>
  <r>
    <x v="2"/>
    <s v="L6972"/>
    <x v="6"/>
    <x v="2"/>
    <x v="15"/>
    <x v="0"/>
    <n v="11327"/>
    <n v="11327"/>
  </r>
  <r>
    <x v="2"/>
    <s v="L8811"/>
    <x v="7"/>
    <x v="0"/>
    <x v="10"/>
    <x v="0"/>
    <n v="13091"/>
    <n v="13091"/>
  </r>
  <r>
    <x v="2"/>
    <s v="L8811"/>
    <x v="7"/>
    <x v="1"/>
    <x v="16"/>
    <x v="0"/>
    <n v="25491"/>
    <n v="25491"/>
  </r>
  <r>
    <x v="2"/>
    <s v="L8811"/>
    <x v="7"/>
    <x v="2"/>
    <x v="17"/>
    <x v="0"/>
    <n v="13802"/>
    <n v="13802"/>
  </r>
  <r>
    <x v="2"/>
    <s v="L9476"/>
    <x v="8"/>
    <x v="0"/>
    <x v="18"/>
    <x v="0"/>
    <n v="18410"/>
    <n v="18410"/>
  </r>
  <r>
    <x v="2"/>
    <s v="L9476"/>
    <x v="8"/>
    <x v="1"/>
    <x v="19"/>
    <x v="1"/>
    <n v="54219"/>
    <n v="54219"/>
  </r>
  <r>
    <x v="2"/>
    <s v="L9476"/>
    <x v="8"/>
    <x v="2"/>
    <x v="3"/>
    <x v="0"/>
    <n v="20704"/>
    <n v="20704"/>
  </r>
  <r>
    <x v="3"/>
    <s v="L1444"/>
    <x v="0"/>
    <x v="0"/>
    <x v="0"/>
    <x v="0"/>
    <n v="9448"/>
    <n v="9448"/>
  </r>
  <r>
    <x v="3"/>
    <s v="L1444"/>
    <x v="0"/>
    <x v="1"/>
    <x v="1"/>
    <x v="1"/>
    <n v="23808"/>
    <n v="23808"/>
  </r>
  <r>
    <x v="3"/>
    <s v="L1444"/>
    <x v="0"/>
    <x v="2"/>
    <x v="2"/>
    <x v="0"/>
    <n v="12611"/>
    <n v="12611"/>
  </r>
  <r>
    <x v="3"/>
    <s v="L2122"/>
    <x v="1"/>
    <x v="0"/>
    <x v="3"/>
    <x v="0"/>
    <n v="14019"/>
    <n v="14019"/>
  </r>
  <r>
    <x v="3"/>
    <s v="L2122"/>
    <x v="1"/>
    <x v="1"/>
    <x v="4"/>
    <x v="1"/>
    <n v="37475"/>
    <n v="37475"/>
  </r>
  <r>
    <x v="3"/>
    <s v="L2122"/>
    <x v="1"/>
    <x v="2"/>
    <x v="5"/>
    <x v="0"/>
    <n v="13572"/>
    <n v="13572"/>
  </r>
  <r>
    <x v="3"/>
    <s v="L2169"/>
    <x v="2"/>
    <x v="0"/>
    <x v="6"/>
    <x v="0"/>
    <n v="7273"/>
    <n v="7273"/>
  </r>
  <r>
    <x v="3"/>
    <s v="L2169"/>
    <x v="2"/>
    <x v="1"/>
    <x v="1"/>
    <x v="1"/>
    <n v="18887"/>
    <n v="18887"/>
  </r>
  <r>
    <x v="3"/>
    <s v="L2169"/>
    <x v="2"/>
    <x v="2"/>
    <x v="7"/>
    <x v="0"/>
    <n v="8550"/>
    <n v="8550"/>
  </r>
  <r>
    <x v="3"/>
    <s v="L3315"/>
    <x v="3"/>
    <x v="0"/>
    <x v="8"/>
    <x v="0"/>
    <n v="14314"/>
    <n v="14314"/>
  </r>
  <r>
    <x v="3"/>
    <s v="L3315"/>
    <x v="3"/>
    <x v="1"/>
    <x v="9"/>
    <x v="1"/>
    <n v="36137"/>
    <n v="36137"/>
  </r>
  <r>
    <x v="3"/>
    <s v="L3315"/>
    <x v="3"/>
    <x v="2"/>
    <x v="10"/>
    <x v="0"/>
    <n v="13523"/>
    <n v="13523"/>
  </r>
  <r>
    <x v="3"/>
    <s v="L4037"/>
    <x v="4"/>
    <x v="0"/>
    <x v="11"/>
    <x v="0"/>
    <n v="29926"/>
    <n v="29926"/>
  </r>
  <r>
    <x v="3"/>
    <s v="L4037"/>
    <x v="4"/>
    <x v="1"/>
    <x v="12"/>
    <x v="1"/>
    <n v="84993"/>
    <n v="84993"/>
  </r>
  <r>
    <x v="3"/>
    <s v="L4037"/>
    <x v="4"/>
    <x v="2"/>
    <x v="13"/>
    <x v="0"/>
    <n v="21547"/>
    <n v="21547"/>
  </r>
  <r>
    <x v="3"/>
    <s v="L4671"/>
    <x v="5"/>
    <x v="0"/>
    <x v="2"/>
    <x v="0"/>
    <n v="9330"/>
    <n v="9330"/>
  </r>
  <r>
    <x v="3"/>
    <s v="L4671"/>
    <x v="5"/>
    <x v="1"/>
    <x v="0"/>
    <x v="1"/>
    <n v="19273"/>
    <n v="19273"/>
  </r>
  <r>
    <x v="3"/>
    <s v="L4671"/>
    <x v="5"/>
    <x v="2"/>
    <x v="14"/>
    <x v="0"/>
    <n v="5933"/>
    <n v="5933"/>
  </r>
  <r>
    <x v="3"/>
    <s v="L6972"/>
    <x v="6"/>
    <x v="0"/>
    <x v="10"/>
    <x v="0"/>
    <n v="13052"/>
    <n v="13052"/>
  </r>
  <r>
    <x v="3"/>
    <s v="L6972"/>
    <x v="6"/>
    <x v="1"/>
    <x v="15"/>
    <x v="1"/>
    <n v="31401"/>
    <n v="31401"/>
  </r>
  <r>
    <x v="3"/>
    <s v="L6972"/>
    <x v="6"/>
    <x v="2"/>
    <x v="15"/>
    <x v="0"/>
    <n v="10741"/>
    <n v="10741"/>
  </r>
  <r>
    <x v="3"/>
    <s v="L8811"/>
    <x v="7"/>
    <x v="0"/>
    <x v="10"/>
    <x v="0"/>
    <n v="12724"/>
    <n v="12724"/>
  </r>
  <r>
    <x v="3"/>
    <s v="L8811"/>
    <x v="7"/>
    <x v="1"/>
    <x v="16"/>
    <x v="0"/>
    <n v="25485"/>
    <n v="25485"/>
  </r>
  <r>
    <x v="3"/>
    <s v="L8811"/>
    <x v="7"/>
    <x v="2"/>
    <x v="17"/>
    <x v="0"/>
    <n v="13088"/>
    <n v="13088"/>
  </r>
  <r>
    <x v="3"/>
    <s v="L9476"/>
    <x v="8"/>
    <x v="0"/>
    <x v="18"/>
    <x v="0"/>
    <n v="17892"/>
    <n v="17892"/>
  </r>
  <r>
    <x v="3"/>
    <s v="L9476"/>
    <x v="8"/>
    <x v="1"/>
    <x v="19"/>
    <x v="1"/>
    <n v="54205"/>
    <n v="54205"/>
  </r>
  <r>
    <x v="3"/>
    <s v="L9476"/>
    <x v="8"/>
    <x v="2"/>
    <x v="3"/>
    <x v="0"/>
    <n v="19630"/>
    <n v="19630"/>
  </r>
  <r>
    <x v="4"/>
    <s v="L1444"/>
    <x v="0"/>
    <x v="0"/>
    <x v="0"/>
    <x v="0"/>
    <n v="9658"/>
    <n v="9658"/>
  </r>
  <r>
    <x v="4"/>
    <s v="L1444"/>
    <x v="0"/>
    <x v="1"/>
    <x v="1"/>
    <x v="1"/>
    <n v="27225"/>
    <n v="27225"/>
  </r>
  <r>
    <x v="4"/>
    <s v="L1444"/>
    <x v="0"/>
    <x v="2"/>
    <x v="2"/>
    <x v="0"/>
    <n v="14272"/>
    <n v="14272"/>
  </r>
  <r>
    <x v="4"/>
    <s v="L2122"/>
    <x v="1"/>
    <x v="0"/>
    <x v="3"/>
    <x v="0"/>
    <n v="14351"/>
    <n v="14351"/>
  </r>
  <r>
    <x v="4"/>
    <s v="L2122"/>
    <x v="1"/>
    <x v="1"/>
    <x v="4"/>
    <x v="1"/>
    <n v="42854"/>
    <n v="42854"/>
  </r>
  <r>
    <x v="4"/>
    <s v="L2122"/>
    <x v="1"/>
    <x v="2"/>
    <x v="5"/>
    <x v="0"/>
    <n v="15361"/>
    <n v="15361"/>
  </r>
  <r>
    <x v="4"/>
    <s v="L2169"/>
    <x v="2"/>
    <x v="0"/>
    <x v="6"/>
    <x v="0"/>
    <n v="7446"/>
    <n v="7446"/>
  </r>
  <r>
    <x v="4"/>
    <s v="L2169"/>
    <x v="2"/>
    <x v="1"/>
    <x v="1"/>
    <x v="0"/>
    <n v="21598"/>
    <n v="21598"/>
  </r>
  <r>
    <x v="4"/>
    <s v="L2169"/>
    <x v="2"/>
    <x v="2"/>
    <x v="7"/>
    <x v="0"/>
    <n v="9678"/>
    <n v="9678"/>
  </r>
  <r>
    <x v="4"/>
    <s v="L3315"/>
    <x v="3"/>
    <x v="0"/>
    <x v="8"/>
    <x v="0"/>
    <n v="14653"/>
    <n v="14653"/>
  </r>
  <r>
    <x v="4"/>
    <s v="L3315"/>
    <x v="3"/>
    <x v="1"/>
    <x v="9"/>
    <x v="1"/>
    <n v="41324"/>
    <n v="41324"/>
  </r>
  <r>
    <x v="4"/>
    <s v="L3315"/>
    <x v="3"/>
    <x v="2"/>
    <x v="10"/>
    <x v="0"/>
    <n v="15306"/>
    <n v="15306"/>
  </r>
  <r>
    <x v="4"/>
    <s v="L4037"/>
    <x v="4"/>
    <x v="0"/>
    <x v="11"/>
    <x v="0"/>
    <n v="30634"/>
    <n v="30634"/>
  </r>
  <r>
    <x v="4"/>
    <s v="L4037"/>
    <x v="4"/>
    <x v="1"/>
    <x v="12"/>
    <x v="1"/>
    <n v="97192"/>
    <n v="97192"/>
  </r>
  <r>
    <x v="4"/>
    <s v="L4037"/>
    <x v="4"/>
    <x v="2"/>
    <x v="13"/>
    <x v="0"/>
    <n v="24388"/>
    <n v="24388"/>
  </r>
  <r>
    <x v="4"/>
    <s v="L4671"/>
    <x v="5"/>
    <x v="0"/>
    <x v="2"/>
    <x v="0"/>
    <n v="9552"/>
    <n v="9552"/>
  </r>
  <r>
    <x v="4"/>
    <s v="L4671"/>
    <x v="5"/>
    <x v="1"/>
    <x v="0"/>
    <x v="1"/>
    <n v="22039"/>
    <n v="22039"/>
  </r>
  <r>
    <x v="4"/>
    <s v="L4671"/>
    <x v="5"/>
    <x v="2"/>
    <x v="14"/>
    <x v="0"/>
    <n v="6715"/>
    <n v="6715"/>
  </r>
  <r>
    <x v="4"/>
    <s v="L6972"/>
    <x v="6"/>
    <x v="0"/>
    <x v="10"/>
    <x v="0"/>
    <n v="13361"/>
    <n v="13361"/>
  </r>
  <r>
    <x v="4"/>
    <s v="L6972"/>
    <x v="6"/>
    <x v="1"/>
    <x v="15"/>
    <x v="1"/>
    <n v="35908"/>
    <n v="35908"/>
  </r>
  <r>
    <x v="4"/>
    <s v="L6972"/>
    <x v="6"/>
    <x v="2"/>
    <x v="15"/>
    <x v="0"/>
    <n v="12157"/>
    <n v="12157"/>
  </r>
  <r>
    <x v="4"/>
    <s v="L8811"/>
    <x v="7"/>
    <x v="0"/>
    <x v="10"/>
    <x v="0"/>
    <n v="13025"/>
    <n v="13025"/>
  </r>
  <r>
    <x v="4"/>
    <s v="L8811"/>
    <x v="7"/>
    <x v="1"/>
    <x v="16"/>
    <x v="0"/>
    <n v="29115"/>
    <n v="29115"/>
  </r>
  <r>
    <x v="4"/>
    <s v="L8811"/>
    <x v="7"/>
    <x v="2"/>
    <x v="17"/>
    <x v="0"/>
    <n v="14812"/>
    <n v="14812"/>
  </r>
  <r>
    <x v="4"/>
    <s v="L9476"/>
    <x v="8"/>
    <x v="0"/>
    <x v="18"/>
    <x v="0"/>
    <n v="18316"/>
    <n v="18316"/>
  </r>
  <r>
    <x v="4"/>
    <s v="L9476"/>
    <x v="8"/>
    <x v="1"/>
    <x v="19"/>
    <x v="1"/>
    <n v="61985"/>
    <n v="61985"/>
  </r>
  <r>
    <x v="4"/>
    <s v="L9476"/>
    <x v="8"/>
    <x v="2"/>
    <x v="3"/>
    <x v="0"/>
    <n v="22220"/>
    <n v="22220"/>
  </r>
  <r>
    <x v="5"/>
    <s v="L1444"/>
    <x v="0"/>
    <x v="0"/>
    <x v="0"/>
    <x v="0"/>
    <n v="9614"/>
    <n v="9614"/>
  </r>
  <r>
    <x v="5"/>
    <s v="L1444"/>
    <x v="0"/>
    <x v="1"/>
    <x v="1"/>
    <x v="1"/>
    <n v="22635"/>
    <n v="22635"/>
  </r>
  <r>
    <x v="5"/>
    <s v="L1444"/>
    <x v="0"/>
    <x v="2"/>
    <x v="2"/>
    <x v="0"/>
    <n v="12815"/>
    <n v="12815"/>
  </r>
  <r>
    <x v="5"/>
    <s v="L2122"/>
    <x v="1"/>
    <x v="0"/>
    <x v="3"/>
    <x v="0"/>
    <n v="14283"/>
    <n v="14283"/>
  </r>
  <r>
    <x v="5"/>
    <s v="L2122"/>
    <x v="1"/>
    <x v="1"/>
    <x v="4"/>
    <x v="1"/>
    <n v="35629"/>
    <n v="35629"/>
  </r>
  <r>
    <x v="5"/>
    <s v="L2122"/>
    <x v="1"/>
    <x v="2"/>
    <x v="5"/>
    <x v="0"/>
    <n v="13793"/>
    <n v="13793"/>
  </r>
  <r>
    <x v="5"/>
    <s v="L2169"/>
    <x v="2"/>
    <x v="0"/>
    <x v="6"/>
    <x v="0"/>
    <n v="7410"/>
    <n v="7410"/>
  </r>
  <r>
    <x v="5"/>
    <s v="L2169"/>
    <x v="2"/>
    <x v="1"/>
    <x v="1"/>
    <x v="0"/>
    <n v="17957"/>
    <n v="17957"/>
  </r>
  <r>
    <x v="5"/>
    <s v="L2169"/>
    <x v="2"/>
    <x v="2"/>
    <x v="7"/>
    <x v="0"/>
    <n v="8689"/>
    <n v="8689"/>
  </r>
  <r>
    <x v="5"/>
    <s v="L3315"/>
    <x v="3"/>
    <x v="0"/>
    <x v="8"/>
    <x v="0"/>
    <n v="14582"/>
    <n v="14582"/>
  </r>
  <r>
    <x v="5"/>
    <s v="L3315"/>
    <x v="3"/>
    <x v="1"/>
    <x v="9"/>
    <x v="1"/>
    <n v="34357"/>
    <n v="34357"/>
  </r>
  <r>
    <x v="5"/>
    <s v="L3315"/>
    <x v="3"/>
    <x v="2"/>
    <x v="10"/>
    <x v="0"/>
    <n v="13744"/>
    <n v="13744"/>
  </r>
  <r>
    <x v="5"/>
    <s v="L4037"/>
    <x v="4"/>
    <x v="0"/>
    <x v="11"/>
    <x v="0"/>
    <n v="30487"/>
    <n v="30487"/>
  </r>
  <r>
    <x v="5"/>
    <s v="L4037"/>
    <x v="4"/>
    <x v="1"/>
    <x v="12"/>
    <x v="1"/>
    <n v="80807"/>
    <n v="80807"/>
  </r>
  <r>
    <x v="5"/>
    <s v="L4037"/>
    <x v="4"/>
    <x v="2"/>
    <x v="13"/>
    <x v="0"/>
    <n v="21897"/>
    <n v="21897"/>
  </r>
  <r>
    <x v="5"/>
    <s v="L4671"/>
    <x v="5"/>
    <x v="0"/>
    <x v="2"/>
    <x v="0"/>
    <n v="9506"/>
    <n v="9506"/>
  </r>
  <r>
    <x v="5"/>
    <s v="L4671"/>
    <x v="5"/>
    <x v="1"/>
    <x v="0"/>
    <x v="1"/>
    <n v="18324"/>
    <n v="18324"/>
  </r>
  <r>
    <x v="5"/>
    <s v="L4671"/>
    <x v="5"/>
    <x v="2"/>
    <x v="14"/>
    <x v="0"/>
    <n v="6029"/>
    <n v="6029"/>
  </r>
  <r>
    <x v="5"/>
    <s v="L6972"/>
    <x v="6"/>
    <x v="0"/>
    <x v="10"/>
    <x v="0"/>
    <n v="13297"/>
    <n v="13297"/>
  </r>
  <r>
    <x v="5"/>
    <s v="L6972"/>
    <x v="6"/>
    <x v="1"/>
    <x v="15"/>
    <x v="1"/>
    <n v="29855"/>
    <n v="29855"/>
  </r>
  <r>
    <x v="5"/>
    <s v="L6972"/>
    <x v="6"/>
    <x v="2"/>
    <x v="15"/>
    <x v="0"/>
    <n v="10915"/>
    <n v="10915"/>
  </r>
  <r>
    <x v="5"/>
    <s v="L8811"/>
    <x v="7"/>
    <x v="0"/>
    <x v="10"/>
    <x v="0"/>
    <n v="12961"/>
    <n v="12961"/>
  </r>
  <r>
    <x v="5"/>
    <s v="L8811"/>
    <x v="7"/>
    <x v="1"/>
    <x v="16"/>
    <x v="0"/>
    <n v="24239"/>
    <n v="24239"/>
  </r>
  <r>
    <x v="5"/>
    <s v="L8811"/>
    <x v="7"/>
    <x v="2"/>
    <x v="17"/>
    <x v="0"/>
    <n v="13300"/>
    <n v="13300"/>
  </r>
  <r>
    <x v="5"/>
    <s v="L9476"/>
    <x v="8"/>
    <x v="0"/>
    <x v="18"/>
    <x v="0"/>
    <n v="18228"/>
    <n v="18228"/>
  </r>
  <r>
    <x v="5"/>
    <s v="L9476"/>
    <x v="8"/>
    <x v="1"/>
    <x v="19"/>
    <x v="1"/>
    <n v="51536"/>
    <n v="51536"/>
  </r>
  <r>
    <x v="5"/>
    <s v="L9476"/>
    <x v="8"/>
    <x v="2"/>
    <x v="3"/>
    <x v="0"/>
    <n v="19950"/>
    <n v="19950"/>
  </r>
  <r>
    <x v="6"/>
    <s v="L1444"/>
    <x v="0"/>
    <x v="0"/>
    <x v="0"/>
    <x v="0"/>
    <n v="9414"/>
    <n v="9414"/>
  </r>
  <r>
    <x v="6"/>
    <s v="L1444"/>
    <x v="0"/>
    <x v="1"/>
    <x v="1"/>
    <x v="1"/>
    <n v="22920"/>
    <n v="22920"/>
  </r>
  <r>
    <x v="6"/>
    <s v="L1444"/>
    <x v="0"/>
    <x v="2"/>
    <x v="2"/>
    <x v="0"/>
    <n v="16562"/>
    <n v="16562"/>
  </r>
  <r>
    <x v="6"/>
    <s v="L2122"/>
    <x v="1"/>
    <x v="0"/>
    <x v="3"/>
    <x v="0"/>
    <n v="13964"/>
    <n v="13964"/>
  </r>
  <r>
    <x v="6"/>
    <s v="L2122"/>
    <x v="1"/>
    <x v="1"/>
    <x v="4"/>
    <x v="1"/>
    <n v="36078"/>
    <n v="36078"/>
  </r>
  <r>
    <x v="6"/>
    <s v="L2122"/>
    <x v="1"/>
    <x v="2"/>
    <x v="5"/>
    <x v="0"/>
    <n v="17825"/>
    <n v="17825"/>
  </r>
  <r>
    <x v="6"/>
    <s v="L2169"/>
    <x v="2"/>
    <x v="0"/>
    <x v="6"/>
    <x v="0"/>
    <n v="7246"/>
    <n v="7246"/>
  </r>
  <r>
    <x v="6"/>
    <s v="L2169"/>
    <x v="2"/>
    <x v="1"/>
    <x v="1"/>
    <x v="0"/>
    <n v="18183"/>
    <n v="18183"/>
  </r>
  <r>
    <x v="6"/>
    <s v="L2169"/>
    <x v="2"/>
    <x v="2"/>
    <x v="7"/>
    <x v="0"/>
    <n v="11230"/>
    <n v="11230"/>
  </r>
  <r>
    <x v="6"/>
    <s v="L3315"/>
    <x v="3"/>
    <x v="0"/>
    <x v="8"/>
    <x v="0"/>
    <n v="14258"/>
    <n v="14258"/>
  </r>
  <r>
    <x v="6"/>
    <s v="L3315"/>
    <x v="3"/>
    <x v="1"/>
    <x v="9"/>
    <x v="1"/>
    <n v="34790"/>
    <n v="34790"/>
  </r>
  <r>
    <x v="6"/>
    <s v="L3315"/>
    <x v="3"/>
    <x v="2"/>
    <x v="10"/>
    <x v="0"/>
    <n v="17761"/>
    <n v="17761"/>
  </r>
  <r>
    <x v="6"/>
    <s v="L4037"/>
    <x v="4"/>
    <x v="0"/>
    <x v="11"/>
    <x v="0"/>
    <n v="29809"/>
    <n v="29809"/>
  </r>
  <r>
    <x v="6"/>
    <s v="L4037"/>
    <x v="4"/>
    <x v="1"/>
    <x v="12"/>
    <x v="1"/>
    <n v="81826"/>
    <n v="81826"/>
  </r>
  <r>
    <x v="6"/>
    <s v="L4037"/>
    <x v="4"/>
    <x v="2"/>
    <x v="13"/>
    <x v="0"/>
    <n v="28298"/>
    <n v="28298"/>
  </r>
  <r>
    <x v="6"/>
    <s v="L4671"/>
    <x v="5"/>
    <x v="0"/>
    <x v="2"/>
    <x v="0"/>
    <n v="9295"/>
    <n v="9295"/>
  </r>
  <r>
    <x v="6"/>
    <s v="L4671"/>
    <x v="5"/>
    <x v="1"/>
    <x v="0"/>
    <x v="1"/>
    <n v="18554"/>
    <n v="18554"/>
  </r>
  <r>
    <x v="6"/>
    <s v="L4671"/>
    <x v="5"/>
    <x v="2"/>
    <x v="14"/>
    <x v="0"/>
    <n v="7792"/>
    <n v="7792"/>
  </r>
  <r>
    <x v="6"/>
    <s v="L6972"/>
    <x v="6"/>
    <x v="0"/>
    <x v="10"/>
    <x v="0"/>
    <n v="13002"/>
    <n v="13002"/>
  </r>
  <r>
    <x v="6"/>
    <s v="L6972"/>
    <x v="6"/>
    <x v="1"/>
    <x v="15"/>
    <x v="1"/>
    <n v="30231"/>
    <n v="30231"/>
  </r>
  <r>
    <x v="6"/>
    <s v="L6972"/>
    <x v="6"/>
    <x v="2"/>
    <x v="15"/>
    <x v="0"/>
    <n v="14107"/>
    <n v="14107"/>
  </r>
  <r>
    <x v="6"/>
    <s v="L8811"/>
    <x v="7"/>
    <x v="0"/>
    <x v="10"/>
    <x v="0"/>
    <n v="12673"/>
    <n v="12673"/>
  </r>
  <r>
    <x v="6"/>
    <s v="L8811"/>
    <x v="7"/>
    <x v="1"/>
    <x v="16"/>
    <x v="0"/>
    <n v="24542"/>
    <n v="24542"/>
  </r>
  <r>
    <x v="6"/>
    <s v="L8811"/>
    <x v="7"/>
    <x v="2"/>
    <x v="17"/>
    <x v="0"/>
    <n v="17188"/>
    <n v="17188"/>
  </r>
  <r>
    <x v="6"/>
    <s v="L9476"/>
    <x v="8"/>
    <x v="0"/>
    <x v="18"/>
    <x v="0"/>
    <n v="17823"/>
    <n v="17823"/>
  </r>
  <r>
    <x v="6"/>
    <s v="L9476"/>
    <x v="8"/>
    <x v="1"/>
    <x v="19"/>
    <x v="1"/>
    <n v="52185"/>
    <n v="52185"/>
  </r>
  <r>
    <x v="6"/>
    <s v="L9476"/>
    <x v="8"/>
    <x v="2"/>
    <x v="3"/>
    <x v="0"/>
    <n v="25782"/>
    <n v="25782"/>
  </r>
  <r>
    <x v="7"/>
    <s v="L1444"/>
    <x v="0"/>
    <x v="0"/>
    <x v="0"/>
    <x v="0"/>
    <n v="9544"/>
    <n v="9544"/>
  </r>
  <r>
    <x v="7"/>
    <s v="L1444"/>
    <x v="0"/>
    <x v="1"/>
    <x v="1"/>
    <x v="1"/>
    <n v="22814"/>
    <n v="22814"/>
  </r>
  <r>
    <x v="7"/>
    <s v="L1444"/>
    <x v="0"/>
    <x v="2"/>
    <x v="2"/>
    <x v="0"/>
    <n v="14508"/>
    <n v="14508"/>
  </r>
  <r>
    <x v="7"/>
    <s v="L2122"/>
    <x v="1"/>
    <x v="0"/>
    <x v="3"/>
    <x v="0"/>
    <n v="14171"/>
    <n v="14171"/>
  </r>
  <r>
    <x v="7"/>
    <s v="L2122"/>
    <x v="1"/>
    <x v="1"/>
    <x v="4"/>
    <x v="1"/>
    <n v="35910"/>
    <n v="35910"/>
  </r>
  <r>
    <x v="7"/>
    <s v="L2122"/>
    <x v="1"/>
    <x v="2"/>
    <x v="5"/>
    <x v="0"/>
    <n v="15617"/>
    <n v="15617"/>
  </r>
  <r>
    <x v="7"/>
    <s v="L2169"/>
    <x v="2"/>
    <x v="0"/>
    <x v="6"/>
    <x v="0"/>
    <n v="7353"/>
    <n v="7353"/>
  </r>
  <r>
    <x v="7"/>
    <s v="L2169"/>
    <x v="2"/>
    <x v="1"/>
    <x v="1"/>
    <x v="0"/>
    <n v="18099"/>
    <n v="18099"/>
  </r>
  <r>
    <x v="7"/>
    <s v="L2169"/>
    <x v="2"/>
    <x v="2"/>
    <x v="7"/>
    <x v="0"/>
    <n v="9839"/>
    <n v="9839"/>
  </r>
  <r>
    <x v="7"/>
    <s v="L3315"/>
    <x v="3"/>
    <x v="0"/>
    <x v="8"/>
    <x v="0"/>
    <n v="14469"/>
    <n v="14469"/>
  </r>
  <r>
    <x v="7"/>
    <s v="L3315"/>
    <x v="3"/>
    <x v="1"/>
    <x v="9"/>
    <x v="1"/>
    <n v="34628"/>
    <n v="34628"/>
  </r>
  <r>
    <x v="7"/>
    <s v="L3315"/>
    <x v="3"/>
    <x v="2"/>
    <x v="10"/>
    <x v="0"/>
    <n v="15560"/>
    <n v="15560"/>
  </r>
  <r>
    <x v="7"/>
    <s v="L4037"/>
    <x v="4"/>
    <x v="0"/>
    <x v="11"/>
    <x v="0"/>
    <n v="30250"/>
    <n v="30250"/>
  </r>
  <r>
    <x v="7"/>
    <s v="L4037"/>
    <x v="4"/>
    <x v="1"/>
    <x v="12"/>
    <x v="1"/>
    <n v="81445"/>
    <n v="81445"/>
  </r>
  <r>
    <x v="7"/>
    <s v="L4037"/>
    <x v="4"/>
    <x v="2"/>
    <x v="13"/>
    <x v="0"/>
    <n v="24792"/>
    <n v="24792"/>
  </r>
  <r>
    <x v="7"/>
    <s v="L4671"/>
    <x v="5"/>
    <x v="0"/>
    <x v="2"/>
    <x v="0"/>
    <n v="9431"/>
    <n v="9431"/>
  </r>
  <r>
    <x v="7"/>
    <s v="L4671"/>
    <x v="5"/>
    <x v="1"/>
    <x v="0"/>
    <x v="1"/>
    <n v="18468"/>
    <n v="18468"/>
  </r>
  <r>
    <x v="7"/>
    <s v="L4671"/>
    <x v="5"/>
    <x v="2"/>
    <x v="14"/>
    <x v="0"/>
    <n v="6826"/>
    <n v="6826"/>
  </r>
  <r>
    <x v="7"/>
    <s v="L6972"/>
    <x v="6"/>
    <x v="0"/>
    <x v="10"/>
    <x v="0"/>
    <n v="13193"/>
    <n v="13193"/>
  </r>
  <r>
    <x v="7"/>
    <s v="L6972"/>
    <x v="6"/>
    <x v="1"/>
    <x v="15"/>
    <x v="1"/>
    <n v="30091"/>
    <n v="30091"/>
  </r>
  <r>
    <x v="7"/>
    <s v="L6972"/>
    <x v="6"/>
    <x v="2"/>
    <x v="15"/>
    <x v="0"/>
    <n v="12358"/>
    <n v="12358"/>
  </r>
  <r>
    <x v="7"/>
    <s v="L8811"/>
    <x v="7"/>
    <x v="0"/>
    <x v="10"/>
    <x v="0"/>
    <n v="12861"/>
    <n v="12861"/>
  </r>
  <r>
    <x v="7"/>
    <s v="L8811"/>
    <x v="7"/>
    <x v="1"/>
    <x v="16"/>
    <x v="0"/>
    <n v="24428"/>
    <n v="24428"/>
  </r>
  <r>
    <x v="7"/>
    <s v="L8811"/>
    <x v="7"/>
    <x v="2"/>
    <x v="17"/>
    <x v="0"/>
    <n v="15059"/>
    <n v="15059"/>
  </r>
  <r>
    <x v="7"/>
    <s v="L9476"/>
    <x v="8"/>
    <x v="0"/>
    <x v="18"/>
    <x v="0"/>
    <n v="18086"/>
    <n v="18086"/>
  </r>
  <r>
    <x v="7"/>
    <s v="L9476"/>
    <x v="8"/>
    <x v="1"/>
    <x v="19"/>
    <x v="1"/>
    <n v="51942"/>
    <n v="51942"/>
  </r>
  <r>
    <x v="7"/>
    <s v="L9476"/>
    <x v="8"/>
    <x v="2"/>
    <x v="3"/>
    <x v="0"/>
    <n v="22587"/>
    <n v="22587"/>
  </r>
  <r>
    <x v="8"/>
    <s v="L1444"/>
    <x v="0"/>
    <x v="0"/>
    <x v="0"/>
    <x v="0"/>
    <n v="9320"/>
    <n v="9320"/>
  </r>
  <r>
    <x v="8"/>
    <s v="L1444"/>
    <x v="0"/>
    <x v="1"/>
    <x v="1"/>
    <x v="1"/>
    <n v="27099"/>
    <n v="27099"/>
  </r>
  <r>
    <x v="8"/>
    <s v="L1444"/>
    <x v="0"/>
    <x v="2"/>
    <x v="2"/>
    <x v="0"/>
    <n v="13186"/>
    <n v="13186"/>
  </r>
  <r>
    <x v="8"/>
    <s v="L2122"/>
    <x v="1"/>
    <x v="0"/>
    <x v="3"/>
    <x v="0"/>
    <n v="13817"/>
    <n v="13817"/>
  </r>
  <r>
    <x v="8"/>
    <s v="L2122"/>
    <x v="1"/>
    <x v="1"/>
    <x v="4"/>
    <x v="1"/>
    <n v="42656"/>
    <n v="42656"/>
  </r>
  <r>
    <x v="8"/>
    <s v="L2122"/>
    <x v="1"/>
    <x v="2"/>
    <x v="5"/>
    <x v="0"/>
    <n v="14191"/>
    <n v="14191"/>
  </r>
  <r>
    <x v="8"/>
    <s v="L2169"/>
    <x v="2"/>
    <x v="0"/>
    <x v="6"/>
    <x v="0"/>
    <n v="7169"/>
    <n v="7169"/>
  </r>
  <r>
    <x v="8"/>
    <s v="L2169"/>
    <x v="2"/>
    <x v="1"/>
    <x v="1"/>
    <x v="0"/>
    <n v="21499"/>
    <n v="21499"/>
  </r>
  <r>
    <x v="8"/>
    <s v="L2169"/>
    <x v="2"/>
    <x v="2"/>
    <x v="7"/>
    <x v="0"/>
    <n v="8940"/>
    <n v="8940"/>
  </r>
  <r>
    <x v="8"/>
    <s v="L3315"/>
    <x v="3"/>
    <x v="0"/>
    <x v="8"/>
    <x v="0"/>
    <n v="14107"/>
    <n v="14107"/>
  </r>
  <r>
    <x v="8"/>
    <s v="L3315"/>
    <x v="3"/>
    <x v="1"/>
    <x v="9"/>
    <x v="1"/>
    <n v="41133"/>
    <n v="41133"/>
  </r>
  <r>
    <x v="8"/>
    <s v="L3315"/>
    <x v="3"/>
    <x v="2"/>
    <x v="10"/>
    <x v="0"/>
    <n v="14141"/>
    <n v="14141"/>
  </r>
  <r>
    <x v="8"/>
    <s v="L4037"/>
    <x v="4"/>
    <x v="0"/>
    <x v="11"/>
    <x v="0"/>
    <n v="29494"/>
    <n v="29494"/>
  </r>
  <r>
    <x v="8"/>
    <s v="L4037"/>
    <x v="4"/>
    <x v="1"/>
    <x v="12"/>
    <x v="1"/>
    <n v="96745"/>
    <n v="96745"/>
  </r>
  <r>
    <x v="8"/>
    <s v="L4037"/>
    <x v="4"/>
    <x v="2"/>
    <x v="13"/>
    <x v="0"/>
    <n v="22530"/>
    <n v="22530"/>
  </r>
  <r>
    <x v="8"/>
    <s v="L4671"/>
    <x v="5"/>
    <x v="0"/>
    <x v="2"/>
    <x v="0"/>
    <n v="9195"/>
    <n v="9195"/>
  </r>
  <r>
    <x v="8"/>
    <s v="L4671"/>
    <x v="5"/>
    <x v="1"/>
    <x v="0"/>
    <x v="1"/>
    <n v="21938"/>
    <n v="21938"/>
  </r>
  <r>
    <x v="8"/>
    <s v="L4671"/>
    <x v="5"/>
    <x v="2"/>
    <x v="14"/>
    <x v="0"/>
    <n v="6203"/>
    <n v="6203"/>
  </r>
  <r>
    <x v="8"/>
    <s v="L6972"/>
    <x v="6"/>
    <x v="0"/>
    <x v="10"/>
    <x v="0"/>
    <n v="12864"/>
    <n v="12864"/>
  </r>
  <r>
    <x v="8"/>
    <s v="L6972"/>
    <x v="6"/>
    <x v="1"/>
    <x v="15"/>
    <x v="1"/>
    <n v="35743"/>
    <n v="35743"/>
  </r>
  <r>
    <x v="8"/>
    <s v="L6972"/>
    <x v="6"/>
    <x v="2"/>
    <x v="15"/>
    <x v="0"/>
    <n v="11230"/>
    <n v="11230"/>
  </r>
  <r>
    <x v="8"/>
    <s v="L8811"/>
    <x v="7"/>
    <x v="0"/>
    <x v="10"/>
    <x v="0"/>
    <n v="12540"/>
    <n v="12540"/>
  </r>
  <r>
    <x v="8"/>
    <s v="L8811"/>
    <x v="7"/>
    <x v="1"/>
    <x v="16"/>
    <x v="0"/>
    <n v="28982"/>
    <n v="28982"/>
  </r>
  <r>
    <x v="8"/>
    <s v="L8811"/>
    <x v="7"/>
    <x v="2"/>
    <x v="17"/>
    <x v="0"/>
    <n v="13685"/>
    <n v="13685"/>
  </r>
  <r>
    <x v="8"/>
    <s v="L9476"/>
    <x v="8"/>
    <x v="0"/>
    <x v="18"/>
    <x v="0"/>
    <n v="17634"/>
    <n v="17634"/>
  </r>
  <r>
    <x v="8"/>
    <s v="L9476"/>
    <x v="8"/>
    <x v="1"/>
    <x v="19"/>
    <x v="1"/>
    <n v="61699"/>
    <n v="61699"/>
  </r>
  <r>
    <x v="8"/>
    <s v="L9476"/>
    <x v="8"/>
    <x v="2"/>
    <x v="3"/>
    <x v="0"/>
    <n v="20527"/>
    <n v="20527"/>
  </r>
  <r>
    <x v="9"/>
    <s v="L1444"/>
    <x v="0"/>
    <x v="0"/>
    <x v="0"/>
    <x v="0"/>
    <n v="9393"/>
    <n v="9393"/>
  </r>
  <r>
    <x v="9"/>
    <s v="L1444"/>
    <x v="0"/>
    <x v="1"/>
    <x v="1"/>
    <x v="1"/>
    <n v="20452"/>
    <n v="20452"/>
  </r>
  <r>
    <x v="9"/>
    <s v="L1444"/>
    <x v="0"/>
    <x v="2"/>
    <x v="2"/>
    <x v="0"/>
    <n v="13655"/>
    <n v="13655"/>
  </r>
  <r>
    <x v="9"/>
    <s v="L2122"/>
    <x v="1"/>
    <x v="0"/>
    <x v="3"/>
    <x v="0"/>
    <n v="13931"/>
    <n v="13931"/>
  </r>
  <r>
    <x v="9"/>
    <s v="L2122"/>
    <x v="1"/>
    <x v="1"/>
    <x v="4"/>
    <x v="1"/>
    <n v="32194"/>
    <n v="32194"/>
  </r>
  <r>
    <x v="9"/>
    <s v="L2122"/>
    <x v="1"/>
    <x v="2"/>
    <x v="5"/>
    <x v="0"/>
    <n v="14697"/>
    <n v="14697"/>
  </r>
  <r>
    <x v="9"/>
    <s v="L2169"/>
    <x v="2"/>
    <x v="0"/>
    <x v="6"/>
    <x v="0"/>
    <n v="7228"/>
    <n v="7228"/>
  </r>
  <r>
    <x v="9"/>
    <s v="L2169"/>
    <x v="2"/>
    <x v="1"/>
    <x v="1"/>
    <x v="0"/>
    <n v="1801"/>
    <n v="19228"/>
  </r>
  <r>
    <x v="9"/>
    <s v="L2169"/>
    <x v="2"/>
    <x v="2"/>
    <x v="7"/>
    <x v="0"/>
    <n v="9259"/>
    <n v="9259"/>
  </r>
  <r>
    <x v="9"/>
    <s v="L3315"/>
    <x v="3"/>
    <x v="0"/>
    <x v="8"/>
    <x v="0"/>
    <n v="14224"/>
    <n v="14224"/>
  </r>
  <r>
    <x v="9"/>
    <s v="L3315"/>
    <x v="3"/>
    <x v="1"/>
    <x v="9"/>
    <x v="1"/>
    <n v="31044"/>
    <n v="31044"/>
  </r>
  <r>
    <x v="9"/>
    <s v="L3315"/>
    <x v="3"/>
    <x v="2"/>
    <x v="10"/>
    <x v="0"/>
    <n v="14645"/>
    <n v="14645"/>
  </r>
  <r>
    <x v="9"/>
    <s v="L4037"/>
    <x v="4"/>
    <x v="0"/>
    <x v="11"/>
    <x v="0"/>
    <n v="29737"/>
    <n v="29737"/>
  </r>
  <r>
    <x v="9"/>
    <s v="L4037"/>
    <x v="4"/>
    <x v="1"/>
    <x v="12"/>
    <x v="1"/>
    <n v="73016"/>
    <n v="73016"/>
  </r>
  <r>
    <x v="9"/>
    <s v="L4037"/>
    <x v="4"/>
    <x v="2"/>
    <x v="13"/>
    <x v="0"/>
    <n v="23332"/>
    <n v="23332"/>
  </r>
  <r>
    <x v="9"/>
    <s v="L4671"/>
    <x v="5"/>
    <x v="0"/>
    <x v="2"/>
    <x v="0"/>
    <n v="9271"/>
    <n v="9271"/>
  </r>
  <r>
    <x v="9"/>
    <s v="L4671"/>
    <x v="5"/>
    <x v="1"/>
    <x v="0"/>
    <x v="1"/>
    <n v="16557"/>
    <n v="16557"/>
  </r>
  <r>
    <x v="9"/>
    <s v="L4671"/>
    <x v="5"/>
    <x v="2"/>
    <x v="14"/>
    <x v="0"/>
    <n v="6425"/>
    <n v="6425"/>
  </r>
  <r>
    <x v="9"/>
    <s v="L6972"/>
    <x v="6"/>
    <x v="0"/>
    <x v="10"/>
    <x v="0"/>
    <n v="12970"/>
    <n v="12970"/>
  </r>
  <r>
    <x v="9"/>
    <s v="L6972"/>
    <x v="6"/>
    <x v="1"/>
    <x v="15"/>
    <x v="1"/>
    <n v="26976"/>
    <n v="26976"/>
  </r>
  <r>
    <x v="9"/>
    <s v="L6972"/>
    <x v="6"/>
    <x v="2"/>
    <x v="15"/>
    <x v="0"/>
    <n v="11631"/>
    <n v="11631"/>
  </r>
  <r>
    <x v="9"/>
    <s v="L8811"/>
    <x v="7"/>
    <x v="0"/>
    <x v="10"/>
    <x v="0"/>
    <n v="12643"/>
    <n v="12643"/>
  </r>
  <r>
    <x v="9"/>
    <s v="L8811"/>
    <x v="7"/>
    <x v="1"/>
    <x v="16"/>
    <x v="0"/>
    <n v="21920"/>
    <n v="21920"/>
  </r>
  <r>
    <x v="9"/>
    <s v="L8811"/>
    <x v="7"/>
    <x v="2"/>
    <x v="17"/>
    <x v="0"/>
    <n v="14171"/>
    <n v="14171"/>
  </r>
  <r>
    <x v="9"/>
    <s v="L9476"/>
    <x v="8"/>
    <x v="0"/>
    <x v="18"/>
    <x v="0"/>
    <n v="17780"/>
    <n v="17780"/>
  </r>
  <r>
    <x v="9"/>
    <s v="L9476"/>
    <x v="8"/>
    <x v="1"/>
    <x v="19"/>
    <x v="1"/>
    <n v="46566"/>
    <n v="46566"/>
  </r>
  <r>
    <x v="9"/>
    <s v="L9476"/>
    <x v="8"/>
    <x v="2"/>
    <x v="3"/>
    <x v="0"/>
    <n v="21257"/>
    <n v="21257"/>
  </r>
  <r>
    <x v="10"/>
    <s v="L1444"/>
    <x v="0"/>
    <x v="0"/>
    <x v="0"/>
    <x v="0"/>
    <n v="9552"/>
    <n v="9552"/>
  </r>
  <r>
    <x v="10"/>
    <s v="L1444"/>
    <x v="0"/>
    <x v="1"/>
    <x v="1"/>
    <x v="1"/>
    <n v="26350"/>
    <n v="26350"/>
  </r>
  <r>
    <x v="10"/>
    <s v="L1444"/>
    <x v="0"/>
    <x v="2"/>
    <x v="2"/>
    <x v="0"/>
    <n v="12491"/>
    <n v="12491"/>
  </r>
  <r>
    <x v="10"/>
    <s v="L2122"/>
    <x v="1"/>
    <x v="0"/>
    <x v="3"/>
    <x v="0"/>
    <n v="14183"/>
    <n v="14183"/>
  </r>
  <r>
    <x v="10"/>
    <s v="L2122"/>
    <x v="1"/>
    <x v="1"/>
    <x v="4"/>
    <x v="1"/>
    <n v="41477"/>
    <n v="41477"/>
  </r>
  <r>
    <x v="10"/>
    <s v="L2122"/>
    <x v="1"/>
    <x v="2"/>
    <x v="5"/>
    <x v="0"/>
    <n v="13444"/>
    <n v="13444"/>
  </r>
  <r>
    <x v="10"/>
    <s v="L2169"/>
    <x v="2"/>
    <x v="0"/>
    <x v="6"/>
    <x v="0"/>
    <n v="7359"/>
    <n v="7359"/>
  </r>
  <r>
    <x v="10"/>
    <s v="L2169"/>
    <x v="2"/>
    <x v="1"/>
    <x v="1"/>
    <x v="0"/>
    <n v="20904"/>
    <n v="20904"/>
  </r>
  <r>
    <x v="10"/>
    <s v="L2169"/>
    <x v="2"/>
    <x v="2"/>
    <x v="7"/>
    <x v="0"/>
    <n v="8470"/>
    <n v="8470"/>
  </r>
  <r>
    <x v="10"/>
    <s v="L3315"/>
    <x v="3"/>
    <x v="0"/>
    <x v="8"/>
    <x v="0"/>
    <n v="14482"/>
    <n v="14482"/>
  </r>
  <r>
    <x v="10"/>
    <s v="L3315"/>
    <x v="3"/>
    <x v="1"/>
    <x v="9"/>
    <x v="1"/>
    <n v="39995"/>
    <n v="39995"/>
  </r>
  <r>
    <x v="10"/>
    <s v="L3315"/>
    <x v="3"/>
    <x v="2"/>
    <x v="10"/>
    <x v="0"/>
    <n v="13396"/>
    <n v="13396"/>
  </r>
  <r>
    <x v="10"/>
    <s v="L4037"/>
    <x v="4"/>
    <x v="0"/>
    <x v="11"/>
    <x v="0"/>
    <n v="30276"/>
    <n v="30276"/>
  </r>
  <r>
    <x v="10"/>
    <s v="L4037"/>
    <x v="4"/>
    <x v="1"/>
    <x v="12"/>
    <x v="1"/>
    <n v="94069"/>
    <n v="94069"/>
  </r>
  <r>
    <x v="10"/>
    <s v="L4037"/>
    <x v="4"/>
    <x v="2"/>
    <x v="13"/>
    <x v="0"/>
    <n v="21345"/>
    <n v="21345"/>
  </r>
  <r>
    <x v="10"/>
    <s v="L4671"/>
    <x v="5"/>
    <x v="0"/>
    <x v="2"/>
    <x v="0"/>
    <n v="9441"/>
    <n v="9441"/>
  </r>
  <r>
    <x v="10"/>
    <s v="L4671"/>
    <x v="5"/>
    <x v="1"/>
    <x v="0"/>
    <x v="1"/>
    <n v="21331"/>
    <n v="21331"/>
  </r>
  <r>
    <x v="10"/>
    <s v="L4671"/>
    <x v="5"/>
    <x v="2"/>
    <x v="14"/>
    <x v="0"/>
    <n v="5878"/>
    <n v="5878"/>
  </r>
  <r>
    <x v="10"/>
    <s v="L6972"/>
    <x v="6"/>
    <x v="0"/>
    <x v="10"/>
    <x v="0"/>
    <n v="13205"/>
    <n v="13205"/>
  </r>
  <r>
    <x v="10"/>
    <s v="L6972"/>
    <x v="6"/>
    <x v="1"/>
    <x v="15"/>
    <x v="1"/>
    <n v="34755"/>
    <n v="34755"/>
  </r>
  <r>
    <x v="10"/>
    <s v="L6972"/>
    <x v="6"/>
    <x v="2"/>
    <x v="15"/>
    <x v="0"/>
    <n v="10640"/>
    <n v="10640"/>
  </r>
  <r>
    <x v="10"/>
    <s v="L8811"/>
    <x v="7"/>
    <x v="0"/>
    <x v="10"/>
    <x v="0"/>
    <n v="12872"/>
    <n v="12872"/>
  </r>
  <r>
    <x v="10"/>
    <s v="L8811"/>
    <x v="7"/>
    <x v="1"/>
    <x v="16"/>
    <x v="0"/>
    <n v="28186"/>
    <n v="28186"/>
  </r>
  <r>
    <x v="10"/>
    <s v="L8811"/>
    <x v="7"/>
    <x v="2"/>
    <x v="17"/>
    <x v="0"/>
    <n v="12965"/>
    <n v="12965"/>
  </r>
  <r>
    <x v="10"/>
    <s v="L9476"/>
    <x v="8"/>
    <x v="0"/>
    <x v="18"/>
    <x v="0"/>
    <n v="18102"/>
    <n v="18102"/>
  </r>
  <r>
    <x v="10"/>
    <s v="L9476"/>
    <x v="8"/>
    <x v="1"/>
    <x v="19"/>
    <x v="1"/>
    <n v="59993"/>
    <n v="59993"/>
  </r>
  <r>
    <x v="10"/>
    <s v="L9476"/>
    <x v="8"/>
    <x v="2"/>
    <x v="3"/>
    <x v="0"/>
    <n v="19447"/>
    <n v="19447"/>
  </r>
  <r>
    <x v="11"/>
    <s v="L1444"/>
    <x v="0"/>
    <x v="0"/>
    <x v="0"/>
    <x v="0"/>
    <n v="9699"/>
    <n v="9699"/>
  </r>
  <r>
    <x v="11"/>
    <s v="L1444"/>
    <x v="0"/>
    <x v="1"/>
    <x v="1"/>
    <x v="1"/>
    <n v="21369"/>
    <n v="21369"/>
  </r>
  <r>
    <x v="11"/>
    <s v="L1444"/>
    <x v="0"/>
    <x v="2"/>
    <x v="2"/>
    <x v="0"/>
    <n v="14559"/>
    <n v="14559"/>
  </r>
  <r>
    <x v="11"/>
    <s v="L2122"/>
    <x v="1"/>
    <x v="0"/>
    <x v="3"/>
    <x v="0"/>
    <n v="14417"/>
    <n v="14417"/>
  </r>
  <r>
    <x v="11"/>
    <s v="L2122"/>
    <x v="1"/>
    <x v="1"/>
    <x v="4"/>
    <x v="1"/>
    <n v="33636"/>
    <n v="33636"/>
  </r>
  <r>
    <x v="11"/>
    <s v="L2122"/>
    <x v="1"/>
    <x v="2"/>
    <x v="5"/>
    <x v="0"/>
    <n v="15671"/>
    <n v="15671"/>
  </r>
  <r>
    <x v="11"/>
    <s v="L2169"/>
    <x v="2"/>
    <x v="0"/>
    <x v="6"/>
    <x v="0"/>
    <n v="7480"/>
    <n v="7480"/>
  </r>
  <r>
    <x v="11"/>
    <s v="L2169"/>
    <x v="2"/>
    <x v="1"/>
    <x v="1"/>
    <x v="0"/>
    <n v="16953"/>
    <n v="16953"/>
  </r>
  <r>
    <x v="11"/>
    <s v="L2169"/>
    <x v="2"/>
    <x v="2"/>
    <x v="7"/>
    <x v="0"/>
    <n v="9872"/>
    <n v="9872"/>
  </r>
  <r>
    <x v="11"/>
    <s v="L3315"/>
    <x v="3"/>
    <x v="0"/>
    <x v="8"/>
    <x v="0"/>
    <n v="14720"/>
    <n v="14720"/>
  </r>
  <r>
    <x v="11"/>
    <s v="L3315"/>
    <x v="3"/>
    <x v="1"/>
    <x v="9"/>
    <x v="1"/>
    <n v="32434"/>
    <n v="32434"/>
  </r>
  <r>
    <x v="11"/>
    <s v="L3315"/>
    <x v="3"/>
    <x v="2"/>
    <x v="10"/>
    <x v="0"/>
    <n v="15614"/>
    <n v="15614"/>
  </r>
  <r>
    <x v="11"/>
    <s v="L4037"/>
    <x v="4"/>
    <x v="0"/>
    <x v="11"/>
    <x v="0"/>
    <n v="30773"/>
    <n v="30773"/>
  </r>
  <r>
    <x v="11"/>
    <s v="L4037"/>
    <x v="4"/>
    <x v="1"/>
    <x v="12"/>
    <x v="1"/>
    <n v="76286"/>
    <n v="76286"/>
  </r>
  <r>
    <x v="11"/>
    <s v="L4037"/>
    <x v="4"/>
    <x v="2"/>
    <x v="13"/>
    <x v="0"/>
    <n v="24878"/>
    <n v="24878"/>
  </r>
  <r>
    <x v="11"/>
    <s v="L4671"/>
    <x v="5"/>
    <x v="0"/>
    <x v="2"/>
    <x v="0"/>
    <n v="9594"/>
    <n v="9594"/>
  </r>
  <r>
    <x v="11"/>
    <s v="L4671"/>
    <x v="5"/>
    <x v="1"/>
    <x v="0"/>
    <x v="1"/>
    <n v="17298"/>
    <n v="17298"/>
  </r>
  <r>
    <x v="11"/>
    <s v="L4671"/>
    <x v="5"/>
    <x v="2"/>
    <x v="14"/>
    <x v="0"/>
    <n v="6850"/>
    <n v="6850"/>
  </r>
  <r>
    <x v="11"/>
    <s v="L6972"/>
    <x v="6"/>
    <x v="0"/>
    <x v="10"/>
    <x v="0"/>
    <n v="13423"/>
    <n v="13423"/>
  </r>
  <r>
    <x v="11"/>
    <s v="L6972"/>
    <x v="6"/>
    <x v="1"/>
    <x v="15"/>
    <x v="1"/>
    <n v="28185"/>
    <n v="28185"/>
  </r>
  <r>
    <x v="11"/>
    <s v="L6972"/>
    <x v="6"/>
    <x v="2"/>
    <x v="15"/>
    <x v="0"/>
    <n v="12401"/>
    <n v="12401"/>
  </r>
  <r>
    <x v="11"/>
    <s v="L8811"/>
    <x v="7"/>
    <x v="0"/>
    <x v="10"/>
    <x v="0"/>
    <n v="13084"/>
    <n v="13084"/>
  </r>
  <r>
    <x v="11"/>
    <s v="L8811"/>
    <x v="7"/>
    <x v="1"/>
    <x v="16"/>
    <x v="1"/>
    <n v="22704"/>
    <n v="22704"/>
  </r>
  <r>
    <x v="11"/>
    <s v="L8811"/>
    <x v="7"/>
    <x v="2"/>
    <x v="17"/>
    <x v="0"/>
    <n v="15111"/>
    <n v="15111"/>
  </r>
  <r>
    <x v="11"/>
    <s v="L9476"/>
    <x v="8"/>
    <x v="0"/>
    <x v="18"/>
    <x v="0"/>
    <n v="18399"/>
    <n v="18399"/>
  </r>
  <r>
    <x v="11"/>
    <s v="L9476"/>
    <x v="8"/>
    <x v="1"/>
    <x v="19"/>
    <x v="1"/>
    <n v="48651"/>
    <n v="48651"/>
  </r>
  <r>
    <x v="11"/>
    <s v="L9476"/>
    <x v="8"/>
    <x v="2"/>
    <x v="3"/>
    <x v="0"/>
    <n v="22665"/>
    <n v="22665"/>
  </r>
  <r>
    <x v="12"/>
    <s v="L1444"/>
    <x v="0"/>
    <x v="0"/>
    <x v="0"/>
    <x v="0"/>
    <n v="9504"/>
    <n v="9504"/>
  </r>
  <r>
    <x v="12"/>
    <s v="L1444"/>
    <x v="0"/>
    <x v="1"/>
    <x v="1"/>
    <x v="1"/>
    <n v="26610"/>
    <n v="26610"/>
  </r>
  <r>
    <x v="12"/>
    <s v="L1444"/>
    <x v="0"/>
    <x v="2"/>
    <x v="2"/>
    <x v="0"/>
    <n v="11922"/>
    <n v="11922"/>
  </r>
  <r>
    <x v="12"/>
    <s v="L2122"/>
    <x v="1"/>
    <x v="0"/>
    <x v="3"/>
    <x v="0"/>
    <n v="12862"/>
    <n v="12862"/>
  </r>
  <r>
    <x v="12"/>
    <s v="L2122"/>
    <x v="1"/>
    <x v="1"/>
    <x v="4"/>
    <x v="1"/>
    <n v="41887"/>
    <n v="41887"/>
  </r>
  <r>
    <x v="12"/>
    <s v="L2122"/>
    <x v="1"/>
    <x v="2"/>
    <x v="5"/>
    <x v="0"/>
    <n v="12832"/>
    <n v="12832"/>
  </r>
  <r>
    <x v="12"/>
    <s v="L2169"/>
    <x v="2"/>
    <x v="0"/>
    <x v="6"/>
    <x v="0"/>
    <n v="7319"/>
    <n v="7319"/>
  </r>
  <r>
    <x v="12"/>
    <s v="L2169"/>
    <x v="2"/>
    <x v="1"/>
    <x v="1"/>
    <x v="0"/>
    <n v="21111"/>
    <n v="21111"/>
  </r>
  <r>
    <x v="12"/>
    <s v="L2169"/>
    <x v="2"/>
    <x v="2"/>
    <x v="7"/>
    <x v="0"/>
    <n v="8085"/>
    <n v="8085"/>
  </r>
  <r>
    <x v="12"/>
    <s v="L3315"/>
    <x v="3"/>
    <x v="0"/>
    <x v="8"/>
    <x v="0"/>
    <n v="14404"/>
    <n v="14404"/>
  </r>
  <r>
    <x v="12"/>
    <s v="L3315"/>
    <x v="3"/>
    <x v="1"/>
    <x v="9"/>
    <x v="1"/>
    <n v="40391"/>
    <n v="40391"/>
  </r>
  <r>
    <x v="12"/>
    <s v="L3315"/>
    <x v="3"/>
    <x v="2"/>
    <x v="10"/>
    <x v="0"/>
    <n v="1298049"/>
    <n v="9525"/>
  </r>
  <r>
    <x v="12"/>
    <s v="L4037"/>
    <x v="4"/>
    <x v="0"/>
    <x v="11"/>
    <x v="0"/>
    <n v="30113"/>
    <n v="30113"/>
  </r>
  <r>
    <x v="12"/>
    <s v="L4037"/>
    <x v="4"/>
    <x v="1"/>
    <x v="12"/>
    <x v="1"/>
    <n v="95000"/>
    <n v="95000"/>
  </r>
  <r>
    <x v="12"/>
    <s v="L4037"/>
    <x v="4"/>
    <x v="2"/>
    <x v="13"/>
    <x v="0"/>
    <n v="20373"/>
    <n v="20373"/>
  </r>
  <r>
    <x v="12"/>
    <s v="L4671"/>
    <x v="5"/>
    <x v="0"/>
    <x v="2"/>
    <x v="0"/>
    <n v="9388"/>
    <n v="9388"/>
  </r>
  <r>
    <x v="12"/>
    <s v="L4671"/>
    <x v="5"/>
    <x v="1"/>
    <x v="0"/>
    <x v="1"/>
    <n v="21542"/>
    <n v="21542"/>
  </r>
  <r>
    <x v="12"/>
    <s v="L4671"/>
    <x v="5"/>
    <x v="2"/>
    <x v="14"/>
    <x v="0"/>
    <n v="5610"/>
    <n v="5610"/>
  </r>
  <r>
    <x v="12"/>
    <s v="L6972"/>
    <x v="6"/>
    <x v="0"/>
    <x v="10"/>
    <x v="0"/>
    <n v="13134"/>
    <n v="13134"/>
  </r>
  <r>
    <x v="12"/>
    <s v="L6972"/>
    <x v="6"/>
    <x v="1"/>
    <x v="15"/>
    <x v="1"/>
    <n v="35099"/>
    <n v="35099"/>
  </r>
  <r>
    <x v="12"/>
    <s v="L6972"/>
    <x v="6"/>
    <x v="2"/>
    <x v="15"/>
    <x v="0"/>
    <n v="10156"/>
    <n v="10156"/>
  </r>
  <r>
    <x v="12"/>
    <s v="L8811"/>
    <x v="7"/>
    <x v="0"/>
    <x v="10"/>
    <x v="0"/>
    <n v="12803"/>
    <n v="12803"/>
  </r>
  <r>
    <x v="12"/>
    <s v="L8811"/>
    <x v="7"/>
    <x v="1"/>
    <x v="16"/>
    <x v="1"/>
    <n v="28274"/>
    <n v="28274"/>
  </r>
  <r>
    <x v="12"/>
    <s v="L8811"/>
    <x v="7"/>
    <x v="2"/>
    <x v="17"/>
    <x v="0"/>
    <n v="12375"/>
    <n v="12375"/>
  </r>
  <r>
    <x v="12"/>
    <s v="L9476"/>
    <x v="8"/>
    <x v="0"/>
    <x v="18"/>
    <x v="0"/>
    <n v="18004"/>
    <n v="18004"/>
  </r>
  <r>
    <x v="12"/>
    <s v="L9476"/>
    <x v="8"/>
    <x v="1"/>
    <x v="19"/>
    <x v="1"/>
    <n v="60587"/>
    <n v="60587"/>
  </r>
  <r>
    <x v="12"/>
    <s v="L9476"/>
    <x v="8"/>
    <x v="2"/>
    <x v="3"/>
    <x v="0"/>
    <n v="18561"/>
    <n v="18561"/>
  </r>
  <r>
    <x v="13"/>
    <s v="L1444"/>
    <x v="0"/>
    <x v="0"/>
    <x v="0"/>
    <x v="0"/>
    <n v="9749"/>
    <n v="9749"/>
  </r>
  <r>
    <x v="13"/>
    <s v="L1444"/>
    <x v="0"/>
    <x v="1"/>
    <x v="1"/>
    <x v="1"/>
    <n v="21260"/>
    <n v="21260"/>
  </r>
  <r>
    <x v="13"/>
    <s v="L1444"/>
    <x v="0"/>
    <x v="2"/>
    <x v="2"/>
    <x v="0"/>
    <n v="16751"/>
    <n v="16751"/>
  </r>
  <r>
    <x v="13"/>
    <s v="L2122"/>
    <x v="1"/>
    <x v="0"/>
    <x v="3"/>
    <x v="0"/>
    <n v="13216"/>
    <n v="13216"/>
  </r>
  <r>
    <x v="13"/>
    <s v="L2122"/>
    <x v="1"/>
    <x v="1"/>
    <x v="4"/>
    <x v="1"/>
    <n v="33465"/>
    <n v="33465"/>
  </r>
  <r>
    <x v="13"/>
    <s v="L2122"/>
    <x v="1"/>
    <x v="2"/>
    <x v="5"/>
    <x v="0"/>
    <n v="18029"/>
    <n v="18029"/>
  </r>
  <r>
    <x v="13"/>
    <s v="L2169"/>
    <x v="2"/>
    <x v="0"/>
    <x v="6"/>
    <x v="0"/>
    <n v="7521"/>
    <n v="7521"/>
  </r>
  <r>
    <x v="13"/>
    <s v="L2169"/>
    <x v="2"/>
    <x v="1"/>
    <x v="1"/>
    <x v="0"/>
    <n v="20234"/>
    <n v="20234"/>
  </r>
  <r>
    <x v="13"/>
    <s v="L2169"/>
    <x v="2"/>
    <x v="2"/>
    <x v="7"/>
    <x v="0"/>
    <n v="11358"/>
    <n v="11358"/>
  </r>
  <r>
    <x v="13"/>
    <s v="L3315"/>
    <x v="3"/>
    <x v="0"/>
    <x v="8"/>
    <x v="0"/>
    <n v="14800"/>
    <n v="14800"/>
  </r>
  <r>
    <x v="13"/>
    <s v="L3315"/>
    <x v="3"/>
    <x v="1"/>
    <x v="9"/>
    <x v="1"/>
    <n v="32270"/>
    <n v="32270"/>
  </r>
  <r>
    <x v="13"/>
    <s v="L3315"/>
    <x v="3"/>
    <x v="2"/>
    <x v="10"/>
    <x v="0"/>
    <n v="17965"/>
    <n v="17965"/>
  </r>
  <r>
    <x v="13"/>
    <s v="L4037"/>
    <x v="4"/>
    <x v="0"/>
    <x v="11"/>
    <x v="0"/>
    <n v="30942"/>
    <n v="30942"/>
  </r>
  <r>
    <x v="13"/>
    <s v="L4037"/>
    <x v="4"/>
    <x v="1"/>
    <x v="12"/>
    <x v="1"/>
    <n v="75898"/>
    <n v="75898"/>
  </r>
  <r>
    <x v="13"/>
    <s v="L4037"/>
    <x v="4"/>
    <x v="2"/>
    <x v="13"/>
    <x v="0"/>
    <n v="28623"/>
    <n v="28623"/>
  </r>
  <r>
    <x v="13"/>
    <s v="L4671"/>
    <x v="5"/>
    <x v="0"/>
    <x v="2"/>
    <x v="0"/>
    <n v="9647"/>
    <n v="9647"/>
  </r>
  <r>
    <x v="13"/>
    <s v="L4671"/>
    <x v="5"/>
    <x v="1"/>
    <x v="0"/>
    <x v="1"/>
    <n v="17210"/>
    <n v="17210"/>
  </r>
  <r>
    <x v="13"/>
    <s v="L4671"/>
    <x v="5"/>
    <x v="2"/>
    <x v="14"/>
    <x v="0"/>
    <n v="7881"/>
    <n v="7881"/>
  </r>
  <r>
    <x v="13"/>
    <s v="L6972"/>
    <x v="6"/>
    <x v="0"/>
    <x v="10"/>
    <x v="0"/>
    <n v="13496"/>
    <n v="13496"/>
  </r>
  <r>
    <x v="13"/>
    <s v="L6972"/>
    <x v="6"/>
    <x v="1"/>
    <x v="15"/>
    <x v="1"/>
    <n v="28041"/>
    <n v="28041"/>
  </r>
  <r>
    <x v="13"/>
    <s v="L6972"/>
    <x v="6"/>
    <x v="2"/>
    <x v="15"/>
    <x v="0"/>
    <n v="14269"/>
    <n v="14269"/>
  </r>
  <r>
    <x v="13"/>
    <s v="L8811"/>
    <x v="7"/>
    <x v="0"/>
    <x v="10"/>
    <x v="0"/>
    <n v="13156"/>
    <n v="13156"/>
  </r>
  <r>
    <x v="13"/>
    <s v="L8811"/>
    <x v="7"/>
    <x v="1"/>
    <x v="16"/>
    <x v="1"/>
    <n v="22589"/>
    <n v="22589"/>
  </r>
  <r>
    <x v="13"/>
    <s v="L8811"/>
    <x v="7"/>
    <x v="2"/>
    <x v="17"/>
    <x v="0"/>
    <n v="17386"/>
    <n v="17386"/>
  </r>
  <r>
    <x v="13"/>
    <s v="L9476"/>
    <x v="8"/>
    <x v="0"/>
    <x v="18"/>
    <x v="0"/>
    <n v="18499"/>
    <n v="18499"/>
  </r>
  <r>
    <x v="13"/>
    <s v="L9476"/>
    <x v="8"/>
    <x v="1"/>
    <x v="19"/>
    <x v="1"/>
    <n v="48404"/>
    <n v="48404"/>
  </r>
  <r>
    <x v="13"/>
    <s v="L9476"/>
    <x v="8"/>
    <x v="2"/>
    <x v="3"/>
    <x v="0"/>
    <n v="26078"/>
    <n v="26078"/>
  </r>
  <r>
    <x v="14"/>
    <s v="L1444"/>
    <x v="0"/>
    <x v="0"/>
    <x v="0"/>
    <x v="0"/>
    <n v="9460"/>
    <n v="9460"/>
  </r>
  <r>
    <x v="14"/>
    <s v="L1444"/>
    <x v="0"/>
    <x v="1"/>
    <x v="1"/>
    <x v="1"/>
    <n v="25883"/>
    <n v="25883"/>
  </r>
  <r>
    <x v="14"/>
    <s v="L1444"/>
    <x v="0"/>
    <x v="2"/>
    <x v="2"/>
    <x v="0"/>
    <n v="7975"/>
    <n v="7975"/>
  </r>
  <r>
    <x v="14"/>
    <s v="L2122"/>
    <x v="1"/>
    <x v="0"/>
    <x v="3"/>
    <x v="0"/>
    <n v="12799"/>
    <n v="12799"/>
  </r>
  <r>
    <x v="14"/>
    <s v="L2122"/>
    <x v="1"/>
    <x v="1"/>
    <x v="4"/>
    <x v="1"/>
    <n v="40742"/>
    <n v="40742"/>
  </r>
  <r>
    <x v="14"/>
    <s v="L2122"/>
    <x v="1"/>
    <x v="2"/>
    <x v="5"/>
    <x v="0"/>
    <n v="15449"/>
    <n v="15449"/>
  </r>
  <r>
    <x v="14"/>
    <s v="L2169"/>
    <x v="2"/>
    <x v="0"/>
    <x v="6"/>
    <x v="0"/>
    <n v="7283"/>
    <n v="7283"/>
  </r>
  <r>
    <x v="14"/>
    <s v="L2169"/>
    <x v="2"/>
    <x v="1"/>
    <x v="1"/>
    <x v="0"/>
    <n v="20534"/>
    <n v="20534"/>
  </r>
  <r>
    <x v="14"/>
    <s v="L2169"/>
    <x v="2"/>
    <x v="2"/>
    <x v="7"/>
    <x v="0"/>
    <n v="9733"/>
    <n v="9733"/>
  </r>
  <r>
    <x v="14"/>
    <s v="L3315"/>
    <x v="3"/>
    <x v="0"/>
    <x v="8"/>
    <x v="0"/>
    <n v="14333"/>
    <n v="14333"/>
  </r>
  <r>
    <x v="14"/>
    <s v="L3315"/>
    <x v="3"/>
    <x v="1"/>
    <x v="9"/>
    <x v="1"/>
    <n v="39287"/>
    <n v="39287"/>
  </r>
  <r>
    <x v="14"/>
    <s v="L3315"/>
    <x v="3"/>
    <x v="2"/>
    <x v="10"/>
    <x v="0"/>
    <n v="15394"/>
    <n v="15394"/>
  </r>
  <r>
    <x v="14"/>
    <s v="L4037"/>
    <x v="4"/>
    <x v="0"/>
    <x v="11"/>
    <x v="0"/>
    <n v="29965"/>
    <n v="29965"/>
  </r>
  <r>
    <x v="14"/>
    <s v="L4037"/>
    <x v="4"/>
    <x v="1"/>
    <x v="12"/>
    <x v="1"/>
    <n v="9240360"/>
    <n v="87252"/>
  </r>
  <r>
    <x v="14"/>
    <s v="L4037"/>
    <x v="4"/>
    <x v="2"/>
    <x v="13"/>
    <x v="0"/>
    <n v="24527"/>
    <n v="24527"/>
  </r>
  <r>
    <x v="14"/>
    <s v="L4671"/>
    <x v="5"/>
    <x v="0"/>
    <x v="2"/>
    <x v="0"/>
    <n v="9342"/>
    <n v="9342"/>
  </r>
  <r>
    <x v="14"/>
    <s v="L4671"/>
    <x v="5"/>
    <x v="1"/>
    <x v="0"/>
    <x v="1"/>
    <n v="20953"/>
    <n v="20953"/>
  </r>
  <r>
    <x v="14"/>
    <s v="L4671"/>
    <x v="5"/>
    <x v="2"/>
    <x v="14"/>
    <x v="0"/>
    <n v="6754"/>
    <n v="6754"/>
  </r>
  <r>
    <x v="14"/>
    <s v="L6972"/>
    <x v="6"/>
    <x v="0"/>
    <x v="10"/>
    <x v="0"/>
    <n v="13069"/>
    <n v="13069"/>
  </r>
  <r>
    <x v="14"/>
    <s v="L6972"/>
    <x v="6"/>
    <x v="1"/>
    <x v="15"/>
    <x v="1"/>
    <n v="34139"/>
    <n v="34139"/>
  </r>
  <r>
    <x v="14"/>
    <s v="L6972"/>
    <x v="6"/>
    <x v="2"/>
    <x v="15"/>
    <x v="0"/>
    <n v="12226"/>
    <n v="12226"/>
  </r>
  <r>
    <x v="14"/>
    <s v="L8811"/>
    <x v="7"/>
    <x v="0"/>
    <x v="10"/>
    <x v="0"/>
    <n v="12741"/>
    <n v="12741"/>
  </r>
  <r>
    <x v="14"/>
    <s v="L8811"/>
    <x v="7"/>
    <x v="1"/>
    <x v="16"/>
    <x v="1"/>
    <n v="27501"/>
    <n v="27501"/>
  </r>
  <r>
    <x v="14"/>
    <s v="L8811"/>
    <x v="7"/>
    <x v="2"/>
    <x v="17"/>
    <x v="0"/>
    <n v="14897"/>
    <n v="14897"/>
  </r>
  <r>
    <x v="14"/>
    <s v="L9476"/>
    <x v="8"/>
    <x v="0"/>
    <x v="18"/>
    <x v="0"/>
    <n v="17916"/>
    <n v="17916"/>
  </r>
  <r>
    <x v="14"/>
    <s v="L9476"/>
    <x v="8"/>
    <x v="1"/>
    <x v="19"/>
    <x v="1"/>
    <n v="58931"/>
    <n v="58931"/>
  </r>
  <r>
    <x v="14"/>
    <s v="L9476"/>
    <x v="8"/>
    <x v="2"/>
    <x v="3"/>
    <x v="0"/>
    <n v="22347"/>
    <n v="22347"/>
  </r>
  <r>
    <x v="15"/>
    <s v="L1444"/>
    <x v="0"/>
    <x v="0"/>
    <x v="0"/>
    <x v="1"/>
    <n v="6280"/>
    <n v="6280"/>
  </r>
  <r>
    <x v="15"/>
    <s v="L1444"/>
    <x v="0"/>
    <x v="1"/>
    <x v="1"/>
    <x v="1"/>
    <n v="26577"/>
    <n v="26577"/>
  </r>
  <r>
    <x v="15"/>
    <s v="L1444"/>
    <x v="0"/>
    <x v="2"/>
    <x v="2"/>
    <x v="0"/>
    <n v="7250"/>
    <n v="7250"/>
  </r>
  <r>
    <x v="15"/>
    <s v="L2122"/>
    <x v="1"/>
    <x v="0"/>
    <x v="3"/>
    <x v="1"/>
    <n v="10216"/>
    <n v="10216"/>
  </r>
  <r>
    <x v="15"/>
    <s v="L2122"/>
    <x v="1"/>
    <x v="1"/>
    <x v="4"/>
    <x v="1"/>
    <n v="41833"/>
    <n v="41833"/>
  </r>
  <r>
    <x v="15"/>
    <s v="L2122"/>
    <x v="1"/>
    <x v="2"/>
    <x v="5"/>
    <x v="0"/>
    <n v="14045"/>
    <n v="14045"/>
  </r>
  <r>
    <x v="15"/>
    <s v="L2169"/>
    <x v="2"/>
    <x v="0"/>
    <x v="6"/>
    <x v="1"/>
    <n v="5284"/>
    <n v="5284"/>
  </r>
  <r>
    <x v="15"/>
    <s v="L2169"/>
    <x v="2"/>
    <x v="1"/>
    <x v="1"/>
    <x v="0"/>
    <n v="21084"/>
    <n v="21084"/>
  </r>
  <r>
    <x v="15"/>
    <s v="L2169"/>
    <x v="2"/>
    <x v="2"/>
    <x v="7"/>
    <x v="0"/>
    <n v="8850"/>
    <n v="8850"/>
  </r>
  <r>
    <x v="15"/>
    <s v="L3315"/>
    <x v="3"/>
    <x v="0"/>
    <x v="8"/>
    <x v="1"/>
    <n v="11439"/>
    <n v="11439"/>
  </r>
  <r>
    <x v="15"/>
    <s v="L3315"/>
    <x v="3"/>
    <x v="1"/>
    <x v="9"/>
    <x v="1"/>
    <n v="40339"/>
    <n v="40339"/>
  </r>
  <r>
    <x v="15"/>
    <s v="L3315"/>
    <x v="3"/>
    <x v="2"/>
    <x v="10"/>
    <x v="0"/>
    <n v="13996"/>
    <n v="13996"/>
  </r>
  <r>
    <x v="15"/>
    <s v="L4037"/>
    <x v="4"/>
    <x v="0"/>
    <x v="11"/>
    <x v="1"/>
    <n v="21673"/>
    <n v="21673"/>
  </r>
  <r>
    <x v="15"/>
    <s v="L4037"/>
    <x v="4"/>
    <x v="1"/>
    <x v="12"/>
    <x v="1"/>
    <n v="94878"/>
    <n v="94878"/>
  </r>
  <r>
    <x v="15"/>
    <s v="L4037"/>
    <x v="4"/>
    <x v="2"/>
    <x v="13"/>
    <x v="0"/>
    <n v="22299"/>
    <n v="22299"/>
  </r>
  <r>
    <x v="15"/>
    <s v="L4671"/>
    <x v="5"/>
    <x v="0"/>
    <x v="2"/>
    <x v="1"/>
    <n v="7456"/>
    <n v="7456"/>
  </r>
  <r>
    <x v="15"/>
    <s v="L4671"/>
    <x v="5"/>
    <x v="1"/>
    <x v="0"/>
    <x v="1"/>
    <n v="21514"/>
    <n v="21514"/>
  </r>
  <r>
    <x v="15"/>
    <s v="L4671"/>
    <x v="5"/>
    <x v="2"/>
    <x v="14"/>
    <x v="0"/>
    <n v="6140"/>
    <n v="6140"/>
  </r>
  <r>
    <x v="15"/>
    <s v="L6972"/>
    <x v="6"/>
    <x v="0"/>
    <x v="10"/>
    <x v="0"/>
    <n v="10432"/>
    <n v="10432"/>
  </r>
  <r>
    <x v="15"/>
    <s v="L6972"/>
    <x v="6"/>
    <x v="1"/>
    <x v="15"/>
    <x v="1"/>
    <n v="35054"/>
    <n v="35054"/>
  </r>
  <r>
    <x v="15"/>
    <s v="L6972"/>
    <x v="6"/>
    <x v="2"/>
    <x v="15"/>
    <x v="0"/>
    <n v="10135"/>
    <n v="10135"/>
  </r>
  <r>
    <x v="15"/>
    <s v="L8811"/>
    <x v="7"/>
    <x v="0"/>
    <x v="10"/>
    <x v="1"/>
    <n v="7850"/>
    <n v="7850"/>
  </r>
  <r>
    <x v="15"/>
    <s v="L8811"/>
    <x v="7"/>
    <x v="1"/>
    <x v="16"/>
    <x v="1"/>
    <n v="28237"/>
    <n v="28237"/>
  </r>
  <r>
    <x v="15"/>
    <s v="L8811"/>
    <x v="7"/>
    <x v="2"/>
    <x v="17"/>
    <x v="0"/>
    <n v="13545"/>
    <n v="13545"/>
  </r>
  <r>
    <x v="15"/>
    <s v="L9476"/>
    <x v="8"/>
    <x v="0"/>
    <x v="18"/>
    <x v="1"/>
    <n v="14299"/>
    <n v="14299"/>
  </r>
  <r>
    <x v="15"/>
    <s v="L9476"/>
    <x v="8"/>
    <x v="1"/>
    <x v="19"/>
    <x v="1"/>
    <n v="60509"/>
    <n v="60509"/>
  </r>
  <r>
    <x v="15"/>
    <s v="L9476"/>
    <x v="8"/>
    <x v="2"/>
    <x v="3"/>
    <x v="0"/>
    <n v="20316"/>
    <n v="20316"/>
  </r>
  <r>
    <x v="16"/>
    <s v="L1444"/>
    <x v="0"/>
    <x v="0"/>
    <x v="0"/>
    <x v="1"/>
    <n v="6609"/>
    <n v="6609"/>
  </r>
  <r>
    <x v="16"/>
    <s v="L1444"/>
    <x v="0"/>
    <x v="1"/>
    <x v="1"/>
    <x v="1"/>
    <n v="20570"/>
    <n v="20570"/>
  </r>
  <r>
    <x v="16"/>
    <s v="L1444"/>
    <x v="0"/>
    <x v="2"/>
    <x v="2"/>
    <x v="1"/>
    <n v="7040"/>
    <n v="7040"/>
  </r>
  <r>
    <x v="16"/>
    <s v="L2122"/>
    <x v="1"/>
    <x v="0"/>
    <x v="3"/>
    <x v="1"/>
    <n v="10748"/>
    <n v="10748"/>
  </r>
  <r>
    <x v="16"/>
    <s v="L2122"/>
    <x v="1"/>
    <x v="1"/>
    <x v="4"/>
    <x v="1"/>
    <n v="32379"/>
    <n v="32379"/>
  </r>
  <r>
    <x v="16"/>
    <s v="L2122"/>
    <x v="1"/>
    <x v="2"/>
    <x v="5"/>
    <x v="1"/>
    <n v="8345"/>
    <n v="8345"/>
  </r>
  <r>
    <x v="16"/>
    <s v="L2169"/>
    <x v="2"/>
    <x v="0"/>
    <x v="6"/>
    <x v="1"/>
    <n v="5587"/>
    <n v="5587"/>
  </r>
  <r>
    <x v="16"/>
    <s v="L2169"/>
    <x v="2"/>
    <x v="1"/>
    <x v="1"/>
    <x v="0"/>
    <n v="18114"/>
    <n v="18114"/>
  </r>
  <r>
    <x v="16"/>
    <s v="L2169"/>
    <x v="2"/>
    <x v="2"/>
    <x v="7"/>
    <x v="1"/>
    <n v="5783"/>
    <n v="5783"/>
  </r>
  <r>
    <x v="16"/>
    <s v="L3315"/>
    <x v="3"/>
    <x v="0"/>
    <x v="8"/>
    <x v="1"/>
    <n v="12036"/>
    <n v="12036"/>
  </r>
  <r>
    <x v="16"/>
    <s v="L3315"/>
    <x v="3"/>
    <x v="1"/>
    <x v="9"/>
    <x v="1"/>
    <n v="31223"/>
    <n v="31223"/>
  </r>
  <r>
    <x v="16"/>
    <s v="L3315"/>
    <x v="3"/>
    <x v="2"/>
    <x v="10"/>
    <x v="1"/>
    <n v="8314"/>
    <n v="8314"/>
  </r>
  <r>
    <x v="16"/>
    <s v="L4037"/>
    <x v="4"/>
    <x v="0"/>
    <x v="11"/>
    <x v="1"/>
    <n v="22804"/>
    <n v="22804"/>
  </r>
  <r>
    <x v="16"/>
    <s v="L4037"/>
    <x v="4"/>
    <x v="1"/>
    <x v="12"/>
    <x v="1"/>
    <n v="73437"/>
    <n v="73437"/>
  </r>
  <r>
    <x v="16"/>
    <s v="L4037"/>
    <x v="4"/>
    <x v="2"/>
    <x v="13"/>
    <x v="1"/>
    <n v="12302"/>
    <n v="12302"/>
  </r>
  <r>
    <x v="16"/>
    <s v="L4671"/>
    <x v="5"/>
    <x v="0"/>
    <x v="2"/>
    <x v="1"/>
    <n v="7846"/>
    <n v="7846"/>
  </r>
  <r>
    <x v="16"/>
    <s v="L4671"/>
    <x v="5"/>
    <x v="1"/>
    <x v="0"/>
    <x v="1"/>
    <n v="16652"/>
    <n v="16652"/>
  </r>
  <r>
    <x v="16"/>
    <s v="L4671"/>
    <x v="5"/>
    <x v="2"/>
    <x v="14"/>
    <x v="1"/>
    <n v="3648"/>
    <n v="3648"/>
  </r>
  <r>
    <x v="16"/>
    <s v="L6972"/>
    <x v="6"/>
    <x v="0"/>
    <x v="10"/>
    <x v="0"/>
    <n v="10975"/>
    <n v="10975"/>
  </r>
  <r>
    <x v="16"/>
    <s v="L6972"/>
    <x v="6"/>
    <x v="1"/>
    <x v="15"/>
    <x v="1"/>
    <n v="27132"/>
    <n v="27132"/>
  </r>
  <r>
    <x v="16"/>
    <s v="L6972"/>
    <x v="6"/>
    <x v="2"/>
    <x v="15"/>
    <x v="1"/>
    <n v="6021"/>
    <n v="6021"/>
  </r>
  <r>
    <x v="16"/>
    <s v="L8811"/>
    <x v="7"/>
    <x v="0"/>
    <x v="10"/>
    <x v="1"/>
    <n v="8298"/>
    <n v="8298"/>
  </r>
  <r>
    <x v="16"/>
    <s v="L8811"/>
    <x v="7"/>
    <x v="1"/>
    <x v="16"/>
    <x v="1"/>
    <n v="21857"/>
    <n v="21857"/>
  </r>
  <r>
    <x v="16"/>
    <s v="L8811"/>
    <x v="7"/>
    <x v="2"/>
    <x v="17"/>
    <x v="1"/>
    <n v="6035"/>
    <n v="6035"/>
  </r>
  <r>
    <x v="16"/>
    <s v="L9476"/>
    <x v="8"/>
    <x v="0"/>
    <x v="18"/>
    <x v="1"/>
    <n v="15045"/>
    <n v="15045"/>
  </r>
  <r>
    <x v="16"/>
    <s v="L9476"/>
    <x v="8"/>
    <x v="1"/>
    <x v="19"/>
    <x v="1"/>
    <n v="46835"/>
    <n v="46835"/>
  </r>
  <r>
    <x v="16"/>
    <s v="L9476"/>
    <x v="8"/>
    <x v="2"/>
    <x v="3"/>
    <x v="1"/>
    <n v="9053"/>
    <n v="9053"/>
  </r>
  <r>
    <x v="17"/>
    <s v="L1444"/>
    <x v="0"/>
    <x v="0"/>
    <x v="0"/>
    <x v="1"/>
    <n v="6110"/>
    <n v="6110"/>
  </r>
  <r>
    <x v="17"/>
    <s v="L1444"/>
    <x v="0"/>
    <x v="1"/>
    <x v="1"/>
    <x v="1"/>
    <n v="22699"/>
    <n v="22699"/>
  </r>
  <r>
    <x v="17"/>
    <s v="L1444"/>
    <x v="0"/>
    <x v="2"/>
    <x v="2"/>
    <x v="1"/>
    <n v="5801"/>
    <n v="5801"/>
  </r>
  <r>
    <x v="17"/>
    <s v="L2122"/>
    <x v="1"/>
    <x v="0"/>
    <x v="3"/>
    <x v="1"/>
    <n v="9937"/>
    <n v="9937"/>
  </r>
  <r>
    <x v="17"/>
    <s v="L2122"/>
    <x v="1"/>
    <x v="1"/>
    <x v="4"/>
    <x v="1"/>
    <n v="35729"/>
    <n v="35729"/>
  </r>
  <r>
    <x v="17"/>
    <s v="L2122"/>
    <x v="1"/>
    <x v="2"/>
    <x v="5"/>
    <x v="1"/>
    <n v="6874"/>
    <n v="6874"/>
  </r>
  <r>
    <x v="17"/>
    <s v="L2169"/>
    <x v="2"/>
    <x v="0"/>
    <x v="6"/>
    <x v="1"/>
    <n v="5126"/>
    <n v="5126"/>
  </r>
  <r>
    <x v="17"/>
    <s v="L2169"/>
    <x v="2"/>
    <x v="1"/>
    <x v="1"/>
    <x v="0"/>
    <n v="18007"/>
    <n v="18007"/>
  </r>
  <r>
    <x v="17"/>
    <s v="L2169"/>
    <x v="2"/>
    <x v="2"/>
    <x v="7"/>
    <x v="1"/>
    <n v="4763"/>
    <n v="4763"/>
  </r>
  <r>
    <x v="17"/>
    <s v="L3315"/>
    <x v="3"/>
    <x v="0"/>
    <x v="8"/>
    <x v="1"/>
    <n v="11128"/>
    <n v="11128"/>
  </r>
  <r>
    <x v="17"/>
    <s v="L3315"/>
    <x v="3"/>
    <x v="1"/>
    <x v="9"/>
    <x v="1"/>
    <n v="34453"/>
    <n v="34453"/>
  </r>
  <r>
    <x v="17"/>
    <s v="L3315"/>
    <x v="3"/>
    <x v="2"/>
    <x v="10"/>
    <x v="1"/>
    <n v="6849"/>
    <n v="6849"/>
  </r>
  <r>
    <x v="17"/>
    <s v="L4037"/>
    <x v="4"/>
    <x v="0"/>
    <x v="11"/>
    <x v="1"/>
    <n v="21083"/>
    <n v="21083"/>
  </r>
  <r>
    <x v="17"/>
    <s v="L4037"/>
    <x v="4"/>
    <x v="1"/>
    <x v="12"/>
    <x v="1"/>
    <n v="81033"/>
    <n v="81033"/>
  </r>
  <r>
    <x v="17"/>
    <s v="L4037"/>
    <x v="4"/>
    <x v="2"/>
    <x v="13"/>
    <x v="1"/>
    <n v="10134"/>
    <n v="10134"/>
  </r>
  <r>
    <x v="17"/>
    <s v="L4671"/>
    <x v="5"/>
    <x v="0"/>
    <x v="2"/>
    <x v="1"/>
    <n v="7253"/>
    <n v="7253"/>
  </r>
  <r>
    <x v="17"/>
    <s v="L4671"/>
    <x v="5"/>
    <x v="1"/>
    <x v="0"/>
    <x v="1"/>
    <n v="18375"/>
    <n v="18375"/>
  </r>
  <r>
    <x v="17"/>
    <s v="L4671"/>
    <x v="5"/>
    <x v="2"/>
    <x v="14"/>
    <x v="1"/>
    <n v="3005"/>
    <n v="3005"/>
  </r>
  <r>
    <x v="17"/>
    <s v="L6972"/>
    <x v="6"/>
    <x v="0"/>
    <x v="10"/>
    <x v="0"/>
    <n v="10147"/>
    <n v="10147"/>
  </r>
  <r>
    <x v="17"/>
    <s v="L6972"/>
    <x v="6"/>
    <x v="1"/>
    <x v="15"/>
    <x v="1"/>
    <n v="29938"/>
    <n v="29938"/>
  </r>
  <r>
    <x v="17"/>
    <s v="L6972"/>
    <x v="6"/>
    <x v="2"/>
    <x v="15"/>
    <x v="1"/>
    <n v="4961"/>
    <n v="4961"/>
  </r>
  <r>
    <x v="17"/>
    <s v="L8811"/>
    <x v="7"/>
    <x v="0"/>
    <x v="10"/>
    <x v="1"/>
    <n v="7617"/>
    <n v="7617"/>
  </r>
  <r>
    <x v="17"/>
    <s v="L8811"/>
    <x v="7"/>
    <x v="1"/>
    <x v="16"/>
    <x v="1"/>
    <n v="24117"/>
    <n v="24117"/>
  </r>
  <r>
    <x v="17"/>
    <s v="L8811"/>
    <x v="7"/>
    <x v="2"/>
    <x v="17"/>
    <x v="1"/>
    <n v="4972"/>
    <n v="4972"/>
  </r>
  <r>
    <x v="17"/>
    <s v="L9476"/>
    <x v="8"/>
    <x v="0"/>
    <x v="18"/>
    <x v="1"/>
    <n v="13910"/>
    <n v="13910"/>
  </r>
  <r>
    <x v="17"/>
    <s v="L9476"/>
    <x v="8"/>
    <x v="1"/>
    <x v="19"/>
    <x v="1"/>
    <n v="51679"/>
    <n v="51679"/>
  </r>
  <r>
    <x v="17"/>
    <s v="L9476"/>
    <x v="8"/>
    <x v="2"/>
    <x v="3"/>
    <x v="1"/>
    <n v="7457"/>
    <n v="7457"/>
  </r>
  <r>
    <x v="18"/>
    <s v="L1444"/>
    <x v="0"/>
    <x v="0"/>
    <x v="0"/>
    <x v="1"/>
    <n v="6428"/>
    <n v="6428"/>
  </r>
  <r>
    <x v="18"/>
    <s v="L1444"/>
    <x v="0"/>
    <x v="1"/>
    <x v="1"/>
    <x v="1"/>
    <n v="26045"/>
    <n v="26045"/>
  </r>
  <r>
    <x v="18"/>
    <s v="L1444"/>
    <x v="0"/>
    <x v="2"/>
    <x v="2"/>
    <x v="1"/>
    <n v="6000"/>
    <n v="6000"/>
  </r>
  <r>
    <x v="18"/>
    <s v="L2122"/>
    <x v="1"/>
    <x v="0"/>
    <x v="3"/>
    <x v="1"/>
    <n v="10456"/>
    <n v="10456"/>
  </r>
  <r>
    <x v="18"/>
    <s v="L2122"/>
    <x v="1"/>
    <x v="1"/>
    <x v="4"/>
    <x v="1"/>
    <n v="40996"/>
    <n v="40996"/>
  </r>
  <r>
    <x v="18"/>
    <s v="L2122"/>
    <x v="1"/>
    <x v="2"/>
    <x v="5"/>
    <x v="1"/>
    <n v="7112"/>
    <n v="7112"/>
  </r>
  <r>
    <x v="18"/>
    <s v="L2169"/>
    <x v="2"/>
    <x v="0"/>
    <x v="6"/>
    <x v="1"/>
    <n v="5420"/>
    <n v="5420"/>
  </r>
  <r>
    <x v="18"/>
    <s v="L2169"/>
    <x v="2"/>
    <x v="1"/>
    <x v="1"/>
    <x v="0"/>
    <n v="20662"/>
    <n v="20662"/>
  </r>
  <r>
    <x v="18"/>
    <s v="L2169"/>
    <x v="2"/>
    <x v="2"/>
    <x v="7"/>
    <x v="1"/>
    <n v="4928"/>
    <n v="4928"/>
  </r>
  <r>
    <x v="18"/>
    <s v="L3315"/>
    <x v="3"/>
    <x v="0"/>
    <x v="8"/>
    <x v="1"/>
    <n v="11709"/>
    <n v="11709"/>
  </r>
  <r>
    <x v="18"/>
    <s v="L3315"/>
    <x v="3"/>
    <x v="1"/>
    <x v="9"/>
    <x v="1"/>
    <n v="39532"/>
    <n v="39532"/>
  </r>
  <r>
    <x v="18"/>
    <s v="L3315"/>
    <x v="3"/>
    <x v="2"/>
    <x v="10"/>
    <x v="1"/>
    <n v="7087"/>
    <n v="7087"/>
  </r>
  <r>
    <x v="18"/>
    <s v="L4037"/>
    <x v="4"/>
    <x v="0"/>
    <x v="11"/>
    <x v="1"/>
    <n v="22184"/>
    <n v="22184"/>
  </r>
  <r>
    <x v="18"/>
    <s v="L4037"/>
    <x v="4"/>
    <x v="1"/>
    <x v="12"/>
    <x v="1"/>
    <n v="92980"/>
    <n v="92980"/>
  </r>
  <r>
    <x v="18"/>
    <s v="L4037"/>
    <x v="4"/>
    <x v="2"/>
    <x v="13"/>
    <x v="1"/>
    <n v="10484"/>
    <n v="10484"/>
  </r>
  <r>
    <x v="18"/>
    <s v="L4671"/>
    <x v="5"/>
    <x v="0"/>
    <x v="2"/>
    <x v="1"/>
    <n v="7632"/>
    <n v="7632"/>
  </r>
  <r>
    <x v="18"/>
    <s v="L4671"/>
    <x v="5"/>
    <x v="1"/>
    <x v="0"/>
    <x v="1"/>
    <n v="21084"/>
    <n v="21084"/>
  </r>
  <r>
    <x v="18"/>
    <s v="L4671"/>
    <x v="5"/>
    <x v="2"/>
    <x v="14"/>
    <x v="1"/>
    <n v="3109"/>
    <n v="3109"/>
  </r>
  <r>
    <x v="18"/>
    <s v="L6972"/>
    <x v="6"/>
    <x v="0"/>
    <x v="10"/>
    <x v="0"/>
    <n v="10676"/>
    <n v="10676"/>
  </r>
  <r>
    <x v="18"/>
    <s v="L6972"/>
    <x v="6"/>
    <x v="1"/>
    <x v="15"/>
    <x v="1"/>
    <n v="34352"/>
    <n v="34352"/>
  </r>
  <r>
    <x v="18"/>
    <s v="L6972"/>
    <x v="6"/>
    <x v="2"/>
    <x v="15"/>
    <x v="1"/>
    <n v="5131"/>
    <n v="5131"/>
  </r>
  <r>
    <x v="18"/>
    <s v="L8811"/>
    <x v="7"/>
    <x v="0"/>
    <x v="10"/>
    <x v="1"/>
    <n v="8053"/>
    <n v="8053"/>
  </r>
  <r>
    <x v="18"/>
    <s v="L8811"/>
    <x v="7"/>
    <x v="1"/>
    <x v="16"/>
    <x v="1"/>
    <n v="27673"/>
    <n v="27673"/>
  </r>
  <r>
    <x v="18"/>
    <s v="L8811"/>
    <x v="7"/>
    <x v="2"/>
    <x v="17"/>
    <x v="1"/>
    <n v="5144"/>
    <n v="5144"/>
  </r>
  <r>
    <x v="18"/>
    <s v="L9476"/>
    <x v="8"/>
    <x v="0"/>
    <x v="18"/>
    <x v="1"/>
    <n v="14636"/>
    <n v="14636"/>
  </r>
  <r>
    <x v="18"/>
    <s v="L9476"/>
    <x v="8"/>
    <x v="1"/>
    <x v="19"/>
    <x v="1"/>
    <n v="59298"/>
    <n v="59298"/>
  </r>
  <r>
    <x v="18"/>
    <s v="L9476"/>
    <x v="8"/>
    <x v="2"/>
    <x v="3"/>
    <x v="1"/>
    <n v="7714"/>
    <n v="7714"/>
  </r>
  <r>
    <x v="19"/>
    <s v="L1444"/>
    <x v="0"/>
    <x v="0"/>
    <x v="0"/>
    <x v="1"/>
    <n v="6882"/>
    <n v="6882"/>
  </r>
  <r>
    <x v="19"/>
    <s v="L1444"/>
    <x v="0"/>
    <x v="1"/>
    <x v="1"/>
    <x v="1"/>
    <n v="25763"/>
    <n v="25763"/>
  </r>
  <r>
    <x v="19"/>
    <s v="L1444"/>
    <x v="0"/>
    <x v="2"/>
    <x v="2"/>
    <x v="1"/>
    <n v="7499"/>
    <n v="7499"/>
  </r>
  <r>
    <x v="19"/>
    <s v="L2122"/>
    <x v="1"/>
    <x v="0"/>
    <x v="3"/>
    <x v="1"/>
    <n v="11193"/>
    <n v="11193"/>
  </r>
  <r>
    <x v="19"/>
    <s v="L2122"/>
    <x v="1"/>
    <x v="1"/>
    <x v="4"/>
    <x v="1"/>
    <n v="40553"/>
    <n v="40553"/>
  </r>
  <r>
    <x v="19"/>
    <s v="L2122"/>
    <x v="1"/>
    <x v="2"/>
    <x v="5"/>
    <x v="1"/>
    <n v="8887"/>
    <n v="8887"/>
  </r>
  <r>
    <x v="19"/>
    <s v="L2169"/>
    <x v="2"/>
    <x v="0"/>
    <x v="6"/>
    <x v="1"/>
    <n v="5840"/>
    <n v="5840"/>
  </r>
  <r>
    <x v="19"/>
    <s v="L2169"/>
    <x v="2"/>
    <x v="1"/>
    <x v="1"/>
    <x v="0"/>
    <n v="20439"/>
    <n v="20439"/>
  </r>
  <r>
    <x v="19"/>
    <s v="L2169"/>
    <x v="2"/>
    <x v="2"/>
    <x v="7"/>
    <x v="1"/>
    <n v="6159"/>
    <n v="6159"/>
  </r>
  <r>
    <x v="19"/>
    <s v="L3315"/>
    <x v="3"/>
    <x v="0"/>
    <x v="8"/>
    <x v="1"/>
    <n v="12535"/>
    <n v="12535"/>
  </r>
  <r>
    <x v="19"/>
    <s v="L3315"/>
    <x v="3"/>
    <x v="1"/>
    <x v="9"/>
    <x v="1"/>
    <n v="39105"/>
    <n v="39105"/>
  </r>
  <r>
    <x v="19"/>
    <s v="L3315"/>
    <x v="3"/>
    <x v="2"/>
    <x v="10"/>
    <x v="1"/>
    <n v="8855"/>
    <n v="8855"/>
  </r>
  <r>
    <x v="19"/>
    <s v="L4037"/>
    <x v="4"/>
    <x v="0"/>
    <x v="11"/>
    <x v="1"/>
    <n v="23750"/>
    <n v="23750"/>
  </r>
  <r>
    <x v="19"/>
    <s v="L4037"/>
    <x v="4"/>
    <x v="1"/>
    <x v="12"/>
    <x v="1"/>
    <n v="91975"/>
    <n v="91975"/>
  </r>
  <r>
    <x v="19"/>
    <s v="L4037"/>
    <x v="4"/>
    <x v="2"/>
    <x v="13"/>
    <x v="1"/>
    <n v="13102"/>
    <n v="13102"/>
  </r>
  <r>
    <x v="19"/>
    <s v="L4671"/>
    <x v="5"/>
    <x v="0"/>
    <x v="2"/>
    <x v="1"/>
    <n v="8172"/>
    <n v="8172"/>
  </r>
  <r>
    <x v="19"/>
    <s v="L4671"/>
    <x v="5"/>
    <x v="1"/>
    <x v="0"/>
    <x v="1"/>
    <n v="20856"/>
    <n v="20856"/>
  </r>
  <r>
    <x v="19"/>
    <s v="L4671"/>
    <x v="5"/>
    <x v="2"/>
    <x v="14"/>
    <x v="1"/>
    <n v="3885"/>
    <n v="3885"/>
  </r>
  <r>
    <x v="19"/>
    <s v="L6972"/>
    <x v="6"/>
    <x v="0"/>
    <x v="10"/>
    <x v="0"/>
    <n v="11431"/>
    <n v="11431"/>
  </r>
  <r>
    <x v="19"/>
    <s v="L6972"/>
    <x v="6"/>
    <x v="1"/>
    <x v="15"/>
    <x v="1"/>
    <n v="33981"/>
    <n v="33981"/>
  </r>
  <r>
    <x v="19"/>
    <s v="L6972"/>
    <x v="6"/>
    <x v="2"/>
    <x v="15"/>
    <x v="1"/>
    <n v="6413"/>
    <n v="6413"/>
  </r>
  <r>
    <x v="19"/>
    <s v="L8811"/>
    <x v="7"/>
    <x v="0"/>
    <x v="10"/>
    <x v="1"/>
    <n v="8673"/>
    <n v="8673"/>
  </r>
  <r>
    <x v="19"/>
    <s v="L8811"/>
    <x v="7"/>
    <x v="1"/>
    <x v="16"/>
    <x v="1"/>
    <n v="27374"/>
    <n v="27374"/>
  </r>
  <r>
    <x v="19"/>
    <s v="L8811"/>
    <x v="7"/>
    <x v="2"/>
    <x v="17"/>
    <x v="1"/>
    <n v="6427"/>
    <n v="6427"/>
  </r>
  <r>
    <x v="19"/>
    <s v="L9476"/>
    <x v="8"/>
    <x v="0"/>
    <x v="18"/>
    <x v="1"/>
    <n v="15669"/>
    <n v="15669"/>
  </r>
  <r>
    <x v="19"/>
    <s v="L9476"/>
    <x v="8"/>
    <x v="1"/>
    <x v="19"/>
    <x v="1"/>
    <n v="51908"/>
    <n v="51908"/>
  </r>
  <r>
    <x v="19"/>
    <s v="L9476"/>
    <x v="8"/>
    <x v="2"/>
    <x v="3"/>
    <x v="1"/>
    <n v="9641"/>
    <n v="9641"/>
  </r>
  <r>
    <x v="20"/>
    <s v="L1444"/>
    <x v="0"/>
    <x v="0"/>
    <x v="0"/>
    <x v="1"/>
    <n v="6789"/>
    <n v="6789"/>
  </r>
  <r>
    <x v="20"/>
    <s v="L1444"/>
    <x v="0"/>
    <x v="1"/>
    <x v="1"/>
    <x v="1"/>
    <n v="23957"/>
    <n v="23957"/>
  </r>
  <r>
    <x v="20"/>
    <s v="L1444"/>
    <x v="0"/>
    <x v="2"/>
    <x v="2"/>
    <x v="1"/>
    <n v="6309"/>
    <n v="6309"/>
  </r>
  <r>
    <x v="20"/>
    <s v="L2122"/>
    <x v="1"/>
    <x v="0"/>
    <x v="3"/>
    <x v="1"/>
    <n v="11043"/>
    <n v="11043"/>
  </r>
  <r>
    <x v="20"/>
    <s v="L2122"/>
    <x v="1"/>
    <x v="1"/>
    <x v="4"/>
    <x v="1"/>
    <n v="37710"/>
    <n v="37710"/>
  </r>
  <r>
    <x v="20"/>
    <s v="L2122"/>
    <x v="1"/>
    <x v="2"/>
    <x v="5"/>
    <x v="1"/>
    <n v="7477"/>
    <n v="7477"/>
  </r>
  <r>
    <x v="20"/>
    <s v="L2169"/>
    <x v="2"/>
    <x v="0"/>
    <x v="6"/>
    <x v="1"/>
    <n v="5755"/>
    <n v="5755"/>
  </r>
  <r>
    <x v="20"/>
    <s v="L2169"/>
    <x v="2"/>
    <x v="1"/>
    <x v="1"/>
    <x v="1"/>
    <n v="19006"/>
    <n v="19006"/>
  </r>
  <r>
    <x v="20"/>
    <s v="L2169"/>
    <x v="2"/>
    <x v="2"/>
    <x v="7"/>
    <x v="1"/>
    <n v="5183"/>
    <n v="5183"/>
  </r>
  <r>
    <x v="20"/>
    <s v="L3315"/>
    <x v="3"/>
    <x v="0"/>
    <x v="8"/>
    <x v="1"/>
    <n v="12365"/>
    <n v="12365"/>
  </r>
  <r>
    <x v="20"/>
    <s v="L3315"/>
    <x v="3"/>
    <x v="1"/>
    <x v="9"/>
    <x v="1"/>
    <n v="36363"/>
    <n v="36363"/>
  </r>
  <r>
    <x v="20"/>
    <s v="L3315"/>
    <x v="3"/>
    <x v="2"/>
    <x v="10"/>
    <x v="1"/>
    <n v="7451"/>
    <n v="7451"/>
  </r>
  <r>
    <x v="20"/>
    <s v="L4037"/>
    <x v="4"/>
    <x v="0"/>
    <x v="11"/>
    <x v="1"/>
    <n v="23428"/>
    <n v="23428"/>
  </r>
  <r>
    <x v="20"/>
    <s v="L4037"/>
    <x v="4"/>
    <x v="1"/>
    <x v="12"/>
    <x v="1"/>
    <n v="85526"/>
    <n v="85526"/>
  </r>
  <r>
    <x v="20"/>
    <s v="L4037"/>
    <x v="4"/>
    <x v="2"/>
    <x v="13"/>
    <x v="1"/>
    <n v="11023"/>
    <n v="11023"/>
  </r>
  <r>
    <x v="20"/>
    <s v="L4671"/>
    <x v="5"/>
    <x v="0"/>
    <x v="2"/>
    <x v="1"/>
    <n v="8061"/>
    <n v="8061"/>
  </r>
  <r>
    <x v="20"/>
    <s v="L4671"/>
    <x v="5"/>
    <x v="1"/>
    <x v="0"/>
    <x v="1"/>
    <n v="19394"/>
    <n v="19394"/>
  </r>
  <r>
    <x v="20"/>
    <s v="L4671"/>
    <x v="5"/>
    <x v="2"/>
    <x v="14"/>
    <x v="1"/>
    <n v="3268"/>
    <n v="3268"/>
  </r>
  <r>
    <x v="20"/>
    <s v="L6972"/>
    <x v="6"/>
    <x v="0"/>
    <x v="10"/>
    <x v="0"/>
    <n v="11276"/>
    <n v="11276"/>
  </r>
  <r>
    <x v="20"/>
    <s v="L6972"/>
    <x v="6"/>
    <x v="1"/>
    <x v="15"/>
    <x v="1"/>
    <n v="31598"/>
    <n v="31598"/>
  </r>
  <r>
    <x v="20"/>
    <s v="L6972"/>
    <x v="6"/>
    <x v="2"/>
    <x v="15"/>
    <x v="1"/>
    <n v="5396"/>
    <n v="5396"/>
  </r>
  <r>
    <x v="20"/>
    <s v="L8811"/>
    <x v="7"/>
    <x v="0"/>
    <x v="10"/>
    <x v="1"/>
    <n v="8545"/>
    <n v="8545"/>
  </r>
  <r>
    <x v="20"/>
    <s v="L8811"/>
    <x v="7"/>
    <x v="1"/>
    <x v="16"/>
    <x v="1"/>
    <n v="25455"/>
    <n v="25455"/>
  </r>
  <r>
    <x v="20"/>
    <s v="L8811"/>
    <x v="7"/>
    <x v="2"/>
    <x v="17"/>
    <x v="1"/>
    <n v="5408"/>
    <n v="5408"/>
  </r>
  <r>
    <x v="20"/>
    <s v="L9476"/>
    <x v="8"/>
    <x v="0"/>
    <x v="18"/>
    <x v="1"/>
    <n v="15457"/>
    <n v="15457"/>
  </r>
  <r>
    <x v="20"/>
    <s v="L9476"/>
    <x v="8"/>
    <x v="1"/>
    <x v="19"/>
    <x v="1"/>
    <n v="54545"/>
    <n v="54545"/>
  </r>
  <r>
    <x v="20"/>
    <s v="L9476"/>
    <x v="8"/>
    <x v="2"/>
    <x v="3"/>
    <x v="1"/>
    <n v="8111"/>
    <n v="8111"/>
  </r>
  <r>
    <x v="21"/>
    <s v="L1444"/>
    <x v="0"/>
    <x v="0"/>
    <x v="0"/>
    <x v="1"/>
    <n v="6376"/>
    <n v="6376"/>
  </r>
  <r>
    <x v="21"/>
    <s v="L1444"/>
    <x v="0"/>
    <x v="1"/>
    <x v="1"/>
    <x v="1"/>
    <n v="27015"/>
    <n v="27015"/>
  </r>
  <r>
    <x v="21"/>
    <s v="L1444"/>
    <x v="0"/>
    <x v="2"/>
    <x v="2"/>
    <x v="1"/>
    <n v="7105"/>
    <n v="7105"/>
  </r>
  <r>
    <x v="21"/>
    <s v="L2122"/>
    <x v="1"/>
    <x v="0"/>
    <x v="3"/>
    <x v="1"/>
    <n v="10370"/>
    <n v="10370"/>
  </r>
  <r>
    <x v="21"/>
    <s v="L2122"/>
    <x v="1"/>
    <x v="1"/>
    <x v="4"/>
    <x v="1"/>
    <n v="42524"/>
    <n v="42524"/>
  </r>
  <r>
    <x v="21"/>
    <s v="L2122"/>
    <x v="1"/>
    <x v="2"/>
    <x v="5"/>
    <x v="1"/>
    <n v="8422"/>
    <n v="8422"/>
  </r>
  <r>
    <x v="21"/>
    <s v="L2169"/>
    <x v="2"/>
    <x v="0"/>
    <x v="6"/>
    <x v="1"/>
    <n v="5372"/>
    <n v="5372"/>
  </r>
  <r>
    <x v="21"/>
    <s v="L2169"/>
    <x v="2"/>
    <x v="1"/>
    <x v="1"/>
    <x v="1"/>
    <n v="16060"/>
    <n v="16060"/>
  </r>
  <r>
    <x v="21"/>
    <s v="L2169"/>
    <x v="2"/>
    <x v="2"/>
    <x v="7"/>
    <x v="1"/>
    <n v="5836"/>
    <n v="5836"/>
  </r>
  <r>
    <x v="21"/>
    <s v="L3315"/>
    <x v="3"/>
    <x v="0"/>
    <x v="8"/>
    <x v="1"/>
    <n v="11613"/>
    <n v="11613"/>
  </r>
  <r>
    <x v="21"/>
    <s v="L3315"/>
    <x v="3"/>
    <x v="1"/>
    <x v="9"/>
    <x v="1"/>
    <n v="41006"/>
    <n v="41006"/>
  </r>
  <r>
    <x v="21"/>
    <s v="L3315"/>
    <x v="3"/>
    <x v="2"/>
    <x v="10"/>
    <x v="1"/>
    <n v="8391"/>
    <n v="8391"/>
  </r>
  <r>
    <x v="21"/>
    <s v="L4037"/>
    <x v="4"/>
    <x v="0"/>
    <x v="11"/>
    <x v="1"/>
    <n v="22003"/>
    <n v="22003"/>
  </r>
  <r>
    <x v="21"/>
    <s v="L4037"/>
    <x v="4"/>
    <x v="1"/>
    <x v="12"/>
    <x v="1"/>
    <n v="96444"/>
    <n v="96444"/>
  </r>
  <r>
    <x v="21"/>
    <s v="L4037"/>
    <x v="4"/>
    <x v="2"/>
    <x v="13"/>
    <x v="1"/>
    <n v="12415"/>
    <n v="12415"/>
  </r>
  <r>
    <x v="21"/>
    <s v="L4671"/>
    <x v="5"/>
    <x v="0"/>
    <x v="2"/>
    <x v="1"/>
    <n v="7570"/>
    <n v="7570"/>
  </r>
  <r>
    <x v="21"/>
    <s v="L4671"/>
    <x v="5"/>
    <x v="1"/>
    <x v="0"/>
    <x v="1"/>
    <n v="21869"/>
    <n v="21869"/>
  </r>
  <r>
    <x v="21"/>
    <s v="L4671"/>
    <x v="5"/>
    <x v="2"/>
    <x v="14"/>
    <x v="1"/>
    <n v="3682"/>
    <n v="3682"/>
  </r>
  <r>
    <x v="21"/>
    <s v="L6972"/>
    <x v="6"/>
    <x v="0"/>
    <x v="10"/>
    <x v="1"/>
    <n v="9824"/>
    <n v="9824"/>
  </r>
  <r>
    <x v="21"/>
    <s v="L6972"/>
    <x v="6"/>
    <x v="1"/>
    <x v="15"/>
    <x v="1"/>
    <n v="35632"/>
    <n v="35632"/>
  </r>
  <r>
    <x v="21"/>
    <s v="L6972"/>
    <x v="6"/>
    <x v="2"/>
    <x v="15"/>
    <x v="1"/>
    <n v="6077"/>
    <n v="6077"/>
  </r>
  <r>
    <x v="21"/>
    <s v="L8811"/>
    <x v="7"/>
    <x v="0"/>
    <x v="10"/>
    <x v="1"/>
    <n v="7981"/>
    <n v="7981"/>
  </r>
  <r>
    <x v="21"/>
    <s v="L8811"/>
    <x v="7"/>
    <x v="1"/>
    <x v="16"/>
    <x v="1"/>
    <n v="28703"/>
    <n v="28703"/>
  </r>
  <r>
    <x v="21"/>
    <s v="L8811"/>
    <x v="7"/>
    <x v="2"/>
    <x v="17"/>
    <x v="1"/>
    <n v="6090"/>
    <n v="6090"/>
  </r>
  <r>
    <x v="21"/>
    <s v="L9476"/>
    <x v="8"/>
    <x v="0"/>
    <x v="18"/>
    <x v="1"/>
    <n v="14516"/>
    <n v="14516"/>
  </r>
  <r>
    <x v="21"/>
    <s v="L9476"/>
    <x v="8"/>
    <x v="1"/>
    <x v="19"/>
    <x v="1"/>
    <n v="54753"/>
    <n v="54753"/>
  </r>
  <r>
    <x v="21"/>
    <s v="L9476"/>
    <x v="8"/>
    <x v="2"/>
    <x v="3"/>
    <x v="1"/>
    <n v="9136"/>
    <n v="9136"/>
  </r>
  <r>
    <x v="22"/>
    <s v="L1444"/>
    <x v="0"/>
    <x v="0"/>
    <x v="0"/>
    <x v="1"/>
    <n v="6749"/>
    <n v="6749"/>
  </r>
  <r>
    <x v="22"/>
    <s v="L1444"/>
    <x v="0"/>
    <x v="1"/>
    <x v="1"/>
    <x v="1"/>
    <n v="26915"/>
    <n v="26915"/>
  </r>
  <r>
    <x v="22"/>
    <s v="L1444"/>
    <x v="0"/>
    <x v="2"/>
    <x v="2"/>
    <x v="1"/>
    <n v="6455"/>
    <n v="6455"/>
  </r>
  <r>
    <x v="22"/>
    <s v="L2122"/>
    <x v="1"/>
    <x v="0"/>
    <x v="3"/>
    <x v="1"/>
    <n v="10977"/>
    <n v="10977"/>
  </r>
  <r>
    <x v="22"/>
    <s v="L2122"/>
    <x v="1"/>
    <x v="1"/>
    <x v="4"/>
    <x v="1"/>
    <n v="42367"/>
    <n v="42367"/>
  </r>
  <r>
    <x v="22"/>
    <s v="L2122"/>
    <x v="1"/>
    <x v="2"/>
    <x v="5"/>
    <x v="1"/>
    <n v="7650"/>
    <n v="7650"/>
  </r>
  <r>
    <x v="22"/>
    <s v="L2169"/>
    <x v="2"/>
    <x v="0"/>
    <x v="6"/>
    <x v="1"/>
    <n v="5717"/>
    <n v="5717"/>
  </r>
  <r>
    <x v="22"/>
    <s v="L2169"/>
    <x v="2"/>
    <x v="1"/>
    <x v="1"/>
    <x v="1"/>
    <n v="21353"/>
    <n v="21353"/>
  </r>
  <r>
    <x v="22"/>
    <s v="L2169"/>
    <x v="2"/>
    <x v="2"/>
    <x v="7"/>
    <x v="1"/>
    <n v="5302"/>
    <n v="5302"/>
  </r>
  <r>
    <x v="22"/>
    <s v="L3315"/>
    <x v="3"/>
    <x v="0"/>
    <x v="8"/>
    <x v="1"/>
    <n v="12292"/>
    <n v="12292"/>
  </r>
  <r>
    <x v="22"/>
    <s v="L3315"/>
    <x v="3"/>
    <x v="1"/>
    <x v="9"/>
    <x v="1"/>
    <n v="40854"/>
    <n v="40854"/>
  </r>
  <r>
    <x v="22"/>
    <s v="L3315"/>
    <x v="3"/>
    <x v="2"/>
    <x v="10"/>
    <x v="1"/>
    <n v="7624"/>
    <n v="7624"/>
  </r>
  <r>
    <x v="22"/>
    <s v="L4037"/>
    <x v="4"/>
    <x v="0"/>
    <x v="11"/>
    <x v="1"/>
    <n v="23290"/>
    <n v="23290"/>
  </r>
  <r>
    <x v="22"/>
    <s v="L4037"/>
    <x v="4"/>
    <x v="1"/>
    <x v="12"/>
    <x v="1"/>
    <n v="96088"/>
    <n v="96088"/>
  </r>
  <r>
    <x v="22"/>
    <s v="L4037"/>
    <x v="4"/>
    <x v="2"/>
    <x v="13"/>
    <x v="1"/>
    <n v="11279"/>
    <n v="11279"/>
  </r>
  <r>
    <x v="22"/>
    <s v="L4671"/>
    <x v="5"/>
    <x v="0"/>
    <x v="2"/>
    <x v="1"/>
    <n v="8013"/>
    <n v="8013"/>
  </r>
  <r>
    <x v="22"/>
    <s v="L4671"/>
    <x v="5"/>
    <x v="1"/>
    <x v="0"/>
    <x v="1"/>
    <n v="21789"/>
    <n v="21789"/>
  </r>
  <r>
    <x v="22"/>
    <s v="L4671"/>
    <x v="5"/>
    <x v="2"/>
    <x v="14"/>
    <x v="1"/>
    <n v="3344"/>
    <n v="3344"/>
  </r>
  <r>
    <x v="22"/>
    <s v="L6972"/>
    <x v="6"/>
    <x v="0"/>
    <x v="10"/>
    <x v="1"/>
    <n v="10444"/>
    <n v="10444"/>
  </r>
  <r>
    <x v="22"/>
    <s v="L6972"/>
    <x v="6"/>
    <x v="1"/>
    <x v="15"/>
    <x v="1"/>
    <n v="35501"/>
    <n v="35501"/>
  </r>
  <r>
    <x v="22"/>
    <s v="L6972"/>
    <x v="6"/>
    <x v="2"/>
    <x v="15"/>
    <x v="1"/>
    <n v="5520"/>
    <n v="5520"/>
  </r>
  <r>
    <x v="22"/>
    <s v="L8811"/>
    <x v="7"/>
    <x v="0"/>
    <x v="10"/>
    <x v="1"/>
    <n v="8490"/>
    <n v="8490"/>
  </r>
  <r>
    <x v="22"/>
    <s v="L8811"/>
    <x v="7"/>
    <x v="1"/>
    <x v="16"/>
    <x v="1"/>
    <n v="28598"/>
    <n v="28598"/>
  </r>
  <r>
    <x v="22"/>
    <s v="L8811"/>
    <x v="7"/>
    <x v="2"/>
    <x v="17"/>
    <x v="1"/>
    <n v="5534"/>
    <n v="5534"/>
  </r>
  <r>
    <x v="22"/>
    <s v="L9476"/>
    <x v="8"/>
    <x v="0"/>
    <x v="18"/>
    <x v="1"/>
    <n v="15366"/>
    <n v="15366"/>
  </r>
  <r>
    <x v="22"/>
    <s v="L9476"/>
    <x v="8"/>
    <x v="1"/>
    <x v="19"/>
    <x v="1"/>
    <n v="61281"/>
    <n v="61281"/>
  </r>
  <r>
    <x v="22"/>
    <s v="L9476"/>
    <x v="8"/>
    <x v="2"/>
    <x v="3"/>
    <x v="1"/>
    <n v="8299"/>
    <n v="8299"/>
  </r>
  <r>
    <x v="23"/>
    <s v="L1444"/>
    <x v="0"/>
    <x v="0"/>
    <x v="0"/>
    <x v="1"/>
    <n v="6236"/>
    <n v="6236"/>
  </r>
  <r>
    <x v="23"/>
    <s v="L1444"/>
    <x v="0"/>
    <x v="1"/>
    <x v="1"/>
    <x v="1"/>
    <n v="25903"/>
    <n v="25903"/>
  </r>
  <r>
    <x v="23"/>
    <s v="L1444"/>
    <x v="0"/>
    <x v="2"/>
    <x v="2"/>
    <x v="1"/>
    <n v="6621"/>
    <n v="6621"/>
  </r>
  <r>
    <x v="23"/>
    <s v="L2122"/>
    <x v="1"/>
    <x v="0"/>
    <x v="3"/>
    <x v="1"/>
    <n v="10143"/>
    <n v="10143"/>
  </r>
  <r>
    <x v="23"/>
    <s v="L2122"/>
    <x v="1"/>
    <x v="1"/>
    <x v="4"/>
    <x v="1"/>
    <n v="40773"/>
    <n v="40773"/>
  </r>
  <r>
    <x v="23"/>
    <s v="L2122"/>
    <x v="1"/>
    <x v="2"/>
    <x v="5"/>
    <x v="1"/>
    <n v="7848"/>
    <n v="7848"/>
  </r>
  <r>
    <x v="23"/>
    <s v="L2169"/>
    <x v="2"/>
    <x v="0"/>
    <x v="6"/>
    <x v="1"/>
    <n v="5243"/>
    <n v="5243"/>
  </r>
  <r>
    <x v="23"/>
    <s v="L2169"/>
    <x v="2"/>
    <x v="1"/>
    <x v="1"/>
    <x v="1"/>
    <n v="20550"/>
    <n v="20550"/>
  </r>
  <r>
    <x v="23"/>
    <s v="L2169"/>
    <x v="2"/>
    <x v="2"/>
    <x v="7"/>
    <x v="1"/>
    <n v="5439"/>
    <n v="5439"/>
  </r>
  <r>
    <x v="23"/>
    <s v="L3315"/>
    <x v="3"/>
    <x v="0"/>
    <x v="8"/>
    <x v="1"/>
    <n v="11359"/>
    <n v="11359"/>
  </r>
  <r>
    <x v="23"/>
    <s v="L3315"/>
    <x v="3"/>
    <x v="1"/>
    <x v="9"/>
    <x v="1"/>
    <n v="39317"/>
    <n v="39317"/>
  </r>
  <r>
    <x v="23"/>
    <s v="L3315"/>
    <x v="3"/>
    <x v="2"/>
    <x v="10"/>
    <x v="1"/>
    <n v="7820"/>
    <n v="7820"/>
  </r>
  <r>
    <x v="23"/>
    <s v="L4037"/>
    <x v="4"/>
    <x v="0"/>
    <x v="11"/>
    <x v="1"/>
    <n v="21522"/>
    <n v="21522"/>
  </r>
  <r>
    <x v="23"/>
    <s v="L4037"/>
    <x v="4"/>
    <x v="1"/>
    <x v="12"/>
    <x v="1"/>
    <n v="92473"/>
    <n v="92473"/>
  </r>
  <r>
    <x v="23"/>
    <s v="L4037"/>
    <x v="4"/>
    <x v="2"/>
    <x v="13"/>
    <x v="1"/>
    <n v="11570"/>
    <n v="11570"/>
  </r>
  <r>
    <x v="23"/>
    <s v="L4671"/>
    <x v="5"/>
    <x v="0"/>
    <x v="2"/>
    <x v="1"/>
    <n v="7405"/>
    <n v="7405"/>
  </r>
  <r>
    <x v="23"/>
    <s v="L4671"/>
    <x v="5"/>
    <x v="1"/>
    <x v="0"/>
    <x v="1"/>
    <n v="20969"/>
    <n v="20969"/>
  </r>
  <r>
    <x v="23"/>
    <s v="L4671"/>
    <x v="5"/>
    <x v="2"/>
    <x v="14"/>
    <x v="1"/>
    <n v="3431"/>
    <n v="3431"/>
  </r>
  <r>
    <x v="23"/>
    <s v="L6972"/>
    <x v="6"/>
    <x v="0"/>
    <x v="10"/>
    <x v="1"/>
    <n v="9593"/>
    <n v="9593"/>
  </r>
  <r>
    <x v="23"/>
    <s v="L6972"/>
    <x v="6"/>
    <x v="1"/>
    <x v="15"/>
    <x v="1"/>
    <n v="34165"/>
    <n v="34165"/>
  </r>
  <r>
    <x v="23"/>
    <s v="L6972"/>
    <x v="6"/>
    <x v="2"/>
    <x v="15"/>
    <x v="1"/>
    <n v="5662"/>
    <n v="5662"/>
  </r>
  <r>
    <x v="23"/>
    <s v="L8811"/>
    <x v="7"/>
    <x v="0"/>
    <x v="10"/>
    <x v="1"/>
    <n v="7791"/>
    <n v="7791"/>
  </r>
  <r>
    <x v="23"/>
    <s v="L8811"/>
    <x v="7"/>
    <x v="1"/>
    <x v="16"/>
    <x v="1"/>
    <n v="27522"/>
    <n v="27522"/>
  </r>
  <r>
    <x v="23"/>
    <s v="L8811"/>
    <x v="7"/>
    <x v="2"/>
    <x v="17"/>
    <x v="1"/>
    <n v="5675"/>
    <n v="5675"/>
  </r>
  <r>
    <x v="23"/>
    <s v="L9476"/>
    <x v="8"/>
    <x v="0"/>
    <x v="18"/>
    <x v="1"/>
    <n v="14199"/>
    <n v="14199"/>
  </r>
  <r>
    <x v="23"/>
    <s v="L9476"/>
    <x v="8"/>
    <x v="1"/>
    <x v="19"/>
    <x v="1"/>
    <n v="58975"/>
    <n v="58975"/>
  </r>
  <r>
    <x v="23"/>
    <s v="L9476"/>
    <x v="8"/>
    <x v="2"/>
    <x v="3"/>
    <x v="1"/>
    <n v="8514"/>
    <n v="8514"/>
  </r>
  <r>
    <x v="24"/>
    <s v="L1444"/>
    <x v="0"/>
    <x v="0"/>
    <x v="0"/>
    <x v="1"/>
    <n v="6401"/>
    <n v="6401"/>
  </r>
  <r>
    <x v="24"/>
    <s v="L1444"/>
    <x v="0"/>
    <x v="1"/>
    <x v="1"/>
    <x v="1"/>
    <n v="24486"/>
    <n v="24486"/>
  </r>
  <r>
    <x v="24"/>
    <s v="L1444"/>
    <x v="0"/>
    <x v="2"/>
    <x v="2"/>
    <x v="1"/>
    <n v="6015"/>
    <n v="6015"/>
  </r>
  <r>
    <x v="24"/>
    <s v="L2122"/>
    <x v="1"/>
    <x v="0"/>
    <x v="3"/>
    <x v="1"/>
    <n v="10412"/>
    <n v="10412"/>
  </r>
  <r>
    <x v="24"/>
    <s v="L2122"/>
    <x v="1"/>
    <x v="1"/>
    <x v="4"/>
    <x v="1"/>
    <n v="38543"/>
    <n v="38543"/>
  </r>
  <r>
    <x v="24"/>
    <s v="L2122"/>
    <x v="1"/>
    <x v="2"/>
    <x v="5"/>
    <x v="1"/>
    <n v="7128"/>
    <n v="7128"/>
  </r>
  <r>
    <x v="24"/>
    <s v="L2169"/>
    <x v="2"/>
    <x v="0"/>
    <x v="6"/>
    <x v="1"/>
    <n v="5396"/>
    <n v="5396"/>
  </r>
  <r>
    <x v="24"/>
    <s v="L2169"/>
    <x v="2"/>
    <x v="1"/>
    <x v="1"/>
    <x v="1"/>
    <n v="19426"/>
    <n v="19426"/>
  </r>
  <r>
    <x v="24"/>
    <s v="L2169"/>
    <x v="2"/>
    <x v="2"/>
    <x v="7"/>
    <x v="1"/>
    <n v="4940"/>
    <n v="4940"/>
  </r>
  <r>
    <x v="24"/>
    <s v="L3315"/>
    <x v="3"/>
    <x v="0"/>
    <x v="8"/>
    <x v="1"/>
    <n v="11660"/>
    <n v="11660"/>
  </r>
  <r>
    <x v="24"/>
    <s v="L3315"/>
    <x v="3"/>
    <x v="1"/>
    <x v="9"/>
    <x v="1"/>
    <n v="37166"/>
    <n v="37166"/>
  </r>
  <r>
    <x v="24"/>
    <s v="L3315"/>
    <x v="3"/>
    <x v="2"/>
    <x v="10"/>
    <x v="1"/>
    <n v="7102"/>
    <n v="7102"/>
  </r>
  <r>
    <x v="24"/>
    <s v="L4037"/>
    <x v="4"/>
    <x v="0"/>
    <x v="11"/>
    <x v="1"/>
    <n v="22092"/>
    <n v="22092"/>
  </r>
  <r>
    <x v="24"/>
    <s v="L4037"/>
    <x v="4"/>
    <x v="1"/>
    <x v="12"/>
    <x v="1"/>
    <n v="87415"/>
    <n v="87415"/>
  </r>
  <r>
    <x v="24"/>
    <s v="L4037"/>
    <x v="4"/>
    <x v="2"/>
    <x v="13"/>
    <x v="1"/>
    <n v="10508"/>
    <n v="10508"/>
  </r>
  <r>
    <x v="24"/>
    <s v="L4671"/>
    <x v="5"/>
    <x v="0"/>
    <x v="2"/>
    <x v="1"/>
    <n v="7600"/>
    <n v="7600"/>
  </r>
  <r>
    <x v="24"/>
    <s v="L4671"/>
    <x v="5"/>
    <x v="1"/>
    <x v="0"/>
    <x v="1"/>
    <n v="19822"/>
    <n v="19822"/>
  </r>
  <r>
    <x v="24"/>
    <s v="L4671"/>
    <x v="5"/>
    <x v="2"/>
    <x v="14"/>
    <x v="1"/>
    <n v="3116"/>
    <n v="3116"/>
  </r>
  <r>
    <x v="24"/>
    <s v="L6972"/>
    <x v="6"/>
    <x v="0"/>
    <x v="10"/>
    <x v="1"/>
    <n v="9867"/>
    <n v="9867"/>
  </r>
  <r>
    <x v="24"/>
    <s v="L6972"/>
    <x v="6"/>
    <x v="1"/>
    <x v="15"/>
    <x v="1"/>
    <n v="32296"/>
    <n v="32296"/>
  </r>
  <r>
    <x v="24"/>
    <s v="L6972"/>
    <x v="6"/>
    <x v="2"/>
    <x v="15"/>
    <x v="1"/>
    <n v="5143"/>
    <n v="5143"/>
  </r>
  <r>
    <x v="24"/>
    <s v="L8811"/>
    <x v="7"/>
    <x v="0"/>
    <x v="10"/>
    <x v="1"/>
    <n v="8017"/>
    <n v="8017"/>
  </r>
  <r>
    <x v="24"/>
    <s v="L8811"/>
    <x v="7"/>
    <x v="1"/>
    <x v="16"/>
    <x v="1"/>
    <n v="26016"/>
    <n v="26016"/>
  </r>
  <r>
    <x v="24"/>
    <s v="L8811"/>
    <x v="7"/>
    <x v="2"/>
    <x v="17"/>
    <x v="1"/>
    <n v="5156"/>
    <n v="5156"/>
  </r>
  <r>
    <x v="24"/>
    <s v="L9476"/>
    <x v="8"/>
    <x v="0"/>
    <x v="18"/>
    <x v="1"/>
    <n v="14575"/>
    <n v="14575"/>
  </r>
  <r>
    <x v="24"/>
    <s v="L9476"/>
    <x v="8"/>
    <x v="1"/>
    <x v="19"/>
    <x v="1"/>
    <n v="55749"/>
    <n v="55749"/>
  </r>
  <r>
    <x v="24"/>
    <s v="L9476"/>
    <x v="8"/>
    <x v="2"/>
    <x v="3"/>
    <x v="1"/>
    <n v="7732"/>
    <n v="7732"/>
  </r>
  <r>
    <x v="25"/>
    <s v="L1444"/>
    <x v="0"/>
    <x v="0"/>
    <x v="0"/>
    <x v="1"/>
    <n v="6854"/>
    <n v="6854"/>
  </r>
  <r>
    <x v="25"/>
    <s v="L1444"/>
    <x v="0"/>
    <x v="1"/>
    <x v="1"/>
    <x v="0"/>
    <n v="26980"/>
    <n v="26980"/>
  </r>
  <r>
    <x v="25"/>
    <s v="L1444"/>
    <x v="0"/>
    <x v="2"/>
    <x v="2"/>
    <x v="1"/>
    <n v="6055"/>
    <n v="6055"/>
  </r>
  <r>
    <x v="25"/>
    <s v="L2122"/>
    <x v="1"/>
    <x v="0"/>
    <x v="3"/>
    <x v="1"/>
    <n v="11147"/>
    <n v="11147"/>
  </r>
  <r>
    <x v="25"/>
    <s v="L2122"/>
    <x v="1"/>
    <x v="1"/>
    <x v="4"/>
    <x v="1"/>
    <n v="42468"/>
    <n v="42468"/>
  </r>
  <r>
    <x v="25"/>
    <s v="L2122"/>
    <x v="1"/>
    <x v="2"/>
    <x v="5"/>
    <x v="1"/>
    <n v="7177"/>
    <n v="7177"/>
  </r>
  <r>
    <x v="25"/>
    <s v="L2169"/>
    <x v="2"/>
    <x v="0"/>
    <x v="6"/>
    <x v="1"/>
    <n v="5814"/>
    <n v="5814"/>
  </r>
  <r>
    <x v="25"/>
    <s v="L2169"/>
    <x v="2"/>
    <x v="1"/>
    <x v="1"/>
    <x v="1"/>
    <n v="214039"/>
    <n v="19228"/>
  </r>
  <r>
    <x v="25"/>
    <s v="L2169"/>
    <x v="2"/>
    <x v="2"/>
    <x v="7"/>
    <x v="1"/>
    <n v="4975"/>
    <n v="4975"/>
  </r>
  <r>
    <x v="25"/>
    <s v="L3315"/>
    <x v="3"/>
    <x v="0"/>
    <x v="8"/>
    <x v="1"/>
    <n v="12483"/>
    <n v="12483"/>
  </r>
  <r>
    <x v="25"/>
    <s v="L3315"/>
    <x v="3"/>
    <x v="1"/>
    <x v="9"/>
    <x v="1"/>
    <n v="40952"/>
    <n v="40952"/>
  </r>
  <r>
    <x v="25"/>
    <s v="L3315"/>
    <x v="3"/>
    <x v="2"/>
    <x v="10"/>
    <x v="1"/>
    <n v="7152"/>
    <n v="7152"/>
  </r>
  <r>
    <x v="25"/>
    <s v="L4037"/>
    <x v="4"/>
    <x v="0"/>
    <x v="11"/>
    <x v="1"/>
    <n v="23651"/>
    <n v="23651"/>
  </r>
  <r>
    <x v="25"/>
    <s v="L4037"/>
    <x v="4"/>
    <x v="1"/>
    <x v="12"/>
    <x v="1"/>
    <n v="96317"/>
    <n v="96317"/>
  </r>
  <r>
    <x v="25"/>
    <s v="L4037"/>
    <x v="4"/>
    <x v="2"/>
    <x v="13"/>
    <x v="1"/>
    <n v="10581"/>
    <n v="10581"/>
  </r>
  <r>
    <x v="25"/>
    <s v="L4671"/>
    <x v="5"/>
    <x v="0"/>
    <x v="2"/>
    <x v="1"/>
    <n v="8137"/>
    <n v="8137"/>
  </r>
  <r>
    <x v="25"/>
    <s v="L4671"/>
    <x v="5"/>
    <x v="1"/>
    <x v="0"/>
    <x v="1"/>
    <n v="21840"/>
    <n v="21840"/>
  </r>
  <r>
    <x v="25"/>
    <s v="L4671"/>
    <x v="5"/>
    <x v="2"/>
    <x v="14"/>
    <x v="1"/>
    <n v="3137"/>
    <n v="3137"/>
  </r>
  <r>
    <x v="25"/>
    <s v="L6972"/>
    <x v="6"/>
    <x v="0"/>
    <x v="10"/>
    <x v="1"/>
    <n v="10618"/>
    <n v="10618"/>
  </r>
  <r>
    <x v="25"/>
    <s v="L6972"/>
    <x v="6"/>
    <x v="1"/>
    <x v="15"/>
    <x v="1"/>
    <n v="35585"/>
    <n v="35585"/>
  </r>
  <r>
    <x v="25"/>
    <s v="L6972"/>
    <x v="6"/>
    <x v="2"/>
    <x v="15"/>
    <x v="1"/>
    <n v="5178"/>
    <n v="5178"/>
  </r>
  <r>
    <x v="25"/>
    <s v="L8811"/>
    <x v="7"/>
    <x v="0"/>
    <x v="10"/>
    <x v="1"/>
    <n v="8633"/>
    <n v="8633"/>
  </r>
  <r>
    <x v="25"/>
    <s v="L8811"/>
    <x v="7"/>
    <x v="1"/>
    <x v="16"/>
    <x v="1"/>
    <n v="28666"/>
    <n v="28666"/>
  </r>
  <r>
    <x v="25"/>
    <s v="L8811"/>
    <x v="7"/>
    <x v="2"/>
    <x v="17"/>
    <x v="1"/>
    <n v="5191"/>
    <n v="5191"/>
  </r>
  <r>
    <x v="25"/>
    <s v="L9476"/>
    <x v="8"/>
    <x v="0"/>
    <x v="18"/>
    <x v="1"/>
    <n v="15604"/>
    <n v="15604"/>
  </r>
  <r>
    <x v="25"/>
    <s v="L9476"/>
    <x v="8"/>
    <x v="1"/>
    <x v="19"/>
    <x v="1"/>
    <n v="61427"/>
    <n v="61427"/>
  </r>
  <r>
    <x v="25"/>
    <s v="L9476"/>
    <x v="8"/>
    <x v="2"/>
    <x v="3"/>
    <x v="1"/>
    <n v="7786"/>
    <n v="7786"/>
  </r>
  <r>
    <x v="26"/>
    <s v="L1444"/>
    <x v="0"/>
    <x v="0"/>
    <x v="0"/>
    <x v="1"/>
    <n v="6401"/>
    <n v="6401"/>
  </r>
  <r>
    <x v="26"/>
    <s v="L1444"/>
    <x v="0"/>
    <x v="1"/>
    <x v="1"/>
    <x v="0"/>
    <n v="26878"/>
    <n v="26878"/>
  </r>
  <r>
    <x v="26"/>
    <s v="L1444"/>
    <x v="0"/>
    <x v="2"/>
    <x v="2"/>
    <x v="1"/>
    <n v="6481"/>
    <n v="6481"/>
  </r>
  <r>
    <x v="26"/>
    <s v="L2122"/>
    <x v="1"/>
    <x v="0"/>
    <x v="3"/>
    <x v="1"/>
    <n v="10412"/>
    <n v="10412"/>
  </r>
  <r>
    <x v="26"/>
    <s v="L2122"/>
    <x v="1"/>
    <x v="1"/>
    <x v="4"/>
    <x v="1"/>
    <n v="42307"/>
    <n v="42307"/>
  </r>
  <r>
    <x v="26"/>
    <s v="L2122"/>
    <x v="1"/>
    <x v="2"/>
    <x v="5"/>
    <x v="1"/>
    <n v="7682"/>
    <n v="7682"/>
  </r>
  <r>
    <x v="26"/>
    <s v="L2169"/>
    <x v="2"/>
    <x v="0"/>
    <x v="6"/>
    <x v="1"/>
    <n v="5396"/>
    <n v="5396"/>
  </r>
  <r>
    <x v="26"/>
    <s v="L2169"/>
    <x v="2"/>
    <x v="1"/>
    <x v="1"/>
    <x v="1"/>
    <n v="17486"/>
    <n v="17486"/>
  </r>
  <r>
    <x v="26"/>
    <s v="L2169"/>
    <x v="2"/>
    <x v="2"/>
    <x v="7"/>
    <x v="1"/>
    <n v="5324"/>
    <n v="5324"/>
  </r>
  <r>
    <x v="26"/>
    <s v="L3315"/>
    <x v="3"/>
    <x v="0"/>
    <x v="8"/>
    <x v="1"/>
    <n v="11659"/>
    <n v="11659"/>
  </r>
  <r>
    <x v="26"/>
    <s v="L3315"/>
    <x v="3"/>
    <x v="1"/>
    <x v="9"/>
    <x v="1"/>
    <n v="40796"/>
    <n v="40796"/>
  </r>
  <r>
    <x v="26"/>
    <s v="L3315"/>
    <x v="3"/>
    <x v="2"/>
    <x v="10"/>
    <x v="1"/>
    <n v="7656"/>
    <n v="7656"/>
  </r>
  <r>
    <x v="26"/>
    <s v="L4037"/>
    <x v="4"/>
    <x v="0"/>
    <x v="11"/>
    <x v="1"/>
    <n v="22091"/>
    <n v="22091"/>
  </r>
  <r>
    <x v="26"/>
    <s v="L4037"/>
    <x v="4"/>
    <x v="1"/>
    <x v="12"/>
    <x v="1"/>
    <n v="95952"/>
    <n v="95952"/>
  </r>
  <r>
    <x v="26"/>
    <s v="L4037"/>
    <x v="4"/>
    <x v="2"/>
    <x v="13"/>
    <x v="1"/>
    <n v="11326"/>
    <n v="11326"/>
  </r>
  <r>
    <x v="26"/>
    <s v="L4671"/>
    <x v="5"/>
    <x v="0"/>
    <x v="2"/>
    <x v="1"/>
    <n v="7600"/>
    <n v="7600"/>
  </r>
  <r>
    <x v="26"/>
    <s v="L4671"/>
    <x v="5"/>
    <x v="1"/>
    <x v="0"/>
    <x v="1"/>
    <n v="21758"/>
    <n v="21758"/>
  </r>
  <r>
    <x v="26"/>
    <s v="L4671"/>
    <x v="5"/>
    <x v="2"/>
    <x v="14"/>
    <x v="1"/>
    <n v="3359"/>
    <n v="3359"/>
  </r>
  <r>
    <x v="26"/>
    <s v="L6972"/>
    <x v="6"/>
    <x v="0"/>
    <x v="10"/>
    <x v="1"/>
    <n v="9867"/>
    <n v="9867"/>
  </r>
  <r>
    <x v="26"/>
    <s v="L6972"/>
    <x v="6"/>
    <x v="1"/>
    <x v="15"/>
    <x v="1"/>
    <n v="35450"/>
    <n v="35450"/>
  </r>
  <r>
    <x v="26"/>
    <s v="L6972"/>
    <x v="6"/>
    <x v="2"/>
    <x v="15"/>
    <x v="1"/>
    <n v="5544"/>
    <n v="5544"/>
  </r>
  <r>
    <x v="26"/>
    <s v="L8811"/>
    <x v="7"/>
    <x v="0"/>
    <x v="10"/>
    <x v="1"/>
    <n v="8015"/>
    <n v="8015"/>
  </r>
  <r>
    <x v="26"/>
    <s v="L8811"/>
    <x v="7"/>
    <x v="1"/>
    <x v="16"/>
    <x v="1"/>
    <n v="28557"/>
    <n v="28557"/>
  </r>
  <r>
    <x v="26"/>
    <s v="L8811"/>
    <x v="7"/>
    <x v="2"/>
    <x v="17"/>
    <x v="1"/>
    <n v="5557"/>
    <n v="5557"/>
  </r>
  <r>
    <x v="26"/>
    <s v="L9476"/>
    <x v="8"/>
    <x v="0"/>
    <x v="18"/>
    <x v="1"/>
    <n v="1457393"/>
    <n v="15782"/>
  </r>
  <r>
    <x v="26"/>
    <s v="L9476"/>
    <x v="8"/>
    <x v="1"/>
    <x v="19"/>
    <x v="1"/>
    <n v="61194"/>
    <n v="61194"/>
  </r>
  <r>
    <x v="26"/>
    <s v="L9476"/>
    <x v="8"/>
    <x v="2"/>
    <x v="3"/>
    <x v="1"/>
    <n v="8334"/>
    <n v="8334"/>
  </r>
  <r>
    <x v="27"/>
    <s v="L1444"/>
    <x v="0"/>
    <x v="0"/>
    <x v="0"/>
    <x v="1"/>
    <n v="6684"/>
    <n v="6684"/>
  </r>
  <r>
    <x v="27"/>
    <s v="L1444"/>
    <x v="0"/>
    <x v="1"/>
    <x v="1"/>
    <x v="0"/>
    <n v="26487"/>
    <n v="26487"/>
  </r>
  <r>
    <x v="27"/>
    <s v="L1444"/>
    <x v="0"/>
    <x v="2"/>
    <x v="2"/>
    <x v="1"/>
    <n v="6001"/>
    <n v="6001"/>
  </r>
  <r>
    <x v="27"/>
    <s v="L2122"/>
    <x v="1"/>
    <x v="0"/>
    <x v="3"/>
    <x v="1"/>
    <n v="10873"/>
    <n v="10873"/>
  </r>
  <r>
    <x v="27"/>
    <s v="L2122"/>
    <x v="1"/>
    <x v="1"/>
    <x v="4"/>
    <x v="1"/>
    <n v="41693"/>
    <n v="41693"/>
  </r>
  <r>
    <x v="27"/>
    <s v="L2122"/>
    <x v="1"/>
    <x v="2"/>
    <x v="5"/>
    <x v="1"/>
    <n v="7112"/>
    <n v="7112"/>
  </r>
  <r>
    <x v="27"/>
    <s v="L2169"/>
    <x v="2"/>
    <x v="0"/>
    <x v="6"/>
    <x v="1"/>
    <n v="566"/>
    <n v="6218"/>
  </r>
  <r>
    <x v="27"/>
    <s v="L2169"/>
    <x v="2"/>
    <x v="1"/>
    <x v="1"/>
    <x v="1"/>
    <n v="17430"/>
    <n v="17430"/>
  </r>
  <r>
    <x v="27"/>
    <s v="L2169"/>
    <x v="2"/>
    <x v="2"/>
    <x v="7"/>
    <x v="1"/>
    <n v="4930"/>
    <n v="4930"/>
  </r>
  <r>
    <x v="27"/>
    <s v="L3315"/>
    <x v="3"/>
    <x v="0"/>
    <x v="8"/>
    <x v="1"/>
    <n v="12174"/>
    <n v="12174"/>
  </r>
  <r>
    <x v="27"/>
    <s v="L3315"/>
    <x v="3"/>
    <x v="1"/>
    <x v="9"/>
    <x v="1"/>
    <n v="40204"/>
    <n v="40204"/>
  </r>
  <r>
    <x v="27"/>
    <s v="L3315"/>
    <x v="3"/>
    <x v="2"/>
    <x v="10"/>
    <x v="1"/>
    <n v="7087"/>
    <n v="7087"/>
  </r>
  <r>
    <x v="27"/>
    <s v="L4037"/>
    <x v="4"/>
    <x v="0"/>
    <x v="11"/>
    <x v="1"/>
    <n v="23067"/>
    <n v="23067"/>
  </r>
  <r>
    <x v="27"/>
    <s v="L4037"/>
    <x v="4"/>
    <x v="1"/>
    <x v="12"/>
    <x v="1"/>
    <n v="94560"/>
    <n v="94560"/>
  </r>
  <r>
    <x v="27"/>
    <s v="L4037"/>
    <x v="4"/>
    <x v="2"/>
    <x v="13"/>
    <x v="1"/>
    <n v="10485"/>
    <n v="10485"/>
  </r>
  <r>
    <x v="27"/>
    <s v="L4671"/>
    <x v="5"/>
    <x v="0"/>
    <x v="2"/>
    <x v="1"/>
    <n v="7936"/>
    <n v="7936"/>
  </r>
  <r>
    <x v="27"/>
    <s v="L4671"/>
    <x v="5"/>
    <x v="1"/>
    <x v="0"/>
    <x v="1"/>
    <n v="21442"/>
    <n v="21442"/>
  </r>
  <r>
    <x v="27"/>
    <s v="L4671"/>
    <x v="5"/>
    <x v="2"/>
    <x v="14"/>
    <x v="1"/>
    <n v="3109"/>
    <n v="3109"/>
  </r>
  <r>
    <x v="27"/>
    <s v="L6972"/>
    <x v="6"/>
    <x v="0"/>
    <x v="10"/>
    <x v="1"/>
    <n v="10337"/>
    <n v="10337"/>
  </r>
  <r>
    <x v="27"/>
    <s v="L6972"/>
    <x v="6"/>
    <x v="1"/>
    <x v="15"/>
    <x v="1"/>
    <n v="34936"/>
    <n v="34936"/>
  </r>
  <r>
    <x v="27"/>
    <s v="L6972"/>
    <x v="6"/>
    <x v="2"/>
    <x v="15"/>
    <x v="1"/>
    <n v="5132"/>
    <n v="5132"/>
  </r>
  <r>
    <x v="27"/>
    <s v="L8811"/>
    <x v="7"/>
    <x v="0"/>
    <x v="10"/>
    <x v="1"/>
    <n v="8402"/>
    <n v="8402"/>
  </r>
  <r>
    <x v="27"/>
    <s v="L8811"/>
    <x v="7"/>
    <x v="1"/>
    <x v="16"/>
    <x v="1"/>
    <n v="28143"/>
    <n v="28143"/>
  </r>
  <r>
    <x v="27"/>
    <s v="L8811"/>
    <x v="7"/>
    <x v="2"/>
    <x v="17"/>
    <x v="1"/>
    <n v="5144"/>
    <n v="5144"/>
  </r>
  <r>
    <x v="27"/>
    <s v="L9476"/>
    <x v="8"/>
    <x v="0"/>
    <x v="18"/>
    <x v="1"/>
    <n v="15219"/>
    <n v="15219"/>
  </r>
  <r>
    <x v="27"/>
    <s v="L9476"/>
    <x v="8"/>
    <x v="1"/>
    <x v="19"/>
    <x v="1"/>
    <n v="60307"/>
    <n v="60307"/>
  </r>
  <r>
    <x v="27"/>
    <s v="L9476"/>
    <x v="8"/>
    <x v="2"/>
    <x v="3"/>
    <x v="1"/>
    <n v="7716"/>
    <n v="7716"/>
  </r>
  <r>
    <x v="28"/>
    <s v="L1444"/>
    <x v="0"/>
    <x v="0"/>
    <x v="0"/>
    <x v="1"/>
    <n v="6636"/>
    <n v="6636"/>
  </r>
  <r>
    <x v="28"/>
    <s v="L1444"/>
    <x v="0"/>
    <x v="1"/>
    <x v="1"/>
    <x v="0"/>
    <n v="21780"/>
    <n v="21780"/>
  </r>
  <r>
    <x v="28"/>
    <s v="L1444"/>
    <x v="0"/>
    <x v="2"/>
    <x v="2"/>
    <x v="1"/>
    <n v="7438"/>
    <n v="7438"/>
  </r>
  <r>
    <x v="28"/>
    <s v="L2122"/>
    <x v="1"/>
    <x v="0"/>
    <x v="3"/>
    <x v="1"/>
    <n v="10793"/>
    <n v="10793"/>
  </r>
  <r>
    <x v="28"/>
    <s v="L2122"/>
    <x v="1"/>
    <x v="1"/>
    <x v="4"/>
    <x v="1"/>
    <n v="34284"/>
    <n v="34284"/>
  </r>
  <r>
    <x v="28"/>
    <s v="L2122"/>
    <x v="1"/>
    <x v="2"/>
    <x v="5"/>
    <x v="1"/>
    <n v="8815"/>
    <n v="8815"/>
  </r>
  <r>
    <x v="28"/>
    <s v="L2169"/>
    <x v="2"/>
    <x v="0"/>
    <x v="6"/>
    <x v="1"/>
    <n v="5613"/>
    <n v="5613"/>
  </r>
  <r>
    <x v="28"/>
    <s v="L2169"/>
    <x v="2"/>
    <x v="1"/>
    <x v="1"/>
    <x v="1"/>
    <n v="17279"/>
    <n v="17279"/>
  </r>
  <r>
    <x v="28"/>
    <s v="L2169"/>
    <x v="2"/>
    <x v="2"/>
    <x v="7"/>
    <x v="1"/>
    <n v="6109"/>
    <n v="6109"/>
  </r>
  <r>
    <x v="28"/>
    <s v="L3315"/>
    <x v="3"/>
    <x v="0"/>
    <x v="8"/>
    <x v="1"/>
    <n v="12086"/>
    <n v="12086"/>
  </r>
  <r>
    <x v="28"/>
    <s v="L3315"/>
    <x v="3"/>
    <x v="1"/>
    <x v="9"/>
    <x v="1"/>
    <n v="33059"/>
    <n v="33059"/>
  </r>
  <r>
    <x v="28"/>
    <s v="L3315"/>
    <x v="3"/>
    <x v="2"/>
    <x v="10"/>
    <x v="1"/>
    <n v="8783"/>
    <n v="8783"/>
  </r>
  <r>
    <x v="28"/>
    <s v="L4037"/>
    <x v="4"/>
    <x v="0"/>
    <x v="11"/>
    <x v="1"/>
    <n v="22899"/>
    <n v="22899"/>
  </r>
  <r>
    <x v="28"/>
    <s v="L4037"/>
    <x v="4"/>
    <x v="1"/>
    <x v="12"/>
    <x v="1"/>
    <n v="77755"/>
    <n v="77755"/>
  </r>
  <r>
    <x v="28"/>
    <s v="L4037"/>
    <x v="4"/>
    <x v="2"/>
    <x v="13"/>
    <x v="1"/>
    <n v="12995"/>
    <n v="12995"/>
  </r>
  <r>
    <x v="28"/>
    <s v="L4671"/>
    <x v="5"/>
    <x v="0"/>
    <x v="2"/>
    <x v="1"/>
    <n v="7879"/>
    <n v="7879"/>
  </r>
  <r>
    <x v="28"/>
    <s v="L4671"/>
    <x v="5"/>
    <x v="1"/>
    <x v="0"/>
    <x v="1"/>
    <n v="17631"/>
    <n v="17631"/>
  </r>
  <r>
    <x v="28"/>
    <s v="L4671"/>
    <x v="5"/>
    <x v="2"/>
    <x v="14"/>
    <x v="0"/>
    <n v="4710"/>
    <n v="4710"/>
  </r>
  <r>
    <x v="28"/>
    <s v="L6972"/>
    <x v="6"/>
    <x v="0"/>
    <x v="10"/>
    <x v="1"/>
    <n v="10256"/>
    <n v="10256"/>
  </r>
  <r>
    <x v="28"/>
    <s v="L6972"/>
    <x v="6"/>
    <x v="1"/>
    <x v="15"/>
    <x v="1"/>
    <n v="28727"/>
    <n v="28727"/>
  </r>
  <r>
    <x v="28"/>
    <s v="L6972"/>
    <x v="6"/>
    <x v="2"/>
    <x v="15"/>
    <x v="1"/>
    <n v="6360"/>
    <n v="6360"/>
  </r>
  <r>
    <x v="28"/>
    <s v="L8811"/>
    <x v="7"/>
    <x v="0"/>
    <x v="10"/>
    <x v="1"/>
    <n v="8335"/>
    <n v="8335"/>
  </r>
  <r>
    <x v="28"/>
    <s v="L8811"/>
    <x v="7"/>
    <x v="1"/>
    <x v="16"/>
    <x v="1"/>
    <n v="23142"/>
    <n v="23142"/>
  </r>
  <r>
    <x v="28"/>
    <s v="L8811"/>
    <x v="7"/>
    <x v="2"/>
    <x v="17"/>
    <x v="0"/>
    <n v="7455"/>
    <n v="7455"/>
  </r>
  <r>
    <x v="28"/>
    <s v="L9476"/>
    <x v="8"/>
    <x v="0"/>
    <x v="18"/>
    <x v="1"/>
    <n v="15108"/>
    <n v="15108"/>
  </r>
  <r>
    <x v="28"/>
    <s v="L9476"/>
    <x v="8"/>
    <x v="1"/>
    <x v="19"/>
    <x v="1"/>
    <n v="57083"/>
    <n v="57083"/>
  </r>
  <r>
    <x v="28"/>
    <s v="L9476"/>
    <x v="8"/>
    <x v="2"/>
    <x v="3"/>
    <x v="1"/>
    <n v="9562"/>
    <n v="9562"/>
  </r>
  <r>
    <x v="29"/>
    <s v="L1444"/>
    <x v="0"/>
    <x v="0"/>
    <x v="0"/>
    <x v="1"/>
    <n v="6427"/>
    <n v="6427"/>
  </r>
  <r>
    <x v="29"/>
    <s v="L1444"/>
    <x v="0"/>
    <x v="1"/>
    <x v="1"/>
    <x v="0"/>
    <n v="23936"/>
    <n v="23936"/>
  </r>
  <r>
    <x v="29"/>
    <s v="L1444"/>
    <x v="0"/>
    <x v="2"/>
    <x v="2"/>
    <x v="1"/>
    <n v="6135"/>
    <n v="6135"/>
  </r>
  <r>
    <x v="29"/>
    <s v="L2122"/>
    <x v="1"/>
    <x v="0"/>
    <x v="3"/>
    <x v="1"/>
    <n v="10454"/>
    <n v="10454"/>
  </r>
  <r>
    <x v="29"/>
    <s v="L2122"/>
    <x v="1"/>
    <x v="1"/>
    <x v="4"/>
    <x v="1"/>
    <n v="37677"/>
    <n v="37677"/>
  </r>
  <r>
    <x v="29"/>
    <s v="L2122"/>
    <x v="1"/>
    <x v="2"/>
    <x v="5"/>
    <x v="1"/>
    <n v="7272"/>
    <n v="7272"/>
  </r>
  <r>
    <x v="29"/>
    <s v="L2169"/>
    <x v="2"/>
    <x v="0"/>
    <x v="6"/>
    <x v="1"/>
    <n v="5419"/>
    <n v="5419"/>
  </r>
  <r>
    <x v="29"/>
    <s v="L2169"/>
    <x v="2"/>
    <x v="1"/>
    <x v="1"/>
    <x v="1"/>
    <n v="18989"/>
    <n v="18989"/>
  </r>
  <r>
    <x v="29"/>
    <s v="L2169"/>
    <x v="2"/>
    <x v="2"/>
    <x v="7"/>
    <x v="1"/>
    <n v="5039"/>
    <n v="5039"/>
  </r>
  <r>
    <x v="29"/>
    <s v="L3315"/>
    <x v="3"/>
    <x v="0"/>
    <x v="8"/>
    <x v="1"/>
    <n v="11707"/>
    <n v="11707"/>
  </r>
  <r>
    <x v="29"/>
    <s v="L3315"/>
    <x v="3"/>
    <x v="1"/>
    <x v="9"/>
    <x v="1"/>
    <n v="36331"/>
    <n v="36331"/>
  </r>
  <r>
    <x v="29"/>
    <s v="L3315"/>
    <x v="3"/>
    <x v="2"/>
    <x v="10"/>
    <x v="1"/>
    <n v="7246"/>
    <n v="7246"/>
  </r>
  <r>
    <x v="29"/>
    <s v="L4037"/>
    <x v="4"/>
    <x v="0"/>
    <x v="11"/>
    <x v="1"/>
    <n v="22179"/>
    <n v="22179"/>
  </r>
  <r>
    <x v="29"/>
    <s v="L4037"/>
    <x v="4"/>
    <x v="1"/>
    <x v="12"/>
    <x v="1"/>
    <n v="85450"/>
    <n v="85450"/>
  </r>
  <r>
    <x v="29"/>
    <s v="L4037"/>
    <x v="4"/>
    <x v="2"/>
    <x v="13"/>
    <x v="1"/>
    <n v="10719"/>
    <n v="10719"/>
  </r>
  <r>
    <x v="29"/>
    <s v="L4671"/>
    <x v="5"/>
    <x v="0"/>
    <x v="2"/>
    <x v="1"/>
    <n v="7630"/>
    <n v="7630"/>
  </r>
  <r>
    <x v="29"/>
    <s v="L4671"/>
    <x v="5"/>
    <x v="1"/>
    <x v="0"/>
    <x v="1"/>
    <n v="19377"/>
    <n v="19377"/>
  </r>
  <r>
    <x v="29"/>
    <s v="L4671"/>
    <x v="5"/>
    <x v="2"/>
    <x v="14"/>
    <x v="0"/>
    <n v="4036"/>
    <n v="4036"/>
  </r>
  <r>
    <x v="29"/>
    <s v="L6972"/>
    <x v="6"/>
    <x v="0"/>
    <x v="10"/>
    <x v="1"/>
    <n v="9910"/>
    <n v="9910"/>
  </r>
  <r>
    <x v="29"/>
    <s v="L6972"/>
    <x v="6"/>
    <x v="1"/>
    <x v="15"/>
    <x v="1"/>
    <n v="31571"/>
    <n v="31571"/>
  </r>
  <r>
    <x v="29"/>
    <s v="L6972"/>
    <x v="6"/>
    <x v="2"/>
    <x v="15"/>
    <x v="1"/>
    <n v="5247"/>
    <n v="5247"/>
  </r>
  <r>
    <x v="29"/>
    <s v="L8811"/>
    <x v="7"/>
    <x v="0"/>
    <x v="10"/>
    <x v="1"/>
    <n v="8051"/>
    <n v="8051"/>
  </r>
  <r>
    <x v="29"/>
    <s v="L8811"/>
    <x v="7"/>
    <x v="1"/>
    <x v="16"/>
    <x v="1"/>
    <n v="25432"/>
    <n v="25432"/>
  </r>
  <r>
    <x v="29"/>
    <s v="L8811"/>
    <x v="7"/>
    <x v="2"/>
    <x v="17"/>
    <x v="0"/>
    <n v="6338"/>
    <n v="6338"/>
  </r>
  <r>
    <x v="29"/>
    <s v="L9476"/>
    <x v="8"/>
    <x v="0"/>
    <x v="18"/>
    <x v="1"/>
    <n v="14633"/>
    <n v="14633"/>
  </r>
  <r>
    <x v="29"/>
    <s v="L9476"/>
    <x v="8"/>
    <x v="1"/>
    <x v="19"/>
    <x v="1"/>
    <n v="54496"/>
    <n v="54496"/>
  </r>
  <r>
    <x v="29"/>
    <s v="L9476"/>
    <x v="8"/>
    <x v="2"/>
    <x v="3"/>
    <x v="1"/>
    <n v="7888"/>
    <n v="7888"/>
  </r>
  <r>
    <x v="30"/>
    <s v="L1444"/>
    <x v="0"/>
    <x v="0"/>
    <x v="0"/>
    <x v="1"/>
    <n v="6096"/>
    <n v="6096"/>
  </r>
  <r>
    <x v="30"/>
    <s v="L1444"/>
    <x v="0"/>
    <x v="1"/>
    <x v="1"/>
    <x v="0"/>
    <n v="23491"/>
    <n v="23491"/>
  </r>
  <r>
    <x v="30"/>
    <s v="L1444"/>
    <x v="0"/>
    <x v="2"/>
    <x v="2"/>
    <x v="1"/>
    <n v="7243"/>
    <n v="7243"/>
  </r>
  <r>
    <x v="30"/>
    <s v="L2122"/>
    <x v="1"/>
    <x v="0"/>
    <x v="3"/>
    <x v="1"/>
    <n v="9916"/>
    <n v="9916"/>
  </r>
  <r>
    <x v="30"/>
    <s v="L2122"/>
    <x v="1"/>
    <x v="1"/>
    <x v="4"/>
    <x v="1"/>
    <n v="36977"/>
    <n v="36977"/>
  </r>
  <r>
    <x v="30"/>
    <s v="L2122"/>
    <x v="1"/>
    <x v="2"/>
    <x v="5"/>
    <x v="1"/>
    <n v="8584"/>
    <n v="8584"/>
  </r>
  <r>
    <x v="30"/>
    <s v="L2169"/>
    <x v="2"/>
    <x v="0"/>
    <x v="6"/>
    <x v="1"/>
    <n v="5113"/>
    <n v="5113"/>
  </r>
  <r>
    <x v="30"/>
    <s v="L2169"/>
    <x v="2"/>
    <x v="1"/>
    <x v="1"/>
    <x v="1"/>
    <n v="18636"/>
    <n v="18636"/>
  </r>
  <r>
    <x v="30"/>
    <s v="L2169"/>
    <x v="2"/>
    <x v="2"/>
    <x v="7"/>
    <x v="1"/>
    <n v="5949"/>
    <n v="5949"/>
  </r>
  <r>
    <x v="30"/>
    <s v="L3315"/>
    <x v="3"/>
    <x v="0"/>
    <x v="8"/>
    <x v="1"/>
    <n v="11104"/>
    <n v="11104"/>
  </r>
  <r>
    <x v="30"/>
    <s v="L3315"/>
    <x v="3"/>
    <x v="1"/>
    <x v="9"/>
    <x v="0"/>
    <n v="37276"/>
    <n v="37276"/>
  </r>
  <r>
    <x v="30"/>
    <s v="L3315"/>
    <x v="3"/>
    <x v="2"/>
    <x v="10"/>
    <x v="1"/>
    <n v="8554"/>
    <n v="8554"/>
  </r>
  <r>
    <x v="30"/>
    <s v="L4037"/>
    <x v="4"/>
    <x v="0"/>
    <x v="11"/>
    <x v="1"/>
    <n v="21037"/>
    <n v="21037"/>
  </r>
  <r>
    <x v="30"/>
    <s v="L4037"/>
    <x v="4"/>
    <x v="1"/>
    <x v="12"/>
    <x v="1"/>
    <n v="83863"/>
    <n v="83863"/>
  </r>
  <r>
    <x v="30"/>
    <s v="L4037"/>
    <x v="4"/>
    <x v="2"/>
    <x v="13"/>
    <x v="1"/>
    <n v="12656"/>
    <n v="12656"/>
  </r>
  <r>
    <x v="30"/>
    <s v="L4671"/>
    <x v="5"/>
    <x v="0"/>
    <x v="2"/>
    <x v="1"/>
    <n v="7237"/>
    <n v="7237"/>
  </r>
  <r>
    <x v="30"/>
    <s v="L4671"/>
    <x v="5"/>
    <x v="1"/>
    <x v="0"/>
    <x v="1"/>
    <n v="19017"/>
    <n v="19017"/>
  </r>
  <r>
    <x v="30"/>
    <s v="L4671"/>
    <x v="5"/>
    <x v="2"/>
    <x v="14"/>
    <x v="0"/>
    <n v="4610"/>
    <n v="4610"/>
  </r>
  <r>
    <x v="30"/>
    <s v="L6972"/>
    <x v="6"/>
    <x v="0"/>
    <x v="10"/>
    <x v="1"/>
    <n v="9361"/>
    <n v="9361"/>
  </r>
  <r>
    <x v="30"/>
    <s v="L6972"/>
    <x v="6"/>
    <x v="1"/>
    <x v="15"/>
    <x v="1"/>
    <n v="30984"/>
    <n v="30984"/>
  </r>
  <r>
    <x v="30"/>
    <s v="L6972"/>
    <x v="6"/>
    <x v="2"/>
    <x v="15"/>
    <x v="1"/>
    <n v="6194"/>
    <n v="6194"/>
  </r>
  <r>
    <x v="30"/>
    <s v="L8811"/>
    <x v="7"/>
    <x v="0"/>
    <x v="10"/>
    <x v="1"/>
    <n v="7599"/>
    <n v="7599"/>
  </r>
  <r>
    <x v="30"/>
    <s v="L8811"/>
    <x v="7"/>
    <x v="1"/>
    <x v="16"/>
    <x v="1"/>
    <n v="24959"/>
    <n v="24959"/>
  </r>
  <r>
    <x v="30"/>
    <s v="L8811"/>
    <x v="7"/>
    <x v="2"/>
    <x v="17"/>
    <x v="0"/>
    <n v="7289"/>
    <n v="7289"/>
  </r>
  <r>
    <x v="30"/>
    <s v="L9476"/>
    <x v="8"/>
    <x v="0"/>
    <x v="18"/>
    <x v="1"/>
    <n v="13879"/>
    <n v="13879"/>
  </r>
  <r>
    <x v="30"/>
    <s v="L9476"/>
    <x v="8"/>
    <x v="1"/>
    <x v="19"/>
    <x v="1"/>
    <n v="53484"/>
    <n v="53484"/>
  </r>
  <r>
    <x v="30"/>
    <s v="L9476"/>
    <x v="8"/>
    <x v="2"/>
    <x v="3"/>
    <x v="1"/>
    <n v="9313"/>
    <n v="9313"/>
  </r>
  <r>
    <x v="31"/>
    <s v="L1444"/>
    <x v="0"/>
    <x v="0"/>
    <x v="0"/>
    <x v="1"/>
    <n v="6825"/>
    <n v="6825"/>
  </r>
  <r>
    <x v="31"/>
    <s v="L1444"/>
    <x v="0"/>
    <x v="1"/>
    <x v="1"/>
    <x v="0"/>
    <n v="21489"/>
    <n v="21489"/>
  </r>
  <r>
    <x v="31"/>
    <s v="L1444"/>
    <x v="0"/>
    <x v="2"/>
    <x v="2"/>
    <x v="1"/>
    <n v="6724"/>
    <n v="6724"/>
  </r>
  <r>
    <x v="31"/>
    <s v="L2122"/>
    <x v="1"/>
    <x v="0"/>
    <x v="3"/>
    <x v="1"/>
    <n v="11100"/>
    <n v="11100"/>
  </r>
  <r>
    <x v="31"/>
    <s v="L2122"/>
    <x v="1"/>
    <x v="1"/>
    <x v="4"/>
    <x v="1"/>
    <n v="33825"/>
    <n v="33825"/>
  </r>
  <r>
    <x v="31"/>
    <s v="L2122"/>
    <x v="1"/>
    <x v="2"/>
    <x v="5"/>
    <x v="1"/>
    <n v="7969"/>
    <n v="7969"/>
  </r>
  <r>
    <x v="31"/>
    <s v="L2169"/>
    <x v="2"/>
    <x v="0"/>
    <x v="6"/>
    <x v="1"/>
    <n v="4134"/>
    <n v="4134"/>
  </r>
  <r>
    <x v="31"/>
    <s v="L2169"/>
    <x v="2"/>
    <x v="1"/>
    <x v="1"/>
    <x v="1"/>
    <n v="17048"/>
    <n v="17048"/>
  </r>
  <r>
    <x v="31"/>
    <s v="L2169"/>
    <x v="2"/>
    <x v="2"/>
    <x v="7"/>
    <x v="0"/>
    <n v="7187"/>
    <n v="7187"/>
  </r>
  <r>
    <x v="31"/>
    <s v="L3315"/>
    <x v="3"/>
    <x v="0"/>
    <x v="8"/>
    <x v="1"/>
    <n v="12431"/>
    <n v="12431"/>
  </r>
  <r>
    <x v="31"/>
    <s v="L3315"/>
    <x v="3"/>
    <x v="1"/>
    <x v="9"/>
    <x v="0"/>
    <n v="34237"/>
    <n v="34237"/>
  </r>
  <r>
    <x v="31"/>
    <s v="L3315"/>
    <x v="3"/>
    <x v="2"/>
    <x v="10"/>
    <x v="1"/>
    <n v="7940"/>
    <n v="7940"/>
  </r>
  <r>
    <x v="31"/>
    <s v="L4037"/>
    <x v="4"/>
    <x v="0"/>
    <x v="11"/>
    <x v="1"/>
    <n v="23552"/>
    <n v="23552"/>
  </r>
  <r>
    <x v="31"/>
    <s v="L4037"/>
    <x v="4"/>
    <x v="1"/>
    <x v="12"/>
    <x v="1"/>
    <n v="76715"/>
    <n v="76715"/>
  </r>
  <r>
    <x v="31"/>
    <s v="L4037"/>
    <x v="4"/>
    <x v="2"/>
    <x v="13"/>
    <x v="1"/>
    <n v="11748"/>
    <n v="11748"/>
  </r>
  <r>
    <x v="31"/>
    <s v="L4671"/>
    <x v="5"/>
    <x v="0"/>
    <x v="2"/>
    <x v="1"/>
    <n v="8102"/>
    <n v="8102"/>
  </r>
  <r>
    <x v="31"/>
    <s v="L4671"/>
    <x v="5"/>
    <x v="1"/>
    <x v="0"/>
    <x v="1"/>
    <n v="17396"/>
    <n v="17396"/>
  </r>
  <r>
    <x v="31"/>
    <s v="L4671"/>
    <x v="5"/>
    <x v="2"/>
    <x v="14"/>
    <x v="0"/>
    <n v="4340"/>
    <n v="4340"/>
  </r>
  <r>
    <x v="31"/>
    <s v="L6972"/>
    <x v="6"/>
    <x v="0"/>
    <x v="10"/>
    <x v="1"/>
    <n v="10571"/>
    <n v="10571"/>
  </r>
  <r>
    <x v="31"/>
    <s v="L6972"/>
    <x v="6"/>
    <x v="1"/>
    <x v="15"/>
    <x v="1"/>
    <n v="28343"/>
    <n v="28343"/>
  </r>
  <r>
    <x v="31"/>
    <s v="L6972"/>
    <x v="6"/>
    <x v="2"/>
    <x v="15"/>
    <x v="1"/>
    <n v="5750"/>
    <n v="5750"/>
  </r>
  <r>
    <x v="31"/>
    <s v="L8811"/>
    <x v="7"/>
    <x v="0"/>
    <x v="10"/>
    <x v="1"/>
    <n v="8594"/>
    <n v="8594"/>
  </r>
  <r>
    <x v="31"/>
    <s v="L8811"/>
    <x v="7"/>
    <x v="1"/>
    <x v="16"/>
    <x v="1"/>
    <n v="22832"/>
    <n v="22832"/>
  </r>
  <r>
    <x v="31"/>
    <s v="L8811"/>
    <x v="7"/>
    <x v="2"/>
    <x v="17"/>
    <x v="0"/>
    <n v="6843"/>
    <n v="6843"/>
  </r>
  <r>
    <x v="31"/>
    <s v="L9476"/>
    <x v="8"/>
    <x v="0"/>
    <x v="18"/>
    <x v="1"/>
    <n v="155377"/>
    <n v="15782"/>
  </r>
  <r>
    <x v="31"/>
    <s v="L9476"/>
    <x v="8"/>
    <x v="1"/>
    <x v="19"/>
    <x v="1"/>
    <n v="48925"/>
    <n v="48925"/>
  </r>
  <r>
    <x v="31"/>
    <s v="L9476"/>
    <x v="8"/>
    <x v="2"/>
    <x v="3"/>
    <x v="1"/>
    <n v="8646"/>
    <n v="8646"/>
  </r>
  <r>
    <x v="32"/>
    <s v="L1444"/>
    <x v="0"/>
    <x v="0"/>
    <x v="0"/>
    <x v="1"/>
    <n v="6618"/>
    <n v="6618"/>
  </r>
  <r>
    <x v="32"/>
    <s v="L1444"/>
    <x v="0"/>
    <x v="1"/>
    <x v="1"/>
    <x v="0"/>
    <n v="26330"/>
    <n v="26330"/>
  </r>
  <r>
    <x v="32"/>
    <s v="L1444"/>
    <x v="0"/>
    <x v="2"/>
    <x v="2"/>
    <x v="1"/>
    <n v="5831"/>
    <n v="5831"/>
  </r>
  <r>
    <x v="32"/>
    <s v="L2122"/>
    <x v="1"/>
    <x v="0"/>
    <x v="3"/>
    <x v="1"/>
    <n v="10765"/>
    <n v="10765"/>
  </r>
  <r>
    <x v="32"/>
    <s v="L2122"/>
    <x v="1"/>
    <x v="1"/>
    <x v="4"/>
    <x v="1"/>
    <n v="41446"/>
    <n v="41446"/>
  </r>
  <r>
    <x v="32"/>
    <s v="L2122"/>
    <x v="1"/>
    <x v="2"/>
    <x v="5"/>
    <x v="1"/>
    <n v="6912"/>
    <n v="6912"/>
  </r>
  <r>
    <x v="32"/>
    <s v="L2169"/>
    <x v="2"/>
    <x v="0"/>
    <x v="6"/>
    <x v="1"/>
    <n v="3998"/>
    <n v="3998"/>
  </r>
  <r>
    <x v="32"/>
    <s v="L2169"/>
    <x v="2"/>
    <x v="1"/>
    <x v="1"/>
    <x v="1"/>
    <n v="20889"/>
    <n v="20889"/>
  </r>
  <r>
    <x v="32"/>
    <s v="L2169"/>
    <x v="2"/>
    <x v="2"/>
    <x v="7"/>
    <x v="0"/>
    <n v="6453"/>
    <n v="6453"/>
  </r>
  <r>
    <x v="32"/>
    <s v="L3315"/>
    <x v="3"/>
    <x v="0"/>
    <x v="8"/>
    <x v="1"/>
    <n v="12055"/>
    <n v="12055"/>
  </r>
  <r>
    <x v="32"/>
    <s v="L3315"/>
    <x v="3"/>
    <x v="1"/>
    <x v="9"/>
    <x v="0"/>
    <n v="41585"/>
    <n v="41585"/>
  </r>
  <r>
    <x v="32"/>
    <s v="L3315"/>
    <x v="3"/>
    <x v="2"/>
    <x v="10"/>
    <x v="1"/>
    <n v="6887"/>
    <n v="6887"/>
  </r>
  <r>
    <x v="32"/>
    <s v="L4037"/>
    <x v="4"/>
    <x v="0"/>
    <x v="11"/>
    <x v="1"/>
    <n v="22840"/>
    <n v="22840"/>
  </r>
  <r>
    <x v="32"/>
    <s v="L4037"/>
    <x v="4"/>
    <x v="1"/>
    <x v="12"/>
    <x v="1"/>
    <n v="93999"/>
    <n v="93999"/>
  </r>
  <r>
    <x v="32"/>
    <s v="L4037"/>
    <x v="4"/>
    <x v="2"/>
    <x v="13"/>
    <x v="1"/>
    <n v="10189"/>
    <n v="10189"/>
  </r>
  <r>
    <x v="32"/>
    <s v="L4671"/>
    <x v="5"/>
    <x v="0"/>
    <x v="2"/>
    <x v="1"/>
    <n v="7858"/>
    <n v="7858"/>
  </r>
  <r>
    <x v="32"/>
    <s v="L4671"/>
    <x v="5"/>
    <x v="1"/>
    <x v="0"/>
    <x v="1"/>
    <n v="21315"/>
    <n v="21315"/>
  </r>
  <r>
    <x v="32"/>
    <s v="L4671"/>
    <x v="5"/>
    <x v="2"/>
    <x v="14"/>
    <x v="0"/>
    <n v="3878"/>
    <n v="3878"/>
  </r>
  <r>
    <x v="32"/>
    <s v="L6972"/>
    <x v="6"/>
    <x v="0"/>
    <x v="10"/>
    <x v="1"/>
    <n v="10228"/>
    <n v="10228"/>
  </r>
  <r>
    <x v="32"/>
    <s v="L6972"/>
    <x v="6"/>
    <x v="1"/>
    <x v="15"/>
    <x v="1"/>
    <n v="34729"/>
    <n v="34729"/>
  </r>
  <r>
    <x v="32"/>
    <s v="L6972"/>
    <x v="6"/>
    <x v="2"/>
    <x v="15"/>
    <x v="1"/>
    <n v="4987"/>
    <n v="4987"/>
  </r>
  <r>
    <x v="32"/>
    <s v="L8811"/>
    <x v="7"/>
    <x v="0"/>
    <x v="10"/>
    <x v="1"/>
    <n v="8312"/>
    <n v="8312"/>
  </r>
  <r>
    <x v="32"/>
    <s v="L8811"/>
    <x v="7"/>
    <x v="1"/>
    <x v="16"/>
    <x v="1"/>
    <n v="27976"/>
    <n v="27976"/>
  </r>
  <r>
    <x v="32"/>
    <s v="L8811"/>
    <x v="7"/>
    <x v="2"/>
    <x v="17"/>
    <x v="0"/>
    <n v="6079"/>
    <n v="6079"/>
  </r>
  <r>
    <x v="32"/>
    <s v="L9476"/>
    <x v="8"/>
    <x v="0"/>
    <x v="18"/>
    <x v="1"/>
    <n v="15069"/>
    <n v="15069"/>
  </r>
  <r>
    <x v="32"/>
    <s v="L9476"/>
    <x v="8"/>
    <x v="1"/>
    <x v="19"/>
    <x v="1"/>
    <n v="59948"/>
    <n v="59948"/>
  </r>
  <r>
    <x v="32"/>
    <s v="L9476"/>
    <x v="8"/>
    <x v="2"/>
    <x v="3"/>
    <x v="1"/>
    <n v="7498"/>
    <n v="7498"/>
  </r>
  <r>
    <x v="33"/>
    <s v="L1444"/>
    <x v="0"/>
    <x v="0"/>
    <x v="0"/>
    <x v="1"/>
    <n v="6144"/>
    <n v="6144"/>
  </r>
  <r>
    <x v="33"/>
    <s v="L1444"/>
    <x v="0"/>
    <x v="1"/>
    <x v="1"/>
    <x v="0"/>
    <n v="21968"/>
    <n v="21968"/>
  </r>
  <r>
    <x v="33"/>
    <s v="L1444"/>
    <x v="0"/>
    <x v="2"/>
    <x v="2"/>
    <x v="1"/>
    <n v="6103"/>
    <n v="6103"/>
  </r>
  <r>
    <x v="33"/>
    <s v="L2122"/>
    <x v="1"/>
    <x v="0"/>
    <x v="3"/>
    <x v="1"/>
    <n v="9994"/>
    <n v="9994"/>
  </r>
  <r>
    <x v="33"/>
    <s v="L2122"/>
    <x v="1"/>
    <x v="1"/>
    <x v="4"/>
    <x v="1"/>
    <n v="34580"/>
    <n v="34580"/>
  </r>
  <r>
    <x v="33"/>
    <s v="L2122"/>
    <x v="1"/>
    <x v="2"/>
    <x v="5"/>
    <x v="1"/>
    <n v="7234"/>
    <n v="7234"/>
  </r>
  <r>
    <x v="33"/>
    <s v="L2169"/>
    <x v="2"/>
    <x v="0"/>
    <x v="6"/>
    <x v="1"/>
    <n v="3684"/>
    <n v="3684"/>
  </r>
  <r>
    <x v="33"/>
    <s v="L2169"/>
    <x v="2"/>
    <x v="1"/>
    <x v="1"/>
    <x v="1"/>
    <n v="17428"/>
    <n v="17428"/>
  </r>
  <r>
    <x v="33"/>
    <s v="L2169"/>
    <x v="2"/>
    <x v="2"/>
    <x v="7"/>
    <x v="0"/>
    <n v="6676"/>
    <n v="6676"/>
  </r>
  <r>
    <x v="33"/>
    <s v="L3315"/>
    <x v="3"/>
    <x v="0"/>
    <x v="8"/>
    <x v="1"/>
    <n v="11191"/>
    <n v="11191"/>
  </r>
  <r>
    <x v="33"/>
    <s v="L3315"/>
    <x v="3"/>
    <x v="1"/>
    <x v="9"/>
    <x v="0"/>
    <n v="34965"/>
    <n v="34965"/>
  </r>
  <r>
    <x v="33"/>
    <s v="L3315"/>
    <x v="3"/>
    <x v="2"/>
    <x v="10"/>
    <x v="1"/>
    <n v="7208"/>
    <n v="7208"/>
  </r>
  <r>
    <x v="33"/>
    <s v="L4037"/>
    <x v="4"/>
    <x v="0"/>
    <x v="11"/>
    <x v="1"/>
    <n v="21205"/>
    <n v="21205"/>
  </r>
  <r>
    <x v="33"/>
    <s v="L4037"/>
    <x v="4"/>
    <x v="1"/>
    <x v="12"/>
    <x v="1"/>
    <n v="78427"/>
    <n v="78427"/>
  </r>
  <r>
    <x v="33"/>
    <s v="L4037"/>
    <x v="4"/>
    <x v="2"/>
    <x v="13"/>
    <x v="1"/>
    <n v="10663"/>
    <n v="10663"/>
  </r>
  <r>
    <x v="33"/>
    <s v="L4671"/>
    <x v="5"/>
    <x v="0"/>
    <x v="2"/>
    <x v="1"/>
    <n v="7296"/>
    <n v="7296"/>
  </r>
  <r>
    <x v="33"/>
    <s v="L4671"/>
    <x v="5"/>
    <x v="1"/>
    <x v="0"/>
    <x v="1"/>
    <n v="17784"/>
    <n v="17784"/>
  </r>
  <r>
    <x v="33"/>
    <s v="L4671"/>
    <x v="5"/>
    <x v="2"/>
    <x v="14"/>
    <x v="0"/>
    <n v="4018"/>
    <n v="4018"/>
  </r>
  <r>
    <x v="33"/>
    <s v="L6972"/>
    <x v="6"/>
    <x v="0"/>
    <x v="10"/>
    <x v="1"/>
    <n v="9440"/>
    <n v="9440"/>
  </r>
  <r>
    <x v="33"/>
    <s v="L6972"/>
    <x v="6"/>
    <x v="1"/>
    <x v="15"/>
    <x v="1"/>
    <n v="28975"/>
    <n v="28975"/>
  </r>
  <r>
    <x v="33"/>
    <s v="L6972"/>
    <x v="6"/>
    <x v="2"/>
    <x v="15"/>
    <x v="1"/>
    <n v="5219"/>
    <n v="5219"/>
  </r>
  <r>
    <x v="33"/>
    <s v="L8811"/>
    <x v="7"/>
    <x v="0"/>
    <x v="10"/>
    <x v="1"/>
    <n v="7665"/>
    <n v="7665"/>
  </r>
  <r>
    <x v="33"/>
    <s v="L8811"/>
    <x v="7"/>
    <x v="1"/>
    <x v="16"/>
    <x v="1"/>
    <n v="23342"/>
    <n v="23342"/>
  </r>
  <r>
    <x v="33"/>
    <s v="L8811"/>
    <x v="7"/>
    <x v="2"/>
    <x v="17"/>
    <x v="0"/>
    <n v="6311"/>
    <n v="6311"/>
  </r>
  <r>
    <x v="33"/>
    <s v="L9476"/>
    <x v="8"/>
    <x v="0"/>
    <x v="18"/>
    <x v="1"/>
    <n v="13990"/>
    <n v="13990"/>
  </r>
  <r>
    <x v="33"/>
    <s v="L9476"/>
    <x v="8"/>
    <x v="1"/>
    <x v="19"/>
    <x v="1"/>
    <n v="50017"/>
    <n v="50017"/>
  </r>
  <r>
    <x v="33"/>
    <s v="L9476"/>
    <x v="8"/>
    <x v="2"/>
    <x v="3"/>
    <x v="1"/>
    <n v="7847"/>
    <n v="7847"/>
  </r>
  <r>
    <x v="34"/>
    <s v="L1444"/>
    <x v="0"/>
    <x v="0"/>
    <x v="0"/>
    <x v="1"/>
    <n v="6240"/>
    <n v="6240"/>
  </r>
  <r>
    <x v="34"/>
    <s v="L1444"/>
    <x v="0"/>
    <x v="1"/>
    <x v="1"/>
    <x v="0"/>
    <n v="24790"/>
    <n v="24790"/>
  </r>
  <r>
    <x v="34"/>
    <s v="L1444"/>
    <x v="0"/>
    <x v="2"/>
    <x v="2"/>
    <x v="1"/>
    <n v="6447"/>
    <n v="6447"/>
  </r>
  <r>
    <x v="34"/>
    <s v="L2122"/>
    <x v="1"/>
    <x v="0"/>
    <x v="3"/>
    <x v="1"/>
    <n v="10150"/>
    <n v="10150"/>
  </r>
  <r>
    <x v="34"/>
    <s v="L2122"/>
    <x v="1"/>
    <x v="1"/>
    <x v="4"/>
    <x v="1"/>
    <n v="39020"/>
    <n v="39020"/>
  </r>
  <r>
    <x v="34"/>
    <s v="L2122"/>
    <x v="1"/>
    <x v="2"/>
    <x v="5"/>
    <x v="1"/>
    <n v="7641"/>
    <n v="7641"/>
  </r>
  <r>
    <x v="34"/>
    <s v="L2169"/>
    <x v="2"/>
    <x v="0"/>
    <x v="6"/>
    <x v="1"/>
    <n v="3747"/>
    <n v="3747"/>
  </r>
  <r>
    <x v="34"/>
    <s v="L2169"/>
    <x v="2"/>
    <x v="1"/>
    <x v="1"/>
    <x v="1"/>
    <n v="19666"/>
    <n v="19666"/>
  </r>
  <r>
    <x v="34"/>
    <s v="L2169"/>
    <x v="2"/>
    <x v="2"/>
    <x v="7"/>
    <x v="0"/>
    <n v="6959"/>
    <n v="6959"/>
  </r>
  <r>
    <x v="34"/>
    <s v="L3315"/>
    <x v="3"/>
    <x v="0"/>
    <x v="8"/>
    <x v="1"/>
    <n v="11366"/>
    <n v="11366"/>
  </r>
  <r>
    <x v="34"/>
    <s v="L3315"/>
    <x v="3"/>
    <x v="1"/>
    <x v="9"/>
    <x v="0"/>
    <n v="39247"/>
    <n v="39247"/>
  </r>
  <r>
    <x v="34"/>
    <s v="L3315"/>
    <x v="3"/>
    <x v="2"/>
    <x v="10"/>
    <x v="1"/>
    <n v="7614"/>
    <n v="7614"/>
  </r>
  <r>
    <x v="34"/>
    <s v="L4037"/>
    <x v="4"/>
    <x v="0"/>
    <x v="11"/>
    <x v="1"/>
    <n v="21535"/>
    <n v="21535"/>
  </r>
  <r>
    <x v="34"/>
    <s v="L4037"/>
    <x v="4"/>
    <x v="1"/>
    <x v="12"/>
    <x v="1"/>
    <n v="88499"/>
    <n v="88499"/>
  </r>
  <r>
    <x v="34"/>
    <s v="L4037"/>
    <x v="4"/>
    <x v="2"/>
    <x v="13"/>
    <x v="1"/>
    <n v="11265"/>
    <n v="11265"/>
  </r>
  <r>
    <x v="34"/>
    <s v="L4671"/>
    <x v="5"/>
    <x v="0"/>
    <x v="2"/>
    <x v="1"/>
    <n v="7408"/>
    <n v="7408"/>
  </r>
  <r>
    <x v="34"/>
    <s v="L4671"/>
    <x v="5"/>
    <x v="1"/>
    <x v="0"/>
    <x v="1"/>
    <n v="20068"/>
    <n v="20068"/>
  </r>
  <r>
    <x v="34"/>
    <s v="L4671"/>
    <x v="5"/>
    <x v="2"/>
    <x v="14"/>
    <x v="0"/>
    <n v="4197"/>
    <n v="4197"/>
  </r>
  <r>
    <x v="34"/>
    <s v="L6972"/>
    <x v="6"/>
    <x v="0"/>
    <x v="10"/>
    <x v="1"/>
    <n v="9599"/>
    <n v="9599"/>
  </r>
  <r>
    <x v="34"/>
    <s v="L6972"/>
    <x v="6"/>
    <x v="1"/>
    <x v="15"/>
    <x v="1"/>
    <n v="32696"/>
    <n v="32696"/>
  </r>
  <r>
    <x v="34"/>
    <s v="L6972"/>
    <x v="6"/>
    <x v="2"/>
    <x v="15"/>
    <x v="1"/>
    <n v="5513"/>
    <n v="5513"/>
  </r>
  <r>
    <x v="34"/>
    <s v="L8811"/>
    <x v="7"/>
    <x v="0"/>
    <x v="10"/>
    <x v="1"/>
    <n v="7795"/>
    <n v="7795"/>
  </r>
  <r>
    <x v="34"/>
    <s v="L8811"/>
    <x v="7"/>
    <x v="1"/>
    <x v="16"/>
    <x v="1"/>
    <n v="26339"/>
    <n v="26339"/>
  </r>
  <r>
    <x v="34"/>
    <s v="L8811"/>
    <x v="7"/>
    <x v="2"/>
    <x v="17"/>
    <x v="0"/>
    <n v="6607"/>
    <n v="6607"/>
  </r>
  <r>
    <x v="34"/>
    <s v="L9476"/>
    <x v="8"/>
    <x v="0"/>
    <x v="18"/>
    <x v="1"/>
    <n v="14207"/>
    <n v="14207"/>
  </r>
  <r>
    <x v="34"/>
    <s v="L9476"/>
    <x v="8"/>
    <x v="1"/>
    <x v="19"/>
    <x v="1"/>
    <n v="56441"/>
    <n v="56441"/>
  </r>
  <r>
    <x v="34"/>
    <s v="L9476"/>
    <x v="8"/>
    <x v="2"/>
    <x v="3"/>
    <x v="1"/>
    <n v="8289"/>
    <n v="8289"/>
  </r>
  <r>
    <x v="35"/>
    <s v="L1444"/>
    <x v="0"/>
    <x v="0"/>
    <x v="0"/>
    <x v="1"/>
    <n v="6712"/>
    <n v="6712"/>
  </r>
  <r>
    <x v="35"/>
    <s v="L1444"/>
    <x v="0"/>
    <x v="1"/>
    <x v="1"/>
    <x v="1"/>
    <n v="20446"/>
    <n v="20446"/>
  </r>
  <r>
    <x v="35"/>
    <s v="L1444"/>
    <x v="0"/>
    <x v="2"/>
    <x v="2"/>
    <x v="1"/>
    <n v="7390"/>
    <n v="7390"/>
  </r>
  <r>
    <x v="35"/>
    <s v="L2122"/>
    <x v="1"/>
    <x v="0"/>
    <x v="3"/>
    <x v="1"/>
    <n v="10919"/>
    <n v="10919"/>
  </r>
  <r>
    <x v="35"/>
    <s v="L2122"/>
    <x v="1"/>
    <x v="1"/>
    <x v="4"/>
    <x v="1"/>
    <n v="32184"/>
    <n v="32184"/>
  </r>
  <r>
    <x v="35"/>
    <s v="L2122"/>
    <x v="1"/>
    <x v="2"/>
    <x v="5"/>
    <x v="1"/>
    <n v="8759"/>
    <n v="8759"/>
  </r>
  <r>
    <x v="35"/>
    <s v="L2169"/>
    <x v="2"/>
    <x v="0"/>
    <x v="6"/>
    <x v="1"/>
    <n v="5133900"/>
    <n v="6218"/>
  </r>
  <r>
    <x v="35"/>
    <s v="L2169"/>
    <x v="2"/>
    <x v="1"/>
    <x v="1"/>
    <x v="1"/>
    <n v="16221"/>
    <n v="16221"/>
  </r>
  <r>
    <x v="35"/>
    <s v="L2169"/>
    <x v="2"/>
    <x v="2"/>
    <x v="7"/>
    <x v="0"/>
    <n v="7734"/>
    <n v="7734"/>
  </r>
  <r>
    <x v="35"/>
    <s v="L3315"/>
    <x v="3"/>
    <x v="0"/>
    <x v="8"/>
    <x v="1"/>
    <n v="12227"/>
    <n v="12227"/>
  </r>
  <r>
    <x v="35"/>
    <s v="L3315"/>
    <x v="3"/>
    <x v="1"/>
    <x v="9"/>
    <x v="0"/>
    <n v="32654"/>
    <n v="32654"/>
  </r>
  <r>
    <x v="35"/>
    <s v="L3315"/>
    <x v="3"/>
    <x v="2"/>
    <x v="10"/>
    <x v="1"/>
    <n v="8729"/>
    <n v="8729"/>
  </r>
  <r>
    <x v="35"/>
    <s v="L4037"/>
    <x v="4"/>
    <x v="0"/>
    <x v="11"/>
    <x v="1"/>
    <n v="23165"/>
    <n v="23165"/>
  </r>
  <r>
    <x v="35"/>
    <s v="L4037"/>
    <x v="4"/>
    <x v="1"/>
    <x v="12"/>
    <x v="1"/>
    <n v="72993"/>
    <n v="72993"/>
  </r>
  <r>
    <x v="35"/>
    <s v="L4037"/>
    <x v="4"/>
    <x v="2"/>
    <x v="13"/>
    <x v="1"/>
    <n v="12913"/>
    <n v="12913"/>
  </r>
  <r>
    <x v="35"/>
    <s v="L4671"/>
    <x v="5"/>
    <x v="0"/>
    <x v="2"/>
    <x v="1"/>
    <n v="7969"/>
    <n v="7969"/>
  </r>
  <r>
    <x v="35"/>
    <s v="L4671"/>
    <x v="5"/>
    <x v="1"/>
    <x v="0"/>
    <x v="1"/>
    <n v="16551"/>
    <n v="16551"/>
  </r>
  <r>
    <x v="35"/>
    <s v="L4671"/>
    <x v="5"/>
    <x v="2"/>
    <x v="14"/>
    <x v="0"/>
    <n v="4685"/>
    <n v="4685"/>
  </r>
  <r>
    <x v="35"/>
    <s v="L6972"/>
    <x v="6"/>
    <x v="0"/>
    <x v="10"/>
    <x v="1"/>
    <n v="10384"/>
    <n v="10384"/>
  </r>
  <r>
    <x v="35"/>
    <s v="L6972"/>
    <x v="6"/>
    <x v="1"/>
    <x v="15"/>
    <x v="1"/>
    <n v="26967"/>
    <n v="26967"/>
  </r>
  <r>
    <x v="35"/>
    <s v="L6972"/>
    <x v="6"/>
    <x v="2"/>
    <x v="15"/>
    <x v="1"/>
    <n v="6321"/>
    <n v="6321"/>
  </r>
  <r>
    <x v="35"/>
    <s v="L8811"/>
    <x v="7"/>
    <x v="0"/>
    <x v="10"/>
    <x v="1"/>
    <n v="8441"/>
    <n v="8441"/>
  </r>
  <r>
    <x v="35"/>
    <s v="L8811"/>
    <x v="7"/>
    <x v="1"/>
    <x v="16"/>
    <x v="1"/>
    <n v="21724"/>
    <n v="21724"/>
  </r>
  <r>
    <x v="35"/>
    <s v="L8811"/>
    <x v="7"/>
    <x v="2"/>
    <x v="17"/>
    <x v="0"/>
    <n v="7416"/>
    <n v="7416"/>
  </r>
  <r>
    <x v="35"/>
    <s v="L9476"/>
    <x v="8"/>
    <x v="0"/>
    <x v="18"/>
    <x v="1"/>
    <n v="15283"/>
    <n v="15283"/>
  </r>
  <r>
    <x v="35"/>
    <s v="L9476"/>
    <x v="8"/>
    <x v="1"/>
    <x v="19"/>
    <x v="1"/>
    <n v="60027"/>
    <n v="60027"/>
  </r>
  <r>
    <x v="35"/>
    <s v="L9476"/>
    <x v="8"/>
    <x v="2"/>
    <x v="3"/>
    <x v="1"/>
    <n v="9502"/>
    <n v="9502"/>
  </r>
  <r>
    <x v="36"/>
    <s v="L1444"/>
    <x v="0"/>
    <x v="0"/>
    <x v="0"/>
    <x v="1"/>
    <n v="6219"/>
    <n v="6219"/>
  </r>
  <r>
    <x v="36"/>
    <s v="L1444"/>
    <x v="0"/>
    <x v="1"/>
    <x v="1"/>
    <x v="1"/>
    <n v="20782"/>
    <n v="20782"/>
  </r>
  <r>
    <x v="36"/>
    <s v="L1444"/>
    <x v="0"/>
    <x v="2"/>
    <x v="2"/>
    <x v="1"/>
    <n v="6948"/>
    <n v="6948"/>
  </r>
  <r>
    <x v="36"/>
    <s v="L2122"/>
    <x v="1"/>
    <x v="0"/>
    <x v="3"/>
    <x v="1"/>
    <n v="10115"/>
    <n v="10115"/>
  </r>
  <r>
    <x v="36"/>
    <s v="L2122"/>
    <x v="1"/>
    <x v="1"/>
    <x v="4"/>
    <x v="1"/>
    <n v="32712"/>
    <n v="32712"/>
  </r>
  <r>
    <x v="36"/>
    <s v="L2122"/>
    <x v="1"/>
    <x v="2"/>
    <x v="5"/>
    <x v="1"/>
    <n v="8233"/>
    <n v="8233"/>
  </r>
  <r>
    <x v="36"/>
    <s v="L2169"/>
    <x v="2"/>
    <x v="0"/>
    <x v="6"/>
    <x v="1"/>
    <n v="5600"/>
    <n v="5600"/>
  </r>
  <r>
    <x v="36"/>
    <s v="L2169"/>
    <x v="2"/>
    <x v="1"/>
    <x v="1"/>
    <x v="1"/>
    <n v="16487"/>
    <n v="16487"/>
  </r>
  <r>
    <x v="36"/>
    <s v="L2169"/>
    <x v="2"/>
    <x v="2"/>
    <x v="7"/>
    <x v="0"/>
    <n v="7370"/>
    <n v="7370"/>
  </r>
  <r>
    <x v="36"/>
    <s v="L3315"/>
    <x v="3"/>
    <x v="0"/>
    <x v="8"/>
    <x v="1"/>
    <n v="11326"/>
    <n v="11326"/>
  </r>
  <r>
    <x v="36"/>
    <s v="L3315"/>
    <x v="3"/>
    <x v="1"/>
    <x v="9"/>
    <x v="0"/>
    <n v="33163"/>
    <n v="33163"/>
  </r>
  <r>
    <x v="36"/>
    <s v="L3315"/>
    <x v="3"/>
    <x v="2"/>
    <x v="10"/>
    <x v="1"/>
    <n v="8204"/>
    <n v="8204"/>
  </r>
  <r>
    <x v="36"/>
    <s v="L4037"/>
    <x v="4"/>
    <x v="0"/>
    <x v="11"/>
    <x v="1"/>
    <n v="21460"/>
    <n v="21460"/>
  </r>
  <r>
    <x v="36"/>
    <s v="L4037"/>
    <x v="4"/>
    <x v="1"/>
    <x v="12"/>
    <x v="1"/>
    <n v="74191"/>
    <n v="74191"/>
  </r>
  <r>
    <x v="36"/>
    <s v="L4037"/>
    <x v="4"/>
    <x v="2"/>
    <x v="13"/>
    <x v="1"/>
    <n v="12139"/>
    <n v="12139"/>
  </r>
  <r>
    <x v="36"/>
    <s v="L4671"/>
    <x v="5"/>
    <x v="0"/>
    <x v="2"/>
    <x v="1"/>
    <n v="7383"/>
    <n v="7383"/>
  </r>
  <r>
    <x v="36"/>
    <s v="L4671"/>
    <x v="5"/>
    <x v="1"/>
    <x v="0"/>
    <x v="1"/>
    <n v="16824"/>
    <n v="16824"/>
  </r>
  <r>
    <x v="36"/>
    <s v="L4671"/>
    <x v="5"/>
    <x v="2"/>
    <x v="14"/>
    <x v="0"/>
    <n v="4457"/>
    <n v="4457"/>
  </r>
  <r>
    <x v="36"/>
    <s v="L6972"/>
    <x v="6"/>
    <x v="0"/>
    <x v="10"/>
    <x v="1"/>
    <n v="9564"/>
    <n v="9564"/>
  </r>
  <r>
    <x v="36"/>
    <s v="L6972"/>
    <x v="6"/>
    <x v="1"/>
    <x v="15"/>
    <x v="1"/>
    <n v="27410"/>
    <n v="27410"/>
  </r>
  <r>
    <x v="36"/>
    <s v="L6972"/>
    <x v="6"/>
    <x v="2"/>
    <x v="15"/>
    <x v="1"/>
    <n v="5941"/>
    <n v="5941"/>
  </r>
  <r>
    <x v="36"/>
    <s v="L8811"/>
    <x v="7"/>
    <x v="0"/>
    <x v="10"/>
    <x v="1"/>
    <n v="7766"/>
    <n v="7766"/>
  </r>
  <r>
    <x v="36"/>
    <s v="L8811"/>
    <x v="7"/>
    <x v="1"/>
    <x v="16"/>
    <x v="1"/>
    <n v="22081"/>
    <n v="22081"/>
  </r>
  <r>
    <x v="36"/>
    <s v="L8811"/>
    <x v="7"/>
    <x v="2"/>
    <x v="17"/>
    <x v="0"/>
    <n v="7035"/>
    <n v="7035"/>
  </r>
  <r>
    <x v="36"/>
    <s v="L9476"/>
    <x v="8"/>
    <x v="0"/>
    <x v="18"/>
    <x v="1"/>
    <n v="14159"/>
    <n v="14159"/>
  </r>
  <r>
    <x v="36"/>
    <s v="L9476"/>
    <x v="8"/>
    <x v="1"/>
    <x v="19"/>
    <x v="1"/>
    <n v="47315"/>
    <n v="47315"/>
  </r>
  <r>
    <x v="36"/>
    <s v="L9476"/>
    <x v="8"/>
    <x v="2"/>
    <x v="3"/>
    <x v="1"/>
    <n v="8932"/>
    <n v="8932"/>
  </r>
  <r>
    <x v="37"/>
    <s v="L1444"/>
    <x v="0"/>
    <x v="0"/>
    <x v="0"/>
    <x v="1"/>
    <n v="6299"/>
    <n v="6299"/>
  </r>
  <r>
    <x v="37"/>
    <s v="L1444"/>
    <x v="0"/>
    <x v="1"/>
    <x v="1"/>
    <x v="1"/>
    <n v="23259"/>
    <n v="23259"/>
  </r>
  <r>
    <x v="37"/>
    <s v="L1444"/>
    <x v="0"/>
    <x v="2"/>
    <x v="2"/>
    <x v="1"/>
    <n v="5755"/>
    <n v="5755"/>
  </r>
  <r>
    <x v="37"/>
    <s v="L2122"/>
    <x v="1"/>
    <x v="0"/>
    <x v="3"/>
    <x v="1"/>
    <n v="10245"/>
    <n v="10245"/>
  </r>
  <r>
    <x v="37"/>
    <s v="L2122"/>
    <x v="1"/>
    <x v="1"/>
    <x v="4"/>
    <x v="1"/>
    <n v="36611"/>
    <n v="36611"/>
  </r>
  <r>
    <x v="37"/>
    <s v="L2122"/>
    <x v="1"/>
    <x v="2"/>
    <x v="5"/>
    <x v="1"/>
    <n v="6822"/>
    <n v="6822"/>
  </r>
  <r>
    <x v="37"/>
    <s v="L2169"/>
    <x v="2"/>
    <x v="0"/>
    <x v="6"/>
    <x v="1"/>
    <n v="5679"/>
    <n v="5679"/>
  </r>
  <r>
    <x v="37"/>
    <s v="L2169"/>
    <x v="2"/>
    <x v="1"/>
    <x v="1"/>
    <x v="1"/>
    <n v="18452"/>
    <n v="18452"/>
  </r>
  <r>
    <x v="37"/>
    <s v="L2169"/>
    <x v="2"/>
    <x v="2"/>
    <x v="7"/>
    <x v="0"/>
    <n v="6390"/>
    <n v="6390"/>
  </r>
  <r>
    <x v="37"/>
    <s v="L3315"/>
    <x v="3"/>
    <x v="0"/>
    <x v="8"/>
    <x v="1"/>
    <n v="11472"/>
    <n v="11472"/>
  </r>
  <r>
    <x v="37"/>
    <s v="L3315"/>
    <x v="3"/>
    <x v="1"/>
    <x v="9"/>
    <x v="0"/>
    <n v="36923"/>
    <n v="36923"/>
  </r>
  <r>
    <x v="37"/>
    <s v="L3315"/>
    <x v="3"/>
    <x v="2"/>
    <x v="10"/>
    <x v="1"/>
    <n v="6796"/>
    <n v="6796"/>
  </r>
  <r>
    <x v="37"/>
    <s v="L4037"/>
    <x v="4"/>
    <x v="0"/>
    <x v="11"/>
    <x v="1"/>
    <n v="21735"/>
    <n v="21735"/>
  </r>
  <r>
    <x v="37"/>
    <s v="L4037"/>
    <x v="4"/>
    <x v="1"/>
    <x v="12"/>
    <x v="1"/>
    <n v="83034"/>
    <n v="83034"/>
  </r>
  <r>
    <x v="37"/>
    <s v="L4037"/>
    <x v="4"/>
    <x v="2"/>
    <x v="13"/>
    <x v="1"/>
    <n v="10056"/>
    <n v="10056"/>
  </r>
  <r>
    <x v="37"/>
    <s v="L4671"/>
    <x v="5"/>
    <x v="0"/>
    <x v="2"/>
    <x v="1"/>
    <n v="7478"/>
    <n v="7478"/>
  </r>
  <r>
    <x v="37"/>
    <s v="L4671"/>
    <x v="5"/>
    <x v="1"/>
    <x v="0"/>
    <x v="1"/>
    <n v="18829"/>
    <n v="18829"/>
  </r>
  <r>
    <x v="37"/>
    <s v="L4671"/>
    <x v="5"/>
    <x v="2"/>
    <x v="14"/>
    <x v="0"/>
    <n v="3838"/>
    <n v="3838"/>
  </r>
  <r>
    <x v="37"/>
    <s v="L6972"/>
    <x v="6"/>
    <x v="0"/>
    <x v="10"/>
    <x v="1"/>
    <n v="9696"/>
    <n v="9696"/>
  </r>
  <r>
    <x v="37"/>
    <s v="L6972"/>
    <x v="6"/>
    <x v="1"/>
    <x v="15"/>
    <x v="1"/>
    <n v="30677"/>
    <n v="30677"/>
  </r>
  <r>
    <x v="37"/>
    <s v="L6972"/>
    <x v="6"/>
    <x v="2"/>
    <x v="15"/>
    <x v="1"/>
    <n v="4922"/>
    <n v="4922"/>
  </r>
  <r>
    <x v="37"/>
    <s v="L8811"/>
    <x v="7"/>
    <x v="0"/>
    <x v="10"/>
    <x v="1"/>
    <n v="7874"/>
    <n v="7874"/>
  </r>
  <r>
    <x v="37"/>
    <s v="L8811"/>
    <x v="7"/>
    <x v="1"/>
    <x v="16"/>
    <x v="1"/>
    <n v="24712"/>
    <n v="24712"/>
  </r>
  <r>
    <x v="37"/>
    <s v="L8811"/>
    <x v="7"/>
    <x v="2"/>
    <x v="17"/>
    <x v="0"/>
    <n v="6013"/>
    <n v="6013"/>
  </r>
  <r>
    <x v="37"/>
    <s v="L9476"/>
    <x v="8"/>
    <x v="0"/>
    <x v="18"/>
    <x v="1"/>
    <n v="14340"/>
    <n v="14340"/>
  </r>
  <r>
    <x v="37"/>
    <s v="L9476"/>
    <x v="8"/>
    <x v="1"/>
    <x v="19"/>
    <x v="1"/>
    <n v="52955"/>
    <n v="52955"/>
  </r>
  <r>
    <x v="37"/>
    <s v="L9476"/>
    <x v="8"/>
    <x v="2"/>
    <x v="3"/>
    <x v="1"/>
    <n v="7400"/>
    <n v="7400"/>
  </r>
  <r>
    <x v="38"/>
    <s v="L1444"/>
    <x v="0"/>
    <x v="0"/>
    <x v="0"/>
    <x v="1"/>
    <n v="6810"/>
    <n v="6810"/>
  </r>
  <r>
    <x v="38"/>
    <s v="L1444"/>
    <x v="0"/>
    <x v="1"/>
    <x v="1"/>
    <x v="1"/>
    <n v="25284"/>
    <n v="25284"/>
  </r>
  <r>
    <x v="38"/>
    <s v="L1444"/>
    <x v="0"/>
    <x v="2"/>
    <x v="2"/>
    <x v="1"/>
    <n v="5835"/>
    <n v="5835"/>
  </r>
  <r>
    <x v="38"/>
    <s v="L2122"/>
    <x v="1"/>
    <x v="0"/>
    <x v="3"/>
    <x v="1"/>
    <n v="11078"/>
    <n v="11078"/>
  </r>
  <r>
    <x v="38"/>
    <s v="L2122"/>
    <x v="1"/>
    <x v="1"/>
    <x v="4"/>
    <x v="1"/>
    <n v="39799"/>
    <n v="39799"/>
  </r>
  <r>
    <x v="38"/>
    <s v="L2122"/>
    <x v="1"/>
    <x v="2"/>
    <x v="5"/>
    <x v="1"/>
    <n v="6916"/>
    <n v="6916"/>
  </r>
  <r>
    <x v="38"/>
    <s v="L2169"/>
    <x v="2"/>
    <x v="0"/>
    <x v="6"/>
    <x v="1"/>
    <n v="6187"/>
    <n v="6187"/>
  </r>
  <r>
    <x v="38"/>
    <s v="L2169"/>
    <x v="2"/>
    <x v="1"/>
    <x v="1"/>
    <x v="1"/>
    <n v="20059"/>
    <n v="20059"/>
  </r>
  <r>
    <x v="38"/>
    <s v="L2169"/>
    <x v="2"/>
    <x v="2"/>
    <x v="7"/>
    <x v="0"/>
    <n v="6455"/>
    <n v="6455"/>
  </r>
  <r>
    <x v="38"/>
    <s v="L3315"/>
    <x v="3"/>
    <x v="0"/>
    <x v="8"/>
    <x v="1"/>
    <n v="12405"/>
    <n v="12405"/>
  </r>
  <r>
    <x v="38"/>
    <s v="L3315"/>
    <x v="3"/>
    <x v="1"/>
    <x v="9"/>
    <x v="0"/>
    <n v="39998"/>
    <n v="39998"/>
  </r>
  <r>
    <x v="38"/>
    <s v="L3315"/>
    <x v="3"/>
    <x v="2"/>
    <x v="10"/>
    <x v="1"/>
    <n v="6891"/>
    <n v="6891"/>
  </r>
  <r>
    <x v="38"/>
    <s v="L4037"/>
    <x v="4"/>
    <x v="0"/>
    <x v="11"/>
    <x v="1"/>
    <n v="23504"/>
    <n v="23504"/>
  </r>
  <r>
    <x v="38"/>
    <s v="L4037"/>
    <x v="4"/>
    <x v="1"/>
    <x v="12"/>
    <x v="1"/>
    <n v="90264"/>
    <n v="90264"/>
  </r>
  <r>
    <x v="38"/>
    <s v="L4037"/>
    <x v="4"/>
    <x v="2"/>
    <x v="13"/>
    <x v="1"/>
    <n v="10195"/>
    <n v="10195"/>
  </r>
  <r>
    <x v="38"/>
    <s v="L4671"/>
    <x v="5"/>
    <x v="0"/>
    <x v="2"/>
    <x v="1"/>
    <n v="8086"/>
    <n v="8086"/>
  </r>
  <r>
    <x v="38"/>
    <s v="L4671"/>
    <x v="5"/>
    <x v="1"/>
    <x v="0"/>
    <x v="1"/>
    <n v="20468"/>
    <n v="20468"/>
  </r>
  <r>
    <x v="38"/>
    <s v="L4671"/>
    <x v="5"/>
    <x v="2"/>
    <x v="14"/>
    <x v="0"/>
    <n v="3880"/>
    <n v="3880"/>
  </r>
  <r>
    <x v="38"/>
    <s v="L6972"/>
    <x v="6"/>
    <x v="0"/>
    <x v="10"/>
    <x v="1"/>
    <n v="10546"/>
    <n v="10546"/>
  </r>
  <r>
    <x v="38"/>
    <s v="L6972"/>
    <x v="6"/>
    <x v="1"/>
    <x v="15"/>
    <x v="1"/>
    <n v="33349"/>
    <n v="33349"/>
  </r>
  <r>
    <x v="38"/>
    <s v="L6972"/>
    <x v="6"/>
    <x v="2"/>
    <x v="15"/>
    <x v="1"/>
    <n v="4990"/>
    <n v="4990"/>
  </r>
  <r>
    <x v="38"/>
    <s v="L8811"/>
    <x v="7"/>
    <x v="0"/>
    <x v="10"/>
    <x v="1"/>
    <n v="8575"/>
    <n v="8575"/>
  </r>
  <r>
    <x v="38"/>
    <s v="L8811"/>
    <x v="7"/>
    <x v="1"/>
    <x v="16"/>
    <x v="1"/>
    <n v="26864"/>
    <n v="26864"/>
  </r>
  <r>
    <x v="38"/>
    <s v="L8811"/>
    <x v="7"/>
    <x v="2"/>
    <x v="17"/>
    <x v="0"/>
    <n v="6082"/>
    <n v="6082"/>
  </r>
  <r>
    <x v="38"/>
    <s v="L9476"/>
    <x v="8"/>
    <x v="0"/>
    <x v="18"/>
    <x v="1"/>
    <n v="15506"/>
    <n v="15506"/>
  </r>
  <r>
    <x v="38"/>
    <s v="L9476"/>
    <x v="8"/>
    <x v="1"/>
    <x v="19"/>
    <x v="1"/>
    <n v="57567"/>
    <n v="57567"/>
  </r>
  <r>
    <x v="38"/>
    <s v="L9476"/>
    <x v="8"/>
    <x v="2"/>
    <x v="3"/>
    <x v="1"/>
    <n v="7502"/>
    <n v="7502"/>
  </r>
  <r>
    <x v="39"/>
    <s v="L1444"/>
    <x v="0"/>
    <x v="0"/>
    <x v="0"/>
    <x v="1"/>
    <n v="6359"/>
    <n v="6359"/>
  </r>
  <r>
    <x v="39"/>
    <s v="L1444"/>
    <x v="0"/>
    <x v="1"/>
    <x v="1"/>
    <x v="1"/>
    <n v="25835"/>
    <n v="25835"/>
  </r>
  <r>
    <x v="39"/>
    <s v="L1444"/>
    <x v="0"/>
    <x v="2"/>
    <x v="2"/>
    <x v="1"/>
    <n v="6418"/>
    <n v="6418"/>
  </r>
  <r>
    <x v="39"/>
    <s v="L2122"/>
    <x v="1"/>
    <x v="0"/>
    <x v="3"/>
    <x v="1"/>
    <n v="10343"/>
    <n v="10343"/>
  </r>
  <r>
    <x v="39"/>
    <s v="L2122"/>
    <x v="1"/>
    <x v="1"/>
    <x v="4"/>
    <x v="1"/>
    <n v="40667"/>
    <n v="40667"/>
  </r>
  <r>
    <x v="39"/>
    <s v="L2122"/>
    <x v="1"/>
    <x v="2"/>
    <x v="5"/>
    <x v="1"/>
    <n v="7607"/>
    <n v="7607"/>
  </r>
  <r>
    <x v="39"/>
    <s v="L2169"/>
    <x v="2"/>
    <x v="0"/>
    <x v="6"/>
    <x v="1"/>
    <n v="5739"/>
    <n v="5739"/>
  </r>
  <r>
    <x v="39"/>
    <s v="L2169"/>
    <x v="2"/>
    <x v="1"/>
    <x v="1"/>
    <x v="1"/>
    <n v="20496"/>
    <n v="20496"/>
  </r>
  <r>
    <x v="39"/>
    <s v="L2169"/>
    <x v="2"/>
    <x v="2"/>
    <x v="7"/>
    <x v="0"/>
    <n v="6934"/>
    <n v="6934"/>
  </r>
  <r>
    <x v="39"/>
    <s v="L3315"/>
    <x v="3"/>
    <x v="0"/>
    <x v="8"/>
    <x v="1"/>
    <n v="11583"/>
    <n v="11583"/>
  </r>
  <r>
    <x v="39"/>
    <s v="L3315"/>
    <x v="3"/>
    <x v="1"/>
    <x v="9"/>
    <x v="0"/>
    <n v="40834"/>
    <n v="40834"/>
  </r>
  <r>
    <x v="39"/>
    <s v="L3315"/>
    <x v="3"/>
    <x v="2"/>
    <x v="10"/>
    <x v="1"/>
    <n v="7579"/>
    <n v="7579"/>
  </r>
  <r>
    <x v="39"/>
    <s v="L4037"/>
    <x v="4"/>
    <x v="0"/>
    <x v="11"/>
    <x v="1"/>
    <n v="21945"/>
    <n v="21945"/>
  </r>
  <r>
    <x v="39"/>
    <s v="L4037"/>
    <x v="4"/>
    <x v="1"/>
    <x v="12"/>
    <x v="1"/>
    <n v="92231"/>
    <n v="92231"/>
  </r>
  <r>
    <x v="39"/>
    <s v="L4037"/>
    <x v="4"/>
    <x v="2"/>
    <x v="13"/>
    <x v="1"/>
    <n v="11213"/>
    <n v="11213"/>
  </r>
  <r>
    <x v="39"/>
    <s v="L4671"/>
    <x v="5"/>
    <x v="0"/>
    <x v="2"/>
    <x v="1"/>
    <n v="7549"/>
    <n v="7549"/>
  </r>
  <r>
    <x v="39"/>
    <s v="L4671"/>
    <x v="5"/>
    <x v="1"/>
    <x v="0"/>
    <x v="1"/>
    <n v="20914"/>
    <n v="20914"/>
  </r>
  <r>
    <x v="39"/>
    <s v="L4671"/>
    <x v="5"/>
    <x v="2"/>
    <x v="14"/>
    <x v="0"/>
    <n v="4181"/>
    <n v="4181"/>
  </r>
  <r>
    <x v="39"/>
    <s v="L6972"/>
    <x v="6"/>
    <x v="0"/>
    <x v="10"/>
    <x v="1"/>
    <n v="9797"/>
    <n v="9797"/>
  </r>
  <r>
    <x v="39"/>
    <s v="L6972"/>
    <x v="6"/>
    <x v="1"/>
    <x v="15"/>
    <x v="1"/>
    <n v="34076"/>
    <n v="34076"/>
  </r>
  <r>
    <x v="39"/>
    <s v="L6972"/>
    <x v="6"/>
    <x v="2"/>
    <x v="15"/>
    <x v="1"/>
    <n v="5488"/>
    <n v="5488"/>
  </r>
  <r>
    <x v="39"/>
    <s v="L8811"/>
    <x v="7"/>
    <x v="0"/>
    <x v="10"/>
    <x v="1"/>
    <n v="8687"/>
    <n v="8687"/>
  </r>
  <r>
    <x v="39"/>
    <s v="L8811"/>
    <x v="7"/>
    <x v="1"/>
    <x v="16"/>
    <x v="1"/>
    <n v="27450"/>
    <n v="27450"/>
  </r>
  <r>
    <x v="39"/>
    <s v="L8811"/>
    <x v="7"/>
    <x v="2"/>
    <x v="17"/>
    <x v="0"/>
    <n v="6581"/>
    <n v="6581"/>
  </r>
  <r>
    <x v="39"/>
    <s v="L9476"/>
    <x v="8"/>
    <x v="0"/>
    <x v="18"/>
    <x v="1"/>
    <n v="14478"/>
    <n v="14478"/>
  </r>
  <r>
    <x v="39"/>
    <s v="L9476"/>
    <x v="8"/>
    <x v="1"/>
    <x v="19"/>
    <x v="1"/>
    <n v="58821"/>
    <n v="58821"/>
  </r>
  <r>
    <x v="39"/>
    <s v="L9476"/>
    <x v="8"/>
    <x v="2"/>
    <x v="3"/>
    <x v="1"/>
    <n v="8251"/>
    <n v="8251"/>
  </r>
  <r>
    <x v="40"/>
    <s v="L1444"/>
    <x v="0"/>
    <x v="0"/>
    <x v="0"/>
    <x v="1"/>
    <n v="6140"/>
    <n v="6140"/>
  </r>
  <r>
    <x v="40"/>
    <s v="L1444"/>
    <x v="0"/>
    <x v="1"/>
    <x v="1"/>
    <x v="1"/>
    <n v="27094"/>
    <n v="27094"/>
  </r>
  <r>
    <x v="40"/>
    <s v="L1444"/>
    <x v="0"/>
    <x v="2"/>
    <x v="2"/>
    <x v="1"/>
    <n v="5908"/>
    <n v="5908"/>
  </r>
  <r>
    <x v="40"/>
    <s v="L2122"/>
    <x v="1"/>
    <x v="0"/>
    <x v="3"/>
    <x v="1"/>
    <n v="9987"/>
    <n v="9987"/>
  </r>
  <r>
    <x v="40"/>
    <s v="L2122"/>
    <x v="1"/>
    <x v="1"/>
    <x v="4"/>
    <x v="1"/>
    <n v="42647"/>
    <n v="42647"/>
  </r>
  <r>
    <x v="40"/>
    <s v="L2122"/>
    <x v="1"/>
    <x v="2"/>
    <x v="5"/>
    <x v="1"/>
    <n v="7002"/>
    <n v="7002"/>
  </r>
  <r>
    <x v="40"/>
    <s v="L2169"/>
    <x v="2"/>
    <x v="0"/>
    <x v="6"/>
    <x v="1"/>
    <n v="5521"/>
    <n v="5521"/>
  </r>
  <r>
    <x v="40"/>
    <s v="L2169"/>
    <x v="2"/>
    <x v="1"/>
    <x v="1"/>
    <x v="1"/>
    <n v="21494"/>
    <n v="21494"/>
  </r>
  <r>
    <x v="40"/>
    <s v="L2169"/>
    <x v="2"/>
    <x v="2"/>
    <x v="7"/>
    <x v="0"/>
    <n v="6516"/>
    <n v="6516"/>
  </r>
  <r>
    <x v="40"/>
    <s v="L3315"/>
    <x v="3"/>
    <x v="0"/>
    <x v="8"/>
    <x v="1"/>
    <n v="11183"/>
    <n v="11183"/>
  </r>
  <r>
    <x v="40"/>
    <s v="L3315"/>
    <x v="3"/>
    <x v="1"/>
    <x v="9"/>
    <x v="0"/>
    <n v="42744"/>
    <n v="42744"/>
  </r>
  <r>
    <x v="40"/>
    <s v="L3315"/>
    <x v="3"/>
    <x v="2"/>
    <x v="10"/>
    <x v="1"/>
    <n v="6976"/>
    <n v="6976"/>
  </r>
  <r>
    <x v="40"/>
    <s v="L4037"/>
    <x v="4"/>
    <x v="0"/>
    <x v="11"/>
    <x v="1"/>
    <n v="21187"/>
    <n v="21187"/>
  </r>
  <r>
    <x v="40"/>
    <s v="L4037"/>
    <x v="4"/>
    <x v="1"/>
    <x v="12"/>
    <x v="1"/>
    <n v="96723"/>
    <n v="96723"/>
  </r>
  <r>
    <x v="40"/>
    <s v="L4037"/>
    <x v="4"/>
    <x v="2"/>
    <x v="13"/>
    <x v="1"/>
    <n v="10322"/>
    <n v="10322"/>
  </r>
  <r>
    <x v="40"/>
    <s v="L4671"/>
    <x v="5"/>
    <x v="0"/>
    <x v="2"/>
    <x v="1"/>
    <n v="7290"/>
    <n v="7290"/>
  </r>
  <r>
    <x v="40"/>
    <s v="L4671"/>
    <x v="5"/>
    <x v="1"/>
    <x v="0"/>
    <x v="1"/>
    <n v="21933"/>
    <n v="21933"/>
  </r>
  <r>
    <x v="40"/>
    <s v="L4671"/>
    <x v="5"/>
    <x v="2"/>
    <x v="14"/>
    <x v="0"/>
    <n v="3918"/>
    <n v="3918"/>
  </r>
  <r>
    <x v="40"/>
    <s v="L6972"/>
    <x v="6"/>
    <x v="0"/>
    <x v="10"/>
    <x v="1"/>
    <n v="9432"/>
    <n v="9432"/>
  </r>
  <r>
    <x v="40"/>
    <s v="L6972"/>
    <x v="6"/>
    <x v="1"/>
    <x v="15"/>
    <x v="1"/>
    <n v="35736"/>
    <n v="35736"/>
  </r>
  <r>
    <x v="40"/>
    <s v="L6972"/>
    <x v="6"/>
    <x v="2"/>
    <x v="15"/>
    <x v="1"/>
    <n v="5053"/>
    <n v="5053"/>
  </r>
  <r>
    <x v="40"/>
    <s v="L8811"/>
    <x v="7"/>
    <x v="0"/>
    <x v="10"/>
    <x v="1"/>
    <n v="8387"/>
    <n v="8387"/>
  </r>
  <r>
    <x v="40"/>
    <s v="L8811"/>
    <x v="7"/>
    <x v="1"/>
    <x v="16"/>
    <x v="1"/>
    <n v="28787"/>
    <n v="28787"/>
  </r>
  <r>
    <x v="40"/>
    <s v="L8811"/>
    <x v="7"/>
    <x v="2"/>
    <x v="17"/>
    <x v="0"/>
    <n v="6144"/>
    <n v="6144"/>
  </r>
  <r>
    <x v="40"/>
    <s v="L9476"/>
    <x v="8"/>
    <x v="0"/>
    <x v="18"/>
    <x v="1"/>
    <n v="13979"/>
    <n v="13979"/>
  </r>
  <r>
    <x v="40"/>
    <s v="L9476"/>
    <x v="8"/>
    <x v="1"/>
    <x v="19"/>
    <x v="1"/>
    <n v="52207"/>
    <n v="52207"/>
  </r>
  <r>
    <x v="40"/>
    <s v="L9476"/>
    <x v="8"/>
    <x v="2"/>
    <x v="3"/>
    <x v="1"/>
    <n v="7596"/>
    <n v="7596"/>
  </r>
  <r>
    <x v="41"/>
    <s v="L1444"/>
    <x v="0"/>
    <x v="0"/>
    <x v="0"/>
    <x v="1"/>
    <n v="6759"/>
    <n v="6759"/>
  </r>
  <r>
    <x v="41"/>
    <s v="L1444"/>
    <x v="0"/>
    <x v="1"/>
    <x v="1"/>
    <x v="1"/>
    <n v="21164"/>
    <n v="21164"/>
  </r>
  <r>
    <x v="41"/>
    <s v="L1444"/>
    <x v="0"/>
    <x v="2"/>
    <x v="2"/>
    <x v="1"/>
    <n v="5799"/>
    <n v="5799"/>
  </r>
  <r>
    <x v="41"/>
    <s v="L2122"/>
    <x v="1"/>
    <x v="0"/>
    <x v="3"/>
    <x v="1"/>
    <n v="10993"/>
    <n v="10993"/>
  </r>
  <r>
    <x v="41"/>
    <s v="L2122"/>
    <x v="1"/>
    <x v="1"/>
    <x v="4"/>
    <x v="1"/>
    <n v="33314"/>
    <n v="33314"/>
  </r>
  <r>
    <x v="41"/>
    <s v="L2122"/>
    <x v="1"/>
    <x v="2"/>
    <x v="5"/>
    <x v="1"/>
    <n v="6872"/>
    <n v="6872"/>
  </r>
  <r>
    <x v="41"/>
    <s v="L2169"/>
    <x v="2"/>
    <x v="0"/>
    <x v="6"/>
    <x v="1"/>
    <n v="6135"/>
    <n v="6135"/>
  </r>
  <r>
    <x v="41"/>
    <s v="L2169"/>
    <x v="2"/>
    <x v="1"/>
    <x v="1"/>
    <x v="1"/>
    <n v="16790"/>
    <n v="16790"/>
  </r>
  <r>
    <x v="41"/>
    <s v="L2169"/>
    <x v="2"/>
    <x v="2"/>
    <x v="7"/>
    <x v="0"/>
    <n v="6427"/>
    <n v="6427"/>
  </r>
  <r>
    <x v="41"/>
    <s v="L3315"/>
    <x v="3"/>
    <x v="0"/>
    <x v="8"/>
    <x v="1"/>
    <n v="12309"/>
    <n v="12309"/>
  </r>
  <r>
    <x v="41"/>
    <s v="L3315"/>
    <x v="3"/>
    <x v="1"/>
    <x v="9"/>
    <x v="1"/>
    <n v="32125"/>
    <n v="32125"/>
  </r>
  <r>
    <x v="41"/>
    <s v="L3315"/>
    <x v="3"/>
    <x v="2"/>
    <x v="10"/>
    <x v="1"/>
    <n v="6848"/>
    <n v="6848"/>
  </r>
  <r>
    <x v="41"/>
    <s v="L4037"/>
    <x v="4"/>
    <x v="0"/>
    <x v="11"/>
    <x v="1"/>
    <n v="23323"/>
    <n v="23323"/>
  </r>
  <r>
    <x v="41"/>
    <s v="L4037"/>
    <x v="4"/>
    <x v="1"/>
    <x v="12"/>
    <x v="1"/>
    <n v="75557"/>
    <n v="75557"/>
  </r>
  <r>
    <x v="41"/>
    <s v="L4037"/>
    <x v="4"/>
    <x v="2"/>
    <x v="13"/>
    <x v="1"/>
    <n v="10132"/>
    <n v="10132"/>
  </r>
  <r>
    <x v="41"/>
    <s v="L4671"/>
    <x v="5"/>
    <x v="0"/>
    <x v="2"/>
    <x v="1"/>
    <n v="8025"/>
    <n v="8025"/>
  </r>
  <r>
    <x v="41"/>
    <s v="L4671"/>
    <x v="5"/>
    <x v="1"/>
    <x v="0"/>
    <x v="1"/>
    <n v="17133"/>
    <n v="17133"/>
  </r>
  <r>
    <x v="41"/>
    <s v="L4671"/>
    <x v="5"/>
    <x v="2"/>
    <x v="14"/>
    <x v="0"/>
    <n v="3862"/>
    <n v="3862"/>
  </r>
  <r>
    <x v="41"/>
    <s v="L6972"/>
    <x v="6"/>
    <x v="0"/>
    <x v="10"/>
    <x v="1"/>
    <n v="10461"/>
    <n v="10461"/>
  </r>
  <r>
    <x v="41"/>
    <s v="L6972"/>
    <x v="6"/>
    <x v="1"/>
    <x v="15"/>
    <x v="1"/>
    <n v="27915"/>
    <n v="27915"/>
  </r>
  <r>
    <x v="41"/>
    <s v="L6972"/>
    <x v="6"/>
    <x v="2"/>
    <x v="15"/>
    <x v="1"/>
    <n v="4959"/>
    <n v="4959"/>
  </r>
  <r>
    <x v="41"/>
    <s v="L8811"/>
    <x v="7"/>
    <x v="0"/>
    <x v="10"/>
    <x v="1"/>
    <n v="9233"/>
    <n v="9233"/>
  </r>
  <r>
    <x v="41"/>
    <s v="L8811"/>
    <x v="7"/>
    <x v="1"/>
    <x v="16"/>
    <x v="1"/>
    <n v="22487"/>
    <n v="22487"/>
  </r>
  <r>
    <x v="41"/>
    <s v="L8811"/>
    <x v="7"/>
    <x v="2"/>
    <x v="17"/>
    <x v="0"/>
    <n v="6051"/>
    <n v="6051"/>
  </r>
  <r>
    <x v="41"/>
    <s v="L9476"/>
    <x v="8"/>
    <x v="0"/>
    <x v="18"/>
    <x v="1"/>
    <n v="15387"/>
    <n v="15387"/>
  </r>
  <r>
    <x v="41"/>
    <s v="L9476"/>
    <x v="8"/>
    <x v="1"/>
    <x v="19"/>
    <x v="1"/>
    <n v="48187"/>
    <n v="48187"/>
  </r>
  <r>
    <x v="41"/>
    <s v="L9476"/>
    <x v="8"/>
    <x v="2"/>
    <x v="3"/>
    <x v="1"/>
    <n v="7456"/>
    <n v="7456"/>
  </r>
  <r>
    <x v="42"/>
    <s v="L1444"/>
    <x v="0"/>
    <x v="0"/>
    <x v="0"/>
    <x v="1"/>
    <n v="6723"/>
    <n v="6723"/>
  </r>
  <r>
    <x v="42"/>
    <s v="L1444"/>
    <x v="0"/>
    <x v="1"/>
    <x v="1"/>
    <x v="1"/>
    <n v="21681"/>
    <n v="21681"/>
  </r>
  <r>
    <x v="42"/>
    <s v="L1444"/>
    <x v="0"/>
    <x v="2"/>
    <x v="2"/>
    <x v="1"/>
    <n v="6051"/>
    <n v="6051"/>
  </r>
  <r>
    <x v="42"/>
    <s v="L2122"/>
    <x v="1"/>
    <x v="0"/>
    <x v="3"/>
    <x v="1"/>
    <n v="10935"/>
    <n v="10935"/>
  </r>
  <r>
    <x v="42"/>
    <s v="L2122"/>
    <x v="1"/>
    <x v="1"/>
    <x v="4"/>
    <x v="1"/>
    <n v="34128"/>
    <n v="34128"/>
  </r>
  <r>
    <x v="42"/>
    <s v="L2122"/>
    <x v="1"/>
    <x v="2"/>
    <x v="5"/>
    <x v="1"/>
    <n v="7171"/>
    <n v="7171"/>
  </r>
  <r>
    <x v="42"/>
    <s v="L2169"/>
    <x v="2"/>
    <x v="0"/>
    <x v="6"/>
    <x v="1"/>
    <n v="6100"/>
    <n v="6100"/>
  </r>
  <r>
    <x v="42"/>
    <s v="L2169"/>
    <x v="2"/>
    <x v="1"/>
    <x v="1"/>
    <x v="1"/>
    <n v="17201"/>
    <n v="17201"/>
  </r>
  <r>
    <x v="42"/>
    <s v="L2169"/>
    <x v="2"/>
    <x v="2"/>
    <x v="7"/>
    <x v="0"/>
    <n v="6633"/>
    <n v="6633"/>
  </r>
  <r>
    <x v="42"/>
    <s v="L3315"/>
    <x v="3"/>
    <x v="0"/>
    <x v="8"/>
    <x v="1"/>
    <n v="12246"/>
    <n v="12246"/>
  </r>
  <r>
    <x v="42"/>
    <s v="L3315"/>
    <x v="3"/>
    <x v="1"/>
    <x v="9"/>
    <x v="1"/>
    <n v="32909"/>
    <n v="32909"/>
  </r>
  <r>
    <x v="42"/>
    <s v="L3315"/>
    <x v="3"/>
    <x v="2"/>
    <x v="10"/>
    <x v="1"/>
    <n v="7147"/>
    <n v="7147"/>
  </r>
  <r>
    <x v="42"/>
    <s v="L4037"/>
    <x v="4"/>
    <x v="0"/>
    <x v="11"/>
    <x v="1"/>
    <n v="23201"/>
    <n v="23201"/>
  </r>
  <r>
    <x v="42"/>
    <s v="L4037"/>
    <x v="4"/>
    <x v="1"/>
    <x v="12"/>
    <x v="1"/>
    <n v="77402"/>
    <n v="77402"/>
  </r>
  <r>
    <x v="42"/>
    <s v="L4037"/>
    <x v="4"/>
    <x v="2"/>
    <x v="13"/>
    <x v="1"/>
    <n v="10573"/>
    <n v="10573"/>
  </r>
  <r>
    <x v="42"/>
    <s v="L4671"/>
    <x v="5"/>
    <x v="0"/>
    <x v="2"/>
    <x v="1"/>
    <n v="7982"/>
    <n v="7982"/>
  </r>
  <r>
    <x v="42"/>
    <s v="L4671"/>
    <x v="5"/>
    <x v="1"/>
    <x v="0"/>
    <x v="1"/>
    <n v="17551"/>
    <n v="17551"/>
  </r>
  <r>
    <x v="42"/>
    <s v="L4671"/>
    <x v="5"/>
    <x v="2"/>
    <x v="14"/>
    <x v="1"/>
    <n v="3135"/>
    <n v="3135"/>
  </r>
  <r>
    <x v="42"/>
    <s v="L6972"/>
    <x v="6"/>
    <x v="0"/>
    <x v="10"/>
    <x v="1"/>
    <n v="10401"/>
    <n v="10401"/>
  </r>
  <r>
    <x v="42"/>
    <s v="L6972"/>
    <x v="6"/>
    <x v="1"/>
    <x v="15"/>
    <x v="1"/>
    <n v="28597"/>
    <n v="28597"/>
  </r>
  <r>
    <x v="42"/>
    <s v="L6972"/>
    <x v="6"/>
    <x v="2"/>
    <x v="15"/>
    <x v="1"/>
    <n v="5175"/>
    <n v="5175"/>
  </r>
  <r>
    <x v="42"/>
    <s v="L8811"/>
    <x v="7"/>
    <x v="0"/>
    <x v="10"/>
    <x v="1"/>
    <n v="9184"/>
    <n v="9184"/>
  </r>
  <r>
    <x v="42"/>
    <s v="L8811"/>
    <x v="7"/>
    <x v="1"/>
    <x v="16"/>
    <x v="1"/>
    <n v="23037"/>
    <n v="23037"/>
  </r>
  <r>
    <x v="42"/>
    <s v="L8811"/>
    <x v="7"/>
    <x v="2"/>
    <x v="17"/>
    <x v="0"/>
    <n v="6267"/>
    <n v="6267"/>
  </r>
  <r>
    <x v="42"/>
    <s v="L9476"/>
    <x v="8"/>
    <x v="0"/>
    <x v="18"/>
    <x v="1"/>
    <n v="15307"/>
    <n v="15307"/>
  </r>
  <r>
    <x v="42"/>
    <s v="L9476"/>
    <x v="8"/>
    <x v="1"/>
    <x v="19"/>
    <x v="1"/>
    <n v="49363"/>
    <n v="49363"/>
  </r>
  <r>
    <x v="42"/>
    <s v="L9476"/>
    <x v="8"/>
    <x v="2"/>
    <x v="3"/>
    <x v="1"/>
    <n v="7780"/>
    <n v="7780"/>
  </r>
  <r>
    <x v="43"/>
    <s v="L1444"/>
    <x v="0"/>
    <x v="0"/>
    <x v="0"/>
    <x v="1"/>
    <n v="6704"/>
    <n v="6704"/>
  </r>
  <r>
    <x v="43"/>
    <s v="L1444"/>
    <x v="0"/>
    <x v="1"/>
    <x v="1"/>
    <x v="1"/>
    <n v="22410"/>
    <n v="22410"/>
  </r>
  <r>
    <x v="43"/>
    <s v="L1444"/>
    <x v="0"/>
    <x v="2"/>
    <x v="2"/>
    <x v="1"/>
    <n v="6466"/>
    <n v="6466"/>
  </r>
  <r>
    <x v="43"/>
    <s v="L2122"/>
    <x v="1"/>
    <x v="0"/>
    <x v="3"/>
    <x v="1"/>
    <n v="10903"/>
    <n v="10903"/>
  </r>
  <r>
    <x v="43"/>
    <s v="L2122"/>
    <x v="1"/>
    <x v="1"/>
    <x v="4"/>
    <x v="1"/>
    <n v="35276"/>
    <n v="35276"/>
  </r>
  <r>
    <x v="43"/>
    <s v="L2122"/>
    <x v="1"/>
    <x v="2"/>
    <x v="5"/>
    <x v="1"/>
    <n v="7664"/>
    <n v="7664"/>
  </r>
  <r>
    <x v="43"/>
    <s v="L2169"/>
    <x v="2"/>
    <x v="0"/>
    <x v="6"/>
    <x v="1"/>
    <n v="6081"/>
    <n v="6081"/>
  </r>
  <r>
    <x v="43"/>
    <s v="L2169"/>
    <x v="2"/>
    <x v="1"/>
    <x v="1"/>
    <x v="1"/>
    <n v="17779"/>
    <n v="17779"/>
  </r>
  <r>
    <x v="43"/>
    <s v="L2169"/>
    <x v="2"/>
    <x v="2"/>
    <x v="7"/>
    <x v="0"/>
    <n v="6974"/>
    <n v="6974"/>
  </r>
  <r>
    <x v="43"/>
    <s v="L3315"/>
    <x v="3"/>
    <x v="0"/>
    <x v="8"/>
    <x v="1"/>
    <n v="12211"/>
    <n v="12211"/>
  </r>
  <r>
    <x v="43"/>
    <s v="L3315"/>
    <x v="3"/>
    <x v="1"/>
    <x v="9"/>
    <x v="1"/>
    <n v="34015"/>
    <n v="34015"/>
  </r>
  <r>
    <x v="43"/>
    <s v="L3315"/>
    <x v="3"/>
    <x v="2"/>
    <x v="10"/>
    <x v="1"/>
    <n v="7636"/>
    <n v="7636"/>
  </r>
  <r>
    <x v="43"/>
    <s v="L4037"/>
    <x v="4"/>
    <x v="0"/>
    <x v="11"/>
    <x v="1"/>
    <n v="23134"/>
    <n v="23134"/>
  </r>
  <r>
    <x v="43"/>
    <s v="L4037"/>
    <x v="4"/>
    <x v="1"/>
    <x v="12"/>
    <x v="1"/>
    <n v="80004"/>
    <n v="80004"/>
  </r>
  <r>
    <x v="43"/>
    <s v="L4037"/>
    <x v="4"/>
    <x v="2"/>
    <x v="13"/>
    <x v="1"/>
    <n v="11298"/>
    <n v="11298"/>
  </r>
  <r>
    <x v="43"/>
    <s v="L4671"/>
    <x v="5"/>
    <x v="0"/>
    <x v="2"/>
    <x v="1"/>
    <n v="7960"/>
    <n v="7960"/>
  </r>
  <r>
    <x v="43"/>
    <s v="L4671"/>
    <x v="5"/>
    <x v="1"/>
    <x v="0"/>
    <x v="1"/>
    <n v="18142"/>
    <n v="18142"/>
  </r>
  <r>
    <x v="43"/>
    <s v="L4671"/>
    <x v="5"/>
    <x v="2"/>
    <x v="14"/>
    <x v="1"/>
    <n v="3350"/>
    <n v="3350"/>
  </r>
  <r>
    <x v="43"/>
    <s v="L6972"/>
    <x v="6"/>
    <x v="0"/>
    <x v="10"/>
    <x v="1"/>
    <n v="10369"/>
    <n v="10369"/>
  </r>
  <r>
    <x v="43"/>
    <s v="L6972"/>
    <x v="6"/>
    <x v="1"/>
    <x v="15"/>
    <x v="1"/>
    <n v="29559"/>
    <n v="29559"/>
  </r>
  <r>
    <x v="43"/>
    <s v="L6972"/>
    <x v="6"/>
    <x v="2"/>
    <x v="15"/>
    <x v="1"/>
    <n v="5530"/>
    <n v="5530"/>
  </r>
  <r>
    <x v="43"/>
    <s v="L8811"/>
    <x v="7"/>
    <x v="0"/>
    <x v="10"/>
    <x v="1"/>
    <n v="9157"/>
    <n v="9157"/>
  </r>
  <r>
    <x v="43"/>
    <s v="L8811"/>
    <x v="7"/>
    <x v="1"/>
    <x v="16"/>
    <x v="1"/>
    <n v="23811"/>
    <n v="23811"/>
  </r>
  <r>
    <x v="43"/>
    <s v="L8811"/>
    <x v="7"/>
    <x v="2"/>
    <x v="17"/>
    <x v="0"/>
    <n v="6623"/>
    <n v="6623"/>
  </r>
  <r>
    <x v="43"/>
    <s v="L9476"/>
    <x v="8"/>
    <x v="0"/>
    <x v="18"/>
    <x v="1"/>
    <n v="15262"/>
    <n v="15262"/>
  </r>
  <r>
    <x v="43"/>
    <s v="L9476"/>
    <x v="8"/>
    <x v="1"/>
    <x v="19"/>
    <x v="1"/>
    <n v="51023"/>
    <n v="51023"/>
  </r>
  <r>
    <x v="43"/>
    <s v="L9476"/>
    <x v="8"/>
    <x v="2"/>
    <x v="3"/>
    <x v="1"/>
    <n v="8314"/>
    <n v="8314"/>
  </r>
  <r>
    <x v="44"/>
    <s v="L1444"/>
    <x v="0"/>
    <x v="0"/>
    <x v="0"/>
    <x v="1"/>
    <n v="6566"/>
    <n v="6566"/>
  </r>
  <r>
    <x v="44"/>
    <s v="L1444"/>
    <x v="0"/>
    <x v="1"/>
    <x v="1"/>
    <x v="1"/>
    <n v="24350"/>
    <n v="24350"/>
  </r>
  <r>
    <x v="44"/>
    <s v="L1444"/>
    <x v="0"/>
    <x v="2"/>
    <x v="2"/>
    <x v="1"/>
    <n v="6774"/>
    <n v="6774"/>
  </r>
  <r>
    <x v="44"/>
    <s v="L2122"/>
    <x v="1"/>
    <x v="0"/>
    <x v="3"/>
    <x v="1"/>
    <n v="10680"/>
    <n v="10680"/>
  </r>
  <r>
    <x v="44"/>
    <s v="L2122"/>
    <x v="1"/>
    <x v="1"/>
    <x v="4"/>
    <x v="1"/>
    <n v="38328"/>
    <n v="38328"/>
  </r>
  <r>
    <x v="44"/>
    <s v="L2122"/>
    <x v="1"/>
    <x v="2"/>
    <x v="5"/>
    <x v="1"/>
    <n v="8028"/>
    <n v="8028"/>
  </r>
  <r>
    <x v="44"/>
    <s v="L2169"/>
    <x v="2"/>
    <x v="0"/>
    <x v="6"/>
    <x v="1"/>
    <n v="5944"/>
    <n v="5944"/>
  </r>
  <r>
    <x v="44"/>
    <s v="L2169"/>
    <x v="2"/>
    <x v="1"/>
    <x v="1"/>
    <x v="1"/>
    <n v="19317"/>
    <n v="19317"/>
  </r>
  <r>
    <x v="44"/>
    <s v="L2169"/>
    <x v="2"/>
    <x v="2"/>
    <x v="7"/>
    <x v="0"/>
    <n v="7227"/>
    <n v="7227"/>
  </r>
  <r>
    <x v="44"/>
    <s v="L3315"/>
    <x v="3"/>
    <x v="0"/>
    <x v="8"/>
    <x v="1"/>
    <n v="11960"/>
    <n v="11960"/>
  </r>
  <r>
    <x v="44"/>
    <s v="L3315"/>
    <x v="3"/>
    <x v="1"/>
    <x v="9"/>
    <x v="1"/>
    <n v="36959"/>
    <n v="36959"/>
  </r>
  <r>
    <x v="44"/>
    <s v="L3315"/>
    <x v="3"/>
    <x v="2"/>
    <x v="10"/>
    <x v="1"/>
    <n v="8000"/>
    <n v="8000"/>
  </r>
  <r>
    <x v="44"/>
    <s v="L4037"/>
    <x v="4"/>
    <x v="0"/>
    <x v="11"/>
    <x v="1"/>
    <n v="22661"/>
    <n v="22661"/>
  </r>
  <r>
    <x v="44"/>
    <s v="L4037"/>
    <x v="4"/>
    <x v="1"/>
    <x v="12"/>
    <x v="1"/>
    <n v="86928"/>
    <n v="86928"/>
  </r>
  <r>
    <x v="44"/>
    <s v="L4037"/>
    <x v="4"/>
    <x v="2"/>
    <x v="13"/>
    <x v="1"/>
    <n v="11836"/>
    <n v="11836"/>
  </r>
  <r>
    <x v="44"/>
    <s v="L4671"/>
    <x v="5"/>
    <x v="0"/>
    <x v="2"/>
    <x v="1"/>
    <n v="7796"/>
    <n v="7796"/>
  </r>
  <r>
    <x v="44"/>
    <s v="L4671"/>
    <x v="5"/>
    <x v="1"/>
    <x v="0"/>
    <x v="1"/>
    <n v="19711"/>
    <n v="19711"/>
  </r>
  <r>
    <x v="44"/>
    <s v="L4671"/>
    <x v="5"/>
    <x v="2"/>
    <x v="14"/>
    <x v="1"/>
    <n v="3509"/>
    <n v="3509"/>
  </r>
  <r>
    <x v="44"/>
    <s v="L6972"/>
    <x v="6"/>
    <x v="0"/>
    <x v="10"/>
    <x v="1"/>
    <n v="10141"/>
    <n v="10141"/>
  </r>
  <r>
    <x v="44"/>
    <s v="L6972"/>
    <x v="6"/>
    <x v="1"/>
    <x v="15"/>
    <x v="1"/>
    <n v="32117"/>
    <n v="32117"/>
  </r>
  <r>
    <x v="44"/>
    <s v="L6972"/>
    <x v="6"/>
    <x v="2"/>
    <x v="15"/>
    <x v="1"/>
    <n v="5793"/>
    <n v="5793"/>
  </r>
  <r>
    <x v="44"/>
    <s v="L8811"/>
    <x v="7"/>
    <x v="0"/>
    <x v="10"/>
    <x v="1"/>
    <n v="8970"/>
    <n v="8970"/>
  </r>
  <r>
    <x v="44"/>
    <s v="L8811"/>
    <x v="7"/>
    <x v="1"/>
    <x v="16"/>
    <x v="1"/>
    <n v="25872"/>
    <n v="25872"/>
  </r>
  <r>
    <x v="44"/>
    <s v="L8811"/>
    <x v="7"/>
    <x v="2"/>
    <x v="17"/>
    <x v="0"/>
    <n v="6886"/>
    <n v="6886"/>
  </r>
  <r>
    <x v="44"/>
    <s v="L9476"/>
    <x v="8"/>
    <x v="0"/>
    <x v="18"/>
    <x v="1"/>
    <n v="14951"/>
    <n v="14951"/>
  </r>
  <r>
    <x v="44"/>
    <s v="L9476"/>
    <x v="8"/>
    <x v="1"/>
    <x v="19"/>
    <x v="1"/>
    <n v="55438"/>
    <n v="55438"/>
  </r>
  <r>
    <x v="44"/>
    <s v="L9476"/>
    <x v="8"/>
    <x v="2"/>
    <x v="3"/>
    <x v="1"/>
    <n v="8710"/>
    <n v="8710"/>
  </r>
  <r>
    <x v="45"/>
    <s v="L1444"/>
    <x v="0"/>
    <x v="0"/>
    <x v="0"/>
    <x v="1"/>
    <n v="6369"/>
    <n v="6369"/>
  </r>
  <r>
    <x v="45"/>
    <s v="L1444"/>
    <x v="0"/>
    <x v="1"/>
    <x v="1"/>
    <x v="1"/>
    <n v="27233"/>
    <n v="27233"/>
  </r>
  <r>
    <x v="45"/>
    <s v="L1444"/>
    <x v="0"/>
    <x v="2"/>
    <x v="2"/>
    <x v="1"/>
    <n v="6332"/>
    <n v="6332"/>
  </r>
  <r>
    <x v="45"/>
    <s v="L2122"/>
    <x v="1"/>
    <x v="0"/>
    <x v="3"/>
    <x v="1"/>
    <n v="10359"/>
    <n v="10359"/>
  </r>
  <r>
    <x v="45"/>
    <s v="L2122"/>
    <x v="1"/>
    <x v="1"/>
    <x v="4"/>
    <x v="1"/>
    <n v="42867"/>
    <n v="42867"/>
  </r>
  <r>
    <x v="45"/>
    <s v="L2122"/>
    <x v="1"/>
    <x v="2"/>
    <x v="5"/>
    <x v="1"/>
    <n v="7504"/>
    <n v="7504"/>
  </r>
  <r>
    <x v="45"/>
    <s v="L2169"/>
    <x v="2"/>
    <x v="0"/>
    <x v="6"/>
    <x v="1"/>
    <n v="5748"/>
    <n v="5748"/>
  </r>
  <r>
    <x v="45"/>
    <s v="L2169"/>
    <x v="2"/>
    <x v="1"/>
    <x v="1"/>
    <x v="1"/>
    <n v="18365"/>
    <n v="18365"/>
  </r>
  <r>
    <x v="45"/>
    <s v="L2169"/>
    <x v="2"/>
    <x v="2"/>
    <x v="7"/>
    <x v="0"/>
    <n v="6864"/>
    <n v="6864"/>
  </r>
  <r>
    <x v="45"/>
    <s v="L3315"/>
    <x v="3"/>
    <x v="0"/>
    <x v="8"/>
    <x v="1"/>
    <n v="11601"/>
    <n v="11601"/>
  </r>
  <r>
    <x v="45"/>
    <s v="L3315"/>
    <x v="3"/>
    <x v="1"/>
    <x v="9"/>
    <x v="1"/>
    <n v="41336"/>
    <n v="41336"/>
  </r>
  <r>
    <x v="45"/>
    <s v="L3315"/>
    <x v="3"/>
    <x v="2"/>
    <x v="10"/>
    <x v="1"/>
    <n v="7477"/>
    <n v="7477"/>
  </r>
  <r>
    <x v="45"/>
    <s v="L4037"/>
    <x v="4"/>
    <x v="0"/>
    <x v="11"/>
    <x v="1"/>
    <n v="21979"/>
    <n v="21979"/>
  </r>
  <r>
    <x v="45"/>
    <s v="L4037"/>
    <x v="4"/>
    <x v="1"/>
    <x v="12"/>
    <x v="1"/>
    <n v="97222"/>
    <n v="97222"/>
  </r>
  <r>
    <x v="45"/>
    <s v="L4037"/>
    <x v="4"/>
    <x v="2"/>
    <x v="13"/>
    <x v="1"/>
    <n v="11063"/>
    <n v="11063"/>
  </r>
  <r>
    <x v="45"/>
    <s v="L4671"/>
    <x v="5"/>
    <x v="0"/>
    <x v="2"/>
    <x v="1"/>
    <n v="7562"/>
    <n v="7562"/>
  </r>
  <r>
    <x v="45"/>
    <s v="L4671"/>
    <x v="5"/>
    <x v="1"/>
    <x v="0"/>
    <x v="1"/>
    <n v="22046"/>
    <n v="22046"/>
  </r>
  <r>
    <x v="45"/>
    <s v="L4671"/>
    <x v="5"/>
    <x v="2"/>
    <x v="14"/>
    <x v="1"/>
    <n v="3280"/>
    <n v="3280"/>
  </r>
  <r>
    <x v="45"/>
    <s v="L6972"/>
    <x v="6"/>
    <x v="0"/>
    <x v="10"/>
    <x v="1"/>
    <n v="9813"/>
    <n v="9813"/>
  </r>
  <r>
    <x v="45"/>
    <s v="L6972"/>
    <x v="6"/>
    <x v="1"/>
    <x v="15"/>
    <x v="1"/>
    <n v="35919"/>
    <n v="35919"/>
  </r>
  <r>
    <x v="45"/>
    <s v="L6972"/>
    <x v="6"/>
    <x v="2"/>
    <x v="15"/>
    <x v="1"/>
    <n v="5415"/>
    <n v="5415"/>
  </r>
  <r>
    <x v="45"/>
    <s v="L8811"/>
    <x v="7"/>
    <x v="0"/>
    <x v="10"/>
    <x v="1"/>
    <n v="8701"/>
    <n v="8701"/>
  </r>
  <r>
    <x v="45"/>
    <s v="L8811"/>
    <x v="7"/>
    <x v="1"/>
    <x v="16"/>
    <x v="1"/>
    <n v="28935"/>
    <n v="28935"/>
  </r>
  <r>
    <x v="45"/>
    <s v="L8811"/>
    <x v="7"/>
    <x v="2"/>
    <x v="17"/>
    <x v="0"/>
    <n v="6507"/>
    <n v="6507"/>
  </r>
  <r>
    <x v="45"/>
    <s v="L9476"/>
    <x v="8"/>
    <x v="0"/>
    <x v="18"/>
    <x v="1"/>
    <n v="14500"/>
    <n v="14500"/>
  </r>
  <r>
    <x v="45"/>
    <s v="L9476"/>
    <x v="8"/>
    <x v="1"/>
    <x v="19"/>
    <x v="1"/>
    <n v="62003"/>
    <n v="62003"/>
  </r>
  <r>
    <x v="45"/>
    <s v="L9476"/>
    <x v="8"/>
    <x v="2"/>
    <x v="3"/>
    <x v="1"/>
    <n v="8142"/>
    <n v="8142"/>
  </r>
  <r>
    <x v="46"/>
    <s v="L1444"/>
    <x v="0"/>
    <x v="0"/>
    <x v="0"/>
    <x v="1"/>
    <n v="6161"/>
    <n v="6161"/>
  </r>
  <r>
    <x v="46"/>
    <s v="L1444"/>
    <x v="0"/>
    <x v="1"/>
    <x v="1"/>
    <x v="1"/>
    <n v="22472"/>
    <n v="22472"/>
  </r>
  <r>
    <x v="46"/>
    <s v="L1444"/>
    <x v="0"/>
    <x v="2"/>
    <x v="2"/>
    <x v="1"/>
    <n v="6531"/>
    <n v="6531"/>
  </r>
  <r>
    <x v="46"/>
    <s v="L2122"/>
    <x v="1"/>
    <x v="0"/>
    <x v="3"/>
    <x v="1"/>
    <n v="10022"/>
    <n v="10022"/>
  </r>
  <r>
    <x v="46"/>
    <s v="L2122"/>
    <x v="1"/>
    <x v="1"/>
    <x v="4"/>
    <x v="1"/>
    <n v="35373"/>
    <n v="35373"/>
  </r>
  <r>
    <x v="46"/>
    <s v="L2122"/>
    <x v="1"/>
    <x v="2"/>
    <x v="5"/>
    <x v="1"/>
    <n v="6579"/>
    <n v="6579"/>
  </r>
  <r>
    <x v="46"/>
    <s v="L2169"/>
    <x v="2"/>
    <x v="0"/>
    <x v="6"/>
    <x v="1"/>
    <n v="5543"/>
    <n v="5543"/>
  </r>
  <r>
    <x v="46"/>
    <s v="L2169"/>
    <x v="2"/>
    <x v="1"/>
    <x v="1"/>
    <x v="1"/>
    <n v="17828"/>
    <n v="17828"/>
  </r>
  <r>
    <x v="46"/>
    <s v="L2169"/>
    <x v="2"/>
    <x v="2"/>
    <x v="7"/>
    <x v="0"/>
    <n v="7027"/>
    <n v="7027"/>
  </r>
  <r>
    <x v="46"/>
    <s v="L3315"/>
    <x v="3"/>
    <x v="0"/>
    <x v="8"/>
    <x v="1"/>
    <n v="11223"/>
    <n v="11223"/>
  </r>
  <r>
    <x v="46"/>
    <s v="L3315"/>
    <x v="3"/>
    <x v="1"/>
    <x v="9"/>
    <x v="1"/>
    <n v="34109"/>
    <n v="34109"/>
  </r>
  <r>
    <x v="46"/>
    <s v="L3315"/>
    <x v="3"/>
    <x v="2"/>
    <x v="10"/>
    <x v="0"/>
    <n v="10503"/>
    <n v="10503"/>
  </r>
  <r>
    <x v="46"/>
    <s v="L4037"/>
    <x v="4"/>
    <x v="0"/>
    <x v="11"/>
    <x v="1"/>
    <n v="21263"/>
    <n v="21263"/>
  </r>
  <r>
    <x v="46"/>
    <s v="L4037"/>
    <x v="4"/>
    <x v="1"/>
    <x v="12"/>
    <x v="1"/>
    <n v="80224"/>
    <n v="80224"/>
  </r>
  <r>
    <x v="46"/>
    <s v="L4037"/>
    <x v="4"/>
    <x v="2"/>
    <x v="13"/>
    <x v="1"/>
    <n v="11411"/>
    <n v="11411"/>
  </r>
  <r>
    <x v="46"/>
    <s v="L4671"/>
    <x v="5"/>
    <x v="0"/>
    <x v="2"/>
    <x v="1"/>
    <n v="7315"/>
    <n v="7315"/>
  </r>
  <r>
    <x v="46"/>
    <s v="L4671"/>
    <x v="5"/>
    <x v="1"/>
    <x v="0"/>
    <x v="1"/>
    <n v="18192"/>
    <n v="18192"/>
  </r>
  <r>
    <x v="46"/>
    <s v="L4671"/>
    <x v="5"/>
    <x v="2"/>
    <x v="14"/>
    <x v="1"/>
    <n v="3384"/>
    <n v="3384"/>
  </r>
  <r>
    <x v="46"/>
    <s v="L6972"/>
    <x v="6"/>
    <x v="0"/>
    <x v="10"/>
    <x v="1"/>
    <n v="9469"/>
    <n v="9469"/>
  </r>
  <r>
    <x v="46"/>
    <s v="L6972"/>
    <x v="6"/>
    <x v="1"/>
    <x v="15"/>
    <x v="1"/>
    <n v="29640"/>
    <n v="29640"/>
  </r>
  <r>
    <x v="46"/>
    <s v="L6972"/>
    <x v="6"/>
    <x v="2"/>
    <x v="15"/>
    <x v="1"/>
    <n v="5586"/>
    <n v="5586"/>
  </r>
  <r>
    <x v="46"/>
    <s v="L8811"/>
    <x v="7"/>
    <x v="0"/>
    <x v="10"/>
    <x v="1"/>
    <n v="842"/>
    <n v="9447"/>
  </r>
  <r>
    <x v="46"/>
    <s v="L8811"/>
    <x v="7"/>
    <x v="1"/>
    <x v="16"/>
    <x v="1"/>
    <n v="23876"/>
    <n v="23876"/>
  </r>
  <r>
    <x v="46"/>
    <s v="L8811"/>
    <x v="7"/>
    <x v="2"/>
    <x v="17"/>
    <x v="1"/>
    <n v="5598"/>
    <n v="5598"/>
  </r>
  <r>
    <x v="46"/>
    <s v="L9476"/>
    <x v="8"/>
    <x v="0"/>
    <x v="18"/>
    <x v="1"/>
    <n v="14028"/>
    <n v="14028"/>
  </r>
  <r>
    <x v="46"/>
    <s v="L9476"/>
    <x v="8"/>
    <x v="1"/>
    <x v="19"/>
    <x v="1"/>
    <n v="51164"/>
    <n v="51164"/>
  </r>
  <r>
    <x v="46"/>
    <s v="L9476"/>
    <x v="8"/>
    <x v="2"/>
    <x v="3"/>
    <x v="1"/>
    <n v="8398"/>
    <n v="8398"/>
  </r>
  <r>
    <x v="47"/>
    <s v="L1444"/>
    <x v="0"/>
    <x v="0"/>
    <x v="0"/>
    <x v="0"/>
    <n v="910"/>
    <n v="6866"/>
  </r>
  <r>
    <x v="47"/>
    <s v="L1444"/>
    <x v="0"/>
    <x v="1"/>
    <x v="1"/>
    <x v="1"/>
    <n v="25378"/>
    <n v="25378"/>
  </r>
  <r>
    <x v="47"/>
    <s v="L1444"/>
    <x v="0"/>
    <x v="2"/>
    <x v="2"/>
    <x v="1"/>
    <n v="6612"/>
    <n v="6612"/>
  </r>
  <r>
    <x v="47"/>
    <s v="L2122"/>
    <x v="1"/>
    <x v="0"/>
    <x v="3"/>
    <x v="1"/>
    <n v="10490"/>
    <n v="10490"/>
  </r>
  <r>
    <x v="47"/>
    <s v="L2122"/>
    <x v="1"/>
    <x v="1"/>
    <x v="4"/>
    <x v="1"/>
    <n v="39947"/>
    <n v="39947"/>
  </r>
  <r>
    <x v="47"/>
    <s v="L2122"/>
    <x v="1"/>
    <x v="2"/>
    <x v="5"/>
    <x v="1"/>
    <n v="6662"/>
    <n v="6662"/>
  </r>
  <r>
    <x v="47"/>
    <s v="L2169"/>
    <x v="2"/>
    <x v="0"/>
    <x v="6"/>
    <x v="1"/>
    <n v="5829"/>
    <n v="5829"/>
  </r>
  <r>
    <x v="47"/>
    <s v="L2169"/>
    <x v="2"/>
    <x v="1"/>
    <x v="1"/>
    <x v="1"/>
    <n v="20133"/>
    <n v="20133"/>
  </r>
  <r>
    <x v="47"/>
    <s v="L2169"/>
    <x v="2"/>
    <x v="2"/>
    <x v="7"/>
    <x v="1"/>
    <n v="5430"/>
    <n v="5430"/>
  </r>
  <r>
    <x v="47"/>
    <s v="L3315"/>
    <x v="3"/>
    <x v="0"/>
    <x v="8"/>
    <x v="1"/>
    <n v="11748"/>
    <n v="11748"/>
  </r>
  <r>
    <x v="47"/>
    <s v="L3315"/>
    <x v="3"/>
    <x v="1"/>
    <x v="9"/>
    <x v="1"/>
    <n v="38520"/>
    <n v="38520"/>
  </r>
  <r>
    <x v="47"/>
    <s v="L3315"/>
    <x v="3"/>
    <x v="2"/>
    <x v="10"/>
    <x v="0"/>
    <n v="10599"/>
    <n v="10599"/>
  </r>
  <r>
    <x v="47"/>
    <s v="L4037"/>
    <x v="4"/>
    <x v="0"/>
    <x v="11"/>
    <x v="1"/>
    <n v="22258"/>
    <n v="22258"/>
  </r>
  <r>
    <x v="47"/>
    <s v="L4037"/>
    <x v="4"/>
    <x v="1"/>
    <x v="12"/>
    <x v="1"/>
    <n v="90599"/>
    <n v="90599"/>
  </r>
  <r>
    <x v="47"/>
    <s v="L4037"/>
    <x v="4"/>
    <x v="2"/>
    <x v="13"/>
    <x v="1"/>
    <n v="11553"/>
    <n v="11553"/>
  </r>
  <r>
    <x v="47"/>
    <s v="L4671"/>
    <x v="5"/>
    <x v="0"/>
    <x v="2"/>
    <x v="1"/>
    <n v="7659"/>
    <n v="7659"/>
  </r>
  <r>
    <x v="47"/>
    <s v="L4671"/>
    <x v="5"/>
    <x v="1"/>
    <x v="0"/>
    <x v="1"/>
    <n v="20544"/>
    <n v="20544"/>
  </r>
  <r>
    <x v="47"/>
    <s v="L4671"/>
    <x v="5"/>
    <x v="2"/>
    <x v="14"/>
    <x v="1"/>
    <n v="3426"/>
    <n v="3426"/>
  </r>
  <r>
    <x v="47"/>
    <s v="L6972"/>
    <x v="6"/>
    <x v="0"/>
    <x v="10"/>
    <x v="1"/>
    <n v="9948"/>
    <n v="9948"/>
  </r>
  <r>
    <x v="47"/>
    <s v="L6972"/>
    <x v="6"/>
    <x v="1"/>
    <x v="15"/>
    <x v="1"/>
    <n v="33472"/>
    <n v="33472"/>
  </r>
  <r>
    <x v="47"/>
    <s v="L6972"/>
    <x v="6"/>
    <x v="2"/>
    <x v="15"/>
    <x v="1"/>
    <n v="5654"/>
    <n v="5654"/>
  </r>
  <r>
    <x v="47"/>
    <s v="L8811"/>
    <x v="7"/>
    <x v="0"/>
    <x v="10"/>
    <x v="1"/>
    <n v="8811"/>
    <n v="8811"/>
  </r>
  <r>
    <x v="47"/>
    <s v="L8811"/>
    <x v="7"/>
    <x v="1"/>
    <x v="16"/>
    <x v="1"/>
    <n v="26964"/>
    <n v="26964"/>
  </r>
  <r>
    <x v="47"/>
    <s v="L8811"/>
    <x v="7"/>
    <x v="2"/>
    <x v="17"/>
    <x v="1"/>
    <n v="5667"/>
    <n v="5667"/>
  </r>
  <r>
    <x v="47"/>
    <s v="L9476"/>
    <x v="8"/>
    <x v="0"/>
    <x v="18"/>
    <x v="1"/>
    <n v="14685"/>
    <n v="14685"/>
  </r>
  <r>
    <x v="47"/>
    <s v="L9476"/>
    <x v="8"/>
    <x v="1"/>
    <x v="19"/>
    <x v="1"/>
    <n v="57780"/>
    <n v="57780"/>
  </r>
  <r>
    <x v="47"/>
    <s v="L9476"/>
    <x v="8"/>
    <x v="2"/>
    <x v="3"/>
    <x v="1"/>
    <n v="8501"/>
    <n v="8501"/>
  </r>
  <r>
    <x v="48"/>
    <s v="L1444"/>
    <x v="0"/>
    <x v="0"/>
    <x v="0"/>
    <x v="0"/>
    <n v="9406"/>
    <n v="9406"/>
  </r>
  <r>
    <x v="48"/>
    <s v="L1444"/>
    <x v="0"/>
    <x v="1"/>
    <x v="1"/>
    <x v="1"/>
    <n v="21216"/>
    <n v="21216"/>
  </r>
  <r>
    <x v="48"/>
    <s v="L1444"/>
    <x v="0"/>
    <x v="2"/>
    <x v="2"/>
    <x v="1"/>
    <n v="6346"/>
    <n v="6346"/>
  </r>
  <r>
    <x v="48"/>
    <s v="L2122"/>
    <x v="1"/>
    <x v="0"/>
    <x v="3"/>
    <x v="1"/>
    <n v="10905"/>
    <n v="10905"/>
  </r>
  <r>
    <x v="48"/>
    <s v="L2122"/>
    <x v="1"/>
    <x v="1"/>
    <x v="4"/>
    <x v="1"/>
    <n v="33396"/>
    <n v="33396"/>
  </r>
  <r>
    <x v="48"/>
    <s v="L2122"/>
    <x v="1"/>
    <x v="2"/>
    <x v="5"/>
    <x v="1"/>
    <n v="6394"/>
    <n v="6394"/>
  </r>
  <r>
    <x v="48"/>
    <s v="L2169"/>
    <x v="2"/>
    <x v="0"/>
    <x v="6"/>
    <x v="1"/>
    <n v="6082"/>
    <n v="6082"/>
  </r>
  <r>
    <x v="48"/>
    <s v="L2169"/>
    <x v="2"/>
    <x v="1"/>
    <x v="1"/>
    <x v="1"/>
    <n v="16832"/>
    <n v="16832"/>
  </r>
  <r>
    <x v="48"/>
    <s v="L2169"/>
    <x v="2"/>
    <x v="2"/>
    <x v="7"/>
    <x v="1"/>
    <n v="5212"/>
    <n v="5212"/>
  </r>
  <r>
    <x v="48"/>
    <s v="L3315"/>
    <x v="3"/>
    <x v="0"/>
    <x v="8"/>
    <x v="1"/>
    <n v="12211"/>
    <n v="12211"/>
  </r>
  <r>
    <x v="48"/>
    <s v="L3315"/>
    <x v="3"/>
    <x v="1"/>
    <x v="9"/>
    <x v="1"/>
    <n v="32204"/>
    <n v="32204"/>
  </r>
  <r>
    <x v="48"/>
    <s v="L3315"/>
    <x v="3"/>
    <x v="2"/>
    <x v="10"/>
    <x v="0"/>
    <n v="10284"/>
    <n v="10284"/>
  </r>
  <r>
    <x v="48"/>
    <s v="L4037"/>
    <x v="4"/>
    <x v="0"/>
    <x v="11"/>
    <x v="1"/>
    <n v="23136"/>
    <n v="23136"/>
  </r>
  <r>
    <x v="48"/>
    <s v="L4037"/>
    <x v="4"/>
    <x v="1"/>
    <x v="12"/>
    <x v="1"/>
    <n v="75743"/>
    <n v="75743"/>
  </r>
  <r>
    <x v="48"/>
    <s v="L4037"/>
    <x v="4"/>
    <x v="2"/>
    <x v="13"/>
    <x v="1"/>
    <n v="11088"/>
    <n v="11088"/>
  </r>
  <r>
    <x v="48"/>
    <s v="L4671"/>
    <x v="5"/>
    <x v="0"/>
    <x v="2"/>
    <x v="1"/>
    <n v="7960"/>
    <n v="7960"/>
  </r>
  <r>
    <x v="48"/>
    <s v="L4671"/>
    <x v="5"/>
    <x v="1"/>
    <x v="0"/>
    <x v="1"/>
    <n v="17176"/>
    <n v="17176"/>
  </r>
  <r>
    <x v="48"/>
    <s v="L4671"/>
    <x v="5"/>
    <x v="2"/>
    <x v="14"/>
    <x v="1"/>
    <n v="3288"/>
    <n v="3288"/>
  </r>
  <r>
    <x v="48"/>
    <s v="L6972"/>
    <x v="6"/>
    <x v="0"/>
    <x v="10"/>
    <x v="1"/>
    <n v="10370"/>
    <n v="10370"/>
  </r>
  <r>
    <x v="48"/>
    <s v="L6972"/>
    <x v="6"/>
    <x v="1"/>
    <x v="15"/>
    <x v="1"/>
    <n v="27984"/>
    <n v="27984"/>
  </r>
  <r>
    <x v="48"/>
    <s v="L6972"/>
    <x v="6"/>
    <x v="2"/>
    <x v="15"/>
    <x v="1"/>
    <n v="5427"/>
    <n v="5427"/>
  </r>
  <r>
    <x v="48"/>
    <s v="L8811"/>
    <x v="7"/>
    <x v="0"/>
    <x v="10"/>
    <x v="1"/>
    <n v="9159"/>
    <n v="9159"/>
  </r>
  <r>
    <x v="48"/>
    <s v="L8811"/>
    <x v="7"/>
    <x v="1"/>
    <x v="16"/>
    <x v="1"/>
    <n v="22543"/>
    <n v="22543"/>
  </r>
  <r>
    <x v="48"/>
    <s v="L8811"/>
    <x v="7"/>
    <x v="2"/>
    <x v="17"/>
    <x v="1"/>
    <n v="5439"/>
    <n v="5439"/>
  </r>
  <r>
    <x v="48"/>
    <s v="L9476"/>
    <x v="8"/>
    <x v="0"/>
    <x v="18"/>
    <x v="1"/>
    <n v="15264"/>
    <n v="15264"/>
  </r>
  <r>
    <x v="48"/>
    <s v="L9476"/>
    <x v="8"/>
    <x v="1"/>
    <x v="19"/>
    <x v="1"/>
    <n v="48306"/>
    <n v="48306"/>
  </r>
  <r>
    <x v="48"/>
    <s v="L9476"/>
    <x v="8"/>
    <x v="2"/>
    <x v="3"/>
    <x v="1"/>
    <n v="8160"/>
    <n v="8160"/>
  </r>
  <r>
    <x v="49"/>
    <s v="L1444"/>
    <x v="0"/>
    <x v="0"/>
    <x v="0"/>
    <x v="0"/>
    <n v="9590"/>
    <n v="9590"/>
  </r>
  <r>
    <x v="49"/>
    <s v="L1444"/>
    <x v="0"/>
    <x v="1"/>
    <x v="1"/>
    <x v="1"/>
    <n v="23802"/>
    <n v="23802"/>
  </r>
  <r>
    <x v="49"/>
    <s v="L1444"/>
    <x v="0"/>
    <x v="2"/>
    <x v="2"/>
    <x v="1"/>
    <n v="6921"/>
    <n v="6921"/>
  </r>
  <r>
    <x v="49"/>
    <s v="L2122"/>
    <x v="1"/>
    <x v="0"/>
    <x v="3"/>
    <x v="1"/>
    <n v="11153"/>
    <n v="11153"/>
  </r>
  <r>
    <x v="49"/>
    <s v="L2122"/>
    <x v="1"/>
    <x v="1"/>
    <x v="4"/>
    <x v="1"/>
    <n v="37465"/>
    <n v="37465"/>
  </r>
  <r>
    <x v="49"/>
    <s v="L2122"/>
    <x v="1"/>
    <x v="2"/>
    <x v="5"/>
    <x v="1"/>
    <n v="6972"/>
    <n v="6972"/>
  </r>
  <r>
    <x v="49"/>
    <s v="L2169"/>
    <x v="2"/>
    <x v="0"/>
    <x v="6"/>
    <x v="1"/>
    <n v="6232"/>
    <n v="6232"/>
  </r>
  <r>
    <x v="49"/>
    <s v="L2169"/>
    <x v="2"/>
    <x v="1"/>
    <x v="1"/>
    <x v="1"/>
    <n v="18882"/>
    <n v="18882"/>
  </r>
  <r>
    <x v="49"/>
    <s v="L2169"/>
    <x v="2"/>
    <x v="2"/>
    <x v="7"/>
    <x v="1"/>
    <n v="5685"/>
    <n v="5685"/>
  </r>
  <r>
    <x v="49"/>
    <s v="L3315"/>
    <x v="3"/>
    <x v="0"/>
    <x v="8"/>
    <x v="1"/>
    <n v="12490"/>
    <n v="12490"/>
  </r>
  <r>
    <x v="49"/>
    <s v="L3315"/>
    <x v="3"/>
    <x v="1"/>
    <x v="9"/>
    <x v="1"/>
    <n v="36127"/>
    <n v="36127"/>
  </r>
  <r>
    <x v="49"/>
    <s v="L3315"/>
    <x v="3"/>
    <x v="2"/>
    <x v="10"/>
    <x v="0"/>
    <n v="10963"/>
    <n v="10963"/>
  </r>
  <r>
    <x v="49"/>
    <s v="L4037"/>
    <x v="4"/>
    <x v="0"/>
    <x v="11"/>
    <x v="1"/>
    <n v="23664"/>
    <n v="23664"/>
  </r>
  <r>
    <x v="49"/>
    <s v="L4037"/>
    <x v="4"/>
    <x v="1"/>
    <x v="12"/>
    <x v="1"/>
    <n v="84971"/>
    <n v="84971"/>
  </r>
  <r>
    <x v="49"/>
    <s v="L4037"/>
    <x v="4"/>
    <x v="2"/>
    <x v="13"/>
    <x v="1"/>
    <n v="12092"/>
    <n v="12092"/>
  </r>
  <r>
    <x v="49"/>
    <s v="L4671"/>
    <x v="5"/>
    <x v="0"/>
    <x v="2"/>
    <x v="1"/>
    <n v="8142"/>
    <n v="8142"/>
  </r>
  <r>
    <x v="49"/>
    <s v="L4671"/>
    <x v="5"/>
    <x v="1"/>
    <x v="0"/>
    <x v="1"/>
    <n v="19268"/>
    <n v="19268"/>
  </r>
  <r>
    <x v="49"/>
    <s v="L4671"/>
    <x v="5"/>
    <x v="2"/>
    <x v="14"/>
    <x v="1"/>
    <n v="3586"/>
    <n v="3586"/>
  </r>
  <r>
    <x v="49"/>
    <s v="L6972"/>
    <x v="6"/>
    <x v="0"/>
    <x v="10"/>
    <x v="1"/>
    <n v="10624"/>
    <n v="10624"/>
  </r>
  <r>
    <x v="49"/>
    <s v="L6972"/>
    <x v="6"/>
    <x v="1"/>
    <x v="15"/>
    <x v="1"/>
    <n v="31393"/>
    <n v="31393"/>
  </r>
  <r>
    <x v="49"/>
    <s v="L6972"/>
    <x v="6"/>
    <x v="2"/>
    <x v="15"/>
    <x v="1"/>
    <n v="5919"/>
    <n v="5919"/>
  </r>
  <r>
    <x v="49"/>
    <s v="L8811"/>
    <x v="7"/>
    <x v="0"/>
    <x v="10"/>
    <x v="1"/>
    <n v="9368"/>
    <n v="9368"/>
  </r>
  <r>
    <x v="49"/>
    <s v="L8811"/>
    <x v="7"/>
    <x v="1"/>
    <x v="16"/>
    <x v="1"/>
    <n v="25289"/>
    <n v="25289"/>
  </r>
  <r>
    <x v="49"/>
    <s v="L8811"/>
    <x v="7"/>
    <x v="2"/>
    <x v="17"/>
    <x v="1"/>
    <n v="5932"/>
    <n v="5932"/>
  </r>
  <r>
    <x v="49"/>
    <s v="L9476"/>
    <x v="8"/>
    <x v="0"/>
    <x v="18"/>
    <x v="1"/>
    <n v="15612"/>
    <n v="15612"/>
  </r>
  <r>
    <x v="49"/>
    <s v="L9476"/>
    <x v="8"/>
    <x v="1"/>
    <x v="19"/>
    <x v="1"/>
    <n v="54191"/>
    <n v="54191"/>
  </r>
  <r>
    <x v="49"/>
    <s v="L9476"/>
    <x v="8"/>
    <x v="2"/>
    <x v="3"/>
    <x v="1"/>
    <n v="8899"/>
    <n v="8899"/>
  </r>
  <r>
    <x v="50"/>
    <s v="L1444"/>
    <x v="0"/>
    <x v="0"/>
    <x v="0"/>
    <x v="0"/>
    <n v="9085"/>
    <n v="9085"/>
  </r>
  <r>
    <x v="50"/>
    <s v="L1444"/>
    <x v="0"/>
    <x v="1"/>
    <x v="1"/>
    <x v="1"/>
    <n v="25218"/>
    <n v="25218"/>
  </r>
  <r>
    <x v="50"/>
    <s v="L1444"/>
    <x v="0"/>
    <x v="2"/>
    <x v="2"/>
    <x v="1"/>
    <n v="7514"/>
    <n v="7514"/>
  </r>
  <r>
    <x v="50"/>
    <s v="L2122"/>
    <x v="1"/>
    <x v="0"/>
    <x v="3"/>
    <x v="1"/>
    <n v="11825"/>
    <n v="11825"/>
  </r>
  <r>
    <x v="50"/>
    <s v="L2122"/>
    <x v="1"/>
    <x v="1"/>
    <x v="4"/>
    <x v="1"/>
    <n v="39695"/>
    <n v="39695"/>
  </r>
  <r>
    <x v="50"/>
    <s v="L2122"/>
    <x v="1"/>
    <x v="2"/>
    <x v="5"/>
    <x v="1"/>
    <n v="7569"/>
    <n v="7569"/>
  </r>
  <r>
    <x v="50"/>
    <s v="L2169"/>
    <x v="2"/>
    <x v="0"/>
    <x v="6"/>
    <x v="1"/>
    <n v="5819"/>
    <n v="5819"/>
  </r>
  <r>
    <x v="50"/>
    <s v="L2169"/>
    <x v="2"/>
    <x v="1"/>
    <x v="1"/>
    <x v="1"/>
    <n v="20006"/>
    <n v="20006"/>
  </r>
  <r>
    <x v="50"/>
    <s v="L2169"/>
    <x v="2"/>
    <x v="2"/>
    <x v="7"/>
    <x v="1"/>
    <n v="6172"/>
    <n v="6172"/>
  </r>
  <r>
    <x v="50"/>
    <s v="L3315"/>
    <x v="3"/>
    <x v="0"/>
    <x v="8"/>
    <x v="1"/>
    <n v="11728"/>
    <n v="11728"/>
  </r>
  <r>
    <x v="50"/>
    <s v="L3315"/>
    <x v="3"/>
    <x v="1"/>
    <x v="9"/>
    <x v="1"/>
    <n v="38278"/>
    <n v="38278"/>
  </r>
  <r>
    <x v="50"/>
    <s v="L3315"/>
    <x v="3"/>
    <x v="2"/>
    <x v="10"/>
    <x v="0"/>
    <n v="11664"/>
    <n v="11664"/>
  </r>
  <r>
    <x v="50"/>
    <s v="L4037"/>
    <x v="4"/>
    <x v="0"/>
    <x v="11"/>
    <x v="1"/>
    <n v="22221"/>
    <n v="22221"/>
  </r>
  <r>
    <x v="50"/>
    <s v="L4037"/>
    <x v="4"/>
    <x v="1"/>
    <x v="12"/>
    <x v="1"/>
    <n v="90029"/>
    <n v="90029"/>
  </r>
  <r>
    <x v="50"/>
    <s v="L4037"/>
    <x v="4"/>
    <x v="2"/>
    <x v="13"/>
    <x v="1"/>
    <n v="13128"/>
    <n v="13128"/>
  </r>
  <r>
    <x v="50"/>
    <s v="L4671"/>
    <x v="5"/>
    <x v="0"/>
    <x v="2"/>
    <x v="1"/>
    <n v="7644"/>
    <n v="7644"/>
  </r>
  <r>
    <x v="50"/>
    <s v="L4671"/>
    <x v="5"/>
    <x v="1"/>
    <x v="0"/>
    <x v="1"/>
    <n v="20415"/>
    <n v="20415"/>
  </r>
  <r>
    <x v="50"/>
    <s v="L4671"/>
    <x v="5"/>
    <x v="2"/>
    <x v="14"/>
    <x v="1"/>
    <n v="3892"/>
    <n v="3892"/>
  </r>
  <r>
    <x v="50"/>
    <s v="L6972"/>
    <x v="6"/>
    <x v="0"/>
    <x v="10"/>
    <x v="1"/>
    <n v="9930"/>
    <n v="9930"/>
  </r>
  <r>
    <x v="50"/>
    <s v="L6972"/>
    <x v="6"/>
    <x v="1"/>
    <x v="15"/>
    <x v="1"/>
    <n v="33262"/>
    <n v="33262"/>
  </r>
  <r>
    <x v="50"/>
    <s v="L6972"/>
    <x v="6"/>
    <x v="2"/>
    <x v="15"/>
    <x v="1"/>
    <n v="6425"/>
    <n v="6425"/>
  </r>
  <r>
    <x v="50"/>
    <s v="L8811"/>
    <x v="7"/>
    <x v="0"/>
    <x v="10"/>
    <x v="1"/>
    <n v="8797"/>
    <n v="8797"/>
  </r>
  <r>
    <x v="50"/>
    <s v="L8811"/>
    <x v="7"/>
    <x v="1"/>
    <x v="16"/>
    <x v="1"/>
    <n v="26795"/>
    <n v="26795"/>
  </r>
  <r>
    <x v="50"/>
    <s v="L8811"/>
    <x v="7"/>
    <x v="2"/>
    <x v="17"/>
    <x v="1"/>
    <n v="6441"/>
    <n v="6441"/>
  </r>
  <r>
    <x v="50"/>
    <s v="L9476"/>
    <x v="8"/>
    <x v="0"/>
    <x v="18"/>
    <x v="1"/>
    <n v="14660"/>
    <n v="14660"/>
  </r>
  <r>
    <x v="50"/>
    <s v="L9476"/>
    <x v="8"/>
    <x v="1"/>
    <x v="19"/>
    <x v="1"/>
    <n v="57416"/>
    <n v="57416"/>
  </r>
  <r>
    <x v="50"/>
    <s v="L9476"/>
    <x v="8"/>
    <x v="2"/>
    <x v="3"/>
    <x v="1"/>
    <n v="9660"/>
    <n v="9660"/>
  </r>
  <r>
    <x v="51"/>
    <s v="L1444"/>
    <x v="0"/>
    <x v="0"/>
    <x v="0"/>
    <x v="0"/>
    <n v="9165"/>
    <n v="9165"/>
  </r>
  <r>
    <x v="51"/>
    <s v="L1444"/>
    <x v="0"/>
    <x v="1"/>
    <x v="1"/>
    <x v="1"/>
    <n v="21632"/>
    <n v="21632"/>
  </r>
  <r>
    <x v="51"/>
    <s v="L1444"/>
    <x v="0"/>
    <x v="2"/>
    <x v="2"/>
    <x v="1"/>
    <n v="7028"/>
    <n v="7028"/>
  </r>
  <r>
    <x v="51"/>
    <s v="L2122"/>
    <x v="1"/>
    <x v="0"/>
    <x v="3"/>
    <x v="1"/>
    <n v="11945"/>
    <n v="11945"/>
  </r>
  <r>
    <x v="51"/>
    <s v="L2122"/>
    <x v="1"/>
    <x v="1"/>
    <x v="4"/>
    <x v="1"/>
    <n v="34050"/>
    <n v="34050"/>
  </r>
  <r>
    <x v="51"/>
    <s v="L2122"/>
    <x v="1"/>
    <x v="2"/>
    <x v="5"/>
    <x v="1"/>
    <n v="7081"/>
    <n v="7081"/>
  </r>
  <r>
    <x v="51"/>
    <s v="L2169"/>
    <x v="2"/>
    <x v="0"/>
    <x v="6"/>
    <x v="1"/>
    <n v="5883"/>
    <n v="5883"/>
  </r>
  <r>
    <x v="51"/>
    <s v="L2169"/>
    <x v="2"/>
    <x v="1"/>
    <x v="1"/>
    <x v="1"/>
    <n v="17161"/>
    <n v="17161"/>
  </r>
  <r>
    <x v="51"/>
    <s v="L2169"/>
    <x v="2"/>
    <x v="2"/>
    <x v="7"/>
    <x v="1"/>
    <n v="5773"/>
    <n v="5773"/>
  </r>
  <r>
    <x v="51"/>
    <s v="L3315"/>
    <x v="3"/>
    <x v="0"/>
    <x v="8"/>
    <x v="1"/>
    <n v="11847"/>
    <n v="11847"/>
  </r>
  <r>
    <x v="51"/>
    <s v="L3315"/>
    <x v="3"/>
    <x v="1"/>
    <x v="9"/>
    <x v="1"/>
    <n v="32833"/>
    <n v="32833"/>
  </r>
  <r>
    <x v="51"/>
    <s v="L3315"/>
    <x v="3"/>
    <x v="2"/>
    <x v="10"/>
    <x v="0"/>
    <n v="11090"/>
    <n v="11090"/>
  </r>
  <r>
    <x v="51"/>
    <s v="L4037"/>
    <x v="4"/>
    <x v="0"/>
    <x v="11"/>
    <x v="1"/>
    <n v="22447"/>
    <n v="22447"/>
  </r>
  <r>
    <x v="51"/>
    <s v="L4037"/>
    <x v="4"/>
    <x v="1"/>
    <x v="12"/>
    <x v="1"/>
    <n v="77225"/>
    <n v="77225"/>
  </r>
  <r>
    <x v="51"/>
    <s v="L4037"/>
    <x v="4"/>
    <x v="2"/>
    <x v="13"/>
    <x v="1"/>
    <n v="12280"/>
    <n v="12280"/>
  </r>
  <r>
    <x v="51"/>
    <s v="L4671"/>
    <x v="5"/>
    <x v="0"/>
    <x v="2"/>
    <x v="1"/>
    <n v="7722"/>
    <n v="7722"/>
  </r>
  <r>
    <x v="51"/>
    <s v="L4671"/>
    <x v="5"/>
    <x v="1"/>
    <x v="0"/>
    <x v="1"/>
    <n v="17511"/>
    <n v="17511"/>
  </r>
  <r>
    <x v="51"/>
    <s v="L4671"/>
    <x v="5"/>
    <x v="2"/>
    <x v="14"/>
    <x v="1"/>
    <n v="3641"/>
    <n v="3641"/>
  </r>
  <r>
    <x v="51"/>
    <s v="L6972"/>
    <x v="6"/>
    <x v="0"/>
    <x v="10"/>
    <x v="1"/>
    <n v="10038"/>
    <n v="10038"/>
  </r>
  <r>
    <x v="51"/>
    <s v="L6972"/>
    <x v="6"/>
    <x v="1"/>
    <x v="15"/>
    <x v="1"/>
    <n v="28531"/>
    <n v="28531"/>
  </r>
  <r>
    <x v="51"/>
    <s v="L6972"/>
    <x v="6"/>
    <x v="2"/>
    <x v="15"/>
    <x v="1"/>
    <n v="6011"/>
    <n v="6011"/>
  </r>
  <r>
    <x v="51"/>
    <s v="L8811"/>
    <x v="7"/>
    <x v="0"/>
    <x v="10"/>
    <x v="1"/>
    <n v="8885"/>
    <n v="8885"/>
  </r>
  <r>
    <x v="51"/>
    <s v="L8811"/>
    <x v="7"/>
    <x v="1"/>
    <x v="16"/>
    <x v="1"/>
    <n v="22984"/>
    <n v="22984"/>
  </r>
  <r>
    <x v="51"/>
    <s v="L8811"/>
    <x v="7"/>
    <x v="2"/>
    <x v="17"/>
    <x v="1"/>
    <n v="6025"/>
    <n v="6025"/>
  </r>
  <r>
    <x v="51"/>
    <s v="L9476"/>
    <x v="8"/>
    <x v="0"/>
    <x v="18"/>
    <x v="1"/>
    <n v="14809"/>
    <n v="14809"/>
  </r>
  <r>
    <x v="51"/>
    <s v="L9476"/>
    <x v="8"/>
    <x v="1"/>
    <x v="19"/>
    <x v="1"/>
    <n v="49251"/>
    <n v="49251"/>
  </r>
  <r>
    <x v="51"/>
    <s v="L9476"/>
    <x v="8"/>
    <x v="2"/>
    <x v="3"/>
    <x v="1"/>
    <n v="9037"/>
    <n v="9037"/>
  </r>
  <r>
    <x v="52"/>
    <s v="L1444"/>
    <x v="0"/>
    <x v="0"/>
    <x v="0"/>
    <x v="0"/>
    <n v="9624"/>
    <n v="9624"/>
  </r>
  <r>
    <x v="52"/>
    <s v="L1444"/>
    <x v="0"/>
    <x v="1"/>
    <x v="1"/>
    <x v="1"/>
    <n v="27066"/>
    <n v="27066"/>
  </r>
  <r>
    <x v="52"/>
    <s v="L1444"/>
    <x v="0"/>
    <x v="2"/>
    <x v="2"/>
    <x v="1"/>
    <n v="6849"/>
    <n v="6849"/>
  </r>
  <r>
    <x v="52"/>
    <s v="L2122"/>
    <x v="1"/>
    <x v="0"/>
    <x v="3"/>
    <x v="1"/>
    <n v="12644"/>
    <n v="12644"/>
  </r>
  <r>
    <x v="52"/>
    <s v="L2122"/>
    <x v="1"/>
    <x v="1"/>
    <x v="4"/>
    <x v="1"/>
    <n v="42603"/>
    <n v="42603"/>
  </r>
  <r>
    <x v="52"/>
    <s v="L2122"/>
    <x v="1"/>
    <x v="2"/>
    <x v="5"/>
    <x v="1"/>
    <n v="6900"/>
    <n v="6900"/>
  </r>
  <r>
    <x v="52"/>
    <s v="L2169"/>
    <x v="2"/>
    <x v="0"/>
    <x v="6"/>
    <x v="1"/>
    <n v="6261"/>
    <n v="6261"/>
  </r>
  <r>
    <x v="52"/>
    <s v="L2169"/>
    <x v="2"/>
    <x v="1"/>
    <x v="1"/>
    <x v="1"/>
    <n v="21472"/>
    <n v="21472"/>
  </r>
  <r>
    <x v="52"/>
    <s v="L2169"/>
    <x v="2"/>
    <x v="2"/>
    <x v="7"/>
    <x v="1"/>
    <n v="5627"/>
    <n v="5627"/>
  </r>
  <r>
    <x v="52"/>
    <s v="L3315"/>
    <x v="3"/>
    <x v="0"/>
    <x v="8"/>
    <x v="1"/>
    <n v="12541"/>
    <n v="12541"/>
  </r>
  <r>
    <x v="52"/>
    <s v="L3315"/>
    <x v="3"/>
    <x v="1"/>
    <x v="9"/>
    <x v="1"/>
    <n v="41082"/>
    <n v="41082"/>
  </r>
  <r>
    <x v="52"/>
    <s v="L3315"/>
    <x v="3"/>
    <x v="2"/>
    <x v="10"/>
    <x v="0"/>
    <n v="10880"/>
    <n v="10880"/>
  </r>
  <r>
    <x v="52"/>
    <s v="L4037"/>
    <x v="4"/>
    <x v="0"/>
    <x v="11"/>
    <x v="1"/>
    <n v="23761"/>
    <n v="23761"/>
  </r>
  <r>
    <x v="52"/>
    <s v="L4037"/>
    <x v="4"/>
    <x v="1"/>
    <x v="12"/>
    <x v="1"/>
    <n v="96625"/>
    <n v="96625"/>
  </r>
  <r>
    <x v="52"/>
    <s v="L4037"/>
    <x v="4"/>
    <x v="2"/>
    <x v="13"/>
    <x v="1"/>
    <n v="11968"/>
    <n v="11968"/>
  </r>
  <r>
    <x v="52"/>
    <s v="L4671"/>
    <x v="5"/>
    <x v="0"/>
    <x v="2"/>
    <x v="1"/>
    <n v="8175"/>
    <n v="8175"/>
  </r>
  <r>
    <x v="52"/>
    <s v="L4671"/>
    <x v="5"/>
    <x v="1"/>
    <x v="0"/>
    <x v="1"/>
    <n v="21910"/>
    <n v="21910"/>
  </r>
  <r>
    <x v="52"/>
    <s v="L4671"/>
    <x v="5"/>
    <x v="2"/>
    <x v="14"/>
    <x v="1"/>
    <n v="3548"/>
    <n v="3548"/>
  </r>
  <r>
    <x v="52"/>
    <s v="L6972"/>
    <x v="6"/>
    <x v="0"/>
    <x v="10"/>
    <x v="1"/>
    <n v="10670"/>
    <n v="10670"/>
  </r>
  <r>
    <x v="52"/>
    <s v="L6972"/>
    <x v="6"/>
    <x v="1"/>
    <x v="15"/>
    <x v="1"/>
    <n v="35699"/>
    <n v="35699"/>
  </r>
  <r>
    <x v="52"/>
    <s v="L6972"/>
    <x v="6"/>
    <x v="2"/>
    <x v="15"/>
    <x v="0"/>
    <n v="6555"/>
    <n v="6555"/>
  </r>
  <r>
    <x v="52"/>
    <s v="L8811"/>
    <x v="7"/>
    <x v="0"/>
    <x v="10"/>
    <x v="1"/>
    <n v="9405"/>
    <n v="9405"/>
  </r>
  <r>
    <x v="52"/>
    <s v="L8811"/>
    <x v="7"/>
    <x v="1"/>
    <x v="16"/>
    <x v="1"/>
    <n v="28758"/>
    <n v="28758"/>
  </r>
  <r>
    <x v="52"/>
    <s v="L8811"/>
    <x v="7"/>
    <x v="2"/>
    <x v="17"/>
    <x v="1"/>
    <n v="5871"/>
    <n v="5871"/>
  </r>
  <r>
    <x v="52"/>
    <s v="L9476"/>
    <x v="8"/>
    <x v="0"/>
    <x v="18"/>
    <x v="1"/>
    <n v="15677"/>
    <n v="15677"/>
  </r>
  <r>
    <x v="52"/>
    <s v="L9476"/>
    <x v="8"/>
    <x v="1"/>
    <x v="19"/>
    <x v="1"/>
    <n v="61623"/>
    <n v="61623"/>
  </r>
  <r>
    <x v="52"/>
    <s v="L9476"/>
    <x v="8"/>
    <x v="2"/>
    <x v="3"/>
    <x v="1"/>
    <n v="8807"/>
    <n v="8807"/>
  </r>
  <r>
    <x v="53"/>
    <s v="L1444"/>
    <x v="0"/>
    <x v="0"/>
    <x v="0"/>
    <x v="0"/>
    <n v="9379"/>
    <n v="9379"/>
  </r>
  <r>
    <x v="53"/>
    <s v="L1444"/>
    <x v="0"/>
    <x v="1"/>
    <x v="1"/>
    <x v="1"/>
    <n v="23571"/>
    <n v="23571"/>
  </r>
  <r>
    <x v="53"/>
    <s v="L1444"/>
    <x v="0"/>
    <x v="2"/>
    <x v="2"/>
    <x v="1"/>
    <n v="6537"/>
    <n v="6537"/>
  </r>
  <r>
    <x v="53"/>
    <s v="L2122"/>
    <x v="1"/>
    <x v="0"/>
    <x v="3"/>
    <x v="1"/>
    <n v="12271"/>
    <n v="12271"/>
  </r>
  <r>
    <x v="53"/>
    <s v="L2122"/>
    <x v="1"/>
    <x v="1"/>
    <x v="4"/>
    <x v="1"/>
    <n v="37103"/>
    <n v="37103"/>
  </r>
  <r>
    <x v="53"/>
    <s v="L2122"/>
    <x v="1"/>
    <x v="2"/>
    <x v="5"/>
    <x v="1"/>
    <n v="6585"/>
    <n v="6585"/>
  </r>
  <r>
    <x v="53"/>
    <s v="L2169"/>
    <x v="2"/>
    <x v="0"/>
    <x v="6"/>
    <x v="1"/>
    <n v="6060"/>
    <n v="6060"/>
  </r>
  <r>
    <x v="53"/>
    <s v="L2169"/>
    <x v="2"/>
    <x v="1"/>
    <x v="1"/>
    <x v="1"/>
    <n v="18700"/>
    <n v="18700"/>
  </r>
  <r>
    <x v="53"/>
    <s v="L2169"/>
    <x v="2"/>
    <x v="2"/>
    <x v="7"/>
    <x v="1"/>
    <n v="5369"/>
    <n v="5369"/>
  </r>
  <r>
    <x v="53"/>
    <s v="L3315"/>
    <x v="3"/>
    <x v="0"/>
    <x v="8"/>
    <x v="1"/>
    <n v="12172"/>
    <n v="12172"/>
  </r>
  <r>
    <x v="53"/>
    <s v="L3315"/>
    <x v="3"/>
    <x v="1"/>
    <x v="9"/>
    <x v="1"/>
    <n v="35777"/>
    <n v="35777"/>
  </r>
  <r>
    <x v="53"/>
    <s v="L3315"/>
    <x v="3"/>
    <x v="2"/>
    <x v="10"/>
    <x v="0"/>
    <n v="10510"/>
    <n v="10510"/>
  </r>
  <r>
    <x v="53"/>
    <s v="L4037"/>
    <x v="4"/>
    <x v="0"/>
    <x v="11"/>
    <x v="1"/>
    <n v="23061"/>
    <n v="23061"/>
  </r>
  <r>
    <x v="53"/>
    <s v="L4037"/>
    <x v="4"/>
    <x v="1"/>
    <x v="12"/>
    <x v="1"/>
    <n v="84148"/>
    <n v="84148"/>
  </r>
  <r>
    <x v="53"/>
    <s v="L4037"/>
    <x v="4"/>
    <x v="2"/>
    <x v="13"/>
    <x v="1"/>
    <n v="11422"/>
    <n v="11422"/>
  </r>
  <r>
    <x v="53"/>
    <s v="L4671"/>
    <x v="5"/>
    <x v="0"/>
    <x v="2"/>
    <x v="1"/>
    <n v="7934"/>
    <n v="7934"/>
  </r>
  <r>
    <x v="53"/>
    <s v="L4671"/>
    <x v="5"/>
    <x v="1"/>
    <x v="0"/>
    <x v="1"/>
    <n v="19081"/>
    <n v="19081"/>
  </r>
  <r>
    <x v="53"/>
    <s v="L4671"/>
    <x v="5"/>
    <x v="2"/>
    <x v="14"/>
    <x v="1"/>
    <n v="3387"/>
    <n v="3387"/>
  </r>
  <r>
    <x v="53"/>
    <s v="L6972"/>
    <x v="6"/>
    <x v="0"/>
    <x v="10"/>
    <x v="1"/>
    <n v="10334"/>
    <n v="10334"/>
  </r>
  <r>
    <x v="53"/>
    <s v="L6972"/>
    <x v="6"/>
    <x v="1"/>
    <x v="15"/>
    <x v="1"/>
    <n v="31089"/>
    <n v="31089"/>
  </r>
  <r>
    <x v="53"/>
    <s v="L6972"/>
    <x v="6"/>
    <x v="2"/>
    <x v="15"/>
    <x v="0"/>
    <n v="6289"/>
    <n v="6289"/>
  </r>
  <r>
    <x v="53"/>
    <s v="L8811"/>
    <x v="7"/>
    <x v="0"/>
    <x v="10"/>
    <x v="1"/>
    <n v="91287"/>
    <n v="9447"/>
  </r>
  <r>
    <x v="53"/>
    <s v="L8811"/>
    <x v="7"/>
    <x v="1"/>
    <x v="16"/>
    <x v="1"/>
    <n v="25044"/>
    <n v="25044"/>
  </r>
  <r>
    <x v="53"/>
    <s v="L8811"/>
    <x v="7"/>
    <x v="2"/>
    <x v="17"/>
    <x v="1"/>
    <n v="5604"/>
    <n v="5604"/>
  </r>
  <r>
    <x v="53"/>
    <s v="L9476"/>
    <x v="8"/>
    <x v="0"/>
    <x v="18"/>
    <x v="1"/>
    <n v="15214"/>
    <n v="15214"/>
  </r>
  <r>
    <x v="53"/>
    <s v="L9476"/>
    <x v="8"/>
    <x v="1"/>
    <x v="19"/>
    <x v="1"/>
    <n v="53666"/>
    <n v="53666"/>
  </r>
  <r>
    <x v="53"/>
    <s v="L9476"/>
    <x v="8"/>
    <x v="2"/>
    <x v="3"/>
    <x v="1"/>
    <n v="8405"/>
    <n v="8405"/>
  </r>
  <r>
    <x v="54"/>
    <s v="L1444"/>
    <x v="0"/>
    <x v="0"/>
    <x v="0"/>
    <x v="0"/>
    <n v="9603"/>
    <n v="9603"/>
  </r>
  <r>
    <x v="54"/>
    <s v="L1444"/>
    <x v="0"/>
    <x v="1"/>
    <x v="1"/>
    <x v="1"/>
    <n v="24069"/>
    <n v="24069"/>
  </r>
  <r>
    <x v="54"/>
    <s v="L1444"/>
    <x v="0"/>
    <x v="2"/>
    <x v="2"/>
    <x v="1"/>
    <n v="6598"/>
    <n v="6598"/>
  </r>
  <r>
    <x v="54"/>
    <s v="L2122"/>
    <x v="1"/>
    <x v="0"/>
    <x v="3"/>
    <x v="1"/>
    <n v="12611"/>
    <n v="12611"/>
  </r>
  <r>
    <x v="54"/>
    <s v="L2122"/>
    <x v="1"/>
    <x v="1"/>
    <x v="4"/>
    <x v="1"/>
    <n v="37886"/>
    <n v="37886"/>
  </r>
  <r>
    <x v="54"/>
    <s v="L2122"/>
    <x v="1"/>
    <x v="2"/>
    <x v="5"/>
    <x v="1"/>
    <n v="66"/>
    <n v="8794"/>
  </r>
  <r>
    <x v="54"/>
    <s v="L2169"/>
    <x v="2"/>
    <x v="0"/>
    <x v="6"/>
    <x v="1"/>
    <n v="6243"/>
    <n v="6243"/>
  </r>
  <r>
    <x v="54"/>
    <s v="L2169"/>
    <x v="2"/>
    <x v="1"/>
    <x v="1"/>
    <x v="1"/>
    <n v="19095"/>
    <n v="19095"/>
  </r>
  <r>
    <x v="54"/>
    <s v="L2169"/>
    <x v="2"/>
    <x v="2"/>
    <x v="7"/>
    <x v="1"/>
    <n v="5420"/>
    <n v="5420"/>
  </r>
  <r>
    <x v="54"/>
    <s v="L3315"/>
    <x v="3"/>
    <x v="0"/>
    <x v="8"/>
    <x v="1"/>
    <n v="12508"/>
    <n v="12508"/>
  </r>
  <r>
    <x v="54"/>
    <s v="L3315"/>
    <x v="3"/>
    <x v="1"/>
    <x v="9"/>
    <x v="1"/>
    <n v="36534"/>
    <n v="36534"/>
  </r>
  <r>
    <x v="54"/>
    <s v="L3315"/>
    <x v="3"/>
    <x v="2"/>
    <x v="10"/>
    <x v="0"/>
    <n v="10582"/>
    <n v="10582"/>
  </r>
  <r>
    <x v="54"/>
    <s v="L4037"/>
    <x v="4"/>
    <x v="0"/>
    <x v="11"/>
    <x v="1"/>
    <n v="23699"/>
    <n v="23699"/>
  </r>
  <r>
    <x v="54"/>
    <s v="L4037"/>
    <x v="4"/>
    <x v="1"/>
    <x v="12"/>
    <x v="1"/>
    <n v="85927"/>
    <n v="85927"/>
  </r>
  <r>
    <x v="54"/>
    <s v="L4037"/>
    <x v="4"/>
    <x v="2"/>
    <x v="13"/>
    <x v="1"/>
    <n v="11529"/>
    <n v="11529"/>
  </r>
  <r>
    <x v="54"/>
    <s v="L4671"/>
    <x v="5"/>
    <x v="0"/>
    <x v="2"/>
    <x v="1"/>
    <n v="8153"/>
    <n v="8153"/>
  </r>
  <r>
    <x v="54"/>
    <s v="L4671"/>
    <x v="5"/>
    <x v="1"/>
    <x v="0"/>
    <x v="1"/>
    <n v="19485"/>
    <n v="19485"/>
  </r>
  <r>
    <x v="54"/>
    <s v="L4671"/>
    <x v="5"/>
    <x v="2"/>
    <x v="14"/>
    <x v="1"/>
    <n v="3419"/>
    <n v="3419"/>
  </r>
  <r>
    <x v="54"/>
    <s v="L6972"/>
    <x v="6"/>
    <x v="0"/>
    <x v="10"/>
    <x v="1"/>
    <n v="10641"/>
    <n v="10641"/>
  </r>
  <r>
    <x v="54"/>
    <s v="L6972"/>
    <x v="6"/>
    <x v="1"/>
    <x v="15"/>
    <x v="1"/>
    <n v="31746"/>
    <n v="31746"/>
  </r>
  <r>
    <x v="54"/>
    <s v="L6972"/>
    <x v="6"/>
    <x v="2"/>
    <x v="15"/>
    <x v="0"/>
    <n v="6340"/>
    <n v="6340"/>
  </r>
  <r>
    <x v="54"/>
    <s v="L8811"/>
    <x v="7"/>
    <x v="0"/>
    <x v="10"/>
    <x v="1"/>
    <n v="9381"/>
    <n v="9381"/>
  </r>
  <r>
    <x v="54"/>
    <s v="L8811"/>
    <x v="7"/>
    <x v="1"/>
    <x v="16"/>
    <x v="1"/>
    <n v="25574"/>
    <n v="25574"/>
  </r>
  <r>
    <x v="54"/>
    <s v="L8811"/>
    <x v="7"/>
    <x v="2"/>
    <x v="17"/>
    <x v="1"/>
    <n v="5657"/>
    <n v="5657"/>
  </r>
  <r>
    <x v="54"/>
    <s v="L9476"/>
    <x v="8"/>
    <x v="0"/>
    <x v="18"/>
    <x v="1"/>
    <n v="15635"/>
    <n v="15635"/>
  </r>
  <r>
    <x v="54"/>
    <s v="L9476"/>
    <x v="8"/>
    <x v="1"/>
    <x v="19"/>
    <x v="1"/>
    <n v="54801"/>
    <n v="54801"/>
  </r>
  <r>
    <x v="54"/>
    <s v="L9476"/>
    <x v="8"/>
    <x v="2"/>
    <x v="3"/>
    <x v="1"/>
    <n v="8484"/>
    <n v="8484"/>
  </r>
  <r>
    <x v="55"/>
    <s v="L1444"/>
    <x v="0"/>
    <x v="0"/>
    <x v="0"/>
    <x v="0"/>
    <n v="8907"/>
    <n v="8907"/>
  </r>
  <r>
    <x v="55"/>
    <s v="L1444"/>
    <x v="0"/>
    <x v="1"/>
    <x v="1"/>
    <x v="1"/>
    <n v="26382"/>
    <n v="26382"/>
  </r>
  <r>
    <x v="55"/>
    <s v="L1444"/>
    <x v="0"/>
    <x v="2"/>
    <x v="2"/>
    <x v="1"/>
    <n v="7015"/>
    <n v="7015"/>
  </r>
  <r>
    <x v="55"/>
    <s v="L2122"/>
    <x v="1"/>
    <x v="0"/>
    <x v="3"/>
    <x v="1"/>
    <n v="11553"/>
    <n v="11553"/>
  </r>
  <r>
    <x v="55"/>
    <s v="L2122"/>
    <x v="1"/>
    <x v="1"/>
    <x v="4"/>
    <x v="1"/>
    <n v="41528"/>
    <n v="41528"/>
  </r>
  <r>
    <x v="55"/>
    <s v="L2122"/>
    <x v="1"/>
    <x v="2"/>
    <x v="5"/>
    <x v="1"/>
    <n v="7067"/>
    <n v="7067"/>
  </r>
  <r>
    <x v="55"/>
    <s v="L2169"/>
    <x v="2"/>
    <x v="0"/>
    <x v="6"/>
    <x v="1"/>
    <n v="5671"/>
    <n v="5671"/>
  </r>
  <r>
    <x v="55"/>
    <s v="L2169"/>
    <x v="2"/>
    <x v="1"/>
    <x v="1"/>
    <x v="1"/>
    <n v="20930"/>
    <n v="20930"/>
  </r>
  <r>
    <x v="55"/>
    <s v="L2169"/>
    <x v="2"/>
    <x v="2"/>
    <x v="7"/>
    <x v="1"/>
    <n v="5761"/>
    <n v="5761"/>
  </r>
  <r>
    <x v="55"/>
    <s v="L3315"/>
    <x v="3"/>
    <x v="0"/>
    <x v="8"/>
    <x v="1"/>
    <n v="11457"/>
    <n v="11457"/>
  </r>
  <r>
    <x v="55"/>
    <s v="L3315"/>
    <x v="3"/>
    <x v="1"/>
    <x v="9"/>
    <x v="1"/>
    <n v="40044"/>
    <n v="40044"/>
  </r>
  <r>
    <x v="55"/>
    <s v="L3315"/>
    <x v="3"/>
    <x v="2"/>
    <x v="10"/>
    <x v="0"/>
    <n v="11074"/>
    <n v="11074"/>
  </r>
  <r>
    <x v="55"/>
    <s v="L4037"/>
    <x v="4"/>
    <x v="0"/>
    <x v="11"/>
    <x v="1"/>
    <n v="21709"/>
    <n v="21709"/>
  </r>
  <r>
    <x v="55"/>
    <s v="L4037"/>
    <x v="4"/>
    <x v="1"/>
    <x v="12"/>
    <x v="1"/>
    <n v="94185"/>
    <n v="94185"/>
  </r>
  <r>
    <x v="55"/>
    <s v="L4037"/>
    <x v="4"/>
    <x v="2"/>
    <x v="13"/>
    <x v="1"/>
    <n v="12256"/>
    <n v="12256"/>
  </r>
  <r>
    <x v="55"/>
    <s v="L4671"/>
    <x v="5"/>
    <x v="0"/>
    <x v="2"/>
    <x v="1"/>
    <n v="7469"/>
    <n v="7469"/>
  </r>
  <r>
    <x v="55"/>
    <s v="L4671"/>
    <x v="5"/>
    <x v="1"/>
    <x v="0"/>
    <x v="1"/>
    <n v="21357"/>
    <n v="21357"/>
  </r>
  <r>
    <x v="55"/>
    <s v="L4671"/>
    <x v="5"/>
    <x v="2"/>
    <x v="14"/>
    <x v="1"/>
    <n v="3634"/>
    <n v="3634"/>
  </r>
  <r>
    <x v="55"/>
    <s v="L6972"/>
    <x v="6"/>
    <x v="0"/>
    <x v="10"/>
    <x v="1"/>
    <n v="9683"/>
    <n v="9683"/>
  </r>
  <r>
    <x v="55"/>
    <s v="L6972"/>
    <x v="6"/>
    <x v="1"/>
    <x v="15"/>
    <x v="1"/>
    <n v="34798"/>
    <n v="34798"/>
  </r>
  <r>
    <x v="55"/>
    <s v="L6972"/>
    <x v="6"/>
    <x v="2"/>
    <x v="15"/>
    <x v="0"/>
    <n v="6696"/>
    <n v="6696"/>
  </r>
  <r>
    <x v="55"/>
    <s v="L8811"/>
    <x v="7"/>
    <x v="0"/>
    <x v="10"/>
    <x v="1"/>
    <n v="8594"/>
    <n v="8594"/>
  </r>
  <r>
    <x v="55"/>
    <s v="L8811"/>
    <x v="7"/>
    <x v="1"/>
    <x v="16"/>
    <x v="1"/>
    <n v="28031"/>
    <n v="28031"/>
  </r>
  <r>
    <x v="55"/>
    <s v="L8811"/>
    <x v="7"/>
    <x v="2"/>
    <x v="17"/>
    <x v="1"/>
    <n v="6013"/>
    <n v="6013"/>
  </r>
  <r>
    <x v="55"/>
    <s v="L9476"/>
    <x v="8"/>
    <x v="0"/>
    <x v="18"/>
    <x v="1"/>
    <n v="14323"/>
    <n v="14323"/>
  </r>
  <r>
    <x v="55"/>
    <s v="L9476"/>
    <x v="8"/>
    <x v="1"/>
    <x v="19"/>
    <x v="1"/>
    <n v="60067"/>
    <n v="60067"/>
  </r>
  <r>
    <x v="55"/>
    <s v="L9476"/>
    <x v="8"/>
    <x v="2"/>
    <x v="3"/>
    <x v="1"/>
    <n v="9018"/>
    <n v="9018"/>
  </r>
  <r>
    <x v="56"/>
    <s v="L1444"/>
    <x v="0"/>
    <x v="0"/>
    <x v="0"/>
    <x v="0"/>
    <n v="8980"/>
    <n v="8980"/>
  </r>
  <r>
    <x v="56"/>
    <s v="L1444"/>
    <x v="0"/>
    <x v="1"/>
    <x v="1"/>
    <x v="1"/>
    <n v="21068"/>
    <n v="21068"/>
  </r>
  <r>
    <x v="56"/>
    <s v="L1444"/>
    <x v="0"/>
    <x v="2"/>
    <x v="2"/>
    <x v="1"/>
    <n v="7407"/>
    <n v="7407"/>
  </r>
  <r>
    <x v="56"/>
    <s v="L2122"/>
    <x v="1"/>
    <x v="0"/>
    <x v="3"/>
    <x v="1"/>
    <n v="11664"/>
    <n v="11664"/>
  </r>
  <r>
    <x v="56"/>
    <s v="L2122"/>
    <x v="1"/>
    <x v="1"/>
    <x v="4"/>
    <x v="1"/>
    <n v="33162"/>
    <n v="33162"/>
  </r>
  <r>
    <x v="56"/>
    <s v="L2122"/>
    <x v="1"/>
    <x v="2"/>
    <x v="5"/>
    <x v="0"/>
    <n v="8992"/>
    <n v="8992"/>
  </r>
  <r>
    <x v="56"/>
    <s v="L2169"/>
    <x v="2"/>
    <x v="0"/>
    <x v="6"/>
    <x v="1"/>
    <n v="5731"/>
    <n v="5731"/>
  </r>
  <r>
    <x v="56"/>
    <s v="L2169"/>
    <x v="2"/>
    <x v="1"/>
    <x v="1"/>
    <x v="1"/>
    <n v="16714"/>
    <n v="16714"/>
  </r>
  <r>
    <x v="56"/>
    <s v="L2169"/>
    <x v="2"/>
    <x v="2"/>
    <x v="7"/>
    <x v="1"/>
    <n v="6084"/>
    <n v="6084"/>
  </r>
  <r>
    <x v="56"/>
    <s v="L3315"/>
    <x v="3"/>
    <x v="0"/>
    <x v="8"/>
    <x v="1"/>
    <n v="11568"/>
    <n v="11568"/>
  </r>
  <r>
    <x v="56"/>
    <s v="L3315"/>
    <x v="3"/>
    <x v="1"/>
    <x v="9"/>
    <x v="1"/>
    <n v="31978"/>
    <n v="31978"/>
  </r>
  <r>
    <x v="56"/>
    <s v="L3315"/>
    <x v="3"/>
    <x v="2"/>
    <x v="10"/>
    <x v="0"/>
    <n v="11537"/>
    <n v="11537"/>
  </r>
  <r>
    <x v="56"/>
    <s v="L4037"/>
    <x v="4"/>
    <x v="0"/>
    <x v="11"/>
    <x v="1"/>
    <n v="21919"/>
    <n v="21919"/>
  </r>
  <r>
    <x v="56"/>
    <s v="L4037"/>
    <x v="4"/>
    <x v="1"/>
    <x v="12"/>
    <x v="1"/>
    <n v="75213"/>
    <n v="75213"/>
  </r>
  <r>
    <x v="56"/>
    <s v="L4037"/>
    <x v="4"/>
    <x v="2"/>
    <x v="13"/>
    <x v="1"/>
    <n v="12941"/>
    <n v="12941"/>
  </r>
  <r>
    <x v="56"/>
    <s v="L4671"/>
    <x v="5"/>
    <x v="0"/>
    <x v="2"/>
    <x v="1"/>
    <n v="7541"/>
    <n v="7541"/>
  </r>
  <r>
    <x v="56"/>
    <s v="L4671"/>
    <x v="5"/>
    <x v="1"/>
    <x v="0"/>
    <x v="1"/>
    <n v="17055"/>
    <n v="17055"/>
  </r>
  <r>
    <x v="56"/>
    <s v="L4671"/>
    <x v="5"/>
    <x v="2"/>
    <x v="14"/>
    <x v="1"/>
    <n v="3837"/>
    <n v="3837"/>
  </r>
  <r>
    <x v="56"/>
    <s v="L6972"/>
    <x v="6"/>
    <x v="0"/>
    <x v="10"/>
    <x v="1"/>
    <n v="9784"/>
    <n v="9784"/>
  </r>
  <r>
    <x v="56"/>
    <s v="L6972"/>
    <x v="6"/>
    <x v="1"/>
    <x v="15"/>
    <x v="1"/>
    <n v="27788"/>
    <n v="27788"/>
  </r>
  <r>
    <x v="56"/>
    <s v="L6972"/>
    <x v="6"/>
    <x v="2"/>
    <x v="15"/>
    <x v="0"/>
    <n v="7031"/>
    <n v="7031"/>
  </r>
  <r>
    <x v="56"/>
    <s v="L8811"/>
    <x v="7"/>
    <x v="0"/>
    <x v="10"/>
    <x v="1"/>
    <n v="8676"/>
    <n v="8676"/>
  </r>
  <r>
    <x v="56"/>
    <s v="L8811"/>
    <x v="7"/>
    <x v="1"/>
    <x v="16"/>
    <x v="1"/>
    <n v="22385"/>
    <n v="22385"/>
  </r>
  <r>
    <x v="56"/>
    <s v="L8811"/>
    <x v="7"/>
    <x v="2"/>
    <x v="17"/>
    <x v="1"/>
    <n v="6349"/>
    <n v="6349"/>
  </r>
  <r>
    <x v="56"/>
    <s v="L9476"/>
    <x v="8"/>
    <x v="0"/>
    <x v="18"/>
    <x v="1"/>
    <n v="14461"/>
    <n v="14461"/>
  </r>
  <r>
    <x v="56"/>
    <s v="L9476"/>
    <x v="8"/>
    <x v="1"/>
    <x v="19"/>
    <x v="1"/>
    <n v="47968"/>
    <n v="47968"/>
  </r>
  <r>
    <x v="56"/>
    <s v="L9476"/>
    <x v="8"/>
    <x v="2"/>
    <x v="3"/>
    <x v="1"/>
    <n v="9523"/>
    <n v="9523"/>
  </r>
  <r>
    <x v="57"/>
    <s v="L1444"/>
    <x v="0"/>
    <x v="0"/>
    <x v="0"/>
    <x v="0"/>
    <n v="9229"/>
    <n v="9229"/>
  </r>
  <r>
    <x v="57"/>
    <s v="L1444"/>
    <x v="0"/>
    <x v="1"/>
    <x v="1"/>
    <x v="1"/>
    <n v="26461"/>
    <n v="26461"/>
  </r>
  <r>
    <x v="57"/>
    <s v="L1444"/>
    <x v="0"/>
    <x v="2"/>
    <x v="2"/>
    <x v="1"/>
    <n v="5915"/>
    <n v="5915"/>
  </r>
  <r>
    <x v="57"/>
    <s v="L2122"/>
    <x v="1"/>
    <x v="0"/>
    <x v="3"/>
    <x v="1"/>
    <n v="12044"/>
    <n v="12044"/>
  </r>
  <r>
    <x v="57"/>
    <s v="L2122"/>
    <x v="1"/>
    <x v="1"/>
    <x v="4"/>
    <x v="1"/>
    <n v="41651"/>
    <n v="41651"/>
  </r>
  <r>
    <x v="57"/>
    <s v="L2122"/>
    <x v="1"/>
    <x v="2"/>
    <x v="5"/>
    <x v="0"/>
    <n v="7488"/>
    <n v="7488"/>
  </r>
  <r>
    <x v="57"/>
    <s v="L2169"/>
    <x v="2"/>
    <x v="0"/>
    <x v="6"/>
    <x v="1"/>
    <n v="5936"/>
    <n v="5936"/>
  </r>
  <r>
    <x v="57"/>
    <s v="L2169"/>
    <x v="2"/>
    <x v="1"/>
    <x v="1"/>
    <x v="1"/>
    <n v="20992"/>
    <n v="20992"/>
  </r>
  <r>
    <x v="57"/>
    <s v="L2169"/>
    <x v="2"/>
    <x v="2"/>
    <x v="7"/>
    <x v="1"/>
    <n v="4858"/>
    <n v="4858"/>
  </r>
  <r>
    <x v="57"/>
    <s v="L3315"/>
    <x v="3"/>
    <x v="0"/>
    <x v="8"/>
    <x v="1"/>
    <n v="11945"/>
    <n v="11945"/>
  </r>
  <r>
    <x v="57"/>
    <s v="L3315"/>
    <x v="3"/>
    <x v="1"/>
    <x v="9"/>
    <x v="1"/>
    <n v="40163"/>
    <n v="40163"/>
  </r>
  <r>
    <x v="57"/>
    <s v="L3315"/>
    <x v="3"/>
    <x v="2"/>
    <x v="10"/>
    <x v="0"/>
    <n v="9775"/>
    <n v="9775"/>
  </r>
  <r>
    <x v="57"/>
    <s v="L4037"/>
    <x v="4"/>
    <x v="0"/>
    <x v="11"/>
    <x v="1"/>
    <n v="22632"/>
    <n v="22632"/>
  </r>
  <r>
    <x v="57"/>
    <s v="L4037"/>
    <x v="4"/>
    <x v="1"/>
    <x v="12"/>
    <x v="1"/>
    <n v="94464"/>
    <n v="94464"/>
  </r>
  <r>
    <x v="57"/>
    <s v="L4037"/>
    <x v="4"/>
    <x v="2"/>
    <x v="13"/>
    <x v="1"/>
    <n v="10334"/>
    <n v="10334"/>
  </r>
  <r>
    <x v="57"/>
    <s v="L4671"/>
    <x v="5"/>
    <x v="0"/>
    <x v="2"/>
    <x v="1"/>
    <n v="7787"/>
    <n v="7787"/>
  </r>
  <r>
    <x v="57"/>
    <s v="L4671"/>
    <x v="5"/>
    <x v="1"/>
    <x v="0"/>
    <x v="1"/>
    <n v="21420"/>
    <n v="21420"/>
  </r>
  <r>
    <x v="57"/>
    <s v="L4671"/>
    <x v="5"/>
    <x v="2"/>
    <x v="14"/>
    <x v="1"/>
    <n v="3065"/>
    <n v="3065"/>
  </r>
  <r>
    <x v="57"/>
    <s v="L6972"/>
    <x v="6"/>
    <x v="0"/>
    <x v="10"/>
    <x v="1"/>
    <n v="10127"/>
    <n v="10127"/>
  </r>
  <r>
    <x v="57"/>
    <s v="L6972"/>
    <x v="6"/>
    <x v="1"/>
    <x v="15"/>
    <x v="1"/>
    <n v="34900"/>
    <n v="34900"/>
  </r>
  <r>
    <x v="57"/>
    <s v="L6972"/>
    <x v="6"/>
    <x v="2"/>
    <x v="15"/>
    <x v="0"/>
    <n v="5756"/>
    <n v="5756"/>
  </r>
  <r>
    <x v="57"/>
    <s v="L8811"/>
    <x v="7"/>
    <x v="0"/>
    <x v="10"/>
    <x v="1"/>
    <n v="8959"/>
    <n v="8959"/>
  </r>
  <r>
    <x v="57"/>
    <s v="L8811"/>
    <x v="7"/>
    <x v="1"/>
    <x v="16"/>
    <x v="1"/>
    <n v="28114"/>
    <n v="28114"/>
  </r>
  <r>
    <x v="57"/>
    <s v="L8811"/>
    <x v="7"/>
    <x v="2"/>
    <x v="17"/>
    <x v="1"/>
    <n v="5069"/>
    <n v="5069"/>
  </r>
  <r>
    <x v="57"/>
    <s v="L9476"/>
    <x v="8"/>
    <x v="0"/>
    <x v="18"/>
    <x v="1"/>
    <n v="14931"/>
    <n v="14931"/>
  </r>
  <r>
    <x v="57"/>
    <s v="L9476"/>
    <x v="8"/>
    <x v="1"/>
    <x v="19"/>
    <x v="1"/>
    <n v="60244"/>
    <n v="60244"/>
  </r>
  <r>
    <x v="57"/>
    <s v="L9476"/>
    <x v="8"/>
    <x v="2"/>
    <x v="3"/>
    <x v="1"/>
    <n v="7605"/>
    <n v="7605"/>
  </r>
  <r>
    <x v="58"/>
    <s v="L1444"/>
    <x v="0"/>
    <x v="0"/>
    <x v="0"/>
    <x v="0"/>
    <n v="8744"/>
    <n v="8744"/>
  </r>
  <r>
    <x v="58"/>
    <s v="L1444"/>
    <x v="0"/>
    <x v="1"/>
    <x v="1"/>
    <x v="1"/>
    <n v="26368"/>
    <n v="26368"/>
  </r>
  <r>
    <x v="58"/>
    <s v="L1444"/>
    <x v="0"/>
    <x v="2"/>
    <x v="2"/>
    <x v="1"/>
    <n v="5745"/>
    <n v="5745"/>
  </r>
  <r>
    <x v="58"/>
    <s v="L2122"/>
    <x v="1"/>
    <x v="0"/>
    <x v="3"/>
    <x v="1"/>
    <n v="11305"/>
    <n v="11305"/>
  </r>
  <r>
    <x v="58"/>
    <s v="L2122"/>
    <x v="1"/>
    <x v="1"/>
    <x v="4"/>
    <x v="1"/>
    <n v="41504"/>
    <n v="41504"/>
  </r>
  <r>
    <x v="58"/>
    <s v="L2122"/>
    <x v="1"/>
    <x v="2"/>
    <x v="5"/>
    <x v="0"/>
    <n v="7316"/>
    <n v="7316"/>
  </r>
  <r>
    <x v="58"/>
    <s v="L2169"/>
    <x v="2"/>
    <x v="0"/>
    <x v="6"/>
    <x v="1"/>
    <n v="5537"/>
    <n v="5537"/>
  </r>
  <r>
    <x v="58"/>
    <s v="L2169"/>
    <x v="2"/>
    <x v="1"/>
    <x v="1"/>
    <x v="1"/>
    <n v="20918"/>
    <n v="20918"/>
  </r>
  <r>
    <x v="58"/>
    <s v="L2169"/>
    <x v="2"/>
    <x v="2"/>
    <x v="7"/>
    <x v="1"/>
    <n v="4718"/>
    <n v="4718"/>
  </r>
  <r>
    <x v="58"/>
    <s v="L3315"/>
    <x v="3"/>
    <x v="0"/>
    <x v="8"/>
    <x v="1"/>
    <n v="11213"/>
    <n v="11213"/>
  </r>
  <r>
    <x v="58"/>
    <s v="L3315"/>
    <x v="3"/>
    <x v="1"/>
    <x v="9"/>
    <x v="1"/>
    <n v="40022"/>
    <n v="40022"/>
  </r>
  <r>
    <x v="58"/>
    <s v="L3315"/>
    <x v="3"/>
    <x v="2"/>
    <x v="10"/>
    <x v="0"/>
    <n v="9574"/>
    <n v="9574"/>
  </r>
  <r>
    <x v="58"/>
    <s v="L4037"/>
    <x v="4"/>
    <x v="0"/>
    <x v="11"/>
    <x v="1"/>
    <n v="21244"/>
    <n v="21244"/>
  </r>
  <r>
    <x v="58"/>
    <s v="L4037"/>
    <x v="4"/>
    <x v="1"/>
    <x v="12"/>
    <x v="1"/>
    <n v="94133"/>
    <n v="94133"/>
  </r>
  <r>
    <x v="58"/>
    <s v="L4037"/>
    <x v="4"/>
    <x v="2"/>
    <x v="13"/>
    <x v="1"/>
    <n v="10036"/>
    <n v="10036"/>
  </r>
  <r>
    <x v="58"/>
    <s v="L4671"/>
    <x v="5"/>
    <x v="0"/>
    <x v="2"/>
    <x v="1"/>
    <n v="7309"/>
    <n v="7309"/>
  </r>
  <r>
    <x v="58"/>
    <s v="L4671"/>
    <x v="5"/>
    <x v="1"/>
    <x v="0"/>
    <x v="1"/>
    <n v="21345"/>
    <n v="21345"/>
  </r>
  <r>
    <x v="58"/>
    <s v="L4671"/>
    <x v="5"/>
    <x v="2"/>
    <x v="14"/>
    <x v="1"/>
    <n v="2976"/>
    <n v="2976"/>
  </r>
  <r>
    <x v="58"/>
    <s v="L6972"/>
    <x v="6"/>
    <x v="0"/>
    <x v="10"/>
    <x v="1"/>
    <n v="9460"/>
    <n v="9460"/>
  </r>
  <r>
    <x v="58"/>
    <s v="L6972"/>
    <x v="6"/>
    <x v="1"/>
    <x v="15"/>
    <x v="1"/>
    <n v="34778"/>
    <n v="34778"/>
  </r>
  <r>
    <x v="58"/>
    <s v="L6972"/>
    <x v="6"/>
    <x v="2"/>
    <x v="15"/>
    <x v="0"/>
    <n v="5609"/>
    <n v="5609"/>
  </r>
  <r>
    <x v="58"/>
    <s v="L8811"/>
    <x v="7"/>
    <x v="0"/>
    <x v="10"/>
    <x v="1"/>
    <n v="8409"/>
    <n v="8409"/>
  </r>
  <r>
    <x v="58"/>
    <s v="L8811"/>
    <x v="7"/>
    <x v="1"/>
    <x v="16"/>
    <x v="1"/>
    <n v="28015"/>
    <n v="28015"/>
  </r>
  <r>
    <x v="58"/>
    <s v="L8811"/>
    <x v="7"/>
    <x v="2"/>
    <x v="17"/>
    <x v="1"/>
    <n v="4923"/>
    <n v="4923"/>
  </r>
  <r>
    <x v="58"/>
    <s v="L9476"/>
    <x v="8"/>
    <x v="0"/>
    <x v="18"/>
    <x v="1"/>
    <n v="14016"/>
    <n v="14016"/>
  </r>
  <r>
    <x v="58"/>
    <s v="L9476"/>
    <x v="8"/>
    <x v="1"/>
    <x v="19"/>
    <x v="1"/>
    <n v="60034"/>
    <n v="60034"/>
  </r>
  <r>
    <x v="58"/>
    <s v="L9476"/>
    <x v="8"/>
    <x v="2"/>
    <x v="3"/>
    <x v="1"/>
    <n v="7385"/>
    <n v="7385"/>
  </r>
  <r>
    <x v="59"/>
    <s v="L1444"/>
    <x v="0"/>
    <x v="0"/>
    <x v="0"/>
    <x v="0"/>
    <n v="9603"/>
    <n v="9603"/>
  </r>
  <r>
    <x v="59"/>
    <s v="L1444"/>
    <x v="0"/>
    <x v="1"/>
    <x v="1"/>
    <x v="1"/>
    <n v="20453"/>
    <n v="20453"/>
  </r>
  <r>
    <x v="59"/>
    <s v="L1444"/>
    <x v="0"/>
    <x v="2"/>
    <x v="2"/>
    <x v="1"/>
    <n v="7243"/>
    <n v="7243"/>
  </r>
  <r>
    <x v="59"/>
    <s v="L2122"/>
    <x v="1"/>
    <x v="0"/>
    <x v="3"/>
    <x v="1"/>
    <n v="12611"/>
    <n v="12611"/>
  </r>
  <r>
    <x v="59"/>
    <s v="L2122"/>
    <x v="1"/>
    <x v="1"/>
    <x v="4"/>
    <x v="1"/>
    <n v="32195"/>
    <n v="32195"/>
  </r>
  <r>
    <x v="59"/>
    <s v="L2122"/>
    <x v="1"/>
    <x v="2"/>
    <x v="5"/>
    <x v="0"/>
    <n v="8827"/>
    <n v="8827"/>
  </r>
  <r>
    <x v="59"/>
    <s v="L2169"/>
    <x v="2"/>
    <x v="0"/>
    <x v="6"/>
    <x v="1"/>
    <n v="6243"/>
    <n v="6243"/>
  </r>
  <r>
    <x v="59"/>
    <s v="L2169"/>
    <x v="2"/>
    <x v="1"/>
    <x v="1"/>
    <x v="1"/>
    <n v="16226"/>
    <n v="16226"/>
  </r>
  <r>
    <x v="59"/>
    <s v="L2169"/>
    <x v="2"/>
    <x v="2"/>
    <x v="7"/>
    <x v="1"/>
    <n v="5948"/>
    <n v="5948"/>
  </r>
  <r>
    <x v="59"/>
    <s v="L3315"/>
    <x v="3"/>
    <x v="0"/>
    <x v="8"/>
    <x v="1"/>
    <n v="12508"/>
    <n v="12508"/>
  </r>
  <r>
    <x v="59"/>
    <s v="L3315"/>
    <x v="3"/>
    <x v="1"/>
    <x v="9"/>
    <x v="1"/>
    <n v="31045"/>
    <n v="31045"/>
  </r>
  <r>
    <x v="59"/>
    <s v="L3315"/>
    <x v="3"/>
    <x v="2"/>
    <x v="10"/>
    <x v="0"/>
    <n v="11343"/>
    <n v="11343"/>
  </r>
  <r>
    <x v="59"/>
    <s v="L4037"/>
    <x v="4"/>
    <x v="0"/>
    <x v="11"/>
    <x v="1"/>
    <n v="23699"/>
    <n v="23699"/>
  </r>
  <r>
    <x v="59"/>
    <s v="L4037"/>
    <x v="4"/>
    <x v="1"/>
    <x v="12"/>
    <x v="1"/>
    <n v="73018"/>
    <n v="73018"/>
  </r>
  <r>
    <x v="59"/>
    <s v="L4037"/>
    <x v="4"/>
    <x v="2"/>
    <x v="13"/>
    <x v="1"/>
    <n v="12654"/>
    <n v="12654"/>
  </r>
  <r>
    <x v="59"/>
    <s v="L4671"/>
    <x v="5"/>
    <x v="0"/>
    <x v="2"/>
    <x v="1"/>
    <n v="8153"/>
    <n v="8153"/>
  </r>
  <r>
    <x v="59"/>
    <s v="L4671"/>
    <x v="5"/>
    <x v="1"/>
    <x v="0"/>
    <x v="1"/>
    <n v="16557"/>
    <n v="16557"/>
  </r>
  <r>
    <x v="59"/>
    <s v="L4671"/>
    <x v="5"/>
    <x v="2"/>
    <x v="14"/>
    <x v="1"/>
    <n v="3752"/>
    <n v="3752"/>
  </r>
  <r>
    <x v="59"/>
    <s v="L6972"/>
    <x v="6"/>
    <x v="0"/>
    <x v="10"/>
    <x v="1"/>
    <n v="10641"/>
    <n v="10641"/>
  </r>
  <r>
    <x v="59"/>
    <s v="L6972"/>
    <x v="6"/>
    <x v="1"/>
    <x v="15"/>
    <x v="1"/>
    <n v="26977"/>
    <n v="26977"/>
  </r>
  <r>
    <x v="59"/>
    <s v="L6972"/>
    <x v="6"/>
    <x v="2"/>
    <x v="15"/>
    <x v="1"/>
    <n v="6194"/>
    <n v="6194"/>
  </r>
  <r>
    <x v="59"/>
    <s v="L8811"/>
    <x v="7"/>
    <x v="0"/>
    <x v="10"/>
    <x v="1"/>
    <n v="9381"/>
    <n v="9381"/>
  </r>
  <r>
    <x v="59"/>
    <s v="L8811"/>
    <x v="7"/>
    <x v="1"/>
    <x v="16"/>
    <x v="1"/>
    <n v="21731"/>
    <n v="21731"/>
  </r>
  <r>
    <x v="59"/>
    <s v="L8811"/>
    <x v="7"/>
    <x v="2"/>
    <x v="17"/>
    <x v="1"/>
    <n v="6207"/>
    <n v="6207"/>
  </r>
  <r>
    <x v="59"/>
    <s v="L9476"/>
    <x v="8"/>
    <x v="0"/>
    <x v="18"/>
    <x v="1"/>
    <n v="15635"/>
    <n v="15635"/>
  </r>
  <r>
    <x v="59"/>
    <s v="L9476"/>
    <x v="8"/>
    <x v="1"/>
    <x v="19"/>
    <x v="1"/>
    <n v="53266"/>
    <n v="53266"/>
  </r>
  <r>
    <x v="59"/>
    <s v="L9476"/>
    <x v="8"/>
    <x v="2"/>
    <x v="3"/>
    <x v="1"/>
    <n v="9311"/>
    <n v="9311"/>
  </r>
  <r>
    <x v="60"/>
    <s v="L1444"/>
    <x v="0"/>
    <x v="0"/>
    <x v="0"/>
    <x v="0"/>
    <n v="8840"/>
    <n v="8840"/>
  </r>
  <r>
    <x v="60"/>
    <s v="L1444"/>
    <x v="0"/>
    <x v="1"/>
    <x v="1"/>
    <x v="1"/>
    <n v="26743"/>
    <n v="26743"/>
  </r>
  <r>
    <x v="60"/>
    <s v="L1444"/>
    <x v="0"/>
    <x v="2"/>
    <x v="2"/>
    <x v="1"/>
    <n v="7231"/>
    <n v="7231"/>
  </r>
  <r>
    <x v="60"/>
    <s v="L2122"/>
    <x v="1"/>
    <x v="0"/>
    <x v="3"/>
    <x v="1"/>
    <n v="11452"/>
    <n v="11452"/>
  </r>
  <r>
    <x v="60"/>
    <s v="L2122"/>
    <x v="1"/>
    <x v="1"/>
    <x v="4"/>
    <x v="1"/>
    <n v="42096"/>
    <n v="42096"/>
  </r>
  <r>
    <x v="60"/>
    <s v="L2122"/>
    <x v="1"/>
    <x v="2"/>
    <x v="5"/>
    <x v="0"/>
    <n v="8814"/>
    <n v="8814"/>
  </r>
  <r>
    <x v="60"/>
    <s v="L2169"/>
    <x v="2"/>
    <x v="0"/>
    <x v="6"/>
    <x v="1"/>
    <n v="5617"/>
    <n v="5617"/>
  </r>
  <r>
    <x v="60"/>
    <s v="L2169"/>
    <x v="2"/>
    <x v="1"/>
    <x v="1"/>
    <x v="1"/>
    <n v="17817"/>
    <n v="17817"/>
  </r>
  <r>
    <x v="60"/>
    <s v="L2169"/>
    <x v="2"/>
    <x v="2"/>
    <x v="7"/>
    <x v="1"/>
    <n v="5939"/>
    <n v="5939"/>
  </r>
  <r>
    <x v="60"/>
    <s v="L3315"/>
    <x v="3"/>
    <x v="0"/>
    <x v="8"/>
    <x v="1"/>
    <n v="11359"/>
    <n v="11359"/>
  </r>
  <r>
    <x v="60"/>
    <s v="L3315"/>
    <x v="3"/>
    <x v="1"/>
    <x v="9"/>
    <x v="1"/>
    <n v="40592"/>
    <n v="40592"/>
  </r>
  <r>
    <x v="60"/>
    <s v="L3315"/>
    <x v="3"/>
    <x v="2"/>
    <x v="10"/>
    <x v="0"/>
    <n v="11330"/>
    <n v="11330"/>
  </r>
  <r>
    <x v="60"/>
    <s v="L4037"/>
    <x v="4"/>
    <x v="0"/>
    <x v="11"/>
    <x v="1"/>
    <n v="21521"/>
    <n v="21521"/>
  </r>
  <r>
    <x v="60"/>
    <s v="L4037"/>
    <x v="4"/>
    <x v="1"/>
    <x v="12"/>
    <x v="1"/>
    <n v="95472"/>
    <n v="95472"/>
  </r>
  <r>
    <x v="60"/>
    <s v="L4037"/>
    <x v="4"/>
    <x v="2"/>
    <x v="13"/>
    <x v="1"/>
    <n v="12635"/>
    <n v="12635"/>
  </r>
  <r>
    <x v="60"/>
    <s v="L4671"/>
    <x v="5"/>
    <x v="0"/>
    <x v="2"/>
    <x v="1"/>
    <n v="7404"/>
    <n v="7404"/>
  </r>
  <r>
    <x v="60"/>
    <s v="L4671"/>
    <x v="5"/>
    <x v="1"/>
    <x v="0"/>
    <x v="1"/>
    <n v="21649"/>
    <n v="21649"/>
  </r>
  <r>
    <x v="60"/>
    <s v="L4671"/>
    <x v="5"/>
    <x v="2"/>
    <x v="14"/>
    <x v="1"/>
    <n v="3747"/>
    <n v="3747"/>
  </r>
  <r>
    <x v="60"/>
    <s v="L6972"/>
    <x v="6"/>
    <x v="0"/>
    <x v="10"/>
    <x v="1"/>
    <n v="9593"/>
    <n v="9593"/>
  </r>
  <r>
    <x v="60"/>
    <s v="L6972"/>
    <x v="6"/>
    <x v="1"/>
    <x v="15"/>
    <x v="1"/>
    <n v="35273"/>
    <n v="35273"/>
  </r>
  <r>
    <x v="60"/>
    <s v="L6972"/>
    <x v="6"/>
    <x v="2"/>
    <x v="15"/>
    <x v="1"/>
    <n v="6184"/>
    <n v="6184"/>
  </r>
  <r>
    <x v="60"/>
    <s v="L8811"/>
    <x v="7"/>
    <x v="0"/>
    <x v="10"/>
    <x v="1"/>
    <n v="8518"/>
    <n v="8518"/>
  </r>
  <r>
    <x v="60"/>
    <s v="L8811"/>
    <x v="7"/>
    <x v="1"/>
    <x v="16"/>
    <x v="1"/>
    <n v="28414"/>
    <n v="28414"/>
  </r>
  <r>
    <x v="60"/>
    <s v="L8811"/>
    <x v="7"/>
    <x v="2"/>
    <x v="17"/>
    <x v="1"/>
    <n v="6198"/>
    <n v="6198"/>
  </r>
  <r>
    <x v="60"/>
    <s v="L9476"/>
    <x v="8"/>
    <x v="0"/>
    <x v="18"/>
    <x v="1"/>
    <n v="14198"/>
    <n v="14198"/>
  </r>
  <r>
    <x v="60"/>
    <s v="L9476"/>
    <x v="8"/>
    <x v="1"/>
    <x v="19"/>
    <x v="1"/>
    <n v="60888"/>
    <n v="60888"/>
  </r>
  <r>
    <x v="60"/>
    <s v="L9476"/>
    <x v="8"/>
    <x v="2"/>
    <x v="3"/>
    <x v="1"/>
    <n v="9298"/>
    <n v="9298"/>
  </r>
  <r>
    <x v="61"/>
    <s v="L1444"/>
    <x v="0"/>
    <x v="0"/>
    <x v="0"/>
    <x v="1"/>
    <n v="3889"/>
    <n v="3889"/>
  </r>
  <r>
    <x v="61"/>
    <s v="L1444"/>
    <x v="0"/>
    <x v="1"/>
    <x v="1"/>
    <x v="1"/>
    <n v="23911"/>
    <n v="23911"/>
  </r>
  <r>
    <x v="61"/>
    <s v="L1444"/>
    <x v="0"/>
    <x v="2"/>
    <x v="2"/>
    <x v="1"/>
    <n v="5753"/>
    <n v="5753"/>
  </r>
  <r>
    <x v="61"/>
    <s v="L2122"/>
    <x v="1"/>
    <x v="0"/>
    <x v="3"/>
    <x v="1"/>
    <n v="13635"/>
    <n v="13635"/>
  </r>
  <r>
    <x v="61"/>
    <s v="L2122"/>
    <x v="1"/>
    <x v="1"/>
    <x v="4"/>
    <x v="1"/>
    <n v="37638"/>
    <n v="37638"/>
  </r>
  <r>
    <x v="61"/>
    <s v="L2122"/>
    <x v="1"/>
    <x v="2"/>
    <x v="5"/>
    <x v="0"/>
    <n v="7326"/>
    <n v="7326"/>
  </r>
  <r>
    <x v="61"/>
    <s v="L2169"/>
    <x v="2"/>
    <x v="0"/>
    <x v="6"/>
    <x v="0"/>
    <n v="7363"/>
    <n v="7363"/>
  </r>
  <r>
    <x v="61"/>
    <s v="L2169"/>
    <x v="2"/>
    <x v="1"/>
    <x v="1"/>
    <x v="1"/>
    <n v="18970"/>
    <n v="18970"/>
  </r>
  <r>
    <x v="61"/>
    <s v="L2169"/>
    <x v="2"/>
    <x v="2"/>
    <x v="7"/>
    <x v="1"/>
    <n v="4725"/>
    <n v="4725"/>
  </r>
  <r>
    <x v="61"/>
    <s v="L3315"/>
    <x v="3"/>
    <x v="0"/>
    <x v="8"/>
    <x v="0"/>
    <n v="13523"/>
    <n v="13523"/>
  </r>
  <r>
    <x v="61"/>
    <s v="L3315"/>
    <x v="3"/>
    <x v="1"/>
    <x v="9"/>
    <x v="1"/>
    <n v="36294"/>
    <n v="36294"/>
  </r>
  <r>
    <x v="61"/>
    <s v="L3315"/>
    <x v="3"/>
    <x v="2"/>
    <x v="10"/>
    <x v="0"/>
    <n v="9584"/>
    <n v="9584"/>
  </r>
  <r>
    <x v="61"/>
    <s v="L4037"/>
    <x v="4"/>
    <x v="0"/>
    <x v="11"/>
    <x v="0"/>
    <n v="30039"/>
    <n v="30039"/>
  </r>
  <r>
    <x v="61"/>
    <s v="L4037"/>
    <x v="4"/>
    <x v="1"/>
    <x v="12"/>
    <x v="1"/>
    <n v="85363"/>
    <n v="85363"/>
  </r>
  <r>
    <x v="61"/>
    <s v="L4037"/>
    <x v="4"/>
    <x v="2"/>
    <x v="13"/>
    <x v="1"/>
    <n v="10052"/>
    <n v="10052"/>
  </r>
  <r>
    <x v="61"/>
    <s v="L4671"/>
    <x v="5"/>
    <x v="0"/>
    <x v="2"/>
    <x v="0"/>
    <n v="8815"/>
    <n v="8815"/>
  </r>
  <r>
    <x v="61"/>
    <s v="L4671"/>
    <x v="5"/>
    <x v="1"/>
    <x v="0"/>
    <x v="1"/>
    <n v="19356"/>
    <n v="19356"/>
  </r>
  <r>
    <x v="61"/>
    <s v="L4671"/>
    <x v="5"/>
    <x v="2"/>
    <x v="14"/>
    <x v="1"/>
    <n v="2980"/>
    <n v="2980"/>
  </r>
  <r>
    <x v="61"/>
    <s v="L6972"/>
    <x v="6"/>
    <x v="0"/>
    <x v="10"/>
    <x v="1"/>
    <n v="11567"/>
    <n v="11567"/>
  </r>
  <r>
    <x v="61"/>
    <s v="L6972"/>
    <x v="6"/>
    <x v="1"/>
    <x v="15"/>
    <x v="1"/>
    <n v="31538"/>
    <n v="31538"/>
  </r>
  <r>
    <x v="61"/>
    <s v="L6972"/>
    <x v="6"/>
    <x v="2"/>
    <x v="15"/>
    <x v="1"/>
    <n v="4920"/>
    <n v="4920"/>
  </r>
  <r>
    <x v="61"/>
    <s v="L8811"/>
    <x v="7"/>
    <x v="0"/>
    <x v="10"/>
    <x v="0"/>
    <n v="10143"/>
    <n v="10143"/>
  </r>
  <r>
    <x v="61"/>
    <s v="L8811"/>
    <x v="7"/>
    <x v="1"/>
    <x v="16"/>
    <x v="1"/>
    <n v="25405"/>
    <n v="25405"/>
  </r>
  <r>
    <x v="61"/>
    <s v="L8811"/>
    <x v="7"/>
    <x v="2"/>
    <x v="17"/>
    <x v="1"/>
    <n v="4932"/>
    <n v="4932"/>
  </r>
  <r>
    <x v="61"/>
    <s v="L9476"/>
    <x v="8"/>
    <x v="0"/>
    <x v="18"/>
    <x v="0"/>
    <n v="16904"/>
    <n v="16904"/>
  </r>
  <r>
    <x v="61"/>
    <s v="L9476"/>
    <x v="8"/>
    <x v="1"/>
    <x v="19"/>
    <x v="1"/>
    <n v="54441"/>
    <n v="54441"/>
  </r>
  <r>
    <x v="61"/>
    <s v="L9476"/>
    <x v="8"/>
    <x v="2"/>
    <x v="3"/>
    <x v="1"/>
    <n v="7397"/>
    <n v="7397"/>
  </r>
  <r>
    <x v="62"/>
    <s v="L1444"/>
    <x v="0"/>
    <x v="0"/>
    <x v="0"/>
    <x v="1"/>
    <n v="4038"/>
    <n v="4038"/>
  </r>
  <r>
    <x v="62"/>
    <s v="L1444"/>
    <x v="0"/>
    <x v="1"/>
    <x v="1"/>
    <x v="1"/>
    <n v="27069"/>
    <n v="27069"/>
  </r>
  <r>
    <x v="62"/>
    <s v="L1444"/>
    <x v="0"/>
    <x v="2"/>
    <x v="2"/>
    <x v="1"/>
    <n v="6613"/>
    <n v="6613"/>
  </r>
  <r>
    <x v="62"/>
    <s v="L2122"/>
    <x v="1"/>
    <x v="0"/>
    <x v="3"/>
    <x v="1"/>
    <n v="13769"/>
    <n v="13769"/>
  </r>
  <r>
    <x v="62"/>
    <s v="L2122"/>
    <x v="1"/>
    <x v="1"/>
    <x v="4"/>
    <x v="1"/>
    <n v="42609"/>
    <n v="42609"/>
  </r>
  <r>
    <x v="62"/>
    <s v="L2122"/>
    <x v="1"/>
    <x v="2"/>
    <x v="5"/>
    <x v="0"/>
    <n v="8193"/>
    <n v="8193"/>
  </r>
  <r>
    <x v="62"/>
    <s v="L2169"/>
    <x v="2"/>
    <x v="0"/>
    <x v="6"/>
    <x v="0"/>
    <n v="7436"/>
    <n v="7436"/>
  </r>
  <r>
    <x v="62"/>
    <s v="L2169"/>
    <x v="2"/>
    <x v="1"/>
    <x v="1"/>
    <x v="1"/>
    <n v="21475"/>
    <n v="21475"/>
  </r>
  <r>
    <x v="62"/>
    <s v="L2169"/>
    <x v="2"/>
    <x v="2"/>
    <x v="7"/>
    <x v="1"/>
    <n v="5432"/>
    <n v="5432"/>
  </r>
  <r>
    <x v="62"/>
    <s v="L3315"/>
    <x v="3"/>
    <x v="0"/>
    <x v="8"/>
    <x v="0"/>
    <n v="13657"/>
    <n v="13657"/>
  </r>
  <r>
    <x v="62"/>
    <s v="L3315"/>
    <x v="3"/>
    <x v="1"/>
    <x v="9"/>
    <x v="1"/>
    <n v="41087"/>
    <n v="41087"/>
  </r>
  <r>
    <x v="62"/>
    <s v="L3315"/>
    <x v="3"/>
    <x v="2"/>
    <x v="10"/>
    <x v="1"/>
    <n v="7811"/>
    <n v="7811"/>
  </r>
  <r>
    <x v="62"/>
    <s v="L4037"/>
    <x v="4"/>
    <x v="0"/>
    <x v="11"/>
    <x v="0"/>
    <n v="30336"/>
    <n v="30336"/>
  </r>
  <r>
    <x v="62"/>
    <s v="L4037"/>
    <x v="4"/>
    <x v="1"/>
    <x v="12"/>
    <x v="1"/>
    <n v="96636"/>
    <n v="96636"/>
  </r>
  <r>
    <x v="62"/>
    <s v="L4037"/>
    <x v="4"/>
    <x v="2"/>
    <x v="13"/>
    <x v="1"/>
    <n v="11556"/>
    <n v="11556"/>
  </r>
  <r>
    <x v="62"/>
    <s v="L4671"/>
    <x v="5"/>
    <x v="0"/>
    <x v="2"/>
    <x v="0"/>
    <n v="8902"/>
    <n v="8902"/>
  </r>
  <r>
    <x v="62"/>
    <s v="L4671"/>
    <x v="5"/>
    <x v="1"/>
    <x v="0"/>
    <x v="1"/>
    <n v="21913"/>
    <n v="21913"/>
  </r>
  <r>
    <x v="62"/>
    <s v="L4671"/>
    <x v="5"/>
    <x v="2"/>
    <x v="14"/>
    <x v="1"/>
    <n v="3427"/>
    <n v="3427"/>
  </r>
  <r>
    <x v="62"/>
    <s v="L6972"/>
    <x v="6"/>
    <x v="0"/>
    <x v="10"/>
    <x v="1"/>
    <n v="11688"/>
    <n v="11688"/>
  </r>
  <r>
    <x v="62"/>
    <s v="L6972"/>
    <x v="6"/>
    <x v="1"/>
    <x v="15"/>
    <x v="1"/>
    <n v="35703"/>
    <n v="35703"/>
  </r>
  <r>
    <x v="62"/>
    <s v="L6972"/>
    <x v="6"/>
    <x v="2"/>
    <x v="15"/>
    <x v="1"/>
    <n v="5655"/>
    <n v="5655"/>
  </r>
  <r>
    <x v="62"/>
    <s v="L8811"/>
    <x v="7"/>
    <x v="0"/>
    <x v="10"/>
    <x v="0"/>
    <n v="10242"/>
    <n v="10242"/>
  </r>
  <r>
    <x v="62"/>
    <s v="L8811"/>
    <x v="7"/>
    <x v="1"/>
    <x v="16"/>
    <x v="1"/>
    <n v="28761"/>
    <n v="28761"/>
  </r>
  <r>
    <x v="62"/>
    <s v="L8811"/>
    <x v="7"/>
    <x v="2"/>
    <x v="17"/>
    <x v="1"/>
    <n v="5669"/>
    <n v="5669"/>
  </r>
  <r>
    <x v="62"/>
    <s v="L9476"/>
    <x v="8"/>
    <x v="0"/>
    <x v="18"/>
    <x v="0"/>
    <n v="17071"/>
    <n v="17071"/>
  </r>
  <r>
    <x v="62"/>
    <s v="L9476"/>
    <x v="8"/>
    <x v="1"/>
    <x v="19"/>
    <x v="1"/>
    <n v="61630"/>
    <n v="61630"/>
  </r>
  <r>
    <x v="62"/>
    <s v="L9476"/>
    <x v="8"/>
    <x v="2"/>
    <x v="3"/>
    <x v="1"/>
    <n v="8504"/>
    <n v="8504"/>
  </r>
  <r>
    <x v="63"/>
    <s v="L1444"/>
    <x v="0"/>
    <x v="0"/>
    <x v="0"/>
    <x v="1"/>
    <n v="3892"/>
    <n v="3892"/>
  </r>
  <r>
    <x v="63"/>
    <s v="L1444"/>
    <x v="0"/>
    <x v="1"/>
    <x v="1"/>
    <x v="1"/>
    <n v="26945"/>
    <n v="26945"/>
  </r>
  <r>
    <x v="63"/>
    <s v="L1444"/>
    <x v="0"/>
    <x v="2"/>
    <x v="2"/>
    <x v="1"/>
    <n v="6552"/>
    <n v="6552"/>
  </r>
  <r>
    <x v="63"/>
    <s v="L2122"/>
    <x v="1"/>
    <x v="0"/>
    <x v="3"/>
    <x v="1"/>
    <n v="14514"/>
    <n v="14514"/>
  </r>
  <r>
    <x v="63"/>
    <s v="L2122"/>
    <x v="1"/>
    <x v="1"/>
    <x v="4"/>
    <x v="1"/>
    <n v="42413"/>
    <n v="42413"/>
  </r>
  <r>
    <x v="63"/>
    <s v="L2122"/>
    <x v="1"/>
    <x v="2"/>
    <x v="5"/>
    <x v="0"/>
    <n v="8130"/>
    <n v="8130"/>
  </r>
  <r>
    <x v="63"/>
    <s v="L2169"/>
    <x v="2"/>
    <x v="0"/>
    <x v="6"/>
    <x v="0"/>
    <n v="7837"/>
    <n v="7837"/>
  </r>
  <r>
    <x v="63"/>
    <s v="L2169"/>
    <x v="2"/>
    <x v="1"/>
    <x v="1"/>
    <x v="1"/>
    <n v="19175"/>
    <n v="19175"/>
  </r>
  <r>
    <x v="63"/>
    <s v="L2169"/>
    <x v="2"/>
    <x v="2"/>
    <x v="7"/>
    <x v="1"/>
    <n v="5382"/>
    <n v="5382"/>
  </r>
  <r>
    <x v="63"/>
    <s v="L3315"/>
    <x v="3"/>
    <x v="0"/>
    <x v="8"/>
    <x v="0"/>
    <n v="14395"/>
    <n v="14395"/>
  </r>
  <r>
    <x v="63"/>
    <s v="L3315"/>
    <x v="3"/>
    <x v="1"/>
    <x v="9"/>
    <x v="1"/>
    <n v="40899"/>
    <n v="40899"/>
  </r>
  <r>
    <x v="63"/>
    <s v="L3315"/>
    <x v="3"/>
    <x v="2"/>
    <x v="10"/>
    <x v="1"/>
    <n v="7738"/>
    <n v="7738"/>
  </r>
  <r>
    <x v="63"/>
    <s v="L4037"/>
    <x v="4"/>
    <x v="0"/>
    <x v="11"/>
    <x v="0"/>
    <n v="31977"/>
    <n v="31977"/>
  </r>
  <r>
    <x v="63"/>
    <s v="L4037"/>
    <x v="4"/>
    <x v="1"/>
    <x v="12"/>
    <x v="1"/>
    <n v="96194"/>
    <n v="96194"/>
  </r>
  <r>
    <x v="63"/>
    <s v="L4037"/>
    <x v="4"/>
    <x v="2"/>
    <x v="13"/>
    <x v="1"/>
    <n v="11449"/>
    <n v="11449"/>
  </r>
  <r>
    <x v="63"/>
    <s v="L4671"/>
    <x v="5"/>
    <x v="0"/>
    <x v="2"/>
    <x v="0"/>
    <n v="9384"/>
    <n v="9384"/>
  </r>
  <r>
    <x v="63"/>
    <s v="L4671"/>
    <x v="5"/>
    <x v="1"/>
    <x v="0"/>
    <x v="1"/>
    <n v="21812"/>
    <n v="21812"/>
  </r>
  <r>
    <x v="63"/>
    <s v="L4671"/>
    <x v="5"/>
    <x v="2"/>
    <x v="14"/>
    <x v="1"/>
    <n v="3395"/>
    <n v="3395"/>
  </r>
  <r>
    <x v="63"/>
    <s v="L6972"/>
    <x v="6"/>
    <x v="0"/>
    <x v="10"/>
    <x v="1"/>
    <n v="12362"/>
    <n v="12362"/>
  </r>
  <r>
    <x v="63"/>
    <s v="L6972"/>
    <x v="6"/>
    <x v="1"/>
    <x v="15"/>
    <x v="1"/>
    <n v="35540"/>
    <n v="35540"/>
  </r>
  <r>
    <x v="63"/>
    <s v="L6972"/>
    <x v="6"/>
    <x v="2"/>
    <x v="15"/>
    <x v="1"/>
    <n v="5604"/>
    <n v="5604"/>
  </r>
  <r>
    <x v="63"/>
    <s v="L8811"/>
    <x v="7"/>
    <x v="0"/>
    <x v="10"/>
    <x v="0"/>
    <n v="10796"/>
    <n v="10796"/>
  </r>
  <r>
    <x v="63"/>
    <s v="L8811"/>
    <x v="7"/>
    <x v="1"/>
    <x v="16"/>
    <x v="1"/>
    <n v="28629"/>
    <n v="28629"/>
  </r>
  <r>
    <x v="63"/>
    <s v="L8811"/>
    <x v="7"/>
    <x v="2"/>
    <x v="17"/>
    <x v="1"/>
    <n v="5616"/>
    <n v="5616"/>
  </r>
  <r>
    <x v="63"/>
    <s v="L9476"/>
    <x v="8"/>
    <x v="0"/>
    <x v="18"/>
    <x v="0"/>
    <n v="17994"/>
    <n v="17994"/>
  </r>
  <r>
    <x v="63"/>
    <s v="L9476"/>
    <x v="8"/>
    <x v="1"/>
    <x v="19"/>
    <x v="1"/>
    <n v="61348"/>
    <n v="61348"/>
  </r>
  <r>
    <x v="63"/>
    <s v="L9476"/>
    <x v="8"/>
    <x v="2"/>
    <x v="3"/>
    <x v="1"/>
    <n v="8425"/>
    <n v="8425"/>
  </r>
  <r>
    <x v="64"/>
    <s v="L1444"/>
    <x v="0"/>
    <x v="0"/>
    <x v="0"/>
    <x v="1"/>
    <n v="3940"/>
    <n v="3940"/>
  </r>
  <r>
    <x v="64"/>
    <s v="L1444"/>
    <x v="0"/>
    <x v="1"/>
    <x v="1"/>
    <x v="1"/>
    <n v="21532"/>
    <n v="21532"/>
  </r>
  <r>
    <x v="64"/>
    <s v="L1444"/>
    <x v="0"/>
    <x v="2"/>
    <x v="2"/>
    <x v="1"/>
    <n v="7564"/>
    <n v="7564"/>
  </r>
  <r>
    <x v="64"/>
    <s v="L2122"/>
    <x v="1"/>
    <x v="0"/>
    <x v="3"/>
    <x v="1"/>
    <n v="14255"/>
    <n v="14255"/>
  </r>
  <r>
    <x v="64"/>
    <s v="L2122"/>
    <x v="1"/>
    <x v="1"/>
    <x v="4"/>
    <x v="1"/>
    <n v="33893"/>
    <n v="33893"/>
  </r>
  <r>
    <x v="64"/>
    <s v="L2122"/>
    <x v="1"/>
    <x v="2"/>
    <x v="5"/>
    <x v="0"/>
    <n v="9151"/>
    <n v="9151"/>
  </r>
  <r>
    <x v="64"/>
    <s v="L2169"/>
    <x v="2"/>
    <x v="0"/>
    <x v="6"/>
    <x v="0"/>
    <n v="7699"/>
    <n v="7699"/>
  </r>
  <r>
    <x v="64"/>
    <s v="L2169"/>
    <x v="2"/>
    <x v="1"/>
    <x v="1"/>
    <x v="1"/>
    <n v="17082"/>
    <n v="17082"/>
  </r>
  <r>
    <x v="64"/>
    <s v="L2169"/>
    <x v="2"/>
    <x v="2"/>
    <x v="7"/>
    <x v="1"/>
    <n v="6214"/>
    <n v="6214"/>
  </r>
  <r>
    <x v="64"/>
    <s v="L3315"/>
    <x v="3"/>
    <x v="0"/>
    <x v="8"/>
    <x v="0"/>
    <n v="14140"/>
    <n v="14140"/>
  </r>
  <r>
    <x v="64"/>
    <s v="L3315"/>
    <x v="3"/>
    <x v="1"/>
    <x v="9"/>
    <x v="1"/>
    <n v="32683"/>
    <n v="32683"/>
  </r>
  <r>
    <x v="64"/>
    <s v="L3315"/>
    <x v="3"/>
    <x v="2"/>
    <x v="10"/>
    <x v="1"/>
    <n v="8934"/>
    <n v="8934"/>
  </r>
  <r>
    <x v="64"/>
    <s v="L4037"/>
    <x v="4"/>
    <x v="0"/>
    <x v="11"/>
    <x v="0"/>
    <n v="31409"/>
    <n v="31409"/>
  </r>
  <r>
    <x v="64"/>
    <s v="L4037"/>
    <x v="4"/>
    <x v="1"/>
    <x v="12"/>
    <x v="1"/>
    <n v="76870"/>
    <n v="76870"/>
  </r>
  <r>
    <x v="64"/>
    <s v="L4037"/>
    <x v="4"/>
    <x v="2"/>
    <x v="13"/>
    <x v="1"/>
    <n v="13217"/>
    <n v="13217"/>
  </r>
  <r>
    <x v="64"/>
    <s v="L4671"/>
    <x v="5"/>
    <x v="0"/>
    <x v="2"/>
    <x v="0"/>
    <n v="9217"/>
    <n v="9217"/>
  </r>
  <r>
    <x v="64"/>
    <s v="L4671"/>
    <x v="5"/>
    <x v="1"/>
    <x v="0"/>
    <x v="1"/>
    <n v="17431"/>
    <n v="17431"/>
  </r>
  <r>
    <x v="64"/>
    <s v="L4671"/>
    <x v="5"/>
    <x v="2"/>
    <x v="14"/>
    <x v="1"/>
    <n v="3919"/>
    <n v="3919"/>
  </r>
  <r>
    <x v="64"/>
    <s v="L6972"/>
    <x v="6"/>
    <x v="0"/>
    <x v="10"/>
    <x v="1"/>
    <n v="12128"/>
    <n v="12128"/>
  </r>
  <r>
    <x v="64"/>
    <s v="L6972"/>
    <x v="6"/>
    <x v="1"/>
    <x v="15"/>
    <x v="1"/>
    <n v="28400"/>
    <n v="28400"/>
  </r>
  <r>
    <x v="64"/>
    <s v="L6972"/>
    <x v="6"/>
    <x v="2"/>
    <x v="15"/>
    <x v="1"/>
    <n v="6469"/>
    <n v="6469"/>
  </r>
  <r>
    <x v="64"/>
    <s v="L8811"/>
    <x v="7"/>
    <x v="0"/>
    <x v="10"/>
    <x v="0"/>
    <n v="10605"/>
    <n v="10605"/>
  </r>
  <r>
    <x v="64"/>
    <s v="L8811"/>
    <x v="7"/>
    <x v="1"/>
    <x v="16"/>
    <x v="1"/>
    <n v="22878"/>
    <n v="22878"/>
  </r>
  <r>
    <x v="64"/>
    <s v="L8811"/>
    <x v="7"/>
    <x v="2"/>
    <x v="17"/>
    <x v="1"/>
    <n v="6484"/>
    <n v="6484"/>
  </r>
  <r>
    <x v="64"/>
    <s v="L9476"/>
    <x v="8"/>
    <x v="0"/>
    <x v="18"/>
    <x v="0"/>
    <n v="17674"/>
    <n v="17674"/>
  </r>
  <r>
    <x v="64"/>
    <s v="L9476"/>
    <x v="8"/>
    <x v="1"/>
    <x v="19"/>
    <x v="1"/>
    <n v="49025"/>
    <n v="49025"/>
  </r>
  <r>
    <x v="64"/>
    <s v="L9476"/>
    <x v="8"/>
    <x v="2"/>
    <x v="3"/>
    <x v="1"/>
    <n v="9726"/>
    <n v="9726"/>
  </r>
  <r>
    <x v="65"/>
    <s v="L1444"/>
    <x v="0"/>
    <x v="0"/>
    <x v="0"/>
    <x v="1"/>
    <n v="4371"/>
    <n v="4371"/>
  </r>
  <r>
    <x v="65"/>
    <s v="L1444"/>
    <x v="0"/>
    <x v="1"/>
    <x v="1"/>
    <x v="1"/>
    <n v="20917"/>
    <n v="20917"/>
  </r>
  <r>
    <x v="65"/>
    <s v="L1444"/>
    <x v="0"/>
    <x v="2"/>
    <x v="2"/>
    <x v="1"/>
    <n v="6805"/>
    <n v="6805"/>
  </r>
  <r>
    <x v="65"/>
    <s v="L2122"/>
    <x v="1"/>
    <x v="0"/>
    <x v="3"/>
    <x v="1"/>
    <n v="14561"/>
    <n v="14561"/>
  </r>
  <r>
    <x v="65"/>
    <s v="L2122"/>
    <x v="1"/>
    <x v="1"/>
    <x v="4"/>
    <x v="1"/>
    <n v="32926"/>
    <n v="32926"/>
  </r>
  <r>
    <x v="65"/>
    <s v="L2122"/>
    <x v="1"/>
    <x v="2"/>
    <x v="5"/>
    <x v="0"/>
    <n v="8386"/>
    <n v="8386"/>
  </r>
  <r>
    <x v="65"/>
    <s v="L2169"/>
    <x v="2"/>
    <x v="0"/>
    <x v="6"/>
    <x v="0"/>
    <n v="7863"/>
    <n v="7863"/>
  </r>
  <r>
    <x v="65"/>
    <s v="L2169"/>
    <x v="2"/>
    <x v="1"/>
    <x v="1"/>
    <x v="1"/>
    <n v="16595"/>
    <n v="16595"/>
  </r>
  <r>
    <x v="65"/>
    <s v="L2169"/>
    <x v="2"/>
    <x v="2"/>
    <x v="7"/>
    <x v="1"/>
    <n v="5590"/>
    <n v="5590"/>
  </r>
  <r>
    <x v="65"/>
    <s v="L3315"/>
    <x v="3"/>
    <x v="0"/>
    <x v="8"/>
    <x v="0"/>
    <n v="14441"/>
    <n v="14441"/>
  </r>
  <r>
    <x v="65"/>
    <s v="L3315"/>
    <x v="3"/>
    <x v="1"/>
    <x v="9"/>
    <x v="1"/>
    <n v="31749"/>
    <n v="31749"/>
  </r>
  <r>
    <x v="65"/>
    <s v="L3315"/>
    <x v="3"/>
    <x v="2"/>
    <x v="10"/>
    <x v="1"/>
    <n v="8037"/>
    <n v="8037"/>
  </r>
  <r>
    <x v="65"/>
    <s v="L4037"/>
    <x v="4"/>
    <x v="0"/>
    <x v="11"/>
    <x v="0"/>
    <n v="32080"/>
    <n v="32080"/>
  </r>
  <r>
    <x v="65"/>
    <s v="L4037"/>
    <x v="4"/>
    <x v="1"/>
    <x v="12"/>
    <x v="1"/>
    <n v="74675"/>
    <n v="74675"/>
  </r>
  <r>
    <x v="65"/>
    <s v="L4037"/>
    <x v="4"/>
    <x v="2"/>
    <x v="13"/>
    <x v="1"/>
    <n v="11890"/>
    <n v="11890"/>
  </r>
  <r>
    <x v="65"/>
    <s v="L4671"/>
    <x v="5"/>
    <x v="0"/>
    <x v="2"/>
    <x v="0"/>
    <n v="9414"/>
    <n v="9414"/>
  </r>
  <r>
    <x v="65"/>
    <s v="L4671"/>
    <x v="5"/>
    <x v="1"/>
    <x v="0"/>
    <x v="1"/>
    <n v="16933"/>
    <n v="16933"/>
  </r>
  <r>
    <x v="65"/>
    <s v="L4671"/>
    <x v="5"/>
    <x v="2"/>
    <x v="14"/>
    <x v="1"/>
    <n v="3525"/>
    <n v="3525"/>
  </r>
  <r>
    <x v="65"/>
    <s v="L6972"/>
    <x v="6"/>
    <x v="0"/>
    <x v="10"/>
    <x v="1"/>
    <n v="12404"/>
    <n v="12404"/>
  </r>
  <r>
    <x v="65"/>
    <s v="L6972"/>
    <x v="6"/>
    <x v="1"/>
    <x v="15"/>
    <x v="1"/>
    <n v="27589"/>
    <n v="27589"/>
  </r>
  <r>
    <x v="65"/>
    <s v="L6972"/>
    <x v="6"/>
    <x v="2"/>
    <x v="15"/>
    <x v="1"/>
    <n v="5820"/>
    <n v="5820"/>
  </r>
  <r>
    <x v="65"/>
    <s v="L8811"/>
    <x v="7"/>
    <x v="0"/>
    <x v="10"/>
    <x v="0"/>
    <n v="10832"/>
    <n v="10832"/>
  </r>
  <r>
    <x v="65"/>
    <s v="L8811"/>
    <x v="7"/>
    <x v="1"/>
    <x v="16"/>
    <x v="1"/>
    <n v="22225"/>
    <n v="22225"/>
  </r>
  <r>
    <x v="65"/>
    <s v="L8811"/>
    <x v="7"/>
    <x v="2"/>
    <x v="17"/>
    <x v="1"/>
    <n v="5833"/>
    <n v="5833"/>
  </r>
  <r>
    <x v="65"/>
    <s v="L9476"/>
    <x v="8"/>
    <x v="0"/>
    <x v="18"/>
    <x v="0"/>
    <n v="18052"/>
    <n v="18052"/>
  </r>
  <r>
    <x v="65"/>
    <s v="L9476"/>
    <x v="8"/>
    <x v="1"/>
    <x v="19"/>
    <x v="1"/>
    <n v="47624"/>
    <n v="47624"/>
  </r>
  <r>
    <x v="65"/>
    <s v="L9476"/>
    <x v="8"/>
    <x v="2"/>
    <x v="3"/>
    <x v="1"/>
    <n v="8749"/>
    <n v="8749"/>
  </r>
  <r>
    <x v="66"/>
    <s v="L1444"/>
    <x v="0"/>
    <x v="0"/>
    <x v="0"/>
    <x v="1"/>
    <n v="4241"/>
    <n v="4241"/>
  </r>
  <r>
    <x v="66"/>
    <s v="L1444"/>
    <x v="0"/>
    <x v="1"/>
    <x v="1"/>
    <x v="1"/>
    <n v="21770"/>
    <n v="21770"/>
  </r>
  <r>
    <x v="66"/>
    <s v="L1444"/>
    <x v="0"/>
    <x v="2"/>
    <x v="2"/>
    <x v="1"/>
    <n v="7436"/>
    <n v="7436"/>
  </r>
  <r>
    <x v="66"/>
    <s v="L2122"/>
    <x v="1"/>
    <x v="0"/>
    <x v="3"/>
    <x v="1"/>
    <n v="13688"/>
    <n v="13688"/>
  </r>
  <r>
    <x v="66"/>
    <s v="L2122"/>
    <x v="1"/>
    <x v="1"/>
    <x v="4"/>
    <x v="1"/>
    <n v="34268"/>
    <n v="34268"/>
  </r>
  <r>
    <x v="66"/>
    <s v="L2122"/>
    <x v="1"/>
    <x v="2"/>
    <x v="5"/>
    <x v="0"/>
    <n v="9021"/>
    <n v="9021"/>
  </r>
  <r>
    <x v="66"/>
    <s v="L2169"/>
    <x v="2"/>
    <x v="0"/>
    <x v="6"/>
    <x v="0"/>
    <n v="7391"/>
    <n v="7391"/>
  </r>
  <r>
    <x v="66"/>
    <s v="L2169"/>
    <x v="2"/>
    <x v="1"/>
    <x v="1"/>
    <x v="1"/>
    <n v="17271"/>
    <n v="17271"/>
  </r>
  <r>
    <x v="66"/>
    <s v="L2169"/>
    <x v="2"/>
    <x v="2"/>
    <x v="7"/>
    <x v="1"/>
    <n v="6107"/>
    <n v="6107"/>
  </r>
  <r>
    <x v="66"/>
    <s v="L3315"/>
    <x v="3"/>
    <x v="0"/>
    <x v="8"/>
    <x v="0"/>
    <n v="13576"/>
    <n v="13576"/>
  </r>
  <r>
    <x v="66"/>
    <s v="L3315"/>
    <x v="3"/>
    <x v="1"/>
    <x v="9"/>
    <x v="1"/>
    <n v="33044"/>
    <n v="33044"/>
  </r>
  <r>
    <x v="66"/>
    <s v="L3315"/>
    <x v="3"/>
    <x v="2"/>
    <x v="10"/>
    <x v="1"/>
    <n v="8780"/>
    <n v="8780"/>
  </r>
  <r>
    <x v="66"/>
    <s v="L4037"/>
    <x v="4"/>
    <x v="0"/>
    <x v="11"/>
    <x v="0"/>
    <n v="30159"/>
    <n v="30159"/>
  </r>
  <r>
    <x v="66"/>
    <s v="L4037"/>
    <x v="4"/>
    <x v="1"/>
    <x v="12"/>
    <x v="1"/>
    <n v="77720"/>
    <n v="77720"/>
  </r>
  <r>
    <x v="66"/>
    <s v="L4037"/>
    <x v="4"/>
    <x v="2"/>
    <x v="13"/>
    <x v="1"/>
    <n v="12991"/>
    <n v="12991"/>
  </r>
  <r>
    <x v="66"/>
    <s v="L4671"/>
    <x v="5"/>
    <x v="0"/>
    <x v="2"/>
    <x v="0"/>
    <n v="8850"/>
    <n v="8850"/>
  </r>
  <r>
    <x v="66"/>
    <s v="L4671"/>
    <x v="5"/>
    <x v="1"/>
    <x v="0"/>
    <x v="1"/>
    <n v="17623"/>
    <n v="17623"/>
  </r>
  <r>
    <x v="66"/>
    <s v="L4671"/>
    <x v="5"/>
    <x v="2"/>
    <x v="14"/>
    <x v="1"/>
    <n v="3852"/>
    <n v="3852"/>
  </r>
  <r>
    <x v="66"/>
    <s v="L6972"/>
    <x v="6"/>
    <x v="0"/>
    <x v="10"/>
    <x v="1"/>
    <n v="11616"/>
    <n v="11616"/>
  </r>
  <r>
    <x v="66"/>
    <s v="L6972"/>
    <x v="6"/>
    <x v="1"/>
    <x v="15"/>
    <x v="1"/>
    <n v="28715"/>
    <n v="28715"/>
  </r>
  <r>
    <x v="66"/>
    <s v="L6972"/>
    <x v="6"/>
    <x v="2"/>
    <x v="15"/>
    <x v="1"/>
    <n v="6358"/>
    <n v="6358"/>
  </r>
  <r>
    <x v="66"/>
    <s v="L8811"/>
    <x v="7"/>
    <x v="0"/>
    <x v="10"/>
    <x v="0"/>
    <n v="10183"/>
    <n v="10183"/>
  </r>
  <r>
    <x v="66"/>
    <s v="L8811"/>
    <x v="7"/>
    <x v="1"/>
    <x v="16"/>
    <x v="1"/>
    <n v="23131"/>
    <n v="23131"/>
  </r>
  <r>
    <x v="66"/>
    <s v="L8811"/>
    <x v="7"/>
    <x v="2"/>
    <x v="17"/>
    <x v="1"/>
    <n v="6373"/>
    <n v="6373"/>
  </r>
  <r>
    <x v="66"/>
    <s v="L9476"/>
    <x v="8"/>
    <x v="0"/>
    <x v="18"/>
    <x v="0"/>
    <n v="16971"/>
    <n v="16971"/>
  </r>
  <r>
    <x v="66"/>
    <s v="L9476"/>
    <x v="8"/>
    <x v="1"/>
    <x v="19"/>
    <x v="1"/>
    <n v="59775"/>
    <n v="59775"/>
  </r>
  <r>
    <x v="66"/>
    <s v="L9476"/>
    <x v="8"/>
    <x v="2"/>
    <x v="3"/>
    <x v="0"/>
    <n v="10572"/>
    <n v="10572"/>
  </r>
  <r>
    <x v="67"/>
    <s v="L1444"/>
    <x v="0"/>
    <x v="0"/>
    <x v="0"/>
    <x v="1"/>
    <n v="3516"/>
    <n v="3516"/>
  </r>
  <r>
    <x v="67"/>
    <s v="L1444"/>
    <x v="0"/>
    <x v="1"/>
    <x v="1"/>
    <x v="0"/>
    <n v="27488"/>
    <n v="27488"/>
  </r>
  <r>
    <x v="67"/>
    <s v="L1444"/>
    <x v="0"/>
    <x v="2"/>
    <x v="2"/>
    <x v="1"/>
    <n v="5780"/>
    <n v="5780"/>
  </r>
  <r>
    <x v="67"/>
    <s v="L2122"/>
    <x v="1"/>
    <x v="0"/>
    <x v="3"/>
    <x v="1"/>
    <n v="13465"/>
    <n v="13465"/>
  </r>
  <r>
    <x v="67"/>
    <s v="L2122"/>
    <x v="1"/>
    <x v="1"/>
    <x v="4"/>
    <x v="0"/>
    <n v="41002"/>
    <n v="41002"/>
  </r>
  <r>
    <x v="67"/>
    <s v="L2122"/>
    <x v="1"/>
    <x v="2"/>
    <x v="5"/>
    <x v="0"/>
    <n v="7353"/>
    <n v="7353"/>
  </r>
  <r>
    <x v="67"/>
    <s v="L2169"/>
    <x v="2"/>
    <x v="0"/>
    <x v="6"/>
    <x v="0"/>
    <n v="7271"/>
    <n v="7271"/>
  </r>
  <r>
    <x v="67"/>
    <s v="L2169"/>
    <x v="2"/>
    <x v="1"/>
    <x v="1"/>
    <x v="0"/>
    <n v="20665"/>
    <n v="20665"/>
  </r>
  <r>
    <x v="67"/>
    <s v="L2169"/>
    <x v="2"/>
    <x v="2"/>
    <x v="7"/>
    <x v="1"/>
    <n v="4747"/>
    <n v="4747"/>
  </r>
  <r>
    <x v="67"/>
    <s v="L3315"/>
    <x v="3"/>
    <x v="0"/>
    <x v="8"/>
    <x v="0"/>
    <n v="13354"/>
    <n v="13354"/>
  </r>
  <r>
    <x v="67"/>
    <s v="L3315"/>
    <x v="3"/>
    <x v="1"/>
    <x v="9"/>
    <x v="1"/>
    <n v="39537"/>
    <n v="39537"/>
  </r>
  <r>
    <x v="67"/>
    <s v="L3315"/>
    <x v="3"/>
    <x v="2"/>
    <x v="10"/>
    <x v="1"/>
    <n v="6826"/>
    <n v="6826"/>
  </r>
  <r>
    <x v="67"/>
    <s v="L4037"/>
    <x v="4"/>
    <x v="0"/>
    <x v="11"/>
    <x v="0"/>
    <n v="29665"/>
    <n v="29665"/>
  </r>
  <r>
    <x v="67"/>
    <s v="L4037"/>
    <x v="4"/>
    <x v="1"/>
    <x v="12"/>
    <x v="0"/>
    <n v="92993"/>
    <n v="92993"/>
  </r>
  <r>
    <x v="67"/>
    <s v="L4037"/>
    <x v="4"/>
    <x v="2"/>
    <x v="13"/>
    <x v="1"/>
    <n v="10099"/>
    <n v="10099"/>
  </r>
  <r>
    <x v="67"/>
    <s v="L4671"/>
    <x v="5"/>
    <x v="0"/>
    <x v="2"/>
    <x v="0"/>
    <n v="8706"/>
    <n v="8706"/>
  </r>
  <r>
    <x v="67"/>
    <s v="L4671"/>
    <x v="5"/>
    <x v="1"/>
    <x v="0"/>
    <x v="0"/>
    <n v="21087"/>
    <n v="21087"/>
  </r>
  <r>
    <x v="67"/>
    <s v="L4671"/>
    <x v="5"/>
    <x v="2"/>
    <x v="14"/>
    <x v="1"/>
    <n v="2995"/>
    <n v="2995"/>
  </r>
  <r>
    <x v="67"/>
    <s v="L6972"/>
    <x v="6"/>
    <x v="0"/>
    <x v="10"/>
    <x v="1"/>
    <n v="11412"/>
    <n v="11412"/>
  </r>
  <r>
    <x v="67"/>
    <s v="L6972"/>
    <x v="6"/>
    <x v="1"/>
    <x v="15"/>
    <x v="0"/>
    <n v="34357"/>
    <n v="34357"/>
  </r>
  <r>
    <x v="67"/>
    <s v="L6972"/>
    <x v="6"/>
    <x v="2"/>
    <x v="15"/>
    <x v="1"/>
    <n v="4942"/>
    <n v="4942"/>
  </r>
  <r>
    <x v="67"/>
    <s v="L8811"/>
    <x v="7"/>
    <x v="0"/>
    <x v="10"/>
    <x v="0"/>
    <n v="10016"/>
    <n v="10016"/>
  </r>
  <r>
    <x v="67"/>
    <s v="L8811"/>
    <x v="7"/>
    <x v="1"/>
    <x v="16"/>
    <x v="0"/>
    <n v="27677"/>
    <n v="27677"/>
  </r>
  <r>
    <x v="67"/>
    <s v="L8811"/>
    <x v="7"/>
    <x v="2"/>
    <x v="17"/>
    <x v="1"/>
    <n v="4955"/>
    <n v="4955"/>
  </r>
  <r>
    <x v="67"/>
    <s v="L9476"/>
    <x v="8"/>
    <x v="0"/>
    <x v="18"/>
    <x v="0"/>
    <n v="16693"/>
    <n v="16693"/>
  </r>
  <r>
    <x v="67"/>
    <s v="L9476"/>
    <x v="8"/>
    <x v="1"/>
    <x v="19"/>
    <x v="1"/>
    <n v="59306"/>
    <n v="59306"/>
  </r>
  <r>
    <x v="67"/>
    <s v="L9476"/>
    <x v="8"/>
    <x v="2"/>
    <x v="3"/>
    <x v="0"/>
    <n v="8444"/>
    <n v="8444"/>
  </r>
  <r>
    <x v="68"/>
    <s v="L1444"/>
    <x v="0"/>
    <x v="0"/>
    <x v="0"/>
    <x v="1"/>
    <n v="4980"/>
    <n v="4980"/>
  </r>
  <r>
    <x v="68"/>
    <s v="L1444"/>
    <x v="0"/>
    <x v="1"/>
    <x v="1"/>
    <x v="0"/>
    <n v="28826"/>
    <n v="28826"/>
  </r>
  <r>
    <x v="68"/>
    <s v="L1444"/>
    <x v="0"/>
    <x v="2"/>
    <x v="2"/>
    <x v="1"/>
    <n v="6156"/>
    <n v="6156"/>
  </r>
  <r>
    <x v="68"/>
    <s v="L2122"/>
    <x v="1"/>
    <x v="0"/>
    <x v="3"/>
    <x v="1"/>
    <n v="13591"/>
    <n v="13591"/>
  </r>
  <r>
    <x v="68"/>
    <s v="L2122"/>
    <x v="1"/>
    <x v="1"/>
    <x v="4"/>
    <x v="0"/>
    <n v="43108"/>
    <n v="43108"/>
  </r>
  <r>
    <x v="68"/>
    <s v="L2122"/>
    <x v="1"/>
    <x v="2"/>
    <x v="5"/>
    <x v="0"/>
    <n v="7731"/>
    <n v="7731"/>
  </r>
  <r>
    <x v="68"/>
    <s v="L2169"/>
    <x v="2"/>
    <x v="0"/>
    <x v="6"/>
    <x v="0"/>
    <n v="7338"/>
    <n v="7338"/>
  </r>
  <r>
    <x v="68"/>
    <s v="L2169"/>
    <x v="2"/>
    <x v="1"/>
    <x v="1"/>
    <x v="0"/>
    <n v="21726"/>
    <n v="21726"/>
  </r>
  <r>
    <x v="68"/>
    <s v="L2169"/>
    <x v="2"/>
    <x v="2"/>
    <x v="7"/>
    <x v="1"/>
    <n v="5056"/>
    <n v="5056"/>
  </r>
  <r>
    <x v="68"/>
    <s v="L3315"/>
    <x v="3"/>
    <x v="0"/>
    <x v="8"/>
    <x v="0"/>
    <n v="13479"/>
    <n v="13479"/>
  </r>
  <r>
    <x v="68"/>
    <s v="L3315"/>
    <x v="3"/>
    <x v="1"/>
    <x v="9"/>
    <x v="1"/>
    <n v="41569"/>
    <n v="41569"/>
  </r>
  <r>
    <x v="68"/>
    <s v="L3315"/>
    <x v="3"/>
    <x v="2"/>
    <x v="10"/>
    <x v="1"/>
    <n v="7269"/>
    <n v="7269"/>
  </r>
  <r>
    <x v="68"/>
    <s v="L4037"/>
    <x v="4"/>
    <x v="0"/>
    <x v="11"/>
    <x v="0"/>
    <n v="29941"/>
    <n v="29941"/>
  </r>
  <r>
    <x v="68"/>
    <s v="L4037"/>
    <x v="4"/>
    <x v="1"/>
    <x v="12"/>
    <x v="0"/>
    <n v="97769"/>
    <n v="97769"/>
  </r>
  <r>
    <x v="68"/>
    <s v="L4037"/>
    <x v="4"/>
    <x v="2"/>
    <x v="13"/>
    <x v="1"/>
    <n v="10756"/>
    <n v="10756"/>
  </r>
  <r>
    <x v="68"/>
    <s v="L4671"/>
    <x v="5"/>
    <x v="0"/>
    <x v="2"/>
    <x v="0"/>
    <n v="8786"/>
    <n v="8786"/>
  </r>
  <r>
    <x v="68"/>
    <s v="L4671"/>
    <x v="5"/>
    <x v="1"/>
    <x v="0"/>
    <x v="0"/>
    <n v="22170"/>
    <n v="22170"/>
  </r>
  <r>
    <x v="68"/>
    <s v="L4671"/>
    <x v="5"/>
    <x v="2"/>
    <x v="14"/>
    <x v="1"/>
    <n v="3190"/>
    <n v="3190"/>
  </r>
  <r>
    <x v="68"/>
    <s v="L6972"/>
    <x v="6"/>
    <x v="0"/>
    <x v="10"/>
    <x v="1"/>
    <n v="11525"/>
    <n v="11525"/>
  </r>
  <r>
    <x v="68"/>
    <s v="L6972"/>
    <x v="6"/>
    <x v="1"/>
    <x v="15"/>
    <x v="0"/>
    <n v="36121"/>
    <n v="36121"/>
  </r>
  <r>
    <x v="68"/>
    <s v="L6972"/>
    <x v="6"/>
    <x v="2"/>
    <x v="15"/>
    <x v="1"/>
    <n v="5265"/>
    <n v="5265"/>
  </r>
  <r>
    <x v="68"/>
    <s v="L8811"/>
    <x v="7"/>
    <x v="0"/>
    <x v="10"/>
    <x v="0"/>
    <n v="10109"/>
    <n v="10109"/>
  </r>
  <r>
    <x v="68"/>
    <s v="L8811"/>
    <x v="7"/>
    <x v="1"/>
    <x v="16"/>
    <x v="0"/>
    <n v="29098"/>
    <n v="29098"/>
  </r>
  <r>
    <x v="68"/>
    <s v="L8811"/>
    <x v="7"/>
    <x v="2"/>
    <x v="17"/>
    <x v="1"/>
    <n v="5277"/>
    <n v="5277"/>
  </r>
  <r>
    <x v="68"/>
    <s v="L9476"/>
    <x v="8"/>
    <x v="0"/>
    <x v="18"/>
    <x v="0"/>
    <n v="16849"/>
    <n v="16849"/>
  </r>
  <r>
    <x v="68"/>
    <s v="L9476"/>
    <x v="8"/>
    <x v="1"/>
    <x v="19"/>
    <x v="1"/>
    <n v="62352"/>
    <n v="62352"/>
  </r>
  <r>
    <x v="68"/>
    <s v="L9476"/>
    <x v="8"/>
    <x v="2"/>
    <x v="3"/>
    <x v="0"/>
    <n v="8927"/>
    <n v="8927"/>
  </r>
  <r>
    <x v="69"/>
    <s v="L1444"/>
    <x v="0"/>
    <x v="0"/>
    <x v="0"/>
    <x v="1"/>
    <n v="5044"/>
    <n v="5044"/>
  </r>
  <r>
    <x v="69"/>
    <s v="L1444"/>
    <x v="0"/>
    <x v="1"/>
    <x v="1"/>
    <x v="0"/>
    <n v="27929"/>
    <n v="27929"/>
  </r>
  <r>
    <x v="69"/>
    <s v="L1444"/>
    <x v="0"/>
    <x v="2"/>
    <x v="2"/>
    <x v="1"/>
    <n v="7113"/>
    <n v="7113"/>
  </r>
  <r>
    <x v="69"/>
    <s v="L2122"/>
    <x v="1"/>
    <x v="0"/>
    <x v="3"/>
    <x v="1"/>
    <n v="13991"/>
    <n v="13991"/>
  </r>
  <r>
    <x v="69"/>
    <s v="L2122"/>
    <x v="1"/>
    <x v="1"/>
    <x v="4"/>
    <x v="0"/>
    <n v="41696"/>
    <n v="41696"/>
  </r>
  <r>
    <x v="69"/>
    <s v="L2122"/>
    <x v="1"/>
    <x v="2"/>
    <x v="5"/>
    <x v="0"/>
    <n v="8697"/>
    <n v="8697"/>
  </r>
  <r>
    <x v="69"/>
    <s v="L2169"/>
    <x v="2"/>
    <x v="0"/>
    <x v="6"/>
    <x v="0"/>
    <n v="7555"/>
    <n v="7555"/>
  </r>
  <r>
    <x v="69"/>
    <s v="L2169"/>
    <x v="2"/>
    <x v="1"/>
    <x v="1"/>
    <x v="0"/>
    <n v="21014"/>
    <n v="21014"/>
  </r>
  <r>
    <x v="69"/>
    <s v="L2169"/>
    <x v="2"/>
    <x v="2"/>
    <x v="7"/>
    <x v="1"/>
    <n v="5843"/>
    <n v="5843"/>
  </r>
  <r>
    <x v="69"/>
    <s v="L3315"/>
    <x v="3"/>
    <x v="0"/>
    <x v="8"/>
    <x v="0"/>
    <n v="13877"/>
    <n v="13877"/>
  </r>
  <r>
    <x v="69"/>
    <s v="L3315"/>
    <x v="3"/>
    <x v="1"/>
    <x v="9"/>
    <x v="1"/>
    <n v="40206"/>
    <n v="40206"/>
  </r>
  <r>
    <x v="69"/>
    <s v="L3315"/>
    <x v="3"/>
    <x v="2"/>
    <x v="10"/>
    <x v="1"/>
    <n v="8401"/>
    <n v="8401"/>
  </r>
  <r>
    <x v="69"/>
    <s v="L4037"/>
    <x v="4"/>
    <x v="0"/>
    <x v="11"/>
    <x v="0"/>
    <n v="30824"/>
    <n v="30824"/>
  </r>
  <r>
    <x v="69"/>
    <s v="L4037"/>
    <x v="4"/>
    <x v="1"/>
    <x v="12"/>
    <x v="0"/>
    <n v="94566"/>
    <n v="94566"/>
  </r>
  <r>
    <x v="69"/>
    <s v="L4037"/>
    <x v="4"/>
    <x v="2"/>
    <x v="13"/>
    <x v="1"/>
    <n v="12428"/>
    <n v="12428"/>
  </r>
  <r>
    <x v="69"/>
    <s v="L4671"/>
    <x v="5"/>
    <x v="0"/>
    <x v="2"/>
    <x v="0"/>
    <n v="9045"/>
    <n v="9045"/>
  </r>
  <r>
    <x v="69"/>
    <s v="L4671"/>
    <x v="5"/>
    <x v="1"/>
    <x v="0"/>
    <x v="0"/>
    <n v="21444"/>
    <n v="21444"/>
  </r>
  <r>
    <x v="69"/>
    <s v="L4671"/>
    <x v="5"/>
    <x v="2"/>
    <x v="14"/>
    <x v="1"/>
    <n v="3685"/>
    <n v="3685"/>
  </r>
  <r>
    <x v="69"/>
    <s v="L6972"/>
    <x v="6"/>
    <x v="0"/>
    <x v="10"/>
    <x v="1"/>
    <n v="11888"/>
    <n v="11888"/>
  </r>
  <r>
    <x v="69"/>
    <s v="L6972"/>
    <x v="6"/>
    <x v="1"/>
    <x v="15"/>
    <x v="0"/>
    <n v="34938"/>
    <n v="34938"/>
  </r>
  <r>
    <x v="69"/>
    <s v="L6972"/>
    <x v="6"/>
    <x v="2"/>
    <x v="15"/>
    <x v="1"/>
    <n v="6084"/>
    <n v="6084"/>
  </r>
  <r>
    <x v="69"/>
    <s v="L8811"/>
    <x v="7"/>
    <x v="0"/>
    <x v="10"/>
    <x v="0"/>
    <n v="10408"/>
    <n v="10408"/>
  </r>
  <r>
    <x v="69"/>
    <s v="L8811"/>
    <x v="7"/>
    <x v="1"/>
    <x v="16"/>
    <x v="0"/>
    <n v="28145"/>
    <n v="28145"/>
  </r>
  <r>
    <x v="69"/>
    <s v="L8811"/>
    <x v="7"/>
    <x v="2"/>
    <x v="17"/>
    <x v="1"/>
    <n v="6097"/>
    <n v="6097"/>
  </r>
  <r>
    <x v="69"/>
    <s v="L9476"/>
    <x v="8"/>
    <x v="0"/>
    <x v="18"/>
    <x v="0"/>
    <n v="17345"/>
    <n v="17345"/>
  </r>
  <r>
    <x v="69"/>
    <s v="L9476"/>
    <x v="8"/>
    <x v="1"/>
    <x v="19"/>
    <x v="1"/>
    <n v="60310"/>
    <n v="60310"/>
  </r>
  <r>
    <x v="69"/>
    <s v="L9476"/>
    <x v="8"/>
    <x v="2"/>
    <x v="3"/>
    <x v="0"/>
    <n v="10158"/>
    <n v="10158"/>
  </r>
  <r>
    <x v="70"/>
    <s v="L1444"/>
    <x v="0"/>
    <x v="0"/>
    <x v="0"/>
    <x v="1"/>
    <n v="5611"/>
    <n v="5611"/>
  </r>
  <r>
    <x v="70"/>
    <s v="L1444"/>
    <x v="0"/>
    <x v="1"/>
    <x v="1"/>
    <x v="0"/>
    <n v="29008"/>
    <n v="29008"/>
  </r>
  <r>
    <x v="70"/>
    <s v="L1444"/>
    <x v="0"/>
    <x v="2"/>
    <x v="2"/>
    <x v="1"/>
    <n v="6436"/>
    <n v="6436"/>
  </r>
  <r>
    <x v="70"/>
    <s v="L2122"/>
    <x v="1"/>
    <x v="0"/>
    <x v="3"/>
    <x v="1"/>
    <n v="14364"/>
    <n v="14364"/>
  </r>
  <r>
    <x v="70"/>
    <s v="L2122"/>
    <x v="1"/>
    <x v="1"/>
    <x v="4"/>
    <x v="0"/>
    <n v="43394"/>
    <n v="43394"/>
  </r>
  <r>
    <x v="70"/>
    <s v="L2122"/>
    <x v="1"/>
    <x v="2"/>
    <x v="5"/>
    <x v="0"/>
    <n v="8014"/>
    <n v="8014"/>
  </r>
  <r>
    <x v="70"/>
    <s v="L2169"/>
    <x v="2"/>
    <x v="0"/>
    <x v="6"/>
    <x v="0"/>
    <n v="7757"/>
    <n v="7757"/>
  </r>
  <r>
    <x v="70"/>
    <s v="L2169"/>
    <x v="2"/>
    <x v="1"/>
    <x v="1"/>
    <x v="0"/>
    <n v="21871"/>
    <n v="21871"/>
  </r>
  <r>
    <x v="70"/>
    <s v="L2169"/>
    <x v="2"/>
    <x v="2"/>
    <x v="7"/>
    <x v="1"/>
    <n v="5286"/>
    <n v="5286"/>
  </r>
  <r>
    <x v="70"/>
    <s v="L3315"/>
    <x v="3"/>
    <x v="0"/>
    <x v="8"/>
    <x v="0"/>
    <n v="14247"/>
    <n v="14247"/>
  </r>
  <r>
    <x v="70"/>
    <s v="L3315"/>
    <x v="3"/>
    <x v="1"/>
    <x v="9"/>
    <x v="1"/>
    <n v="41845"/>
    <n v="41845"/>
  </r>
  <r>
    <x v="70"/>
    <s v="L3315"/>
    <x v="3"/>
    <x v="2"/>
    <x v="10"/>
    <x v="1"/>
    <n v="7601"/>
    <n v="7601"/>
  </r>
  <r>
    <x v="70"/>
    <s v="L4037"/>
    <x v="4"/>
    <x v="0"/>
    <x v="11"/>
    <x v="0"/>
    <n v="31648"/>
    <n v="31648"/>
  </r>
  <r>
    <x v="70"/>
    <s v="L4037"/>
    <x v="4"/>
    <x v="1"/>
    <x v="12"/>
    <x v="0"/>
    <n v="98419"/>
    <n v="98419"/>
  </r>
  <r>
    <x v="70"/>
    <s v="L4037"/>
    <x v="4"/>
    <x v="2"/>
    <x v="13"/>
    <x v="1"/>
    <n v="11245"/>
    <n v="11245"/>
  </r>
  <r>
    <x v="70"/>
    <s v="L4671"/>
    <x v="5"/>
    <x v="0"/>
    <x v="2"/>
    <x v="0"/>
    <n v="9287"/>
    <n v="9287"/>
  </r>
  <r>
    <x v="70"/>
    <s v="L4671"/>
    <x v="5"/>
    <x v="1"/>
    <x v="0"/>
    <x v="0"/>
    <n v="22317"/>
    <n v="22317"/>
  </r>
  <r>
    <x v="70"/>
    <s v="L4671"/>
    <x v="5"/>
    <x v="2"/>
    <x v="14"/>
    <x v="1"/>
    <n v="3334"/>
    <n v="3334"/>
  </r>
  <r>
    <x v="70"/>
    <s v="L6972"/>
    <x v="6"/>
    <x v="0"/>
    <x v="10"/>
    <x v="1"/>
    <n v="12226"/>
    <n v="12226"/>
  </r>
  <r>
    <x v="70"/>
    <s v="L6972"/>
    <x v="6"/>
    <x v="1"/>
    <x v="15"/>
    <x v="0"/>
    <n v="36362"/>
    <n v="36362"/>
  </r>
  <r>
    <x v="70"/>
    <s v="L6972"/>
    <x v="6"/>
    <x v="2"/>
    <x v="15"/>
    <x v="1"/>
    <n v="5505"/>
    <n v="5505"/>
  </r>
  <r>
    <x v="70"/>
    <s v="L8811"/>
    <x v="7"/>
    <x v="0"/>
    <x v="10"/>
    <x v="0"/>
    <n v="10686"/>
    <n v="10686"/>
  </r>
  <r>
    <x v="70"/>
    <s v="L8811"/>
    <x v="7"/>
    <x v="1"/>
    <x v="16"/>
    <x v="0"/>
    <n v="29291"/>
    <n v="29291"/>
  </r>
  <r>
    <x v="70"/>
    <s v="L8811"/>
    <x v="7"/>
    <x v="2"/>
    <x v="17"/>
    <x v="1"/>
    <n v="5516"/>
    <n v="5516"/>
  </r>
  <r>
    <x v="70"/>
    <s v="L9476"/>
    <x v="8"/>
    <x v="0"/>
    <x v="18"/>
    <x v="0"/>
    <n v="17809"/>
    <n v="17809"/>
  </r>
  <r>
    <x v="70"/>
    <s v="L9476"/>
    <x v="8"/>
    <x v="1"/>
    <x v="19"/>
    <x v="1"/>
    <n v="62768"/>
    <n v="62768"/>
  </r>
  <r>
    <x v="70"/>
    <s v="L9476"/>
    <x v="8"/>
    <x v="2"/>
    <x v="3"/>
    <x v="0"/>
    <n v="9288"/>
    <n v="9288"/>
  </r>
  <r>
    <x v="71"/>
    <s v="L1444"/>
    <x v="0"/>
    <x v="0"/>
    <x v="0"/>
    <x v="1"/>
    <n v="4899"/>
    <n v="4899"/>
  </r>
  <r>
    <x v="71"/>
    <s v="L1444"/>
    <x v="0"/>
    <x v="1"/>
    <x v="1"/>
    <x v="0"/>
    <n v="25261"/>
    <n v="25261"/>
  </r>
  <r>
    <x v="71"/>
    <s v="L1444"/>
    <x v="0"/>
    <x v="2"/>
    <x v="2"/>
    <x v="1"/>
    <n v="7036"/>
    <n v="7036"/>
  </r>
  <r>
    <x v="71"/>
    <s v="L2122"/>
    <x v="1"/>
    <x v="0"/>
    <x v="3"/>
    <x v="1"/>
    <n v="13509"/>
    <n v="13509"/>
  </r>
  <r>
    <x v="71"/>
    <s v="L2122"/>
    <x v="1"/>
    <x v="1"/>
    <x v="4"/>
    <x v="0"/>
    <n v="37496"/>
    <n v="37496"/>
  </r>
  <r>
    <x v="71"/>
    <s v="L2122"/>
    <x v="1"/>
    <x v="2"/>
    <x v="5"/>
    <x v="1"/>
    <n v="7087"/>
    <n v="7087"/>
  </r>
  <r>
    <x v="71"/>
    <s v="L2169"/>
    <x v="2"/>
    <x v="0"/>
    <x v="6"/>
    <x v="0"/>
    <n v="7295"/>
    <n v="7295"/>
  </r>
  <r>
    <x v="71"/>
    <s v="L2169"/>
    <x v="2"/>
    <x v="1"/>
    <x v="1"/>
    <x v="0"/>
    <n v="18898"/>
    <n v="18898"/>
  </r>
  <r>
    <x v="71"/>
    <s v="L2169"/>
    <x v="2"/>
    <x v="2"/>
    <x v="7"/>
    <x v="1"/>
    <n v="5778"/>
    <n v="5778"/>
  </r>
  <r>
    <x v="71"/>
    <s v="L3315"/>
    <x v="3"/>
    <x v="0"/>
    <x v="8"/>
    <x v="0"/>
    <n v="13399"/>
    <n v="13399"/>
  </r>
  <r>
    <x v="71"/>
    <s v="L3315"/>
    <x v="3"/>
    <x v="1"/>
    <x v="9"/>
    <x v="1"/>
    <n v="36157"/>
    <n v="36157"/>
  </r>
  <r>
    <x v="71"/>
    <s v="L3315"/>
    <x v="3"/>
    <x v="2"/>
    <x v="10"/>
    <x v="1"/>
    <n v="8309"/>
    <n v="8309"/>
  </r>
  <r>
    <x v="71"/>
    <s v="L4037"/>
    <x v="4"/>
    <x v="0"/>
    <x v="11"/>
    <x v="0"/>
    <n v="29764"/>
    <n v="29764"/>
  </r>
  <r>
    <x v="71"/>
    <s v="L4037"/>
    <x v="4"/>
    <x v="1"/>
    <x v="12"/>
    <x v="0"/>
    <n v="85041"/>
    <n v="85041"/>
  </r>
  <r>
    <x v="71"/>
    <s v="L4037"/>
    <x v="4"/>
    <x v="2"/>
    <x v="13"/>
    <x v="1"/>
    <n v="12292"/>
    <n v="12292"/>
  </r>
  <r>
    <x v="71"/>
    <s v="L4671"/>
    <x v="5"/>
    <x v="0"/>
    <x v="2"/>
    <x v="0"/>
    <n v="8734"/>
    <n v="8734"/>
  </r>
  <r>
    <x v="71"/>
    <s v="L4671"/>
    <x v="5"/>
    <x v="1"/>
    <x v="0"/>
    <x v="0"/>
    <n v="19284"/>
    <n v="19284"/>
  </r>
  <r>
    <x v="71"/>
    <s v="L4671"/>
    <x v="5"/>
    <x v="2"/>
    <x v="14"/>
    <x v="1"/>
    <n v="3645"/>
    <n v="3645"/>
  </r>
  <r>
    <x v="71"/>
    <s v="L6972"/>
    <x v="6"/>
    <x v="0"/>
    <x v="10"/>
    <x v="1"/>
    <n v="11454"/>
    <n v="11454"/>
  </r>
  <r>
    <x v="71"/>
    <s v="L6972"/>
    <x v="6"/>
    <x v="1"/>
    <x v="15"/>
    <x v="0"/>
    <n v="31419"/>
    <n v="31419"/>
  </r>
  <r>
    <x v="71"/>
    <s v="L6972"/>
    <x v="6"/>
    <x v="2"/>
    <x v="15"/>
    <x v="1"/>
    <n v="6017"/>
    <n v="6017"/>
  </r>
  <r>
    <x v="71"/>
    <s v="L8811"/>
    <x v="7"/>
    <x v="0"/>
    <x v="10"/>
    <x v="0"/>
    <n v="10049"/>
    <n v="10049"/>
  </r>
  <r>
    <x v="71"/>
    <s v="L8811"/>
    <x v="7"/>
    <x v="1"/>
    <x v="16"/>
    <x v="0"/>
    <n v="25310"/>
    <n v="25310"/>
  </r>
  <r>
    <x v="71"/>
    <s v="L8811"/>
    <x v="7"/>
    <x v="2"/>
    <x v="17"/>
    <x v="1"/>
    <n v="6030"/>
    <n v="6030"/>
  </r>
  <r>
    <x v="71"/>
    <s v="L9476"/>
    <x v="8"/>
    <x v="0"/>
    <x v="18"/>
    <x v="0"/>
    <n v="16749"/>
    <n v="16749"/>
  </r>
  <r>
    <x v="71"/>
    <s v="L9476"/>
    <x v="8"/>
    <x v="1"/>
    <x v="19"/>
    <x v="1"/>
    <n v="54236"/>
    <n v="54236"/>
  </r>
  <r>
    <x v="71"/>
    <s v="L9476"/>
    <x v="8"/>
    <x v="2"/>
    <x v="3"/>
    <x v="0"/>
    <n v="10058"/>
    <n v="10058"/>
  </r>
  <r>
    <x v="72"/>
    <s v="L1444"/>
    <x v="0"/>
    <x v="0"/>
    <x v="0"/>
    <x v="1"/>
    <n v="6146"/>
    <n v="6146"/>
  </r>
  <r>
    <x v="72"/>
    <s v="L1444"/>
    <x v="0"/>
    <x v="1"/>
    <x v="1"/>
    <x v="0"/>
    <n v="24043"/>
    <n v="24043"/>
  </r>
  <r>
    <x v="72"/>
    <s v="L1444"/>
    <x v="0"/>
    <x v="2"/>
    <x v="2"/>
    <x v="1"/>
    <n v="5978"/>
    <n v="5978"/>
  </r>
  <r>
    <x v="72"/>
    <s v="L2122"/>
    <x v="1"/>
    <x v="0"/>
    <x v="3"/>
    <x v="1"/>
    <n v="13545"/>
    <n v="13545"/>
  </r>
  <r>
    <x v="72"/>
    <s v="L2122"/>
    <x v="1"/>
    <x v="1"/>
    <x v="4"/>
    <x v="0"/>
    <n v="35579"/>
    <n v="35579"/>
  </r>
  <r>
    <x v="72"/>
    <s v="L2122"/>
    <x v="1"/>
    <x v="2"/>
    <x v="5"/>
    <x v="1"/>
    <n v="6024"/>
    <n v="6024"/>
  </r>
  <r>
    <x v="72"/>
    <s v="L2169"/>
    <x v="2"/>
    <x v="0"/>
    <x v="6"/>
    <x v="0"/>
    <n v="7314"/>
    <n v="7314"/>
  </r>
  <r>
    <x v="72"/>
    <s v="L2169"/>
    <x v="2"/>
    <x v="1"/>
    <x v="1"/>
    <x v="0"/>
    <n v="17932"/>
    <n v="17932"/>
  </r>
  <r>
    <x v="72"/>
    <s v="L2169"/>
    <x v="2"/>
    <x v="2"/>
    <x v="7"/>
    <x v="1"/>
    <n v="4911"/>
    <n v="4911"/>
  </r>
  <r>
    <x v="72"/>
    <s v="L3315"/>
    <x v="3"/>
    <x v="0"/>
    <x v="8"/>
    <x v="0"/>
    <n v="13434"/>
    <n v="13434"/>
  </r>
  <r>
    <x v="72"/>
    <s v="L3315"/>
    <x v="3"/>
    <x v="1"/>
    <x v="9"/>
    <x v="1"/>
    <n v="34308"/>
    <n v="34308"/>
  </r>
  <r>
    <x v="72"/>
    <s v="L3315"/>
    <x v="3"/>
    <x v="2"/>
    <x v="10"/>
    <x v="1"/>
    <n v="7060"/>
    <n v="7060"/>
  </r>
  <r>
    <x v="72"/>
    <s v="L4037"/>
    <x v="4"/>
    <x v="0"/>
    <x v="11"/>
    <x v="0"/>
    <n v="29841"/>
    <n v="29841"/>
  </r>
  <r>
    <x v="72"/>
    <s v="L4037"/>
    <x v="4"/>
    <x v="1"/>
    <x v="12"/>
    <x v="0"/>
    <n v="80693"/>
    <n v="80693"/>
  </r>
  <r>
    <x v="72"/>
    <s v="L4037"/>
    <x v="4"/>
    <x v="2"/>
    <x v="13"/>
    <x v="1"/>
    <n v="10446"/>
    <n v="10446"/>
  </r>
  <r>
    <x v="72"/>
    <s v="L4671"/>
    <x v="5"/>
    <x v="0"/>
    <x v="2"/>
    <x v="0"/>
    <n v="8756"/>
    <n v="8756"/>
  </r>
  <r>
    <x v="72"/>
    <s v="L4671"/>
    <x v="5"/>
    <x v="1"/>
    <x v="0"/>
    <x v="0"/>
    <n v="18298"/>
    <n v="18298"/>
  </r>
  <r>
    <x v="72"/>
    <s v="L4671"/>
    <x v="5"/>
    <x v="2"/>
    <x v="14"/>
    <x v="1"/>
    <n v="3098"/>
    <n v="3098"/>
  </r>
  <r>
    <x v="72"/>
    <s v="L6972"/>
    <x v="6"/>
    <x v="0"/>
    <x v="10"/>
    <x v="1"/>
    <n v="11486"/>
    <n v="11486"/>
  </r>
  <r>
    <x v="72"/>
    <s v="L6972"/>
    <x v="6"/>
    <x v="1"/>
    <x v="15"/>
    <x v="0"/>
    <n v="29813"/>
    <n v="29813"/>
  </r>
  <r>
    <x v="72"/>
    <s v="L6972"/>
    <x v="6"/>
    <x v="2"/>
    <x v="15"/>
    <x v="1"/>
    <n v="5113"/>
    <n v="5113"/>
  </r>
  <r>
    <x v="72"/>
    <s v="L8811"/>
    <x v="7"/>
    <x v="0"/>
    <x v="10"/>
    <x v="0"/>
    <n v="10076"/>
    <n v="10076"/>
  </r>
  <r>
    <x v="72"/>
    <s v="L8811"/>
    <x v="7"/>
    <x v="1"/>
    <x v="16"/>
    <x v="0"/>
    <n v="24016"/>
    <n v="24016"/>
  </r>
  <r>
    <x v="72"/>
    <s v="L8811"/>
    <x v="7"/>
    <x v="2"/>
    <x v="17"/>
    <x v="1"/>
    <n v="5125"/>
    <n v="5125"/>
  </r>
  <r>
    <x v="72"/>
    <s v="L9476"/>
    <x v="8"/>
    <x v="0"/>
    <x v="18"/>
    <x v="0"/>
    <n v="16792"/>
    <n v="16792"/>
  </r>
  <r>
    <x v="72"/>
    <s v="L9476"/>
    <x v="8"/>
    <x v="1"/>
    <x v="19"/>
    <x v="1"/>
    <n v="51463"/>
    <n v="51463"/>
  </r>
  <r>
    <x v="72"/>
    <s v="L9476"/>
    <x v="8"/>
    <x v="2"/>
    <x v="3"/>
    <x v="0"/>
    <n v="8699"/>
    <n v="8699"/>
  </r>
  <r>
    <x v="73"/>
    <s v="L1444"/>
    <x v="0"/>
    <x v="0"/>
    <x v="0"/>
    <x v="1"/>
    <n v="6278"/>
    <n v="6278"/>
  </r>
  <r>
    <x v="73"/>
    <s v="L1444"/>
    <x v="0"/>
    <x v="1"/>
    <x v="1"/>
    <x v="0"/>
    <n v="22873"/>
    <n v="22873"/>
  </r>
  <r>
    <x v="73"/>
    <s v="L1444"/>
    <x v="0"/>
    <x v="2"/>
    <x v="2"/>
    <x v="1"/>
    <n v="5843"/>
    <n v="5843"/>
  </r>
  <r>
    <x v="73"/>
    <s v="L2122"/>
    <x v="1"/>
    <x v="0"/>
    <x v="3"/>
    <x v="1"/>
    <n v="13836"/>
    <n v="13836"/>
  </r>
  <r>
    <x v="73"/>
    <s v="L2122"/>
    <x v="1"/>
    <x v="1"/>
    <x v="4"/>
    <x v="0"/>
    <n v="33737"/>
    <n v="33737"/>
  </r>
  <r>
    <x v="73"/>
    <s v="L2122"/>
    <x v="1"/>
    <x v="2"/>
    <x v="5"/>
    <x v="1"/>
    <n v="5886"/>
    <n v="5886"/>
  </r>
  <r>
    <x v="73"/>
    <s v="L2169"/>
    <x v="2"/>
    <x v="0"/>
    <x v="6"/>
    <x v="0"/>
    <n v="7472"/>
    <n v="7472"/>
  </r>
  <r>
    <x v="73"/>
    <s v="L2169"/>
    <x v="2"/>
    <x v="1"/>
    <x v="1"/>
    <x v="0"/>
    <n v="17003"/>
    <n v="17003"/>
  </r>
  <r>
    <x v="73"/>
    <s v="L2169"/>
    <x v="2"/>
    <x v="2"/>
    <x v="7"/>
    <x v="1"/>
    <n v="4798"/>
    <n v="4798"/>
  </r>
  <r>
    <x v="73"/>
    <s v="L3315"/>
    <x v="3"/>
    <x v="0"/>
    <x v="8"/>
    <x v="0"/>
    <n v="13723"/>
    <n v="13723"/>
  </r>
  <r>
    <x v="73"/>
    <s v="L3315"/>
    <x v="3"/>
    <x v="1"/>
    <x v="9"/>
    <x v="1"/>
    <n v="32532"/>
    <n v="32532"/>
  </r>
  <r>
    <x v="73"/>
    <s v="L3315"/>
    <x v="3"/>
    <x v="2"/>
    <x v="10"/>
    <x v="1"/>
    <n v="6900"/>
    <n v="6900"/>
  </r>
  <r>
    <x v="73"/>
    <s v="L4037"/>
    <x v="4"/>
    <x v="0"/>
    <x v="11"/>
    <x v="0"/>
    <n v="30485"/>
    <n v="30485"/>
  </r>
  <r>
    <x v="73"/>
    <s v="L4037"/>
    <x v="4"/>
    <x v="1"/>
    <x v="12"/>
    <x v="0"/>
    <n v="76516"/>
    <n v="76516"/>
  </r>
  <r>
    <x v="73"/>
    <s v="L4037"/>
    <x v="4"/>
    <x v="2"/>
    <x v="13"/>
    <x v="1"/>
    <n v="10208"/>
    <n v="10208"/>
  </r>
  <r>
    <x v="73"/>
    <s v="L4671"/>
    <x v="5"/>
    <x v="0"/>
    <x v="2"/>
    <x v="0"/>
    <n v="8946"/>
    <n v="8946"/>
  </r>
  <r>
    <x v="73"/>
    <s v="L4671"/>
    <x v="5"/>
    <x v="1"/>
    <x v="0"/>
    <x v="0"/>
    <n v="17351"/>
    <n v="17351"/>
  </r>
  <r>
    <x v="73"/>
    <s v="L4671"/>
    <x v="5"/>
    <x v="2"/>
    <x v="14"/>
    <x v="1"/>
    <n v="3027"/>
    <n v="3027"/>
  </r>
  <r>
    <x v="73"/>
    <s v="L6972"/>
    <x v="6"/>
    <x v="0"/>
    <x v="10"/>
    <x v="1"/>
    <n v="11749"/>
    <n v="11749"/>
  </r>
  <r>
    <x v="73"/>
    <s v="L6972"/>
    <x v="6"/>
    <x v="1"/>
    <x v="15"/>
    <x v="0"/>
    <n v="28269"/>
    <n v="28269"/>
  </r>
  <r>
    <x v="73"/>
    <s v="L6972"/>
    <x v="6"/>
    <x v="2"/>
    <x v="15"/>
    <x v="1"/>
    <n v="4997"/>
    <n v="4997"/>
  </r>
  <r>
    <x v="73"/>
    <s v="L8811"/>
    <x v="7"/>
    <x v="0"/>
    <x v="10"/>
    <x v="0"/>
    <n v="10292"/>
    <n v="10292"/>
  </r>
  <r>
    <x v="73"/>
    <s v="L8811"/>
    <x v="7"/>
    <x v="1"/>
    <x v="16"/>
    <x v="0"/>
    <n v="22773"/>
    <n v="22773"/>
  </r>
  <r>
    <x v="73"/>
    <s v="L8811"/>
    <x v="7"/>
    <x v="2"/>
    <x v="17"/>
    <x v="1"/>
    <n v="5009"/>
    <n v="5009"/>
  </r>
  <r>
    <x v="73"/>
    <s v="L9476"/>
    <x v="8"/>
    <x v="0"/>
    <x v="18"/>
    <x v="0"/>
    <n v="17155"/>
    <n v="17155"/>
  </r>
  <r>
    <x v="73"/>
    <s v="L9476"/>
    <x v="8"/>
    <x v="1"/>
    <x v="19"/>
    <x v="1"/>
    <n v="48798"/>
    <n v="48798"/>
  </r>
  <r>
    <x v="73"/>
    <s v="L9476"/>
    <x v="8"/>
    <x v="2"/>
    <x v="3"/>
    <x v="0"/>
    <n v="8524"/>
    <n v="8524"/>
  </r>
  <r>
    <x v="74"/>
    <s v="L1444"/>
    <x v="0"/>
    <x v="0"/>
    <x v="0"/>
    <x v="1"/>
    <n v="6211"/>
    <n v="6211"/>
  </r>
  <r>
    <x v="74"/>
    <s v="L1444"/>
    <x v="0"/>
    <x v="1"/>
    <x v="1"/>
    <x v="0"/>
    <n v="30078"/>
    <n v="30078"/>
  </r>
  <r>
    <x v="74"/>
    <s v="L1444"/>
    <x v="0"/>
    <x v="2"/>
    <x v="2"/>
    <x v="1"/>
    <n v="6784"/>
    <n v="6784"/>
  </r>
  <r>
    <x v="74"/>
    <s v="L2122"/>
    <x v="1"/>
    <x v="0"/>
    <x v="3"/>
    <x v="1"/>
    <n v="13687"/>
    <n v="13687"/>
  </r>
  <r>
    <x v="74"/>
    <s v="L2122"/>
    <x v="1"/>
    <x v="1"/>
    <x v="4"/>
    <x v="0"/>
    <n v="45078"/>
    <n v="45078"/>
  </r>
  <r>
    <x v="74"/>
    <s v="L2122"/>
    <x v="1"/>
    <x v="2"/>
    <x v="5"/>
    <x v="1"/>
    <n v="6835"/>
    <n v="6835"/>
  </r>
  <r>
    <x v="74"/>
    <s v="L2169"/>
    <x v="2"/>
    <x v="0"/>
    <x v="6"/>
    <x v="0"/>
    <n v="7390"/>
    <n v="7390"/>
  </r>
  <r>
    <x v="74"/>
    <s v="L2169"/>
    <x v="2"/>
    <x v="1"/>
    <x v="1"/>
    <x v="0"/>
    <n v="22719"/>
    <n v="22719"/>
  </r>
  <r>
    <x v="74"/>
    <s v="L2169"/>
    <x v="2"/>
    <x v="2"/>
    <x v="7"/>
    <x v="1"/>
    <n v="5572"/>
    <n v="5572"/>
  </r>
  <r>
    <x v="74"/>
    <s v="L3315"/>
    <x v="3"/>
    <x v="0"/>
    <x v="8"/>
    <x v="0"/>
    <n v="13574"/>
    <n v="13574"/>
  </r>
  <r>
    <x v="74"/>
    <s v="L3315"/>
    <x v="3"/>
    <x v="1"/>
    <x v="9"/>
    <x v="1"/>
    <n v="43468"/>
    <n v="43468"/>
  </r>
  <r>
    <x v="74"/>
    <s v="L3315"/>
    <x v="3"/>
    <x v="2"/>
    <x v="10"/>
    <x v="1"/>
    <n v="8011"/>
    <n v="8011"/>
  </r>
  <r>
    <x v="74"/>
    <s v="L4037"/>
    <x v="4"/>
    <x v="0"/>
    <x v="11"/>
    <x v="0"/>
    <n v="30153"/>
    <n v="30153"/>
  </r>
  <r>
    <x v="74"/>
    <s v="L4037"/>
    <x v="4"/>
    <x v="1"/>
    <x v="12"/>
    <x v="0"/>
    <n v="102237"/>
    <n v="102237"/>
  </r>
  <r>
    <x v="74"/>
    <s v="L4037"/>
    <x v="4"/>
    <x v="2"/>
    <x v="13"/>
    <x v="1"/>
    <n v="11853"/>
    <n v="11853"/>
  </r>
  <r>
    <x v="74"/>
    <s v="L4671"/>
    <x v="5"/>
    <x v="0"/>
    <x v="2"/>
    <x v="0"/>
    <n v="8848"/>
    <n v="8848"/>
  </r>
  <r>
    <x v="74"/>
    <s v="L4671"/>
    <x v="5"/>
    <x v="1"/>
    <x v="0"/>
    <x v="0"/>
    <n v="23183"/>
    <n v="23183"/>
  </r>
  <r>
    <x v="74"/>
    <s v="L4671"/>
    <x v="5"/>
    <x v="2"/>
    <x v="14"/>
    <x v="1"/>
    <n v="3514"/>
    <n v="3514"/>
  </r>
  <r>
    <x v="74"/>
    <s v="L6972"/>
    <x v="6"/>
    <x v="0"/>
    <x v="10"/>
    <x v="1"/>
    <n v="11613"/>
    <n v="11613"/>
  </r>
  <r>
    <x v="74"/>
    <s v="L6972"/>
    <x v="6"/>
    <x v="1"/>
    <x v="15"/>
    <x v="0"/>
    <n v="37772"/>
    <n v="37772"/>
  </r>
  <r>
    <x v="74"/>
    <s v="L6972"/>
    <x v="6"/>
    <x v="2"/>
    <x v="15"/>
    <x v="1"/>
    <n v="5802"/>
    <n v="5802"/>
  </r>
  <r>
    <x v="74"/>
    <s v="L8811"/>
    <x v="7"/>
    <x v="0"/>
    <x v="10"/>
    <x v="0"/>
    <n v="10180"/>
    <n v="10180"/>
  </r>
  <r>
    <x v="74"/>
    <s v="L8811"/>
    <x v="7"/>
    <x v="1"/>
    <x v="16"/>
    <x v="0"/>
    <n v="30428"/>
    <n v="30428"/>
  </r>
  <r>
    <x v="74"/>
    <s v="L8811"/>
    <x v="7"/>
    <x v="2"/>
    <x v="17"/>
    <x v="1"/>
    <n v="5814"/>
    <n v="5814"/>
  </r>
  <r>
    <x v="74"/>
    <s v="L9476"/>
    <x v="8"/>
    <x v="0"/>
    <x v="18"/>
    <x v="0"/>
    <n v="16968"/>
    <n v="16968"/>
  </r>
  <r>
    <x v="74"/>
    <s v="L9476"/>
    <x v="8"/>
    <x v="1"/>
    <x v="19"/>
    <x v="1"/>
    <n v="65202"/>
    <n v="65202"/>
  </r>
  <r>
    <x v="74"/>
    <s v="L9476"/>
    <x v="8"/>
    <x v="2"/>
    <x v="3"/>
    <x v="0"/>
    <n v="9734"/>
    <n v="9734"/>
  </r>
  <r>
    <x v="75"/>
    <s v="L1444"/>
    <x v="0"/>
    <x v="0"/>
    <x v="0"/>
    <x v="1"/>
    <n v="4372"/>
    <n v="4372"/>
  </r>
  <r>
    <x v="75"/>
    <s v="L1444"/>
    <x v="0"/>
    <x v="1"/>
    <x v="1"/>
    <x v="0"/>
    <n v="29271"/>
    <n v="29271"/>
  </r>
  <r>
    <x v="75"/>
    <s v="L1444"/>
    <x v="0"/>
    <x v="2"/>
    <x v="2"/>
    <x v="1"/>
    <n v="6810"/>
    <n v="6810"/>
  </r>
  <r>
    <x v="75"/>
    <s v="L2122"/>
    <x v="1"/>
    <x v="0"/>
    <x v="3"/>
    <x v="0"/>
    <n v="12784"/>
    <n v="12784"/>
  </r>
  <r>
    <x v="75"/>
    <s v="L2122"/>
    <x v="1"/>
    <x v="1"/>
    <x v="4"/>
    <x v="0"/>
    <n v="43808"/>
    <n v="43808"/>
  </r>
  <r>
    <x v="75"/>
    <s v="L2122"/>
    <x v="1"/>
    <x v="2"/>
    <x v="5"/>
    <x v="1"/>
    <n v="6861"/>
    <n v="6861"/>
  </r>
  <r>
    <x v="75"/>
    <s v="L2169"/>
    <x v="2"/>
    <x v="0"/>
    <x v="6"/>
    <x v="1"/>
    <n v="5203"/>
    <n v="5203"/>
  </r>
  <r>
    <x v="75"/>
    <s v="L2169"/>
    <x v="2"/>
    <x v="1"/>
    <x v="1"/>
    <x v="0"/>
    <n v="22079"/>
    <n v="22079"/>
  </r>
  <r>
    <x v="75"/>
    <s v="L2169"/>
    <x v="2"/>
    <x v="2"/>
    <x v="7"/>
    <x v="1"/>
    <n v="5593"/>
    <n v="5593"/>
  </r>
  <r>
    <x v="75"/>
    <s v="L3315"/>
    <x v="3"/>
    <x v="0"/>
    <x v="8"/>
    <x v="1"/>
    <n v="9556"/>
    <n v="9556"/>
  </r>
  <r>
    <x v="75"/>
    <s v="L3315"/>
    <x v="3"/>
    <x v="1"/>
    <x v="9"/>
    <x v="1"/>
    <n v="42243"/>
    <n v="42243"/>
  </r>
  <r>
    <x v="75"/>
    <s v="L3315"/>
    <x v="3"/>
    <x v="2"/>
    <x v="10"/>
    <x v="1"/>
    <n v="8044"/>
    <n v="8044"/>
  </r>
  <r>
    <x v="75"/>
    <s v="L4037"/>
    <x v="4"/>
    <x v="0"/>
    <x v="11"/>
    <x v="1"/>
    <n v="19355"/>
    <n v="19355"/>
  </r>
  <r>
    <x v="75"/>
    <s v="L4037"/>
    <x v="4"/>
    <x v="1"/>
    <x v="12"/>
    <x v="0"/>
    <n v="99356"/>
    <n v="99356"/>
  </r>
  <r>
    <x v="75"/>
    <s v="L4037"/>
    <x v="4"/>
    <x v="2"/>
    <x v="13"/>
    <x v="1"/>
    <n v="11900"/>
    <n v="11900"/>
  </r>
  <r>
    <x v="75"/>
    <s v="L4671"/>
    <x v="5"/>
    <x v="0"/>
    <x v="2"/>
    <x v="1"/>
    <n v="6230"/>
    <n v="6230"/>
  </r>
  <r>
    <x v="75"/>
    <s v="L4671"/>
    <x v="5"/>
    <x v="1"/>
    <x v="0"/>
    <x v="0"/>
    <n v="22530"/>
    <n v="22530"/>
  </r>
  <r>
    <x v="75"/>
    <s v="L4671"/>
    <x v="5"/>
    <x v="2"/>
    <x v="14"/>
    <x v="1"/>
    <n v="3529"/>
    <n v="3529"/>
  </r>
  <r>
    <x v="75"/>
    <s v="L6972"/>
    <x v="6"/>
    <x v="0"/>
    <x v="10"/>
    <x v="1"/>
    <n v="7950"/>
    <n v="7950"/>
  </r>
  <r>
    <x v="75"/>
    <s v="L6972"/>
    <x v="6"/>
    <x v="1"/>
    <x v="15"/>
    <x v="0"/>
    <n v="36708"/>
    <n v="36708"/>
  </r>
  <r>
    <x v="75"/>
    <s v="L6972"/>
    <x v="6"/>
    <x v="2"/>
    <x v="15"/>
    <x v="1"/>
    <n v="5824"/>
    <n v="5824"/>
  </r>
  <r>
    <x v="75"/>
    <s v="L8811"/>
    <x v="7"/>
    <x v="0"/>
    <x v="10"/>
    <x v="1"/>
    <n v="7167"/>
    <n v="7167"/>
  </r>
  <r>
    <x v="75"/>
    <s v="L8811"/>
    <x v="7"/>
    <x v="1"/>
    <x v="16"/>
    <x v="0"/>
    <n v="29570"/>
    <n v="29570"/>
  </r>
  <r>
    <x v="75"/>
    <s v="L8811"/>
    <x v="7"/>
    <x v="2"/>
    <x v="17"/>
    <x v="1"/>
    <n v="5837"/>
    <n v="5837"/>
  </r>
  <r>
    <x v="75"/>
    <s v="L9476"/>
    <x v="8"/>
    <x v="0"/>
    <x v="18"/>
    <x v="0"/>
    <n v="17008"/>
    <n v="17008"/>
  </r>
  <r>
    <x v="75"/>
    <s v="L9476"/>
    <x v="8"/>
    <x v="1"/>
    <x v="19"/>
    <x v="1"/>
    <n v="63365"/>
    <n v="63365"/>
  </r>
  <r>
    <x v="75"/>
    <s v="L9476"/>
    <x v="8"/>
    <x v="2"/>
    <x v="3"/>
    <x v="0"/>
    <n v="9770"/>
    <n v="9770"/>
  </r>
  <r>
    <x v="76"/>
    <s v="L1444"/>
    <x v="0"/>
    <x v="0"/>
    <x v="0"/>
    <x v="1"/>
    <n v="4541"/>
    <n v="4541"/>
  </r>
  <r>
    <x v="76"/>
    <s v="L1444"/>
    <x v="0"/>
    <x v="1"/>
    <x v="1"/>
    <x v="0"/>
    <n v="29398"/>
    <n v="29398"/>
  </r>
  <r>
    <x v="76"/>
    <s v="L1444"/>
    <x v="0"/>
    <x v="2"/>
    <x v="2"/>
    <x v="1"/>
    <n v="7151"/>
    <n v="7151"/>
  </r>
  <r>
    <x v="76"/>
    <s v="L2122"/>
    <x v="1"/>
    <x v="0"/>
    <x v="3"/>
    <x v="0"/>
    <n v="13158"/>
    <n v="13158"/>
  </r>
  <r>
    <x v="76"/>
    <s v="L2122"/>
    <x v="1"/>
    <x v="1"/>
    <x v="4"/>
    <x v="0"/>
    <n v="44009"/>
    <n v="44009"/>
  </r>
  <r>
    <x v="76"/>
    <s v="L2122"/>
    <x v="1"/>
    <x v="2"/>
    <x v="5"/>
    <x v="1"/>
    <n v="7203"/>
    <n v="7203"/>
  </r>
  <r>
    <x v="76"/>
    <s v="L2169"/>
    <x v="2"/>
    <x v="0"/>
    <x v="6"/>
    <x v="1"/>
    <n v="5405"/>
    <n v="5405"/>
  </r>
  <r>
    <x v="76"/>
    <s v="L2169"/>
    <x v="2"/>
    <x v="1"/>
    <x v="1"/>
    <x v="0"/>
    <n v="22180"/>
    <n v="22180"/>
  </r>
  <r>
    <x v="76"/>
    <s v="L2169"/>
    <x v="2"/>
    <x v="2"/>
    <x v="7"/>
    <x v="1"/>
    <n v="5873"/>
    <n v="5873"/>
  </r>
  <r>
    <x v="76"/>
    <s v="L3315"/>
    <x v="3"/>
    <x v="0"/>
    <x v="8"/>
    <x v="1"/>
    <n v="9927"/>
    <n v="9927"/>
  </r>
  <r>
    <x v="76"/>
    <s v="L3315"/>
    <x v="3"/>
    <x v="1"/>
    <x v="9"/>
    <x v="1"/>
    <n v="42437"/>
    <n v="42437"/>
  </r>
  <r>
    <x v="76"/>
    <s v="L3315"/>
    <x v="3"/>
    <x v="2"/>
    <x v="10"/>
    <x v="1"/>
    <n v="8444"/>
    <n v="8444"/>
  </r>
  <r>
    <x v="76"/>
    <s v="L4037"/>
    <x v="4"/>
    <x v="0"/>
    <x v="11"/>
    <x v="1"/>
    <n v="20103"/>
    <n v="20103"/>
  </r>
  <r>
    <x v="76"/>
    <s v="L4037"/>
    <x v="4"/>
    <x v="1"/>
    <x v="12"/>
    <x v="0"/>
    <n v="99812"/>
    <n v="99812"/>
  </r>
  <r>
    <x v="76"/>
    <s v="L4037"/>
    <x v="4"/>
    <x v="2"/>
    <x v="13"/>
    <x v="1"/>
    <n v="12492"/>
    <n v="12492"/>
  </r>
  <r>
    <x v="76"/>
    <s v="L4671"/>
    <x v="5"/>
    <x v="0"/>
    <x v="2"/>
    <x v="1"/>
    <n v="6471"/>
    <n v="6471"/>
  </r>
  <r>
    <x v="76"/>
    <s v="L4671"/>
    <x v="5"/>
    <x v="1"/>
    <x v="0"/>
    <x v="0"/>
    <n v="22633"/>
    <n v="22633"/>
  </r>
  <r>
    <x v="76"/>
    <s v="L4671"/>
    <x v="5"/>
    <x v="2"/>
    <x v="14"/>
    <x v="1"/>
    <n v="3704"/>
    <n v="3704"/>
  </r>
  <r>
    <x v="76"/>
    <s v="L6972"/>
    <x v="6"/>
    <x v="0"/>
    <x v="10"/>
    <x v="1"/>
    <n v="8286"/>
    <n v="8286"/>
  </r>
  <r>
    <x v="76"/>
    <s v="L6972"/>
    <x v="6"/>
    <x v="1"/>
    <x v="15"/>
    <x v="0"/>
    <n v="36877"/>
    <n v="36877"/>
  </r>
  <r>
    <x v="76"/>
    <s v="L6972"/>
    <x v="6"/>
    <x v="2"/>
    <x v="15"/>
    <x v="1"/>
    <n v="6114"/>
    <n v="6114"/>
  </r>
  <r>
    <x v="76"/>
    <s v="L8811"/>
    <x v="7"/>
    <x v="0"/>
    <x v="10"/>
    <x v="1"/>
    <n v="7444"/>
    <n v="7444"/>
  </r>
  <r>
    <x v="76"/>
    <s v="L8811"/>
    <x v="7"/>
    <x v="1"/>
    <x v="16"/>
    <x v="0"/>
    <n v="29706"/>
    <n v="29706"/>
  </r>
  <r>
    <x v="76"/>
    <s v="L8811"/>
    <x v="7"/>
    <x v="2"/>
    <x v="17"/>
    <x v="1"/>
    <n v="6129"/>
    <n v="6129"/>
  </r>
  <r>
    <x v="76"/>
    <s v="L9476"/>
    <x v="8"/>
    <x v="0"/>
    <x v="18"/>
    <x v="0"/>
    <n v="17470"/>
    <n v="17470"/>
  </r>
  <r>
    <x v="76"/>
    <s v="L9476"/>
    <x v="8"/>
    <x v="1"/>
    <x v="19"/>
    <x v="1"/>
    <n v="63656"/>
    <n v="63656"/>
  </r>
  <r>
    <x v="76"/>
    <s v="L9476"/>
    <x v="8"/>
    <x v="2"/>
    <x v="3"/>
    <x v="1"/>
    <n v="9192"/>
    <n v="9192"/>
  </r>
  <r>
    <x v="77"/>
    <s v="L1444"/>
    <x v="0"/>
    <x v="0"/>
    <x v="0"/>
    <x v="1"/>
    <n v="4842"/>
    <n v="4842"/>
  </r>
  <r>
    <x v="77"/>
    <s v="L1444"/>
    <x v="0"/>
    <x v="1"/>
    <x v="1"/>
    <x v="0"/>
    <n v="24388"/>
    <n v="24388"/>
  </r>
  <r>
    <x v="77"/>
    <s v="L1444"/>
    <x v="0"/>
    <x v="2"/>
    <x v="2"/>
    <x v="1"/>
    <n v="6881"/>
    <n v="6881"/>
  </r>
  <r>
    <x v="77"/>
    <s v="L2122"/>
    <x v="1"/>
    <x v="0"/>
    <x v="3"/>
    <x v="0"/>
    <n v="13819"/>
    <n v="13819"/>
  </r>
  <r>
    <x v="77"/>
    <s v="L2122"/>
    <x v="1"/>
    <x v="1"/>
    <x v="4"/>
    <x v="0"/>
    <n v="36122"/>
    <n v="36122"/>
  </r>
  <r>
    <x v="77"/>
    <s v="L2122"/>
    <x v="1"/>
    <x v="2"/>
    <x v="5"/>
    <x v="1"/>
    <n v="6932"/>
    <n v="6932"/>
  </r>
  <r>
    <x v="77"/>
    <s v="L2169"/>
    <x v="2"/>
    <x v="0"/>
    <x v="6"/>
    <x v="1"/>
    <n v="5762"/>
    <n v="5762"/>
  </r>
  <r>
    <x v="77"/>
    <s v="L2169"/>
    <x v="2"/>
    <x v="1"/>
    <x v="1"/>
    <x v="0"/>
    <n v="18205"/>
    <n v="18205"/>
  </r>
  <r>
    <x v="77"/>
    <s v="L2169"/>
    <x v="2"/>
    <x v="2"/>
    <x v="7"/>
    <x v="1"/>
    <n v="5652"/>
    <n v="5652"/>
  </r>
  <r>
    <x v="77"/>
    <s v="L3315"/>
    <x v="3"/>
    <x v="0"/>
    <x v="8"/>
    <x v="1"/>
    <n v="10583"/>
    <n v="10583"/>
  </r>
  <r>
    <x v="77"/>
    <s v="L3315"/>
    <x v="3"/>
    <x v="1"/>
    <x v="9"/>
    <x v="1"/>
    <n v="34831"/>
    <n v="34831"/>
  </r>
  <r>
    <x v="77"/>
    <s v="L3315"/>
    <x v="3"/>
    <x v="2"/>
    <x v="10"/>
    <x v="1"/>
    <n v="8126"/>
    <n v="8126"/>
  </r>
  <r>
    <x v="77"/>
    <s v="L4037"/>
    <x v="4"/>
    <x v="0"/>
    <x v="11"/>
    <x v="1"/>
    <n v="21433"/>
    <n v="21433"/>
  </r>
  <r>
    <x v="77"/>
    <s v="L4037"/>
    <x v="4"/>
    <x v="1"/>
    <x v="12"/>
    <x v="0"/>
    <n v="81924"/>
    <n v="81924"/>
  </r>
  <r>
    <x v="77"/>
    <s v="L4037"/>
    <x v="4"/>
    <x v="2"/>
    <x v="13"/>
    <x v="1"/>
    <n v="12023"/>
    <n v="12023"/>
  </r>
  <r>
    <x v="77"/>
    <s v="L4671"/>
    <x v="5"/>
    <x v="0"/>
    <x v="2"/>
    <x v="1"/>
    <n v="6898"/>
    <n v="6898"/>
  </r>
  <r>
    <x v="77"/>
    <s v="L4671"/>
    <x v="5"/>
    <x v="1"/>
    <x v="0"/>
    <x v="0"/>
    <n v="18577"/>
    <n v="18577"/>
  </r>
  <r>
    <x v="77"/>
    <s v="L4671"/>
    <x v="5"/>
    <x v="2"/>
    <x v="14"/>
    <x v="1"/>
    <n v="3566"/>
    <n v="3566"/>
  </r>
  <r>
    <x v="77"/>
    <s v="L6972"/>
    <x v="6"/>
    <x v="0"/>
    <x v="10"/>
    <x v="1"/>
    <n v="8885"/>
    <n v="8885"/>
  </r>
  <r>
    <x v="77"/>
    <s v="L6972"/>
    <x v="6"/>
    <x v="1"/>
    <x v="15"/>
    <x v="0"/>
    <n v="30267"/>
    <n v="30267"/>
  </r>
  <r>
    <x v="77"/>
    <s v="L6972"/>
    <x v="6"/>
    <x v="2"/>
    <x v="15"/>
    <x v="1"/>
    <n v="5884"/>
    <n v="5884"/>
  </r>
  <r>
    <x v="77"/>
    <s v="L8811"/>
    <x v="7"/>
    <x v="0"/>
    <x v="10"/>
    <x v="1"/>
    <n v="7938"/>
    <n v="7938"/>
  </r>
  <r>
    <x v="77"/>
    <s v="L8811"/>
    <x v="7"/>
    <x v="1"/>
    <x v="16"/>
    <x v="0"/>
    <n v="24382"/>
    <n v="24382"/>
  </r>
  <r>
    <x v="77"/>
    <s v="L8811"/>
    <x v="7"/>
    <x v="2"/>
    <x v="17"/>
    <x v="1"/>
    <n v="5898"/>
    <n v="5898"/>
  </r>
  <r>
    <x v="77"/>
    <s v="L9476"/>
    <x v="8"/>
    <x v="0"/>
    <x v="18"/>
    <x v="0"/>
    <n v="18291"/>
    <n v="18291"/>
  </r>
  <r>
    <x v="77"/>
    <s v="L9476"/>
    <x v="8"/>
    <x v="1"/>
    <x v="19"/>
    <x v="1"/>
    <n v="52248"/>
    <n v="52248"/>
  </r>
  <r>
    <x v="77"/>
    <s v="L9476"/>
    <x v="8"/>
    <x v="2"/>
    <x v="3"/>
    <x v="1"/>
    <n v="8847"/>
    <n v="8847"/>
  </r>
  <r>
    <x v="78"/>
    <s v="L1444"/>
    <x v="0"/>
    <x v="0"/>
    <x v="0"/>
    <x v="1"/>
    <n v="4818"/>
    <n v="4818"/>
  </r>
  <r>
    <x v="78"/>
    <s v="L1444"/>
    <x v="0"/>
    <x v="1"/>
    <x v="1"/>
    <x v="0"/>
    <n v="27862"/>
    <n v="27862"/>
  </r>
  <r>
    <x v="78"/>
    <s v="L1444"/>
    <x v="0"/>
    <x v="2"/>
    <x v="2"/>
    <x v="1"/>
    <n v="6845"/>
    <n v="6845"/>
  </r>
  <r>
    <x v="78"/>
    <s v="L2122"/>
    <x v="1"/>
    <x v="0"/>
    <x v="3"/>
    <x v="0"/>
    <n v="13767"/>
    <n v="13767"/>
  </r>
  <r>
    <x v="78"/>
    <s v="L2122"/>
    <x v="1"/>
    <x v="1"/>
    <x v="4"/>
    <x v="0"/>
    <n v="41590"/>
    <n v="41590"/>
  </r>
  <r>
    <x v="78"/>
    <s v="L2122"/>
    <x v="1"/>
    <x v="2"/>
    <x v="5"/>
    <x v="1"/>
    <n v="6896"/>
    <n v="6896"/>
  </r>
  <r>
    <x v="78"/>
    <s v="L2169"/>
    <x v="2"/>
    <x v="0"/>
    <x v="6"/>
    <x v="1"/>
    <n v="5734"/>
    <n v="5734"/>
  </r>
  <r>
    <x v="78"/>
    <s v="L2169"/>
    <x v="2"/>
    <x v="1"/>
    <x v="1"/>
    <x v="0"/>
    <n v="20961"/>
    <n v="20961"/>
  </r>
  <r>
    <x v="78"/>
    <s v="L2169"/>
    <x v="2"/>
    <x v="2"/>
    <x v="7"/>
    <x v="1"/>
    <n v="5623"/>
    <n v="5623"/>
  </r>
  <r>
    <x v="78"/>
    <s v="L3315"/>
    <x v="3"/>
    <x v="0"/>
    <x v="8"/>
    <x v="1"/>
    <n v="10530"/>
    <n v="10530"/>
  </r>
  <r>
    <x v="78"/>
    <s v="L3315"/>
    <x v="3"/>
    <x v="1"/>
    <x v="9"/>
    <x v="1"/>
    <n v="40104"/>
    <n v="40104"/>
  </r>
  <r>
    <x v="78"/>
    <s v="L3315"/>
    <x v="3"/>
    <x v="2"/>
    <x v="10"/>
    <x v="1"/>
    <n v="8084"/>
    <n v="8084"/>
  </r>
  <r>
    <x v="78"/>
    <s v="L4037"/>
    <x v="4"/>
    <x v="0"/>
    <x v="11"/>
    <x v="1"/>
    <n v="21328"/>
    <n v="21328"/>
  </r>
  <r>
    <x v="78"/>
    <s v="L4037"/>
    <x v="4"/>
    <x v="1"/>
    <x v="12"/>
    <x v="0"/>
    <n v="94325"/>
    <n v="94325"/>
  </r>
  <r>
    <x v="78"/>
    <s v="L4037"/>
    <x v="4"/>
    <x v="2"/>
    <x v="13"/>
    <x v="1"/>
    <n v="11961"/>
    <n v="11961"/>
  </r>
  <r>
    <x v="78"/>
    <s v="L4671"/>
    <x v="5"/>
    <x v="0"/>
    <x v="2"/>
    <x v="1"/>
    <n v="6865"/>
    <n v="6865"/>
  </r>
  <r>
    <x v="78"/>
    <s v="L4671"/>
    <x v="5"/>
    <x v="1"/>
    <x v="0"/>
    <x v="0"/>
    <n v="21389"/>
    <n v="21389"/>
  </r>
  <r>
    <x v="78"/>
    <s v="L4671"/>
    <x v="5"/>
    <x v="2"/>
    <x v="14"/>
    <x v="1"/>
    <n v="3547"/>
    <n v="3547"/>
  </r>
  <r>
    <x v="78"/>
    <s v="L6972"/>
    <x v="6"/>
    <x v="0"/>
    <x v="10"/>
    <x v="1"/>
    <n v="8837"/>
    <n v="8837"/>
  </r>
  <r>
    <x v="78"/>
    <s v="L6972"/>
    <x v="6"/>
    <x v="1"/>
    <x v="15"/>
    <x v="0"/>
    <n v="34849"/>
    <n v="34849"/>
  </r>
  <r>
    <x v="78"/>
    <s v="L6972"/>
    <x v="6"/>
    <x v="2"/>
    <x v="15"/>
    <x v="1"/>
    <n v="5855"/>
    <n v="5855"/>
  </r>
  <r>
    <x v="78"/>
    <s v="L8811"/>
    <x v="7"/>
    <x v="0"/>
    <x v="10"/>
    <x v="1"/>
    <n v="7898"/>
    <n v="7898"/>
  </r>
  <r>
    <x v="78"/>
    <s v="L8811"/>
    <x v="7"/>
    <x v="1"/>
    <x v="16"/>
    <x v="0"/>
    <n v="28073"/>
    <n v="28073"/>
  </r>
  <r>
    <x v="78"/>
    <s v="L8811"/>
    <x v="7"/>
    <x v="2"/>
    <x v="17"/>
    <x v="1"/>
    <n v="5867"/>
    <n v="5867"/>
  </r>
  <r>
    <x v="78"/>
    <s v="L9476"/>
    <x v="8"/>
    <x v="0"/>
    <x v="18"/>
    <x v="0"/>
    <n v="18226"/>
    <n v="18226"/>
  </r>
  <r>
    <x v="78"/>
    <s v="L9476"/>
    <x v="8"/>
    <x v="1"/>
    <x v="19"/>
    <x v="1"/>
    <n v="60157"/>
    <n v="60157"/>
  </r>
  <r>
    <x v="78"/>
    <s v="L9476"/>
    <x v="8"/>
    <x v="2"/>
    <x v="3"/>
    <x v="1"/>
    <n v="8802"/>
    <n v="8802"/>
  </r>
  <r>
    <x v="79"/>
    <s v="L1444"/>
    <x v="0"/>
    <x v="0"/>
    <x v="0"/>
    <x v="1"/>
    <n v="5094"/>
    <n v="5094"/>
  </r>
  <r>
    <x v="79"/>
    <s v="L1444"/>
    <x v="0"/>
    <x v="1"/>
    <x v="1"/>
    <x v="0"/>
    <n v="28559"/>
    <n v="28559"/>
  </r>
  <r>
    <x v="79"/>
    <s v="L1444"/>
    <x v="0"/>
    <x v="2"/>
    <x v="2"/>
    <x v="0"/>
    <n v="8708"/>
    <n v="8708"/>
  </r>
  <r>
    <x v="79"/>
    <s v="L2122"/>
    <x v="1"/>
    <x v="0"/>
    <x v="3"/>
    <x v="0"/>
    <n v="14377"/>
    <n v="14377"/>
  </r>
  <r>
    <x v="79"/>
    <s v="L2122"/>
    <x v="1"/>
    <x v="1"/>
    <x v="4"/>
    <x v="0"/>
    <n v="42687"/>
    <n v="42687"/>
  </r>
  <r>
    <x v="79"/>
    <s v="L2122"/>
    <x v="1"/>
    <x v="2"/>
    <x v="5"/>
    <x v="1"/>
    <n v="7159"/>
    <n v="7159"/>
  </r>
  <r>
    <x v="79"/>
    <s v="L2169"/>
    <x v="2"/>
    <x v="0"/>
    <x v="6"/>
    <x v="1"/>
    <n v="6062"/>
    <n v="6062"/>
  </r>
  <r>
    <x v="79"/>
    <s v="L2169"/>
    <x v="2"/>
    <x v="1"/>
    <x v="1"/>
    <x v="0"/>
    <n v="21515"/>
    <n v="21515"/>
  </r>
  <r>
    <x v="79"/>
    <s v="L2169"/>
    <x v="2"/>
    <x v="2"/>
    <x v="7"/>
    <x v="1"/>
    <n v="5836"/>
    <n v="5836"/>
  </r>
  <r>
    <x v="79"/>
    <s v="L3315"/>
    <x v="3"/>
    <x v="0"/>
    <x v="8"/>
    <x v="1"/>
    <n v="11134"/>
    <n v="11134"/>
  </r>
  <r>
    <x v="79"/>
    <s v="L3315"/>
    <x v="3"/>
    <x v="1"/>
    <x v="9"/>
    <x v="1"/>
    <n v="41163"/>
    <n v="41163"/>
  </r>
  <r>
    <x v="79"/>
    <s v="L3315"/>
    <x v="3"/>
    <x v="2"/>
    <x v="10"/>
    <x v="1"/>
    <n v="8392"/>
    <n v="8392"/>
  </r>
  <r>
    <x v="79"/>
    <s v="L4037"/>
    <x v="4"/>
    <x v="0"/>
    <x v="11"/>
    <x v="1"/>
    <n v="22551"/>
    <n v="22551"/>
  </r>
  <r>
    <x v="79"/>
    <s v="L4037"/>
    <x v="4"/>
    <x v="1"/>
    <x v="12"/>
    <x v="0"/>
    <n v="96815"/>
    <n v="96815"/>
  </r>
  <r>
    <x v="79"/>
    <s v="L4037"/>
    <x v="4"/>
    <x v="2"/>
    <x v="13"/>
    <x v="1"/>
    <n v="12416"/>
    <n v="12416"/>
  </r>
  <r>
    <x v="79"/>
    <s v="L4671"/>
    <x v="5"/>
    <x v="0"/>
    <x v="2"/>
    <x v="1"/>
    <n v="7258"/>
    <n v="7258"/>
  </r>
  <r>
    <x v="79"/>
    <s v="L4671"/>
    <x v="5"/>
    <x v="1"/>
    <x v="0"/>
    <x v="0"/>
    <n v="21954"/>
    <n v="21954"/>
  </r>
  <r>
    <x v="79"/>
    <s v="L4671"/>
    <x v="5"/>
    <x v="2"/>
    <x v="14"/>
    <x v="1"/>
    <n v="3682"/>
    <n v="3682"/>
  </r>
  <r>
    <x v="79"/>
    <s v="L6972"/>
    <x v="6"/>
    <x v="0"/>
    <x v="10"/>
    <x v="1"/>
    <n v="9388"/>
    <n v="9388"/>
  </r>
  <r>
    <x v="79"/>
    <s v="L6972"/>
    <x v="6"/>
    <x v="1"/>
    <x v="15"/>
    <x v="0"/>
    <n v="35769"/>
    <n v="35769"/>
  </r>
  <r>
    <x v="79"/>
    <s v="L6972"/>
    <x v="6"/>
    <x v="2"/>
    <x v="15"/>
    <x v="1"/>
    <n v="6077"/>
    <n v="6077"/>
  </r>
  <r>
    <x v="79"/>
    <s v="L8811"/>
    <x v="7"/>
    <x v="0"/>
    <x v="10"/>
    <x v="1"/>
    <n v="8351"/>
    <n v="8351"/>
  </r>
  <r>
    <x v="79"/>
    <s v="L8811"/>
    <x v="7"/>
    <x v="1"/>
    <x v="16"/>
    <x v="0"/>
    <n v="28814"/>
    <n v="28814"/>
  </r>
  <r>
    <x v="79"/>
    <s v="L8811"/>
    <x v="7"/>
    <x v="2"/>
    <x v="17"/>
    <x v="1"/>
    <n v="6091"/>
    <n v="6091"/>
  </r>
  <r>
    <x v="79"/>
    <s v="L9476"/>
    <x v="8"/>
    <x v="0"/>
    <x v="18"/>
    <x v="0"/>
    <n v="18980"/>
    <n v="18980"/>
  </r>
  <r>
    <x v="79"/>
    <s v="L9476"/>
    <x v="8"/>
    <x v="1"/>
    <x v="19"/>
    <x v="1"/>
    <n v="61744"/>
    <n v="61744"/>
  </r>
  <r>
    <x v="79"/>
    <s v="L9476"/>
    <x v="8"/>
    <x v="2"/>
    <x v="3"/>
    <x v="1"/>
    <n v="9137"/>
    <n v="9137"/>
  </r>
  <r>
    <x v="80"/>
    <s v="L1444"/>
    <x v="0"/>
    <x v="0"/>
    <x v="0"/>
    <x v="1"/>
    <n v="4617"/>
    <n v="4617"/>
  </r>
  <r>
    <x v="80"/>
    <s v="L1444"/>
    <x v="0"/>
    <x v="1"/>
    <x v="1"/>
    <x v="0"/>
    <n v="23031"/>
    <n v="23031"/>
  </r>
  <r>
    <x v="80"/>
    <s v="L1444"/>
    <x v="0"/>
    <x v="2"/>
    <x v="2"/>
    <x v="0"/>
    <n v="8871"/>
    <n v="8871"/>
  </r>
  <r>
    <x v="80"/>
    <s v="L2122"/>
    <x v="1"/>
    <x v="0"/>
    <x v="3"/>
    <x v="0"/>
    <n v="13325"/>
    <n v="13325"/>
  </r>
  <r>
    <x v="80"/>
    <s v="L2122"/>
    <x v="1"/>
    <x v="1"/>
    <x v="4"/>
    <x v="0"/>
    <n v="33985"/>
    <n v="33985"/>
  </r>
  <r>
    <x v="80"/>
    <s v="L2122"/>
    <x v="1"/>
    <x v="2"/>
    <x v="5"/>
    <x v="1"/>
    <n v="7312"/>
    <n v="7312"/>
  </r>
  <r>
    <x v="80"/>
    <s v="L2169"/>
    <x v="2"/>
    <x v="0"/>
    <x v="6"/>
    <x v="1"/>
    <n v="5494"/>
    <n v="5494"/>
  </r>
  <r>
    <x v="80"/>
    <s v="L2169"/>
    <x v="2"/>
    <x v="1"/>
    <x v="1"/>
    <x v="0"/>
    <n v="17129"/>
    <n v="17129"/>
  </r>
  <r>
    <x v="80"/>
    <s v="L2169"/>
    <x v="2"/>
    <x v="2"/>
    <x v="7"/>
    <x v="1"/>
    <n v="5961"/>
    <n v="5961"/>
  </r>
  <r>
    <x v="80"/>
    <s v="L3315"/>
    <x v="3"/>
    <x v="0"/>
    <x v="8"/>
    <x v="1"/>
    <n v="10091"/>
    <n v="10091"/>
  </r>
  <r>
    <x v="80"/>
    <s v="L3315"/>
    <x v="3"/>
    <x v="1"/>
    <x v="9"/>
    <x v="1"/>
    <n v="32771"/>
    <n v="32771"/>
  </r>
  <r>
    <x v="80"/>
    <s v="L3315"/>
    <x v="3"/>
    <x v="2"/>
    <x v="10"/>
    <x v="1"/>
    <n v="8571"/>
    <n v="8571"/>
  </r>
  <r>
    <x v="80"/>
    <s v="L4037"/>
    <x v="4"/>
    <x v="0"/>
    <x v="11"/>
    <x v="1"/>
    <n v="20437"/>
    <n v="20437"/>
  </r>
  <r>
    <x v="80"/>
    <s v="L4037"/>
    <x v="4"/>
    <x v="1"/>
    <x v="12"/>
    <x v="0"/>
    <n v="77079"/>
    <n v="77079"/>
  </r>
  <r>
    <x v="80"/>
    <s v="L4037"/>
    <x v="4"/>
    <x v="2"/>
    <x v="13"/>
    <x v="1"/>
    <n v="12680"/>
    <n v="12680"/>
  </r>
  <r>
    <x v="80"/>
    <s v="L4671"/>
    <x v="5"/>
    <x v="0"/>
    <x v="2"/>
    <x v="1"/>
    <n v="6578"/>
    <n v="6578"/>
  </r>
  <r>
    <x v="80"/>
    <s v="L4671"/>
    <x v="5"/>
    <x v="1"/>
    <x v="0"/>
    <x v="0"/>
    <n v="17478"/>
    <n v="17478"/>
  </r>
  <r>
    <x v="80"/>
    <s v="L4671"/>
    <x v="5"/>
    <x v="2"/>
    <x v="14"/>
    <x v="1"/>
    <n v="3760"/>
    <n v="3760"/>
  </r>
  <r>
    <x v="80"/>
    <s v="L6972"/>
    <x v="6"/>
    <x v="0"/>
    <x v="10"/>
    <x v="1"/>
    <n v="8933"/>
    <n v="8933"/>
  </r>
  <r>
    <x v="80"/>
    <s v="L6972"/>
    <x v="6"/>
    <x v="1"/>
    <x v="15"/>
    <x v="0"/>
    <n v="28477"/>
    <n v="28477"/>
  </r>
  <r>
    <x v="80"/>
    <s v="L6972"/>
    <x v="6"/>
    <x v="2"/>
    <x v="15"/>
    <x v="1"/>
    <n v="6206"/>
    <n v="6206"/>
  </r>
  <r>
    <x v="80"/>
    <s v="L8811"/>
    <x v="7"/>
    <x v="0"/>
    <x v="10"/>
    <x v="1"/>
    <n v="7568"/>
    <n v="7568"/>
  </r>
  <r>
    <x v="80"/>
    <s v="L8811"/>
    <x v="7"/>
    <x v="1"/>
    <x v="16"/>
    <x v="0"/>
    <n v="27797"/>
    <n v="27797"/>
  </r>
  <r>
    <x v="80"/>
    <s v="L8811"/>
    <x v="7"/>
    <x v="2"/>
    <x v="17"/>
    <x v="1"/>
    <n v="6221"/>
    <n v="6221"/>
  </r>
  <r>
    <x v="80"/>
    <s v="L9476"/>
    <x v="8"/>
    <x v="0"/>
    <x v="18"/>
    <x v="1"/>
    <n v="12614"/>
    <n v="12614"/>
  </r>
  <r>
    <x v="80"/>
    <s v="L9476"/>
    <x v="8"/>
    <x v="1"/>
    <x v="19"/>
    <x v="1"/>
    <n v="49158"/>
    <n v="49158"/>
  </r>
  <r>
    <x v="80"/>
    <s v="L9476"/>
    <x v="8"/>
    <x v="2"/>
    <x v="3"/>
    <x v="1"/>
    <n v="9331"/>
    <n v="9331"/>
  </r>
  <r>
    <x v="81"/>
    <s v="L1444"/>
    <x v="0"/>
    <x v="0"/>
    <x v="0"/>
    <x v="1"/>
    <n v="5230"/>
    <n v="5230"/>
  </r>
  <r>
    <x v="81"/>
    <s v="L1444"/>
    <x v="0"/>
    <x v="1"/>
    <x v="1"/>
    <x v="0"/>
    <n v="28381"/>
    <n v="28381"/>
  </r>
  <r>
    <x v="81"/>
    <s v="L1444"/>
    <x v="0"/>
    <x v="2"/>
    <x v="2"/>
    <x v="0"/>
    <n v="7432"/>
    <n v="7432"/>
  </r>
  <r>
    <x v="81"/>
    <s v="L2122"/>
    <x v="1"/>
    <x v="0"/>
    <x v="3"/>
    <x v="0"/>
    <n v="14676"/>
    <n v="14676"/>
  </r>
  <r>
    <x v="81"/>
    <s v="L2122"/>
    <x v="1"/>
    <x v="1"/>
    <x v="4"/>
    <x v="0"/>
    <n v="42407"/>
    <n v="42407"/>
  </r>
  <r>
    <x v="81"/>
    <s v="L2122"/>
    <x v="1"/>
    <x v="2"/>
    <x v="5"/>
    <x v="1"/>
    <n v="5969"/>
    <n v="5969"/>
  </r>
  <r>
    <x v="81"/>
    <s v="L2169"/>
    <x v="2"/>
    <x v="0"/>
    <x v="6"/>
    <x v="1"/>
    <n v="6223"/>
    <n v="6223"/>
  </r>
  <r>
    <x v="81"/>
    <s v="L2169"/>
    <x v="2"/>
    <x v="1"/>
    <x v="1"/>
    <x v="0"/>
    <n v="21373"/>
    <n v="21373"/>
  </r>
  <r>
    <x v="81"/>
    <s v="L2169"/>
    <x v="2"/>
    <x v="2"/>
    <x v="7"/>
    <x v="1"/>
    <n v="4867"/>
    <n v="4867"/>
  </r>
  <r>
    <x v="81"/>
    <s v="L3315"/>
    <x v="3"/>
    <x v="0"/>
    <x v="8"/>
    <x v="1"/>
    <n v="11432"/>
    <n v="11432"/>
  </r>
  <r>
    <x v="81"/>
    <s v="L3315"/>
    <x v="3"/>
    <x v="1"/>
    <x v="9"/>
    <x v="1"/>
    <n v="40892"/>
    <n v="40892"/>
  </r>
  <r>
    <x v="81"/>
    <s v="L3315"/>
    <x v="3"/>
    <x v="2"/>
    <x v="10"/>
    <x v="1"/>
    <n v="6997"/>
    <n v="6997"/>
  </r>
  <r>
    <x v="81"/>
    <s v="L4037"/>
    <x v="4"/>
    <x v="0"/>
    <x v="11"/>
    <x v="1"/>
    <n v="23152"/>
    <n v="23152"/>
  </r>
  <r>
    <x v="81"/>
    <s v="L4037"/>
    <x v="4"/>
    <x v="1"/>
    <x v="12"/>
    <x v="0"/>
    <n v="96178"/>
    <n v="96178"/>
  </r>
  <r>
    <x v="81"/>
    <s v="L4037"/>
    <x v="4"/>
    <x v="2"/>
    <x v="13"/>
    <x v="1"/>
    <n v="10352"/>
    <n v="10352"/>
  </r>
  <r>
    <x v="81"/>
    <s v="L4671"/>
    <x v="5"/>
    <x v="0"/>
    <x v="2"/>
    <x v="1"/>
    <n v="7451"/>
    <n v="7451"/>
  </r>
  <r>
    <x v="81"/>
    <s v="L4671"/>
    <x v="5"/>
    <x v="1"/>
    <x v="0"/>
    <x v="0"/>
    <n v="21809"/>
    <n v="21809"/>
  </r>
  <r>
    <x v="81"/>
    <s v="L4671"/>
    <x v="5"/>
    <x v="2"/>
    <x v="14"/>
    <x v="1"/>
    <n v="3070"/>
    <n v="3070"/>
  </r>
  <r>
    <x v="81"/>
    <s v="L6972"/>
    <x v="6"/>
    <x v="0"/>
    <x v="10"/>
    <x v="1"/>
    <n v="10227"/>
    <n v="10227"/>
  </r>
  <r>
    <x v="81"/>
    <s v="L6972"/>
    <x v="6"/>
    <x v="1"/>
    <x v="15"/>
    <x v="0"/>
    <n v="35534"/>
    <n v="35534"/>
  </r>
  <r>
    <x v="81"/>
    <s v="L6972"/>
    <x v="6"/>
    <x v="2"/>
    <x v="15"/>
    <x v="1"/>
    <n v="5067"/>
    <n v="5067"/>
  </r>
  <r>
    <x v="81"/>
    <s v="L8811"/>
    <x v="7"/>
    <x v="0"/>
    <x v="10"/>
    <x v="1"/>
    <n v="8573"/>
    <n v="8573"/>
  </r>
  <r>
    <x v="81"/>
    <s v="L8811"/>
    <x v="7"/>
    <x v="1"/>
    <x v="16"/>
    <x v="0"/>
    <n v="28625"/>
    <n v="28625"/>
  </r>
  <r>
    <x v="81"/>
    <s v="L8811"/>
    <x v="7"/>
    <x v="2"/>
    <x v="17"/>
    <x v="1"/>
    <n v="5079"/>
    <n v="5079"/>
  </r>
  <r>
    <x v="81"/>
    <s v="L9476"/>
    <x v="8"/>
    <x v="0"/>
    <x v="18"/>
    <x v="1"/>
    <n v="14289"/>
    <n v="14289"/>
  </r>
  <r>
    <x v="81"/>
    <s v="L9476"/>
    <x v="8"/>
    <x v="1"/>
    <x v="19"/>
    <x v="1"/>
    <n v="61338"/>
    <n v="61338"/>
  </r>
  <r>
    <x v="81"/>
    <s v="L9476"/>
    <x v="8"/>
    <x v="2"/>
    <x v="3"/>
    <x v="1"/>
    <n v="7618"/>
    <n v="7618"/>
  </r>
  <r>
    <x v="82"/>
    <s v="L1444"/>
    <x v="0"/>
    <x v="0"/>
    <x v="0"/>
    <x v="1"/>
    <n v="4759"/>
    <n v="4759"/>
  </r>
  <r>
    <x v="82"/>
    <s v="L1444"/>
    <x v="0"/>
    <x v="1"/>
    <x v="1"/>
    <x v="0"/>
    <n v="28073"/>
    <n v="28073"/>
  </r>
  <r>
    <x v="82"/>
    <s v="L1444"/>
    <x v="0"/>
    <x v="2"/>
    <x v="2"/>
    <x v="0"/>
    <n v="7580"/>
    <n v="7580"/>
  </r>
  <r>
    <x v="82"/>
    <s v="L2122"/>
    <x v="1"/>
    <x v="0"/>
    <x v="3"/>
    <x v="0"/>
    <n v="13638"/>
    <n v="13638"/>
  </r>
  <r>
    <x v="82"/>
    <s v="L2122"/>
    <x v="1"/>
    <x v="1"/>
    <x v="4"/>
    <x v="0"/>
    <n v="41922"/>
    <n v="41922"/>
  </r>
  <r>
    <x v="82"/>
    <s v="L2122"/>
    <x v="1"/>
    <x v="2"/>
    <x v="5"/>
    <x v="1"/>
    <n v="6108"/>
    <n v="6108"/>
  </r>
  <r>
    <x v="82"/>
    <s v="L2169"/>
    <x v="2"/>
    <x v="0"/>
    <x v="6"/>
    <x v="1"/>
    <n v="5663"/>
    <n v="5663"/>
  </r>
  <r>
    <x v="82"/>
    <s v="L2169"/>
    <x v="2"/>
    <x v="1"/>
    <x v="1"/>
    <x v="0"/>
    <n v="21129"/>
    <n v="21129"/>
  </r>
  <r>
    <x v="82"/>
    <s v="L2169"/>
    <x v="2"/>
    <x v="2"/>
    <x v="7"/>
    <x v="1"/>
    <n v="4980"/>
    <n v="4980"/>
  </r>
  <r>
    <x v="82"/>
    <s v="L3315"/>
    <x v="3"/>
    <x v="0"/>
    <x v="8"/>
    <x v="1"/>
    <n v="10402"/>
    <n v="10402"/>
  </r>
  <r>
    <x v="82"/>
    <s v="L3315"/>
    <x v="3"/>
    <x v="1"/>
    <x v="9"/>
    <x v="1"/>
    <n v="40425"/>
    <n v="40425"/>
  </r>
  <r>
    <x v="82"/>
    <s v="L3315"/>
    <x v="3"/>
    <x v="2"/>
    <x v="10"/>
    <x v="1"/>
    <n v="7161"/>
    <n v="7161"/>
  </r>
  <r>
    <x v="82"/>
    <s v="L4037"/>
    <x v="4"/>
    <x v="0"/>
    <x v="11"/>
    <x v="1"/>
    <n v="21068"/>
    <n v="21068"/>
  </r>
  <r>
    <x v="82"/>
    <s v="L4037"/>
    <x v="4"/>
    <x v="1"/>
    <x v="12"/>
    <x v="0"/>
    <n v="95080"/>
    <n v="95080"/>
  </r>
  <r>
    <x v="82"/>
    <s v="L4037"/>
    <x v="4"/>
    <x v="2"/>
    <x v="13"/>
    <x v="1"/>
    <n v="10594"/>
    <n v="10594"/>
  </r>
  <r>
    <x v="82"/>
    <s v="L4671"/>
    <x v="5"/>
    <x v="0"/>
    <x v="2"/>
    <x v="1"/>
    <n v="6781"/>
    <n v="6781"/>
  </r>
  <r>
    <x v="82"/>
    <s v="L4671"/>
    <x v="5"/>
    <x v="1"/>
    <x v="0"/>
    <x v="0"/>
    <n v="21560"/>
    <n v="21560"/>
  </r>
  <r>
    <x v="82"/>
    <s v="L4671"/>
    <x v="5"/>
    <x v="2"/>
    <x v="14"/>
    <x v="1"/>
    <n v="3141"/>
    <n v="3141"/>
  </r>
  <r>
    <x v="82"/>
    <s v="L6972"/>
    <x v="6"/>
    <x v="0"/>
    <x v="10"/>
    <x v="1"/>
    <n v="9234"/>
    <n v="9234"/>
  </r>
  <r>
    <x v="82"/>
    <s v="L6972"/>
    <x v="6"/>
    <x v="1"/>
    <x v="15"/>
    <x v="0"/>
    <n v="35128"/>
    <n v="35128"/>
  </r>
  <r>
    <x v="82"/>
    <s v="L6972"/>
    <x v="6"/>
    <x v="2"/>
    <x v="15"/>
    <x v="1"/>
    <n v="5185"/>
    <n v="5185"/>
  </r>
  <r>
    <x v="82"/>
    <s v="L8811"/>
    <x v="7"/>
    <x v="0"/>
    <x v="10"/>
    <x v="1"/>
    <n v="7802"/>
    <n v="7802"/>
  </r>
  <r>
    <x v="82"/>
    <s v="L8811"/>
    <x v="7"/>
    <x v="1"/>
    <x v="16"/>
    <x v="0"/>
    <n v="25281"/>
    <n v="25281"/>
  </r>
  <r>
    <x v="82"/>
    <s v="L8811"/>
    <x v="7"/>
    <x v="2"/>
    <x v="17"/>
    <x v="1"/>
    <n v="5198"/>
    <n v="5198"/>
  </r>
  <r>
    <x v="82"/>
    <s v="L9476"/>
    <x v="8"/>
    <x v="0"/>
    <x v="18"/>
    <x v="1"/>
    <n v="13003"/>
    <n v="13003"/>
  </r>
  <r>
    <x v="82"/>
    <s v="L9476"/>
    <x v="8"/>
    <x v="1"/>
    <x v="19"/>
    <x v="1"/>
    <n v="60638"/>
    <n v="60638"/>
  </r>
  <r>
    <x v="82"/>
    <s v="L9476"/>
    <x v="8"/>
    <x v="2"/>
    <x v="3"/>
    <x v="1"/>
    <n v="7795"/>
    <n v="7795"/>
  </r>
  <r>
    <x v="83"/>
    <s v="L1444"/>
    <x v="0"/>
    <x v="0"/>
    <x v="0"/>
    <x v="1"/>
    <n v="5114"/>
    <n v="5114"/>
  </r>
  <r>
    <x v="83"/>
    <s v="L1444"/>
    <x v="0"/>
    <x v="1"/>
    <x v="1"/>
    <x v="1"/>
    <n v="25881"/>
    <n v="25881"/>
  </r>
  <r>
    <x v="83"/>
    <s v="L1444"/>
    <x v="0"/>
    <x v="2"/>
    <x v="2"/>
    <x v="0"/>
    <n v="8049"/>
    <n v="8049"/>
  </r>
  <r>
    <x v="83"/>
    <s v="L2122"/>
    <x v="1"/>
    <x v="0"/>
    <x v="3"/>
    <x v="0"/>
    <n v="14421"/>
    <n v="14421"/>
  </r>
  <r>
    <x v="83"/>
    <s v="L2122"/>
    <x v="1"/>
    <x v="1"/>
    <x v="4"/>
    <x v="1"/>
    <n v="36239"/>
    <n v="36239"/>
  </r>
  <r>
    <x v="83"/>
    <s v="L2122"/>
    <x v="1"/>
    <x v="2"/>
    <x v="5"/>
    <x v="1"/>
    <n v="6544"/>
    <n v="6544"/>
  </r>
  <r>
    <x v="83"/>
    <s v="L2169"/>
    <x v="2"/>
    <x v="0"/>
    <x v="6"/>
    <x v="1"/>
    <n v="6086"/>
    <n v="6086"/>
  </r>
  <r>
    <x v="83"/>
    <s v="L2169"/>
    <x v="2"/>
    <x v="1"/>
    <x v="1"/>
    <x v="1"/>
    <n v="20532"/>
    <n v="20532"/>
  </r>
  <r>
    <x v="83"/>
    <s v="L2169"/>
    <x v="2"/>
    <x v="2"/>
    <x v="7"/>
    <x v="1"/>
    <n v="5336"/>
    <n v="5336"/>
  </r>
  <r>
    <x v="83"/>
    <s v="L3315"/>
    <x v="3"/>
    <x v="0"/>
    <x v="8"/>
    <x v="1"/>
    <n v="11178"/>
    <n v="11178"/>
  </r>
  <r>
    <x v="83"/>
    <s v="L3315"/>
    <x v="3"/>
    <x v="1"/>
    <x v="9"/>
    <x v="1"/>
    <n v="39284"/>
    <n v="39284"/>
  </r>
  <r>
    <x v="83"/>
    <s v="L3315"/>
    <x v="3"/>
    <x v="2"/>
    <x v="10"/>
    <x v="1"/>
    <n v="7673"/>
    <n v="7673"/>
  </r>
  <r>
    <x v="83"/>
    <s v="L4037"/>
    <x v="4"/>
    <x v="0"/>
    <x v="11"/>
    <x v="1"/>
    <n v="22639"/>
    <n v="22639"/>
  </r>
  <r>
    <x v="83"/>
    <s v="L4037"/>
    <x v="4"/>
    <x v="1"/>
    <x v="12"/>
    <x v="1"/>
    <n v="92397"/>
    <n v="92397"/>
  </r>
  <r>
    <x v="83"/>
    <s v="L4037"/>
    <x v="4"/>
    <x v="2"/>
    <x v="13"/>
    <x v="1"/>
    <n v="11350"/>
    <n v="11350"/>
  </r>
  <r>
    <x v="83"/>
    <s v="L4671"/>
    <x v="5"/>
    <x v="0"/>
    <x v="2"/>
    <x v="1"/>
    <n v="7286"/>
    <n v="7286"/>
  </r>
  <r>
    <x v="83"/>
    <s v="L4671"/>
    <x v="5"/>
    <x v="1"/>
    <x v="0"/>
    <x v="1"/>
    <n v="20952"/>
    <n v="20952"/>
  </r>
  <r>
    <x v="83"/>
    <s v="L4671"/>
    <x v="5"/>
    <x v="2"/>
    <x v="14"/>
    <x v="1"/>
    <n v="3366"/>
    <n v="3366"/>
  </r>
  <r>
    <x v="83"/>
    <s v="L6972"/>
    <x v="6"/>
    <x v="0"/>
    <x v="10"/>
    <x v="1"/>
    <n v="9982"/>
    <n v="9982"/>
  </r>
  <r>
    <x v="83"/>
    <s v="L6972"/>
    <x v="6"/>
    <x v="1"/>
    <x v="15"/>
    <x v="1"/>
    <n v="34137"/>
    <n v="34137"/>
  </r>
  <r>
    <x v="83"/>
    <s v="L6972"/>
    <x v="6"/>
    <x v="2"/>
    <x v="15"/>
    <x v="1"/>
    <n v="5555"/>
    <n v="5555"/>
  </r>
  <r>
    <x v="83"/>
    <s v="L8811"/>
    <x v="7"/>
    <x v="0"/>
    <x v="10"/>
    <x v="1"/>
    <n v="8384"/>
    <n v="8384"/>
  </r>
  <r>
    <x v="83"/>
    <s v="L8811"/>
    <x v="7"/>
    <x v="1"/>
    <x v="16"/>
    <x v="1"/>
    <n v="27499"/>
    <n v="27499"/>
  </r>
  <r>
    <x v="83"/>
    <s v="L8811"/>
    <x v="7"/>
    <x v="2"/>
    <x v="17"/>
    <x v="1"/>
    <n v="5569"/>
    <n v="5569"/>
  </r>
  <r>
    <x v="83"/>
    <s v="L9476"/>
    <x v="8"/>
    <x v="0"/>
    <x v="18"/>
    <x v="1"/>
    <n v="13973"/>
    <n v="13973"/>
  </r>
  <r>
    <x v="83"/>
    <s v="L9476"/>
    <x v="8"/>
    <x v="1"/>
    <x v="19"/>
    <x v="1"/>
    <n v="58927"/>
    <n v="58927"/>
  </r>
  <r>
    <x v="83"/>
    <s v="L9476"/>
    <x v="8"/>
    <x v="2"/>
    <x v="3"/>
    <x v="1"/>
    <n v="8352"/>
    <n v="8352"/>
  </r>
  <r>
    <x v="84"/>
    <s v="L1444"/>
    <x v="0"/>
    <x v="0"/>
    <x v="0"/>
    <x v="1"/>
    <n v="4315"/>
    <n v="4315"/>
  </r>
  <r>
    <x v="84"/>
    <s v="L1444"/>
    <x v="0"/>
    <x v="1"/>
    <x v="1"/>
    <x v="1"/>
    <n v="27003"/>
    <n v="27003"/>
  </r>
  <r>
    <x v="84"/>
    <s v="L1444"/>
    <x v="0"/>
    <x v="2"/>
    <x v="2"/>
    <x v="0"/>
    <n v="8095"/>
    <n v="8095"/>
  </r>
  <r>
    <x v="84"/>
    <s v="L2122"/>
    <x v="1"/>
    <x v="0"/>
    <x v="3"/>
    <x v="0"/>
    <n v="12657"/>
    <n v="12657"/>
  </r>
  <r>
    <x v="84"/>
    <s v="L2122"/>
    <x v="1"/>
    <x v="1"/>
    <x v="4"/>
    <x v="1"/>
    <n v="38004"/>
    <n v="38004"/>
  </r>
  <r>
    <x v="84"/>
    <s v="L2122"/>
    <x v="1"/>
    <x v="2"/>
    <x v="5"/>
    <x v="1"/>
    <n v="6588"/>
    <n v="6588"/>
  </r>
  <r>
    <x v="84"/>
    <s v="L2169"/>
    <x v="2"/>
    <x v="0"/>
    <x v="6"/>
    <x v="1"/>
    <n v="5134"/>
    <n v="5134"/>
  </r>
  <r>
    <x v="84"/>
    <s v="L2169"/>
    <x v="2"/>
    <x v="1"/>
    <x v="1"/>
    <x v="1"/>
    <n v="21422"/>
    <n v="21422"/>
  </r>
  <r>
    <x v="84"/>
    <s v="L2169"/>
    <x v="2"/>
    <x v="2"/>
    <x v="7"/>
    <x v="1"/>
    <n v="5370"/>
    <n v="5370"/>
  </r>
  <r>
    <x v="84"/>
    <s v="L3315"/>
    <x v="3"/>
    <x v="0"/>
    <x v="8"/>
    <x v="1"/>
    <n v="9430"/>
    <n v="9430"/>
  </r>
  <r>
    <x v="84"/>
    <s v="L3315"/>
    <x v="3"/>
    <x v="1"/>
    <x v="9"/>
    <x v="1"/>
    <n v="40986"/>
    <n v="40986"/>
  </r>
  <r>
    <x v="84"/>
    <s v="L3315"/>
    <x v="3"/>
    <x v="2"/>
    <x v="10"/>
    <x v="1"/>
    <n v="7723"/>
    <n v="7723"/>
  </r>
  <r>
    <x v="84"/>
    <s v="L4037"/>
    <x v="4"/>
    <x v="0"/>
    <x v="11"/>
    <x v="1"/>
    <n v="19098"/>
    <n v="19098"/>
  </r>
  <r>
    <x v="84"/>
    <s v="L4037"/>
    <x v="4"/>
    <x v="1"/>
    <x v="12"/>
    <x v="1"/>
    <n v="96400"/>
    <n v="96400"/>
  </r>
  <r>
    <x v="84"/>
    <s v="L4037"/>
    <x v="4"/>
    <x v="2"/>
    <x v="13"/>
    <x v="1"/>
    <n v="11425"/>
    <n v="11425"/>
  </r>
  <r>
    <x v="84"/>
    <s v="L4671"/>
    <x v="5"/>
    <x v="0"/>
    <x v="2"/>
    <x v="1"/>
    <n v="6146"/>
    <n v="6146"/>
  </r>
  <r>
    <x v="84"/>
    <s v="L4671"/>
    <x v="5"/>
    <x v="1"/>
    <x v="0"/>
    <x v="1"/>
    <n v="21859"/>
    <n v="21859"/>
  </r>
  <r>
    <x v="84"/>
    <s v="L4671"/>
    <x v="5"/>
    <x v="2"/>
    <x v="14"/>
    <x v="1"/>
    <n v="3388"/>
    <n v="3388"/>
  </r>
  <r>
    <x v="84"/>
    <s v="L6972"/>
    <x v="6"/>
    <x v="0"/>
    <x v="10"/>
    <x v="1"/>
    <n v="83"/>
    <n v="10796"/>
  </r>
  <r>
    <x v="84"/>
    <s v="L6972"/>
    <x v="6"/>
    <x v="1"/>
    <x v="15"/>
    <x v="1"/>
    <n v="35616"/>
    <n v="35616"/>
  </r>
  <r>
    <x v="84"/>
    <s v="L6972"/>
    <x v="6"/>
    <x v="2"/>
    <x v="15"/>
    <x v="1"/>
    <n v="5593"/>
    <n v="5593"/>
  </r>
  <r>
    <x v="84"/>
    <s v="L8811"/>
    <x v="7"/>
    <x v="0"/>
    <x v="10"/>
    <x v="1"/>
    <n v="7073"/>
    <n v="7073"/>
  </r>
  <r>
    <x v="84"/>
    <s v="L8811"/>
    <x v="7"/>
    <x v="1"/>
    <x v="16"/>
    <x v="1"/>
    <n v="28690"/>
    <n v="28690"/>
  </r>
  <r>
    <x v="84"/>
    <s v="L8811"/>
    <x v="7"/>
    <x v="2"/>
    <x v="17"/>
    <x v="1"/>
    <n v="5605"/>
    <n v="5605"/>
  </r>
  <r>
    <x v="84"/>
    <s v="L9476"/>
    <x v="8"/>
    <x v="0"/>
    <x v="18"/>
    <x v="1"/>
    <n v="11787"/>
    <n v="11787"/>
  </r>
  <r>
    <x v="84"/>
    <s v="L9476"/>
    <x v="8"/>
    <x v="1"/>
    <x v="19"/>
    <x v="1"/>
    <n v="61480"/>
    <n v="61480"/>
  </r>
  <r>
    <x v="84"/>
    <s v="L9476"/>
    <x v="8"/>
    <x v="2"/>
    <x v="3"/>
    <x v="1"/>
    <n v="8408"/>
    <n v="8408"/>
  </r>
  <r>
    <x v="85"/>
    <s v="L1444"/>
    <x v="0"/>
    <x v="0"/>
    <x v="0"/>
    <x v="1"/>
    <n v="5212"/>
    <n v="5212"/>
  </r>
  <r>
    <x v="85"/>
    <s v="L1444"/>
    <x v="0"/>
    <x v="1"/>
    <x v="1"/>
    <x v="1"/>
    <n v="24728"/>
    <n v="24728"/>
  </r>
  <r>
    <x v="85"/>
    <s v="L1444"/>
    <x v="0"/>
    <x v="2"/>
    <x v="2"/>
    <x v="0"/>
    <n v="9090"/>
    <n v="9090"/>
  </r>
  <r>
    <x v="85"/>
    <s v="L2122"/>
    <x v="1"/>
    <x v="0"/>
    <x v="3"/>
    <x v="0"/>
    <n v="14635"/>
    <n v="14635"/>
  </r>
  <r>
    <x v="85"/>
    <s v="L2122"/>
    <x v="1"/>
    <x v="1"/>
    <x v="4"/>
    <x v="1"/>
    <n v="34424"/>
    <n v="34424"/>
  </r>
  <r>
    <x v="85"/>
    <s v="L2122"/>
    <x v="1"/>
    <x v="2"/>
    <x v="5"/>
    <x v="1"/>
    <n v="7517"/>
    <n v="7517"/>
  </r>
  <r>
    <x v="85"/>
    <s v="L2169"/>
    <x v="2"/>
    <x v="0"/>
    <x v="6"/>
    <x v="1"/>
    <n v="6202"/>
    <n v="6202"/>
  </r>
  <r>
    <x v="85"/>
    <s v="L2169"/>
    <x v="2"/>
    <x v="1"/>
    <x v="1"/>
    <x v="1"/>
    <n v="19618"/>
    <n v="19618"/>
  </r>
  <r>
    <x v="85"/>
    <s v="L2169"/>
    <x v="2"/>
    <x v="2"/>
    <x v="7"/>
    <x v="1"/>
    <n v="6127"/>
    <n v="6127"/>
  </r>
  <r>
    <x v="85"/>
    <s v="L3315"/>
    <x v="3"/>
    <x v="0"/>
    <x v="8"/>
    <x v="1"/>
    <n v="11392"/>
    <n v="11392"/>
  </r>
  <r>
    <x v="85"/>
    <s v="L3315"/>
    <x v="3"/>
    <x v="1"/>
    <x v="9"/>
    <x v="1"/>
    <n v="37534"/>
    <n v="37534"/>
  </r>
  <r>
    <x v="85"/>
    <s v="L3315"/>
    <x v="3"/>
    <x v="2"/>
    <x v="10"/>
    <x v="1"/>
    <n v="8811"/>
    <n v="8811"/>
  </r>
  <r>
    <x v="85"/>
    <s v="L4037"/>
    <x v="4"/>
    <x v="0"/>
    <x v="11"/>
    <x v="1"/>
    <n v="23072"/>
    <n v="23072"/>
  </r>
  <r>
    <x v="85"/>
    <s v="L4037"/>
    <x v="4"/>
    <x v="1"/>
    <x v="12"/>
    <x v="1"/>
    <n v="88280"/>
    <n v="88280"/>
  </r>
  <r>
    <x v="85"/>
    <s v="L4037"/>
    <x v="4"/>
    <x v="2"/>
    <x v="13"/>
    <x v="1"/>
    <n v="13036"/>
    <n v="13036"/>
  </r>
  <r>
    <x v="85"/>
    <s v="L4671"/>
    <x v="5"/>
    <x v="0"/>
    <x v="2"/>
    <x v="1"/>
    <n v="7426"/>
    <n v="7426"/>
  </r>
  <r>
    <x v="85"/>
    <s v="L4671"/>
    <x v="5"/>
    <x v="1"/>
    <x v="0"/>
    <x v="1"/>
    <n v="20018"/>
    <n v="20018"/>
  </r>
  <r>
    <x v="85"/>
    <s v="L4671"/>
    <x v="5"/>
    <x v="2"/>
    <x v="14"/>
    <x v="1"/>
    <n v="3865"/>
    <n v="3865"/>
  </r>
  <r>
    <x v="85"/>
    <s v="L6972"/>
    <x v="6"/>
    <x v="0"/>
    <x v="10"/>
    <x v="1"/>
    <n v="10188"/>
    <n v="10188"/>
  </r>
  <r>
    <x v="85"/>
    <s v="L6972"/>
    <x v="6"/>
    <x v="1"/>
    <x v="15"/>
    <x v="1"/>
    <n v="32616"/>
    <n v="32616"/>
  </r>
  <r>
    <x v="85"/>
    <s v="L6972"/>
    <x v="6"/>
    <x v="2"/>
    <x v="15"/>
    <x v="1"/>
    <n v="6381"/>
    <n v="6381"/>
  </r>
  <r>
    <x v="85"/>
    <s v="L8811"/>
    <x v="7"/>
    <x v="0"/>
    <x v="10"/>
    <x v="1"/>
    <n v="8544"/>
    <n v="8544"/>
  </r>
  <r>
    <x v="85"/>
    <s v="L8811"/>
    <x v="7"/>
    <x v="1"/>
    <x v="16"/>
    <x v="1"/>
    <n v="26274"/>
    <n v="26274"/>
  </r>
  <r>
    <x v="85"/>
    <s v="L8811"/>
    <x v="7"/>
    <x v="2"/>
    <x v="17"/>
    <x v="1"/>
    <n v="6395"/>
    <n v="6395"/>
  </r>
  <r>
    <x v="85"/>
    <s v="L9476"/>
    <x v="8"/>
    <x v="0"/>
    <x v="18"/>
    <x v="1"/>
    <n v="14240"/>
    <n v="14240"/>
  </r>
  <r>
    <x v="85"/>
    <s v="L9476"/>
    <x v="8"/>
    <x v="1"/>
    <x v="19"/>
    <x v="1"/>
    <n v="56301"/>
    <n v="56301"/>
  </r>
  <r>
    <x v="85"/>
    <s v="L9476"/>
    <x v="8"/>
    <x v="2"/>
    <x v="3"/>
    <x v="1"/>
    <n v="9592"/>
    <n v="9592"/>
  </r>
  <r>
    <x v="86"/>
    <s v="L1444"/>
    <x v="0"/>
    <x v="0"/>
    <x v="0"/>
    <x v="1"/>
    <n v="4783"/>
    <n v="4783"/>
  </r>
  <r>
    <x v="86"/>
    <s v="L1444"/>
    <x v="0"/>
    <x v="1"/>
    <x v="1"/>
    <x v="1"/>
    <n v="21385"/>
    <n v="21385"/>
  </r>
  <r>
    <x v="86"/>
    <s v="L1444"/>
    <x v="0"/>
    <x v="2"/>
    <x v="2"/>
    <x v="0"/>
    <n v="8723"/>
    <n v="8723"/>
  </r>
  <r>
    <x v="86"/>
    <s v="L2122"/>
    <x v="1"/>
    <x v="0"/>
    <x v="3"/>
    <x v="0"/>
    <n v="13688"/>
    <n v="13688"/>
  </r>
  <r>
    <x v="86"/>
    <s v="L2122"/>
    <x v="1"/>
    <x v="1"/>
    <x v="4"/>
    <x v="1"/>
    <n v="29161"/>
    <n v="29161"/>
  </r>
  <r>
    <x v="86"/>
    <s v="L2122"/>
    <x v="1"/>
    <x v="2"/>
    <x v="5"/>
    <x v="1"/>
    <n v="7173"/>
    <n v="7173"/>
  </r>
  <r>
    <x v="86"/>
    <s v="L2169"/>
    <x v="2"/>
    <x v="0"/>
    <x v="6"/>
    <x v="1"/>
    <n v="5692"/>
    <n v="5692"/>
  </r>
  <r>
    <x v="86"/>
    <s v="L2169"/>
    <x v="2"/>
    <x v="1"/>
    <x v="1"/>
    <x v="1"/>
    <n v="16965"/>
    <n v="16965"/>
  </r>
  <r>
    <x v="86"/>
    <s v="L2169"/>
    <x v="2"/>
    <x v="2"/>
    <x v="7"/>
    <x v="1"/>
    <n v="5848"/>
    <n v="5848"/>
  </r>
  <r>
    <x v="86"/>
    <s v="L3315"/>
    <x v="3"/>
    <x v="0"/>
    <x v="8"/>
    <x v="1"/>
    <n v="10453"/>
    <n v="10453"/>
  </r>
  <r>
    <x v="86"/>
    <s v="L3315"/>
    <x v="3"/>
    <x v="1"/>
    <x v="9"/>
    <x v="1"/>
    <n v="32459"/>
    <n v="32459"/>
  </r>
  <r>
    <x v="86"/>
    <s v="L3315"/>
    <x v="3"/>
    <x v="2"/>
    <x v="10"/>
    <x v="1"/>
    <n v="8409"/>
    <n v="8409"/>
  </r>
  <r>
    <x v="86"/>
    <s v="L4037"/>
    <x v="4"/>
    <x v="0"/>
    <x v="11"/>
    <x v="1"/>
    <n v="21171"/>
    <n v="21171"/>
  </r>
  <r>
    <x v="86"/>
    <s v="L4037"/>
    <x v="4"/>
    <x v="1"/>
    <x v="12"/>
    <x v="1"/>
    <n v="76342"/>
    <n v="76342"/>
  </r>
  <r>
    <x v="86"/>
    <s v="L4037"/>
    <x v="4"/>
    <x v="2"/>
    <x v="13"/>
    <x v="1"/>
    <n v="12440"/>
    <n v="12440"/>
  </r>
  <r>
    <x v="86"/>
    <s v="L4671"/>
    <x v="5"/>
    <x v="0"/>
    <x v="2"/>
    <x v="1"/>
    <n v="6814"/>
    <n v="6814"/>
  </r>
  <r>
    <x v="86"/>
    <s v="L4671"/>
    <x v="5"/>
    <x v="1"/>
    <x v="0"/>
    <x v="1"/>
    <n v="17311"/>
    <n v="17311"/>
  </r>
  <r>
    <x v="86"/>
    <s v="L4671"/>
    <x v="5"/>
    <x v="2"/>
    <x v="14"/>
    <x v="1"/>
    <n v="3689"/>
    <n v="3689"/>
  </r>
  <r>
    <x v="86"/>
    <s v="L6972"/>
    <x v="6"/>
    <x v="0"/>
    <x v="10"/>
    <x v="1"/>
    <n v="9283"/>
    <n v="9283"/>
  </r>
  <r>
    <x v="86"/>
    <s v="L6972"/>
    <x v="6"/>
    <x v="1"/>
    <x v="15"/>
    <x v="1"/>
    <n v="28205"/>
    <n v="28205"/>
  </r>
  <r>
    <x v="86"/>
    <s v="L6972"/>
    <x v="6"/>
    <x v="2"/>
    <x v="15"/>
    <x v="1"/>
    <n v="6089"/>
    <n v="6089"/>
  </r>
  <r>
    <x v="86"/>
    <s v="L8811"/>
    <x v="7"/>
    <x v="0"/>
    <x v="10"/>
    <x v="1"/>
    <n v="7840"/>
    <n v="7840"/>
  </r>
  <r>
    <x v="86"/>
    <s v="L8811"/>
    <x v="7"/>
    <x v="1"/>
    <x v="16"/>
    <x v="1"/>
    <n v="22721"/>
    <n v="22721"/>
  </r>
  <r>
    <x v="86"/>
    <s v="L8811"/>
    <x v="7"/>
    <x v="2"/>
    <x v="17"/>
    <x v="1"/>
    <n v="6103"/>
    <n v="6103"/>
  </r>
  <r>
    <x v="86"/>
    <s v="L9476"/>
    <x v="8"/>
    <x v="0"/>
    <x v="18"/>
    <x v="1"/>
    <n v="13066"/>
    <n v="13066"/>
  </r>
  <r>
    <x v="86"/>
    <s v="L9476"/>
    <x v="8"/>
    <x v="1"/>
    <x v="19"/>
    <x v="1"/>
    <n v="48688"/>
    <n v="48688"/>
  </r>
  <r>
    <x v="86"/>
    <s v="L9476"/>
    <x v="8"/>
    <x v="2"/>
    <x v="3"/>
    <x v="1"/>
    <n v="9154"/>
    <n v="9154"/>
  </r>
  <r>
    <x v="87"/>
    <s v="L1444"/>
    <x v="0"/>
    <x v="0"/>
    <x v="0"/>
    <x v="1"/>
    <n v="5008"/>
    <n v="5008"/>
  </r>
  <r>
    <x v="87"/>
    <s v="L1444"/>
    <x v="0"/>
    <x v="1"/>
    <x v="1"/>
    <x v="1"/>
    <n v="24803"/>
    <n v="24803"/>
  </r>
  <r>
    <x v="87"/>
    <s v="L1444"/>
    <x v="0"/>
    <x v="2"/>
    <x v="2"/>
    <x v="0"/>
    <n v="7741"/>
    <n v="7741"/>
  </r>
  <r>
    <x v="87"/>
    <s v="L2122"/>
    <x v="1"/>
    <x v="0"/>
    <x v="3"/>
    <x v="0"/>
    <n v="14186"/>
    <n v="14186"/>
  </r>
  <r>
    <x v="87"/>
    <s v="L2122"/>
    <x v="1"/>
    <x v="1"/>
    <x v="4"/>
    <x v="1"/>
    <n v="34543"/>
    <n v="34543"/>
  </r>
  <r>
    <x v="87"/>
    <s v="L2122"/>
    <x v="1"/>
    <x v="2"/>
    <x v="5"/>
    <x v="1"/>
    <n v="6258"/>
    <n v="6258"/>
  </r>
  <r>
    <x v="87"/>
    <s v="L2169"/>
    <x v="2"/>
    <x v="0"/>
    <x v="6"/>
    <x v="1"/>
    <n v="5959"/>
    <n v="5959"/>
  </r>
  <r>
    <x v="87"/>
    <s v="L2169"/>
    <x v="2"/>
    <x v="1"/>
    <x v="1"/>
    <x v="1"/>
    <n v="19678"/>
    <n v="19678"/>
  </r>
  <r>
    <x v="87"/>
    <s v="L2169"/>
    <x v="2"/>
    <x v="2"/>
    <x v="7"/>
    <x v="1"/>
    <n v="5103"/>
    <n v="5103"/>
  </r>
  <r>
    <x v="87"/>
    <s v="L3315"/>
    <x v="3"/>
    <x v="0"/>
    <x v="8"/>
    <x v="1"/>
    <n v="10946"/>
    <n v="10946"/>
  </r>
  <r>
    <x v="87"/>
    <s v="L3315"/>
    <x v="3"/>
    <x v="1"/>
    <x v="9"/>
    <x v="1"/>
    <n v="37648"/>
    <n v="37648"/>
  </r>
  <r>
    <x v="87"/>
    <s v="L3315"/>
    <x v="3"/>
    <x v="2"/>
    <x v="10"/>
    <x v="1"/>
    <n v="7336"/>
    <n v="7336"/>
  </r>
  <r>
    <x v="87"/>
    <s v="L4037"/>
    <x v="4"/>
    <x v="0"/>
    <x v="11"/>
    <x v="1"/>
    <n v="22168"/>
    <n v="22168"/>
  </r>
  <r>
    <x v="87"/>
    <s v="L4037"/>
    <x v="4"/>
    <x v="1"/>
    <x v="12"/>
    <x v="1"/>
    <n v="88549"/>
    <n v="88549"/>
  </r>
  <r>
    <x v="87"/>
    <s v="L4037"/>
    <x v="4"/>
    <x v="2"/>
    <x v="13"/>
    <x v="1"/>
    <n v="10853"/>
    <n v="10853"/>
  </r>
  <r>
    <x v="87"/>
    <s v="L4671"/>
    <x v="5"/>
    <x v="0"/>
    <x v="2"/>
    <x v="1"/>
    <n v="7134"/>
    <n v="7134"/>
  </r>
  <r>
    <x v="87"/>
    <s v="L4671"/>
    <x v="5"/>
    <x v="1"/>
    <x v="0"/>
    <x v="1"/>
    <n v="20079"/>
    <n v="20079"/>
  </r>
  <r>
    <x v="87"/>
    <s v="L4671"/>
    <x v="5"/>
    <x v="2"/>
    <x v="14"/>
    <x v="1"/>
    <n v="3218"/>
    <n v="3218"/>
  </r>
  <r>
    <x v="87"/>
    <s v="L6972"/>
    <x v="6"/>
    <x v="0"/>
    <x v="10"/>
    <x v="1"/>
    <n v="9757"/>
    <n v="9757"/>
  </r>
  <r>
    <x v="87"/>
    <s v="L6972"/>
    <x v="6"/>
    <x v="1"/>
    <x v="15"/>
    <x v="1"/>
    <n v="32715"/>
    <n v="32715"/>
  </r>
  <r>
    <x v="87"/>
    <s v="L6972"/>
    <x v="6"/>
    <x v="2"/>
    <x v="15"/>
    <x v="1"/>
    <n v="5312"/>
    <n v="5312"/>
  </r>
  <r>
    <x v="87"/>
    <s v="L8811"/>
    <x v="7"/>
    <x v="0"/>
    <x v="10"/>
    <x v="1"/>
    <n v="8209"/>
    <n v="8209"/>
  </r>
  <r>
    <x v="87"/>
    <s v="L8811"/>
    <x v="7"/>
    <x v="1"/>
    <x v="16"/>
    <x v="1"/>
    <n v="26354"/>
    <n v="26354"/>
  </r>
  <r>
    <x v="87"/>
    <s v="L8811"/>
    <x v="7"/>
    <x v="2"/>
    <x v="17"/>
    <x v="1"/>
    <n v="5324"/>
    <n v="5324"/>
  </r>
  <r>
    <x v="87"/>
    <s v="L9476"/>
    <x v="8"/>
    <x v="0"/>
    <x v="18"/>
    <x v="1"/>
    <n v="13682"/>
    <n v="13682"/>
  </r>
  <r>
    <x v="87"/>
    <s v="L9476"/>
    <x v="8"/>
    <x v="1"/>
    <x v="19"/>
    <x v="1"/>
    <n v="56473"/>
    <n v="56473"/>
  </r>
  <r>
    <x v="87"/>
    <s v="L9476"/>
    <x v="8"/>
    <x v="2"/>
    <x v="3"/>
    <x v="1"/>
    <n v="7987"/>
    <n v="7987"/>
  </r>
  <r>
    <x v="88"/>
    <s v="L1444"/>
    <x v="0"/>
    <x v="0"/>
    <x v="0"/>
    <x v="1"/>
    <n v="5234"/>
    <n v="5234"/>
  </r>
  <r>
    <x v="88"/>
    <s v="L1444"/>
    <x v="0"/>
    <x v="1"/>
    <x v="1"/>
    <x v="1"/>
    <n v="26590"/>
    <n v="26590"/>
  </r>
  <r>
    <x v="88"/>
    <s v="L1444"/>
    <x v="0"/>
    <x v="2"/>
    <x v="2"/>
    <x v="0"/>
    <n v="8233"/>
    <n v="8233"/>
  </r>
  <r>
    <x v="88"/>
    <s v="L2122"/>
    <x v="1"/>
    <x v="0"/>
    <x v="3"/>
    <x v="0"/>
    <n v="14685"/>
    <n v="14685"/>
  </r>
  <r>
    <x v="88"/>
    <s v="L2122"/>
    <x v="1"/>
    <x v="1"/>
    <x v="4"/>
    <x v="1"/>
    <n v="37354"/>
    <n v="37354"/>
  </r>
  <r>
    <x v="88"/>
    <s v="L2122"/>
    <x v="1"/>
    <x v="2"/>
    <x v="5"/>
    <x v="1"/>
    <n v="6717"/>
    <n v="6717"/>
  </r>
  <r>
    <x v="88"/>
    <s v="L2169"/>
    <x v="2"/>
    <x v="0"/>
    <x v="6"/>
    <x v="1"/>
    <n v="6229"/>
    <n v="6229"/>
  </r>
  <r>
    <x v="88"/>
    <s v="L2169"/>
    <x v="2"/>
    <x v="1"/>
    <x v="1"/>
    <x v="1"/>
    <n v="21094"/>
    <n v="21094"/>
  </r>
  <r>
    <x v="88"/>
    <s v="L2169"/>
    <x v="2"/>
    <x v="2"/>
    <x v="7"/>
    <x v="1"/>
    <n v="5475"/>
    <n v="5475"/>
  </r>
  <r>
    <x v="88"/>
    <s v="L3315"/>
    <x v="3"/>
    <x v="0"/>
    <x v="8"/>
    <x v="1"/>
    <n v="11440"/>
    <n v="11440"/>
  </r>
  <r>
    <x v="88"/>
    <s v="L3315"/>
    <x v="3"/>
    <x v="1"/>
    <x v="9"/>
    <x v="1"/>
    <n v="40359"/>
    <n v="40359"/>
  </r>
  <r>
    <x v="88"/>
    <s v="L3315"/>
    <x v="3"/>
    <x v="2"/>
    <x v="10"/>
    <x v="1"/>
    <n v="7873"/>
    <n v="7873"/>
  </r>
  <r>
    <x v="88"/>
    <s v="L4037"/>
    <x v="4"/>
    <x v="0"/>
    <x v="11"/>
    <x v="1"/>
    <n v="23171"/>
    <n v="23171"/>
  </r>
  <r>
    <x v="88"/>
    <s v="L4037"/>
    <x v="4"/>
    <x v="1"/>
    <x v="12"/>
    <x v="1"/>
    <n v="94924"/>
    <n v="94924"/>
  </r>
  <r>
    <x v="88"/>
    <s v="L4037"/>
    <x v="4"/>
    <x v="2"/>
    <x v="13"/>
    <x v="1"/>
    <n v="11648"/>
    <n v="11648"/>
  </r>
  <r>
    <x v="88"/>
    <s v="L4671"/>
    <x v="5"/>
    <x v="0"/>
    <x v="2"/>
    <x v="1"/>
    <n v="7457"/>
    <n v="7457"/>
  </r>
  <r>
    <x v="88"/>
    <s v="L4671"/>
    <x v="5"/>
    <x v="1"/>
    <x v="0"/>
    <x v="1"/>
    <n v="21524"/>
    <n v="21524"/>
  </r>
  <r>
    <x v="88"/>
    <s v="L4671"/>
    <x v="5"/>
    <x v="2"/>
    <x v="14"/>
    <x v="1"/>
    <n v="3454"/>
    <n v="3454"/>
  </r>
  <r>
    <x v="88"/>
    <s v="L6972"/>
    <x v="6"/>
    <x v="0"/>
    <x v="10"/>
    <x v="1"/>
    <n v="10237"/>
    <n v="10237"/>
  </r>
  <r>
    <x v="88"/>
    <s v="L6972"/>
    <x v="6"/>
    <x v="1"/>
    <x v="15"/>
    <x v="1"/>
    <n v="35071"/>
    <n v="35071"/>
  </r>
  <r>
    <x v="88"/>
    <s v="L6972"/>
    <x v="6"/>
    <x v="2"/>
    <x v="15"/>
    <x v="1"/>
    <n v="5701"/>
    <n v="5701"/>
  </r>
  <r>
    <x v="88"/>
    <s v="L8811"/>
    <x v="7"/>
    <x v="0"/>
    <x v="10"/>
    <x v="1"/>
    <n v="8580"/>
    <n v="8580"/>
  </r>
  <r>
    <x v="88"/>
    <s v="L8811"/>
    <x v="7"/>
    <x v="1"/>
    <x v="16"/>
    <x v="1"/>
    <n v="28251"/>
    <n v="28251"/>
  </r>
  <r>
    <x v="88"/>
    <s v="L8811"/>
    <x v="7"/>
    <x v="2"/>
    <x v="17"/>
    <x v="1"/>
    <n v="5715"/>
    <n v="5715"/>
  </r>
  <r>
    <x v="88"/>
    <s v="L9476"/>
    <x v="8"/>
    <x v="0"/>
    <x v="18"/>
    <x v="1"/>
    <n v="14301"/>
    <n v="14301"/>
  </r>
  <r>
    <x v="88"/>
    <s v="L9476"/>
    <x v="8"/>
    <x v="1"/>
    <x v="19"/>
    <x v="1"/>
    <n v="52200"/>
    <n v="52200"/>
  </r>
  <r>
    <x v="88"/>
    <s v="L9476"/>
    <x v="8"/>
    <x v="2"/>
    <x v="3"/>
    <x v="1"/>
    <n v="8572"/>
    <n v="8572"/>
  </r>
  <r>
    <x v="89"/>
    <s v="L1444"/>
    <x v="0"/>
    <x v="0"/>
    <x v="0"/>
    <x v="1"/>
    <n v="4951"/>
    <n v="4951"/>
  </r>
  <r>
    <x v="89"/>
    <s v="L1444"/>
    <x v="0"/>
    <x v="1"/>
    <x v="1"/>
    <x v="1"/>
    <n v="26469"/>
    <n v="26469"/>
  </r>
  <r>
    <x v="89"/>
    <s v="L1444"/>
    <x v="0"/>
    <x v="2"/>
    <x v="2"/>
    <x v="0"/>
    <n v="9012"/>
    <n v="9012"/>
  </r>
  <r>
    <x v="89"/>
    <s v="L2122"/>
    <x v="1"/>
    <x v="0"/>
    <x v="3"/>
    <x v="0"/>
    <n v="1407000"/>
    <n v="12353"/>
  </r>
  <r>
    <x v="89"/>
    <s v="L2122"/>
    <x v="1"/>
    <x v="1"/>
    <x v="4"/>
    <x v="1"/>
    <n v="37164"/>
    <n v="37164"/>
  </r>
  <r>
    <x v="89"/>
    <s v="L2122"/>
    <x v="1"/>
    <x v="2"/>
    <x v="5"/>
    <x v="1"/>
    <n v="7442"/>
    <n v="7442"/>
  </r>
  <r>
    <x v="89"/>
    <s v="L2169"/>
    <x v="2"/>
    <x v="0"/>
    <x v="6"/>
    <x v="1"/>
    <n v="5891"/>
    <n v="5891"/>
  </r>
  <r>
    <x v="89"/>
    <s v="L2169"/>
    <x v="2"/>
    <x v="1"/>
    <x v="1"/>
    <x v="1"/>
    <n v="20998"/>
    <n v="20998"/>
  </r>
  <r>
    <x v="89"/>
    <s v="L2169"/>
    <x v="2"/>
    <x v="2"/>
    <x v="7"/>
    <x v="1"/>
    <n v="6067"/>
    <n v="6067"/>
  </r>
  <r>
    <x v="89"/>
    <s v="L3315"/>
    <x v="3"/>
    <x v="0"/>
    <x v="8"/>
    <x v="1"/>
    <n v="10821"/>
    <n v="10821"/>
  </r>
  <r>
    <x v="89"/>
    <s v="L3315"/>
    <x v="3"/>
    <x v="1"/>
    <x v="9"/>
    <x v="1"/>
    <n v="40175"/>
    <n v="40175"/>
  </r>
  <r>
    <x v="89"/>
    <s v="L3315"/>
    <x v="3"/>
    <x v="2"/>
    <x v="10"/>
    <x v="1"/>
    <n v="8724"/>
    <n v="8724"/>
  </r>
  <r>
    <x v="89"/>
    <s v="L4037"/>
    <x v="4"/>
    <x v="0"/>
    <x v="11"/>
    <x v="1"/>
    <n v="21915"/>
    <n v="21915"/>
  </r>
  <r>
    <x v="89"/>
    <s v="L4037"/>
    <x v="4"/>
    <x v="1"/>
    <x v="12"/>
    <x v="1"/>
    <n v="94492"/>
    <n v="94492"/>
  </r>
  <r>
    <x v="89"/>
    <s v="L4037"/>
    <x v="4"/>
    <x v="2"/>
    <x v="13"/>
    <x v="1"/>
    <n v="12908"/>
    <n v="12908"/>
  </r>
  <r>
    <x v="89"/>
    <s v="L4671"/>
    <x v="5"/>
    <x v="0"/>
    <x v="2"/>
    <x v="1"/>
    <n v="7054"/>
    <n v="7054"/>
  </r>
  <r>
    <x v="89"/>
    <s v="L4671"/>
    <x v="5"/>
    <x v="1"/>
    <x v="0"/>
    <x v="1"/>
    <n v="21427"/>
    <n v="21427"/>
  </r>
  <r>
    <x v="89"/>
    <s v="L4671"/>
    <x v="5"/>
    <x v="2"/>
    <x v="14"/>
    <x v="1"/>
    <n v="3827"/>
    <n v="3827"/>
  </r>
  <r>
    <x v="89"/>
    <s v="L6972"/>
    <x v="6"/>
    <x v="0"/>
    <x v="10"/>
    <x v="1"/>
    <n v="9637"/>
    <n v="9637"/>
  </r>
  <r>
    <x v="89"/>
    <s v="L6972"/>
    <x v="6"/>
    <x v="1"/>
    <x v="15"/>
    <x v="1"/>
    <n v="34911"/>
    <n v="34911"/>
  </r>
  <r>
    <x v="89"/>
    <s v="L6972"/>
    <x v="6"/>
    <x v="2"/>
    <x v="15"/>
    <x v="1"/>
    <n v="6318"/>
    <n v="6318"/>
  </r>
  <r>
    <x v="89"/>
    <s v="L8811"/>
    <x v="7"/>
    <x v="0"/>
    <x v="10"/>
    <x v="1"/>
    <n v="8115"/>
    <n v="8115"/>
  </r>
  <r>
    <x v="89"/>
    <s v="L8811"/>
    <x v="7"/>
    <x v="1"/>
    <x v="16"/>
    <x v="1"/>
    <n v="28123"/>
    <n v="28123"/>
  </r>
  <r>
    <x v="89"/>
    <s v="L8811"/>
    <x v="7"/>
    <x v="2"/>
    <x v="17"/>
    <x v="1"/>
    <n v="6333"/>
    <n v="6333"/>
  </r>
  <r>
    <x v="89"/>
    <s v="L9476"/>
    <x v="8"/>
    <x v="0"/>
    <x v="18"/>
    <x v="1"/>
    <n v="13526"/>
    <n v="13526"/>
  </r>
  <r>
    <x v="89"/>
    <s v="L9476"/>
    <x v="8"/>
    <x v="1"/>
    <x v="19"/>
    <x v="1"/>
    <n v="60263"/>
    <n v="60263"/>
  </r>
  <r>
    <x v="89"/>
    <s v="L9476"/>
    <x v="8"/>
    <x v="2"/>
    <x v="3"/>
    <x v="1"/>
    <n v="9498"/>
    <n v="94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0519B2-2B57-4B9B-8F81-391257E4D272}"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13"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sortType="ascending">
      <items count="10">
        <item x="1"/>
        <item x="5"/>
        <item x="3"/>
        <item x="8"/>
        <item x="4"/>
        <item x="6"/>
        <item x="0"/>
        <item x="2"/>
        <item x="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numFmtId="164" showAll="0"/>
    <pivotField showAll="0">
      <items count="3">
        <item x="1"/>
        <item x="0"/>
        <item t="default"/>
      </items>
    </pivotField>
    <pivotField numFmtId="1" showAll="0"/>
    <pivotField dataField="1" numFmtId="1" showAll="0"/>
    <pivotField showAll="0">
      <items count="15">
        <item x="0"/>
        <item x="1"/>
        <item x="2"/>
        <item x="3"/>
        <item x="4"/>
        <item x="5"/>
        <item x="6"/>
        <item x="7"/>
        <item x="8"/>
        <item x="9"/>
        <item x="10"/>
        <item x="11"/>
        <item x="12"/>
        <item x="13"/>
        <item t="default"/>
      </items>
    </pivotField>
  </pivotFields>
  <rowFields count="1">
    <field x="2"/>
  </rowFields>
  <rowItems count="10">
    <i>
      <x v="7"/>
    </i>
    <i>
      <x v="1"/>
    </i>
    <i>
      <x v="6"/>
    </i>
    <i>
      <x v="8"/>
    </i>
    <i>
      <x v="5"/>
    </i>
    <i>
      <x v="2"/>
    </i>
    <i>
      <x/>
    </i>
    <i>
      <x v="3"/>
    </i>
    <i>
      <x v="4"/>
    </i>
    <i t="grand">
      <x/>
    </i>
  </rowItems>
  <colItems count="1">
    <i/>
  </colItems>
  <dataFields count="1">
    <dataField name="Average of Sales (£'s) cleaned" fld="7" subtotal="average" baseField="2" baseItem="0" numFmtId="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62A150-13F4-485B-861F-5205286B60F6}"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D14" firstHeaderRow="1" firstDataRow="2"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sortType="ascending">
      <items count="10">
        <item x="1"/>
        <item x="5"/>
        <item x="3"/>
        <item x="8"/>
        <item x="4"/>
        <item x="6"/>
        <item x="0"/>
        <item x="2"/>
        <item x="7"/>
        <item t="default"/>
      </items>
      <autoSortScope>
        <pivotArea dataOnly="0" outline="0" fieldPosition="0">
          <references count="2">
            <reference field="4294967294" count="1" selected="0">
              <x v="0"/>
            </reference>
            <reference field="5" count="1" selected="0">
              <x v="1"/>
            </reference>
          </references>
        </pivotArea>
      </autoSortScope>
    </pivotField>
    <pivotField showAll="0">
      <items count="4">
        <item x="0"/>
        <item x="1"/>
        <item x="2"/>
        <item t="default"/>
      </items>
    </pivotField>
    <pivotField numFmtId="164" showAll="0"/>
    <pivotField axis="axisCol" showAll="0">
      <items count="3">
        <item x="1"/>
        <item x="0"/>
        <item t="default"/>
      </items>
    </pivotField>
    <pivotField numFmtId="1" showAll="0"/>
    <pivotField dataField="1" numFmtId="1" showAll="0"/>
    <pivotField showAll="0">
      <items count="15">
        <item x="0"/>
        <item x="1"/>
        <item x="2"/>
        <item x="3"/>
        <item x="4"/>
        <item x="5"/>
        <item x="6"/>
        <item x="7"/>
        <item x="8"/>
        <item x="9"/>
        <item x="10"/>
        <item x="11"/>
        <item x="12"/>
        <item x="13"/>
        <item t="default"/>
      </items>
    </pivotField>
  </pivotFields>
  <rowFields count="1">
    <field x="2"/>
  </rowFields>
  <rowItems count="10">
    <i>
      <x v="1"/>
    </i>
    <i>
      <x v="7"/>
    </i>
    <i>
      <x v="6"/>
    </i>
    <i>
      <x v="8"/>
    </i>
    <i>
      <x v="2"/>
    </i>
    <i>
      <x v="5"/>
    </i>
    <i>
      <x v="3"/>
    </i>
    <i>
      <x/>
    </i>
    <i>
      <x v="4"/>
    </i>
    <i t="grand">
      <x/>
    </i>
  </rowItems>
  <colFields count="1">
    <field x="5"/>
  </colFields>
  <colItems count="3">
    <i>
      <x/>
    </i>
    <i>
      <x v="1"/>
    </i>
    <i t="grand">
      <x/>
    </i>
  </colItems>
  <dataFields count="1">
    <dataField name="Average of Sales (£'s) cleaned" fld="7" subtotal="average" baseField="2" baseItem="0" numFmtId="1"/>
  </dataFields>
  <chartFormats count="1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2">
          <reference field="4294967294" count="1" selected="0">
            <x v="0"/>
          </reference>
          <reference field="5" count="1" selected="0">
            <x v="1"/>
          </reference>
        </references>
      </pivotArea>
    </chartFormat>
    <chartFormat chart="1" format="3" series="1">
      <pivotArea type="data" outline="0" fieldPosition="0">
        <references count="2">
          <reference field="4294967294" count="1" selected="0">
            <x v="0"/>
          </reference>
          <reference field="5" count="1" selected="0">
            <x v="0"/>
          </reference>
        </references>
      </pivotArea>
    </chartFormat>
    <chartFormat chart="5" format="4" series="1">
      <pivotArea type="data" outline="0" fieldPosition="0">
        <references count="2">
          <reference field="4294967294" count="1" selected="0">
            <x v="0"/>
          </reference>
          <reference field="5" count="1" selected="0">
            <x v="0"/>
          </reference>
        </references>
      </pivotArea>
    </chartFormat>
    <chartFormat chart="5" format="5" series="1">
      <pivotArea type="data" outline="0" fieldPosition="0">
        <references count="2">
          <reference field="4294967294" count="1" selected="0">
            <x v="0"/>
          </reference>
          <reference field="5" count="1" selected="0">
            <x v="1"/>
          </reference>
        </references>
      </pivotArea>
    </chartFormat>
    <chartFormat chart="6" format="6" series="1">
      <pivotArea type="data" outline="0" fieldPosition="0">
        <references count="2">
          <reference field="4294967294" count="1" selected="0">
            <x v="0"/>
          </reference>
          <reference field="5" count="1" selected="0">
            <x v="0"/>
          </reference>
        </references>
      </pivotArea>
    </chartFormat>
    <chartFormat chart="6" format="7" series="1">
      <pivotArea type="data" outline="0" fieldPosition="0">
        <references count="2">
          <reference field="4294967294" count="1" selected="0">
            <x v="0"/>
          </reference>
          <reference field="5" count="1" selected="0">
            <x v="1"/>
          </reference>
        </references>
      </pivotArea>
    </chartFormat>
    <chartFormat chart="4" format="8" series="1">
      <pivotArea type="data" outline="0" fieldPosition="0">
        <references count="2">
          <reference field="4294967294" count="1" selected="0">
            <x v="0"/>
          </reference>
          <reference field="5" count="1" selected="0">
            <x v="0"/>
          </reference>
        </references>
      </pivotArea>
    </chartFormat>
    <chartFormat chart="4" format="9"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99281C-BE33-4800-B5D8-BFA2E4C49381}"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E14" firstHeaderRow="1" firstDataRow="2"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0">
        <item x="1"/>
        <item x="5"/>
        <item x="3"/>
        <item x="8"/>
        <item x="4"/>
        <item x="6"/>
        <item x="0"/>
        <item x="2"/>
        <item x="7"/>
        <item t="default"/>
      </items>
    </pivotField>
    <pivotField axis="axisCol" showAll="0">
      <items count="4">
        <item x="0"/>
        <item x="1"/>
        <item x="2"/>
        <item t="default"/>
      </items>
    </pivotField>
    <pivotField numFmtId="164" showAll="0"/>
    <pivotField showAll="0">
      <items count="3">
        <item x="1"/>
        <item x="0"/>
        <item t="default"/>
      </items>
    </pivotField>
    <pivotField numFmtId="1" showAll="0"/>
    <pivotField dataField="1" numFmtId="1" showAll="0"/>
    <pivotField showAll="0">
      <items count="15">
        <item x="0"/>
        <item x="1"/>
        <item x="2"/>
        <item x="3"/>
        <item x="4"/>
        <item x="5"/>
        <item x="6"/>
        <item x="7"/>
        <item x="8"/>
        <item x="9"/>
        <item x="10"/>
        <item x="11"/>
        <item x="12"/>
        <item x="13"/>
        <item t="default"/>
      </items>
    </pivotField>
  </pivotFields>
  <rowFields count="1">
    <field x="2"/>
  </rowFields>
  <rowItems count="10">
    <i>
      <x/>
    </i>
    <i>
      <x v="1"/>
    </i>
    <i>
      <x v="2"/>
    </i>
    <i>
      <x v="3"/>
    </i>
    <i>
      <x v="4"/>
    </i>
    <i>
      <x v="5"/>
    </i>
    <i>
      <x v="6"/>
    </i>
    <i>
      <x v="7"/>
    </i>
    <i>
      <x v="8"/>
    </i>
    <i t="grand">
      <x/>
    </i>
  </rowItems>
  <colFields count="1">
    <field x="3"/>
  </colFields>
  <colItems count="4">
    <i>
      <x/>
    </i>
    <i>
      <x v="1"/>
    </i>
    <i>
      <x v="2"/>
    </i>
    <i t="grand">
      <x/>
    </i>
  </colItems>
  <dataFields count="1">
    <dataField name="Average of Sales (£'s) cleaned" fld="7" subtotal="average" baseField="2" baseItem="0" numFmtId="1"/>
  </dataFields>
  <chartFormats count="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2">
          <reference field="4294967294" count="1" selected="0">
            <x v="0"/>
          </reference>
          <reference field="3" count="1" selected="0">
            <x v="1"/>
          </reference>
        </references>
      </pivotArea>
    </chartFormat>
    <chartFormat chart="1" format="3" series="1">
      <pivotArea type="data" outline="0" fieldPosition="0">
        <references count="2">
          <reference field="4294967294" count="1" selected="0">
            <x v="0"/>
          </reference>
          <reference field="3" count="1" selected="0">
            <x v="2"/>
          </reference>
        </references>
      </pivotArea>
    </chartFormat>
    <chartFormat chart="1" format="4" series="1">
      <pivotArea type="data" outline="0" fieldPosition="0">
        <references count="2">
          <reference field="4294967294" count="1" selected="0">
            <x v="0"/>
          </reference>
          <reference field="3" count="1" selected="0">
            <x v="0"/>
          </reference>
        </references>
      </pivotArea>
    </chartFormat>
    <chartFormat chart="3" format="8" series="1">
      <pivotArea type="data" outline="0" fieldPosition="0">
        <references count="2">
          <reference field="4294967294" count="1" selected="0">
            <x v="0"/>
          </reference>
          <reference field="3" count="1" selected="0">
            <x v="0"/>
          </reference>
        </references>
      </pivotArea>
    </chartFormat>
    <chartFormat chart="3" format="9" series="1">
      <pivotArea type="data" outline="0" fieldPosition="0">
        <references count="2">
          <reference field="4294967294" count="1" selected="0">
            <x v="0"/>
          </reference>
          <reference field="3" count="1" selected="0">
            <x v="1"/>
          </reference>
        </references>
      </pivotArea>
    </chartFormat>
    <chartFormat chart="3" format="10" series="1">
      <pivotArea type="data" outline="0" fieldPosition="0">
        <references count="2">
          <reference field="4294967294" count="1" selected="0">
            <x v="0"/>
          </reference>
          <reference field="3" count="1" selected="0">
            <x v="2"/>
          </reference>
        </references>
      </pivotArea>
    </chartFormat>
    <chartFormat chart="3"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10429C-B387-45D0-A42F-76627B2FF72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94" firstHeaderRow="1" firstDataRow="1" firstDataCol="1"/>
  <pivotFields count="9">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0">
        <item x="1"/>
        <item x="5"/>
        <item x="3"/>
        <item x="8"/>
        <item x="4"/>
        <item x="6"/>
        <item x="0"/>
        <item x="2"/>
        <item x="7"/>
        <item t="default"/>
      </items>
    </pivotField>
    <pivotField showAll="0">
      <items count="4">
        <item x="0"/>
        <item x="1"/>
        <item x="2"/>
        <item t="default"/>
      </items>
    </pivotField>
    <pivotField numFmtId="164" showAll="0"/>
    <pivotField showAll="0">
      <items count="3">
        <item x="1"/>
        <item x="0"/>
        <item t="default"/>
      </items>
    </pivotField>
    <pivotField numFmtId="1" showAll="0"/>
    <pivotField dataField="1" numFmtI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91">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t="grand">
      <x/>
    </i>
  </rowItems>
  <colItems count="1">
    <i/>
  </colItems>
  <dataFields count="1">
    <dataField name="Average of Sales (£'s) cleaned" fld="7" subtotal="average" baseField="2" baseItem="0" numFmtId="1"/>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B9ED1A-46AB-43A2-BF57-C73E0D465674}"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32"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0">
        <item x="1"/>
        <item x="5"/>
        <item x="3"/>
        <item x="8"/>
        <item x="4"/>
        <item x="6"/>
        <item x="0"/>
        <item x="2"/>
        <item x="7"/>
        <item t="default"/>
      </items>
    </pivotField>
    <pivotField axis="axisRow" showAll="0">
      <items count="4">
        <item x="0"/>
        <item x="1"/>
        <item x="2"/>
        <item t="default"/>
      </items>
    </pivotField>
    <pivotField axis="axisRow" numFmtId="164" showAll="0">
      <items count="21">
        <item x="14"/>
        <item x="7"/>
        <item x="2"/>
        <item x="6"/>
        <item x="17"/>
        <item x="5"/>
        <item x="0"/>
        <item x="1"/>
        <item x="15"/>
        <item x="16"/>
        <item x="10"/>
        <item x="8"/>
        <item x="3"/>
        <item x="13"/>
        <item x="4"/>
        <item x="18"/>
        <item x="9"/>
        <item x="11"/>
        <item x="19"/>
        <item x="12"/>
        <item t="default"/>
      </items>
    </pivotField>
    <pivotField showAll="0">
      <items count="3">
        <item x="1"/>
        <item x="0"/>
        <item t="default"/>
      </items>
    </pivotField>
    <pivotField numFmtId="1" showAll="0"/>
    <pivotField dataField="1" numFmtId="1" showAll="0"/>
    <pivotField showAll="0">
      <items count="15">
        <item x="0"/>
        <item x="1"/>
        <item x="2"/>
        <item x="3"/>
        <item x="4"/>
        <item x="5"/>
        <item x="6"/>
        <item x="7"/>
        <item x="8"/>
        <item x="9"/>
        <item x="10"/>
        <item x="11"/>
        <item x="12"/>
        <item x="13"/>
        <item t="default"/>
      </items>
    </pivotField>
  </pivotFields>
  <rowFields count="2">
    <field x="3"/>
    <field x="4"/>
  </rowFields>
  <rowItems count="29">
    <i>
      <x/>
    </i>
    <i r="1">
      <x v="2"/>
    </i>
    <i r="1">
      <x v="3"/>
    </i>
    <i r="1">
      <x v="6"/>
    </i>
    <i r="1">
      <x v="10"/>
    </i>
    <i r="1">
      <x v="11"/>
    </i>
    <i r="1">
      <x v="12"/>
    </i>
    <i r="1">
      <x v="15"/>
    </i>
    <i r="1">
      <x v="17"/>
    </i>
    <i>
      <x v="1"/>
    </i>
    <i r="1">
      <x v="6"/>
    </i>
    <i r="1">
      <x v="7"/>
    </i>
    <i r="1">
      <x v="8"/>
    </i>
    <i r="1">
      <x v="9"/>
    </i>
    <i r="1">
      <x v="14"/>
    </i>
    <i r="1">
      <x v="16"/>
    </i>
    <i r="1">
      <x v="18"/>
    </i>
    <i r="1">
      <x v="19"/>
    </i>
    <i>
      <x v="2"/>
    </i>
    <i r="1">
      <x/>
    </i>
    <i r="1">
      <x v="1"/>
    </i>
    <i r="1">
      <x v="2"/>
    </i>
    <i r="1">
      <x v="4"/>
    </i>
    <i r="1">
      <x v="5"/>
    </i>
    <i r="1">
      <x v="8"/>
    </i>
    <i r="1">
      <x v="10"/>
    </i>
    <i r="1">
      <x v="12"/>
    </i>
    <i r="1">
      <x v="13"/>
    </i>
    <i t="grand">
      <x/>
    </i>
  </rowItems>
  <colItems count="1">
    <i/>
  </colItems>
  <dataFields count="1">
    <dataField name="Average of Sales (£'s) cleaned" fld="7" subtotal="average" baseField="2" baseItem="0" numFmtId="1"/>
  </dataFields>
  <chartFormats count="2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2">
          <reference field="4294967294" count="1" selected="0">
            <x v="0"/>
          </reference>
          <reference field="4" count="1" selected="0">
            <x v="1"/>
          </reference>
        </references>
      </pivotArea>
    </chartFormat>
    <chartFormat chart="1" format="3" series="1">
      <pivotArea type="data" outline="0" fieldPosition="0">
        <references count="2">
          <reference field="4294967294" count="1" selected="0">
            <x v="0"/>
          </reference>
          <reference field="4" count="1" selected="0">
            <x v="2"/>
          </reference>
        </references>
      </pivotArea>
    </chartFormat>
    <chartFormat chart="1" format="4" series="1">
      <pivotArea type="data" outline="0" fieldPosition="0">
        <references count="2">
          <reference field="4294967294" count="1" selected="0">
            <x v="0"/>
          </reference>
          <reference field="4" count="1" selected="0">
            <x v="3"/>
          </reference>
        </references>
      </pivotArea>
    </chartFormat>
    <chartFormat chart="1" format="5" series="1">
      <pivotArea type="data" outline="0" fieldPosition="0">
        <references count="2">
          <reference field="4294967294" count="1" selected="0">
            <x v="0"/>
          </reference>
          <reference field="4" count="1" selected="0">
            <x v="4"/>
          </reference>
        </references>
      </pivotArea>
    </chartFormat>
    <chartFormat chart="1" format="6" series="1">
      <pivotArea type="data" outline="0" fieldPosition="0">
        <references count="2">
          <reference field="4294967294" count="1" selected="0">
            <x v="0"/>
          </reference>
          <reference field="4" count="1" selected="0">
            <x v="5"/>
          </reference>
        </references>
      </pivotArea>
    </chartFormat>
    <chartFormat chart="1" format="7" series="1">
      <pivotArea type="data" outline="0" fieldPosition="0">
        <references count="2">
          <reference field="4294967294" count="1" selected="0">
            <x v="0"/>
          </reference>
          <reference field="4" count="1" selected="0">
            <x v="6"/>
          </reference>
        </references>
      </pivotArea>
    </chartFormat>
    <chartFormat chart="1" format="8" series="1">
      <pivotArea type="data" outline="0" fieldPosition="0">
        <references count="2">
          <reference field="4294967294" count="1" selected="0">
            <x v="0"/>
          </reference>
          <reference field="4" count="1" selected="0">
            <x v="7"/>
          </reference>
        </references>
      </pivotArea>
    </chartFormat>
    <chartFormat chart="1" format="9" series="1">
      <pivotArea type="data" outline="0" fieldPosition="0">
        <references count="2">
          <reference field="4294967294" count="1" selected="0">
            <x v="0"/>
          </reference>
          <reference field="4" count="1" selected="0">
            <x v="8"/>
          </reference>
        </references>
      </pivotArea>
    </chartFormat>
    <chartFormat chart="1" format="10" series="1">
      <pivotArea type="data" outline="0" fieldPosition="0">
        <references count="2">
          <reference field="4294967294" count="1" selected="0">
            <x v="0"/>
          </reference>
          <reference field="4" count="1" selected="0">
            <x v="9"/>
          </reference>
        </references>
      </pivotArea>
    </chartFormat>
    <chartFormat chart="1" format="11" series="1">
      <pivotArea type="data" outline="0" fieldPosition="0">
        <references count="2">
          <reference field="4294967294" count="1" selected="0">
            <x v="0"/>
          </reference>
          <reference field="4" count="1" selected="0">
            <x v="10"/>
          </reference>
        </references>
      </pivotArea>
    </chartFormat>
    <chartFormat chart="1" format="12" series="1">
      <pivotArea type="data" outline="0" fieldPosition="0">
        <references count="2">
          <reference field="4294967294" count="1" selected="0">
            <x v="0"/>
          </reference>
          <reference field="4" count="1" selected="0">
            <x v="11"/>
          </reference>
        </references>
      </pivotArea>
    </chartFormat>
    <chartFormat chart="1" format="13" series="1">
      <pivotArea type="data" outline="0" fieldPosition="0">
        <references count="2">
          <reference field="4294967294" count="1" selected="0">
            <x v="0"/>
          </reference>
          <reference field="4" count="1" selected="0">
            <x v="12"/>
          </reference>
        </references>
      </pivotArea>
    </chartFormat>
    <chartFormat chart="1" format="14" series="1">
      <pivotArea type="data" outline="0" fieldPosition="0">
        <references count="2">
          <reference field="4294967294" count="1" selected="0">
            <x v="0"/>
          </reference>
          <reference field="4" count="1" selected="0">
            <x v="13"/>
          </reference>
        </references>
      </pivotArea>
    </chartFormat>
    <chartFormat chart="1" format="15" series="1">
      <pivotArea type="data" outline="0" fieldPosition="0">
        <references count="2">
          <reference field="4294967294" count="1" selected="0">
            <x v="0"/>
          </reference>
          <reference field="4" count="1" selected="0">
            <x v="14"/>
          </reference>
        </references>
      </pivotArea>
    </chartFormat>
    <chartFormat chart="1" format="16" series="1">
      <pivotArea type="data" outline="0" fieldPosition="0">
        <references count="2">
          <reference field="4294967294" count="1" selected="0">
            <x v="0"/>
          </reference>
          <reference field="4" count="1" selected="0">
            <x v="15"/>
          </reference>
        </references>
      </pivotArea>
    </chartFormat>
    <chartFormat chart="1" format="17" series="1">
      <pivotArea type="data" outline="0" fieldPosition="0">
        <references count="2">
          <reference field="4294967294" count="1" selected="0">
            <x v="0"/>
          </reference>
          <reference field="4" count="1" selected="0">
            <x v="16"/>
          </reference>
        </references>
      </pivotArea>
    </chartFormat>
    <chartFormat chart="1" format="18" series="1">
      <pivotArea type="data" outline="0" fieldPosition="0">
        <references count="2">
          <reference field="4294967294" count="1" selected="0">
            <x v="0"/>
          </reference>
          <reference field="4" count="1" selected="0">
            <x v="17"/>
          </reference>
        </references>
      </pivotArea>
    </chartFormat>
    <chartFormat chart="1" format="19" series="1">
      <pivotArea type="data" outline="0" fieldPosition="0">
        <references count="2">
          <reference field="4294967294" count="1" selected="0">
            <x v="0"/>
          </reference>
          <reference field="4" count="1" selected="0">
            <x v="18"/>
          </reference>
        </references>
      </pivotArea>
    </chartFormat>
    <chartFormat chart="1" format="20" series="1">
      <pivotArea type="data" outline="0" fieldPosition="0">
        <references count="2">
          <reference field="4294967294" count="1" selected="0">
            <x v="0"/>
          </reference>
          <reference field="4" count="1" selected="0">
            <x v="19"/>
          </reference>
        </references>
      </pivotArea>
    </chartFormat>
    <chartFormat chart="1" format="21" series="1">
      <pivotArea type="data" outline="0" fieldPosition="0">
        <references count="2">
          <reference field="4294967294" count="1" selected="0">
            <x v="0"/>
          </reference>
          <reference field="3" count="1" selected="0">
            <x v="1"/>
          </reference>
        </references>
      </pivotArea>
    </chartFormat>
    <chartFormat chart="1" format="22" series="1">
      <pivotArea type="data" outline="0" fieldPosition="0">
        <references count="2">
          <reference field="4294967294" count="1" selected="0">
            <x v="0"/>
          </reference>
          <reference field="3" count="1" selected="0">
            <x v="2"/>
          </reference>
        </references>
      </pivotArea>
    </chartFormat>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34CB94-F88D-4787-AFDA-FADE938637E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4" firstHeaderRow="1" firstDataRow="1" firstDataCol="1" rowPageCount="2" colPageCount="1"/>
  <pivotFields count="9">
    <pivotField numFmtId="14" showAll="0"/>
    <pivotField showAll="0"/>
    <pivotField axis="axisRow" showAll="0">
      <items count="10">
        <item x="1"/>
        <item x="5"/>
        <item x="3"/>
        <item x="8"/>
        <item x="4"/>
        <item x="6"/>
        <item x="0"/>
        <item x="2"/>
        <item x="7"/>
        <item t="default"/>
      </items>
    </pivotField>
    <pivotField axis="axisPage" showAll="0">
      <items count="4">
        <item x="0"/>
        <item x="1"/>
        <item x="2"/>
        <item t="default"/>
      </items>
    </pivotField>
    <pivotField numFmtId="164" showAll="0"/>
    <pivotField axis="axisPage" showAll="0">
      <items count="3">
        <item x="1"/>
        <item x="0"/>
        <item t="default"/>
      </items>
    </pivotField>
    <pivotField numFmtId="1" showAll="0"/>
    <pivotField dataField="1" numFmtId="1" showAll="0"/>
    <pivotField showAll="0" defaultSubtotal="0"/>
  </pivotFields>
  <rowFields count="1">
    <field x="2"/>
  </rowFields>
  <rowItems count="10">
    <i>
      <x/>
    </i>
    <i>
      <x v="1"/>
    </i>
    <i>
      <x v="2"/>
    </i>
    <i>
      <x v="3"/>
    </i>
    <i>
      <x v="4"/>
    </i>
    <i>
      <x v="5"/>
    </i>
    <i>
      <x v="6"/>
    </i>
    <i>
      <x v="7"/>
    </i>
    <i>
      <x v="8"/>
    </i>
    <i t="grand">
      <x/>
    </i>
  </rowItems>
  <colItems count="1">
    <i/>
  </colItems>
  <pageFields count="2">
    <pageField fld="3" item="1" hier="-1"/>
    <pageField fld="5" item="0" hier="-1"/>
  </pageFields>
  <dataFields count="1">
    <dataField name="Max of Sales (£'s) cleaned" fld="7" subtotal="max"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5627D15-82C6-476F-B59A-BFC91548F9A7}" sourceName="Department">
  <pivotTables>
    <pivotTable tabId="4" name="PivotTable1"/>
    <pivotTable tabId="2" name="PivotTable1"/>
    <pivotTable tabId="12" name="PivotTable1"/>
    <pivotTable tabId="14" name="PivotTable1"/>
  </pivotTables>
  <data>
    <tabular pivotCacheId="93625733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Location" xr10:uid="{F1E70420-E097-41A3-B6FA-1FCFFB4A57F6}" sourceName="Store Location">
  <pivotTables>
    <pivotTable tabId="4" name="PivotTable1"/>
    <pivotTable tabId="3" name="PivotTable1"/>
    <pivotTable tabId="12" name="PivotTable1"/>
    <pivotTable tabId="14" name="PivotTable1"/>
  </pivotTables>
  <data>
    <tabular pivotCacheId="936257332">
      <items count="9">
        <i x="1" s="1"/>
        <i x="5" s="1"/>
        <i x="3" s="1"/>
        <i x="8" s="1"/>
        <i x="4" s="1"/>
        <i x="6" s="1"/>
        <i x="0" s="1"/>
        <i x="2"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A558563D-19CD-4069-9F08-D6FE6B09836D}" sourceName="Promotion">
  <pivotTables>
    <pivotTable tabId="3" name="PivotTable1"/>
    <pivotTable tabId="2" name="PivotTable1"/>
    <pivotTable tabId="4" name="PivotTable1"/>
    <pivotTable tabId="14" name="PivotTable1"/>
  </pivotTables>
  <data>
    <tabular pivotCacheId="93625733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2B38C93-77F9-4449-869C-4EFC6AC047C3}" cache="Slicer_Department" caption="Department"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AFE03F5C-DD2D-4C08-974A-4D0FB793DAA9}" cache="Slicer_Department" caption="Department" rowHeight="260350"/>
  <slicer name="Store Location" xr10:uid="{D44C6816-415D-42A7-9A03-CF4C9275C229}" cache="Slicer_Store_Location" caption="Store Location" rowHeight="260350"/>
  <slicer name="Promotion" xr10:uid="{2EE0EBDC-EB4D-4B45-915A-D4625732A7A3}" cache="Slicer_Promotion" caption="Promotion" rowHeight="260350"/>
</slicer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52" dT="2022-11-03T17:12:31.17" personId="{3E2E4477-9F27-4C38-B32D-E93BB2210F81}" id="{B1E8B4E1-048F-4389-9B6F-F5D0FDEB6913}">
    <text>Outlier. Change to location-dept avg.</text>
  </threadedComment>
  <threadedComment ref="H337" dT="2022-11-03T17:04:28.82" personId="{3E2E4477-9F27-4C38-B32D-E93BB2210F81}" id="{8CAA7B56-EDE2-4278-9CB4-524E69C31C1F}">
    <text>Outlier. Change to location-dept avg</text>
  </threadedComment>
  <threadedComment ref="H393" dT="2022-11-03T17:08:21.79" personId="{3E2E4477-9F27-4C38-B32D-E93BB2210F81}" id="{334EF838-9E95-4CFE-AFA8-5D1634585B78}">
    <text>Outlier. Change to location-dept avg.</text>
  </threadedComment>
  <threadedComment ref="H684" dT="2022-11-03T17:12:23.76" personId="{3E2E4477-9F27-4C38-B32D-E93BB2210F81}" id="{6008F684-5995-4F5D-9870-B5F6DF9EFFCF}">
    <text>Outlier. Change to location-dept avg.</text>
  </threadedComment>
  <threadedComment ref="H728" dT="2022-11-03T17:05:20.34" personId="{3E2E4477-9F27-4C38-B32D-E93BB2210F81}" id="{2A3C182D-92A1-4FA2-AF9D-B94B9BBA11A6}">
    <text>Outlier. Change to location-dept avg.</text>
  </threadedComment>
  <threadedComment ref="H737" dT="2022-11-03T17:11:18.65" personId="{3E2E4477-9F27-4C38-B32D-E93BB2210F81}" id="{DBF43469-8F3F-4B59-8AB1-B2B23148F6DC}">
    <text>Outlier. Change to location-dept avg.</text>
  </threadedComment>
  <threadedComment ref="H863" dT="2022-11-03T17:05:24.77" personId="{3E2E4477-9F27-4C38-B32D-E93BB2210F81}" id="{92F2A521-FBD8-4FBB-82B4-7D1303A2C6B7}">
    <text>Outlier. Change to location-dept avg.</text>
  </threadedComment>
  <threadedComment ref="H953" dT="2022-11-03T17:11:22.80" personId="{3E2E4477-9F27-4C38-B32D-E93BB2210F81}" id="{7400F0A6-82C7-4038-96A4-9E04B81ADE55}">
    <text>Outlier. Change to location-dept avg.</text>
  </threadedComment>
  <threadedComment ref="H1265" dT="2022-11-03T17:13:27.74" personId="{3E2E4477-9F27-4C38-B32D-E93BB2210F81}" id="{9AE5258B-6503-4891-B9B7-5C71D52A3FF3}">
    <text>Outlier. Change to location-dept avg.</text>
  </threadedComment>
  <threadedComment ref="H1271" dT="2022-11-03T17:10:31.07" personId="{3E2E4477-9F27-4C38-B32D-E93BB2210F81}" id="{6CE2F5F2-C0F2-4697-B5DE-EF59847369C8}">
    <text>Outlier. Change to location-dept avg.</text>
  </threadedComment>
  <threadedComment ref="H1454" dT="2022-11-03T17:13:32.66" personId="{3E2E4477-9F27-4C38-B32D-E93BB2210F81}" id="{005020C4-19EB-4098-A8C8-16A207C89F7C}">
    <text>Outlier. Change to location-dept avg.</text>
  </threadedComment>
  <threadedComment ref="H1465" dT="2022-11-03T17:02:39.69" personId="{3E2E4477-9F27-4C38-B32D-E93BB2210F81}" id="{DCBB44D4-6062-4083-B9AF-AC2AB84CDF68}">
    <text>Outlier. Change to location-dept avg</text>
  </threadedComment>
  <threadedComment ref="H2288" dT="2022-11-03T17:09:21.12" personId="{3E2E4477-9F27-4C38-B32D-E93BB2210F81}" id="{EE2CEF70-EFF7-43D2-BC2F-A78DE18BAB53}">
    <text>Outlier. Change to location-dept avg.</text>
  </threadedComment>
  <threadedComment ref="H2408" dT="2022-11-03T17:01:09.49" personId="{3E2E4477-9F27-4C38-B32D-E93BB2210F81}" id="{FF47B747-06C3-4E87-801C-F9EB9732255F}">
    <text>Outlier. Change to location-dept avg</text>
  </threadedComment>
</ThreadedComments>
</file>

<file path=xl/threadedComments/threadedComment2.xml><?xml version="1.0" encoding="utf-8"?>
<ThreadedComments xmlns="http://schemas.microsoft.com/office/spreadsheetml/2018/threadedcomments" xmlns:x="http://schemas.openxmlformats.org/spreadsheetml/2006/main">
  <threadedComment ref="H40" dT="2022-11-03T17:02:39.69" personId="{3E2E4477-9F27-4C38-B32D-E93BB2210F81}" id="{DEBAA24A-6F8F-4AA9-83B4-EC70CFCA475E}">
    <text>Outlier. Change to location-dept avg</text>
  </threadedComment>
</ThreadedComments>
</file>

<file path=xl/threadedComments/threadedComment3.xml><?xml version="1.0" encoding="utf-8"?>
<ThreadedComments xmlns="http://schemas.microsoft.com/office/spreadsheetml/2018/threadedcomments" xmlns:x="http://schemas.openxmlformats.org/spreadsheetml/2006/main">
  <threadedComment ref="H40" dT="2022-11-03T17:02:39.69" personId="{3E2E4477-9F27-4C38-B32D-E93BB2210F81}" id="{A7242BFF-1E6F-40B7-B285-A7326430D9EE}">
    <text>Outlier. Change to location-dept avg</text>
  </threadedComment>
</ThreadedComments>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E8C5F06-1CD7-49E1-9692-15A8B07A5488}" sourceName="Date">
  <pivotTables>
    <pivotTable tabId="3" name="PivotTable1"/>
    <pivotTable tabId="2" name="PivotTable1"/>
    <pivotTable tabId="12" name="PivotTable1"/>
    <pivotTable tabId="4" name="PivotTable1"/>
    <pivotTable tabId="14" name="PivotTable1"/>
  </pivotTables>
  <state minimalRefreshVersion="6" lastRefreshVersion="6" pivotCacheId="936257332"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005BB3FD-B166-4509-8298-EC054904A6AD}" cache="NativeTimeline_Date" caption="Date" level="2" selectionLevel="2" scrollPosition="2021-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F546CF77-AF19-4F6F-96A2-270F84F1A662}" cache="NativeTimeline_Date" caption="Date" level="2" selectionLevel="2" scrollPosition="2021-01-01T00:00:00"/>
</timeline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9.x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B888F-EC4E-442F-A01E-DF42E9E11347}">
  <sheetPr>
    <tabColor theme="4" tint="-0.249977111117893"/>
  </sheetPr>
  <dimension ref="A1:E2431"/>
  <sheetViews>
    <sheetView workbookViewId="0">
      <selection activeCell="G18" sqref="G18"/>
    </sheetView>
  </sheetViews>
  <sheetFormatPr defaultRowHeight="15.6" x14ac:dyDescent="0.3"/>
  <cols>
    <col min="1" max="1" width="10.5" bestFit="1" customWidth="1"/>
  </cols>
  <sheetData>
    <row r="1" spans="1:5" x14ac:dyDescent="0.3">
      <c r="A1" t="s">
        <v>0</v>
      </c>
      <c r="B1" t="s">
        <v>1</v>
      </c>
      <c r="C1" t="s">
        <v>3</v>
      </c>
      <c r="D1" t="s">
        <v>5</v>
      </c>
      <c r="E1" t="s">
        <v>6</v>
      </c>
    </row>
    <row r="2" spans="1:5" x14ac:dyDescent="0.3">
      <c r="A2" s="1">
        <v>44197</v>
      </c>
      <c r="B2" t="s">
        <v>11</v>
      </c>
      <c r="C2" t="s">
        <v>10</v>
      </c>
      <c r="D2" t="s">
        <v>12</v>
      </c>
      <c r="E2">
        <v>9690</v>
      </c>
    </row>
    <row r="3" spans="1:5" x14ac:dyDescent="0.3">
      <c r="A3" s="1">
        <v>44197</v>
      </c>
      <c r="B3" t="s">
        <v>11</v>
      </c>
      <c r="C3" t="s">
        <v>16</v>
      </c>
      <c r="D3" t="s">
        <v>17</v>
      </c>
      <c r="E3">
        <v>22029</v>
      </c>
    </row>
    <row r="4" spans="1:5" x14ac:dyDescent="0.3">
      <c r="A4" s="1">
        <v>44197</v>
      </c>
      <c r="B4" t="s">
        <v>11</v>
      </c>
      <c r="C4" t="s">
        <v>9</v>
      </c>
      <c r="D4" t="s">
        <v>12</v>
      </c>
      <c r="E4">
        <v>16309</v>
      </c>
    </row>
    <row r="5" spans="1:5" x14ac:dyDescent="0.3">
      <c r="A5" s="1">
        <v>44197</v>
      </c>
      <c r="B5" t="s">
        <v>13</v>
      </c>
      <c r="C5" t="s">
        <v>10</v>
      </c>
      <c r="D5" t="s">
        <v>12</v>
      </c>
      <c r="E5">
        <v>14402</v>
      </c>
    </row>
    <row r="6" spans="1:5" x14ac:dyDescent="0.3">
      <c r="A6" s="1">
        <v>44197</v>
      </c>
      <c r="B6" t="s">
        <v>13</v>
      </c>
      <c r="C6" t="s">
        <v>16</v>
      </c>
      <c r="D6" t="s">
        <v>17</v>
      </c>
      <c r="E6">
        <v>34675</v>
      </c>
    </row>
    <row r="7" spans="1:5" x14ac:dyDescent="0.3">
      <c r="A7" s="1">
        <v>44197</v>
      </c>
      <c r="B7" t="s">
        <v>13</v>
      </c>
      <c r="C7" t="s">
        <v>9</v>
      </c>
      <c r="D7" t="s">
        <v>12</v>
      </c>
      <c r="E7">
        <v>17554</v>
      </c>
    </row>
    <row r="8" spans="1:5" x14ac:dyDescent="0.3">
      <c r="A8" s="1">
        <v>44197</v>
      </c>
      <c r="B8" t="s">
        <v>29</v>
      </c>
      <c r="C8" t="s">
        <v>10</v>
      </c>
      <c r="D8" t="s">
        <v>12</v>
      </c>
      <c r="E8">
        <v>7471</v>
      </c>
    </row>
    <row r="9" spans="1:5" x14ac:dyDescent="0.3">
      <c r="A9" s="1">
        <v>44197</v>
      </c>
      <c r="B9" t="s">
        <v>29</v>
      </c>
      <c r="C9" t="s">
        <v>16</v>
      </c>
      <c r="D9" t="s">
        <v>17</v>
      </c>
      <c r="E9">
        <v>17476</v>
      </c>
    </row>
    <row r="10" spans="1:5" x14ac:dyDescent="0.3">
      <c r="A10" s="1">
        <v>44197</v>
      </c>
      <c r="B10" t="s">
        <v>29</v>
      </c>
      <c r="C10" t="s">
        <v>9</v>
      </c>
      <c r="D10" t="s">
        <v>12</v>
      </c>
      <c r="E10">
        <v>11059</v>
      </c>
    </row>
    <row r="11" spans="1:5" x14ac:dyDescent="0.3">
      <c r="A11" s="1">
        <v>44197</v>
      </c>
      <c r="B11" t="s">
        <v>21</v>
      </c>
      <c r="C11" t="s">
        <v>10</v>
      </c>
      <c r="D11" t="s">
        <v>12</v>
      </c>
      <c r="E11">
        <v>14704</v>
      </c>
    </row>
    <row r="12" spans="1:5" x14ac:dyDescent="0.3">
      <c r="A12" s="1">
        <v>44197</v>
      </c>
      <c r="B12" t="s">
        <v>21</v>
      </c>
      <c r="C12" t="s">
        <v>16</v>
      </c>
      <c r="D12" t="s">
        <v>17</v>
      </c>
      <c r="E12">
        <v>33437</v>
      </c>
    </row>
    <row r="13" spans="1:5" x14ac:dyDescent="0.3">
      <c r="A13" s="1">
        <v>44197</v>
      </c>
      <c r="B13" t="s">
        <v>21</v>
      </c>
      <c r="C13" t="s">
        <v>9</v>
      </c>
      <c r="D13" t="s">
        <v>12</v>
      </c>
      <c r="E13">
        <v>17492</v>
      </c>
    </row>
    <row r="14" spans="1:5" x14ac:dyDescent="0.3">
      <c r="A14" s="1">
        <v>44197</v>
      </c>
      <c r="B14" t="s">
        <v>26</v>
      </c>
      <c r="C14" t="s">
        <v>10</v>
      </c>
      <c r="D14" t="s">
        <v>12</v>
      </c>
      <c r="E14">
        <v>30741</v>
      </c>
    </row>
    <row r="15" spans="1:5" x14ac:dyDescent="0.3">
      <c r="A15" s="1">
        <v>44197</v>
      </c>
      <c r="B15" t="s">
        <v>26</v>
      </c>
      <c r="C15" t="s">
        <v>16</v>
      </c>
      <c r="D15" t="s">
        <v>17</v>
      </c>
      <c r="E15">
        <v>78644</v>
      </c>
    </row>
    <row r="16" spans="1:5" x14ac:dyDescent="0.3">
      <c r="A16" s="1">
        <v>44197</v>
      </c>
      <c r="B16" t="s">
        <v>26</v>
      </c>
      <c r="C16" t="s">
        <v>9</v>
      </c>
      <c r="D16" t="s">
        <v>12</v>
      </c>
      <c r="E16">
        <v>27869</v>
      </c>
    </row>
    <row r="17" spans="1:5" x14ac:dyDescent="0.3">
      <c r="A17" s="1">
        <v>44197</v>
      </c>
      <c r="B17" t="s">
        <v>18</v>
      </c>
      <c r="C17" t="s">
        <v>10</v>
      </c>
      <c r="D17" t="s">
        <v>12</v>
      </c>
      <c r="E17">
        <v>9585</v>
      </c>
    </row>
    <row r="18" spans="1:5" x14ac:dyDescent="0.3">
      <c r="A18" s="1">
        <v>44197</v>
      </c>
      <c r="B18" t="s">
        <v>18</v>
      </c>
      <c r="C18" t="s">
        <v>16</v>
      </c>
      <c r="D18" t="s">
        <v>17</v>
      </c>
      <c r="E18">
        <v>17833</v>
      </c>
    </row>
    <row r="19" spans="1:5" x14ac:dyDescent="0.3">
      <c r="A19" s="1">
        <v>44197</v>
      </c>
      <c r="B19" t="s">
        <v>18</v>
      </c>
      <c r="C19" t="s">
        <v>9</v>
      </c>
      <c r="D19" t="s">
        <v>12</v>
      </c>
      <c r="E19">
        <v>7673</v>
      </c>
    </row>
    <row r="20" spans="1:5" x14ac:dyDescent="0.3">
      <c r="A20" s="1">
        <v>44197</v>
      </c>
      <c r="B20" t="s">
        <v>27</v>
      </c>
      <c r="C20" t="s">
        <v>10</v>
      </c>
      <c r="D20" t="s">
        <v>12</v>
      </c>
      <c r="E20">
        <v>13407</v>
      </c>
    </row>
    <row r="21" spans="1:5" x14ac:dyDescent="0.3">
      <c r="A21" s="1">
        <v>44197</v>
      </c>
      <c r="B21" t="s">
        <v>27</v>
      </c>
      <c r="C21" t="s">
        <v>16</v>
      </c>
      <c r="D21" t="s">
        <v>17</v>
      </c>
      <c r="E21">
        <v>29056</v>
      </c>
    </row>
    <row r="22" spans="1:5" x14ac:dyDescent="0.3">
      <c r="A22" s="1">
        <v>44197</v>
      </c>
      <c r="B22" t="s">
        <v>27</v>
      </c>
      <c r="C22" t="s">
        <v>9</v>
      </c>
      <c r="D22" t="s">
        <v>12</v>
      </c>
      <c r="E22">
        <v>13892</v>
      </c>
    </row>
    <row r="23" spans="1:5" x14ac:dyDescent="0.3">
      <c r="A23" s="1">
        <v>44197</v>
      </c>
      <c r="B23" t="s">
        <v>31</v>
      </c>
      <c r="C23" t="s">
        <v>10</v>
      </c>
      <c r="D23" t="s">
        <v>12</v>
      </c>
      <c r="E23">
        <v>13069</v>
      </c>
    </row>
    <row r="24" spans="1:5" x14ac:dyDescent="0.3">
      <c r="A24" s="1">
        <v>44197</v>
      </c>
      <c r="B24" t="s">
        <v>31</v>
      </c>
      <c r="C24" t="s">
        <v>16</v>
      </c>
      <c r="D24" t="s">
        <v>12</v>
      </c>
      <c r="E24">
        <v>23595</v>
      </c>
    </row>
    <row r="25" spans="1:5" x14ac:dyDescent="0.3">
      <c r="A25" s="1">
        <v>44197</v>
      </c>
      <c r="B25" t="s">
        <v>31</v>
      </c>
      <c r="C25" t="s">
        <v>9</v>
      </c>
      <c r="D25" t="s">
        <v>12</v>
      </c>
      <c r="E25">
        <v>16927</v>
      </c>
    </row>
    <row r="26" spans="1:5" x14ac:dyDescent="0.3">
      <c r="A26" s="1">
        <v>44197</v>
      </c>
      <c r="B26" t="s">
        <v>24</v>
      </c>
      <c r="C26" t="s">
        <v>10</v>
      </c>
      <c r="D26" t="s">
        <v>12</v>
      </c>
      <c r="E26">
        <v>18380</v>
      </c>
    </row>
    <row r="27" spans="1:5" x14ac:dyDescent="0.3">
      <c r="A27" s="1">
        <v>44197</v>
      </c>
      <c r="B27" t="s">
        <v>24</v>
      </c>
      <c r="C27" t="s">
        <v>16</v>
      </c>
      <c r="D27" t="s">
        <v>17</v>
      </c>
      <c r="E27">
        <v>50155</v>
      </c>
    </row>
    <row r="28" spans="1:5" x14ac:dyDescent="0.3">
      <c r="A28" s="1">
        <v>44197</v>
      </c>
      <c r="B28" t="s">
        <v>24</v>
      </c>
      <c r="C28" t="s">
        <v>9</v>
      </c>
      <c r="D28" t="s">
        <v>12</v>
      </c>
      <c r="E28">
        <v>25391</v>
      </c>
    </row>
    <row r="29" spans="1:5" x14ac:dyDescent="0.3">
      <c r="A29" s="1">
        <v>44198</v>
      </c>
      <c r="B29" t="s">
        <v>11</v>
      </c>
      <c r="C29" t="s">
        <v>10</v>
      </c>
      <c r="D29" t="s">
        <v>12</v>
      </c>
      <c r="E29">
        <v>9583</v>
      </c>
    </row>
    <row r="30" spans="1:5" x14ac:dyDescent="0.3">
      <c r="A30" s="1">
        <v>44198</v>
      </c>
      <c r="B30" t="s">
        <v>11</v>
      </c>
      <c r="C30" t="s">
        <v>16</v>
      </c>
      <c r="D30" t="s">
        <v>17</v>
      </c>
      <c r="E30">
        <v>20875</v>
      </c>
    </row>
    <row r="31" spans="1:5" x14ac:dyDescent="0.3">
      <c r="A31" s="1">
        <v>44198</v>
      </c>
      <c r="B31" t="s">
        <v>11</v>
      </c>
      <c r="C31" t="s">
        <v>9</v>
      </c>
      <c r="D31" t="s">
        <v>12</v>
      </c>
      <c r="E31">
        <v>12802</v>
      </c>
    </row>
    <row r="32" spans="1:5" x14ac:dyDescent="0.3">
      <c r="A32" s="1">
        <v>44198</v>
      </c>
      <c r="B32" t="s">
        <v>13</v>
      </c>
      <c r="C32" t="s">
        <v>10</v>
      </c>
      <c r="D32" t="s">
        <v>12</v>
      </c>
      <c r="E32">
        <v>14234</v>
      </c>
    </row>
    <row r="33" spans="1:5" x14ac:dyDescent="0.3">
      <c r="A33" s="1">
        <v>44198</v>
      </c>
      <c r="B33" t="s">
        <v>13</v>
      </c>
      <c r="C33" t="s">
        <v>16</v>
      </c>
      <c r="D33" t="s">
        <v>17</v>
      </c>
      <c r="E33">
        <v>32859</v>
      </c>
    </row>
    <row r="34" spans="1:5" x14ac:dyDescent="0.3">
      <c r="A34" s="1">
        <v>44198</v>
      </c>
      <c r="B34" t="s">
        <v>13</v>
      </c>
      <c r="C34" t="s">
        <v>9</v>
      </c>
      <c r="D34" t="s">
        <v>12</v>
      </c>
      <c r="E34">
        <v>13779</v>
      </c>
    </row>
    <row r="35" spans="1:5" x14ac:dyDescent="0.3">
      <c r="A35" s="1">
        <v>44198</v>
      </c>
      <c r="B35" t="s">
        <v>29</v>
      </c>
      <c r="C35" t="s">
        <v>10</v>
      </c>
      <c r="D35" t="s">
        <v>12</v>
      </c>
      <c r="E35">
        <v>7384</v>
      </c>
    </row>
    <row r="36" spans="1:5" x14ac:dyDescent="0.3">
      <c r="A36" s="1">
        <v>44198</v>
      </c>
      <c r="B36" t="s">
        <v>29</v>
      </c>
      <c r="C36" t="s">
        <v>16</v>
      </c>
      <c r="D36" t="s">
        <v>17</v>
      </c>
      <c r="E36">
        <v>16561</v>
      </c>
    </row>
    <row r="37" spans="1:5" x14ac:dyDescent="0.3">
      <c r="A37" s="1">
        <v>44198</v>
      </c>
      <c r="B37" t="s">
        <v>29</v>
      </c>
      <c r="C37" t="s">
        <v>9</v>
      </c>
      <c r="D37" t="s">
        <v>12</v>
      </c>
      <c r="E37">
        <v>8680</v>
      </c>
    </row>
    <row r="38" spans="1:5" x14ac:dyDescent="0.3">
      <c r="A38" s="1">
        <v>44198</v>
      </c>
      <c r="B38" t="s">
        <v>21</v>
      </c>
      <c r="C38" t="s">
        <v>10</v>
      </c>
      <c r="D38" t="s">
        <v>12</v>
      </c>
      <c r="E38">
        <v>14531</v>
      </c>
    </row>
    <row r="39" spans="1:5" x14ac:dyDescent="0.3">
      <c r="A39" s="1">
        <v>44198</v>
      </c>
      <c r="B39" t="s">
        <v>21</v>
      </c>
      <c r="C39" t="s">
        <v>16</v>
      </c>
      <c r="D39" t="s">
        <v>17</v>
      </c>
      <c r="E39">
        <v>31685</v>
      </c>
    </row>
    <row r="40" spans="1:5" x14ac:dyDescent="0.3">
      <c r="A40" s="1">
        <v>44198</v>
      </c>
      <c r="B40" t="s">
        <v>21</v>
      </c>
      <c r="C40" t="s">
        <v>9</v>
      </c>
      <c r="D40" t="s">
        <v>12</v>
      </c>
      <c r="E40">
        <v>13730</v>
      </c>
    </row>
    <row r="41" spans="1:5" x14ac:dyDescent="0.3">
      <c r="A41" s="1">
        <v>44198</v>
      </c>
      <c r="B41" t="s">
        <v>26</v>
      </c>
      <c r="C41" t="s">
        <v>10</v>
      </c>
      <c r="D41" t="s">
        <v>12</v>
      </c>
      <c r="E41">
        <v>30382</v>
      </c>
    </row>
    <row r="42" spans="1:5" x14ac:dyDescent="0.3">
      <c r="A42" s="1">
        <v>44198</v>
      </c>
      <c r="B42" t="s">
        <v>26</v>
      </c>
      <c r="C42" t="s">
        <v>16</v>
      </c>
      <c r="D42" t="s">
        <v>17</v>
      </c>
      <c r="E42">
        <v>74524</v>
      </c>
    </row>
    <row r="43" spans="1:5" x14ac:dyDescent="0.3">
      <c r="A43" s="1">
        <v>44198</v>
      </c>
      <c r="B43" t="s">
        <v>26</v>
      </c>
      <c r="C43" t="s">
        <v>9</v>
      </c>
      <c r="D43" t="s">
        <v>12</v>
      </c>
      <c r="E43">
        <v>21875</v>
      </c>
    </row>
    <row r="44" spans="1:5" x14ac:dyDescent="0.3">
      <c r="A44" s="1">
        <v>44198</v>
      </c>
      <c r="B44" t="s">
        <v>18</v>
      </c>
      <c r="C44" t="s">
        <v>10</v>
      </c>
      <c r="D44" t="s">
        <v>12</v>
      </c>
      <c r="E44">
        <v>9472</v>
      </c>
    </row>
    <row r="45" spans="1:5" x14ac:dyDescent="0.3">
      <c r="A45" s="1">
        <v>44198</v>
      </c>
      <c r="B45" t="s">
        <v>18</v>
      </c>
      <c r="C45" t="s">
        <v>16</v>
      </c>
      <c r="D45" t="s">
        <v>17</v>
      </c>
      <c r="E45">
        <v>16899</v>
      </c>
    </row>
    <row r="46" spans="1:5" x14ac:dyDescent="0.3">
      <c r="A46" s="1">
        <v>44198</v>
      </c>
      <c r="B46" t="s">
        <v>18</v>
      </c>
      <c r="C46" t="s">
        <v>9</v>
      </c>
      <c r="D46" t="s">
        <v>12</v>
      </c>
      <c r="E46">
        <v>6023</v>
      </c>
    </row>
    <row r="47" spans="1:5" x14ac:dyDescent="0.3">
      <c r="A47" s="1">
        <v>44198</v>
      </c>
      <c r="B47" t="s">
        <v>27</v>
      </c>
      <c r="C47" t="s">
        <v>10</v>
      </c>
      <c r="D47" t="s">
        <v>12</v>
      </c>
      <c r="E47">
        <v>13251</v>
      </c>
    </row>
    <row r="48" spans="1:5" x14ac:dyDescent="0.3">
      <c r="A48" s="1">
        <v>44198</v>
      </c>
      <c r="B48" t="s">
        <v>27</v>
      </c>
      <c r="C48" t="s">
        <v>16</v>
      </c>
      <c r="D48" t="s">
        <v>17</v>
      </c>
      <c r="E48">
        <v>27534</v>
      </c>
    </row>
    <row r="49" spans="1:5" x14ac:dyDescent="0.3">
      <c r="A49" s="1">
        <v>44198</v>
      </c>
      <c r="B49" t="s">
        <v>27</v>
      </c>
      <c r="C49" t="s">
        <v>9</v>
      </c>
      <c r="D49" t="s">
        <v>12</v>
      </c>
      <c r="E49">
        <v>10904</v>
      </c>
    </row>
    <row r="50" spans="1:5" x14ac:dyDescent="0.3">
      <c r="A50" s="1">
        <v>44198</v>
      </c>
      <c r="B50" t="s">
        <v>31</v>
      </c>
      <c r="C50" t="s">
        <v>10</v>
      </c>
      <c r="D50" t="s">
        <v>12</v>
      </c>
      <c r="E50">
        <v>12917</v>
      </c>
    </row>
    <row r="51" spans="1:5" x14ac:dyDescent="0.3">
      <c r="A51" s="1">
        <v>44198</v>
      </c>
      <c r="B51" t="s">
        <v>31</v>
      </c>
      <c r="C51" t="s">
        <v>16</v>
      </c>
      <c r="D51" t="s">
        <v>12</v>
      </c>
      <c r="E51">
        <v>22369</v>
      </c>
    </row>
    <row r="52" spans="1:5" x14ac:dyDescent="0.3">
      <c r="A52" s="1">
        <v>44198</v>
      </c>
      <c r="B52" t="s">
        <v>31</v>
      </c>
      <c r="C52" t="s">
        <v>9</v>
      </c>
      <c r="D52" t="s">
        <v>12</v>
      </c>
      <c r="E52">
        <v>13286</v>
      </c>
    </row>
    <row r="53" spans="1:5" x14ac:dyDescent="0.3">
      <c r="A53" s="1">
        <v>44198</v>
      </c>
      <c r="B53" t="s">
        <v>24</v>
      </c>
      <c r="C53" t="s">
        <v>10</v>
      </c>
      <c r="D53" t="s">
        <v>12</v>
      </c>
      <c r="E53">
        <v>18165</v>
      </c>
    </row>
    <row r="54" spans="1:5" x14ac:dyDescent="0.3">
      <c r="A54" s="1">
        <v>44198</v>
      </c>
      <c r="B54" t="s">
        <v>24</v>
      </c>
      <c r="C54" t="s">
        <v>16</v>
      </c>
      <c r="D54" t="s">
        <v>17</v>
      </c>
      <c r="E54">
        <v>47528</v>
      </c>
    </row>
    <row r="55" spans="1:5" x14ac:dyDescent="0.3">
      <c r="A55" s="1">
        <v>44198</v>
      </c>
      <c r="B55" t="s">
        <v>24</v>
      </c>
      <c r="C55" t="s">
        <v>9</v>
      </c>
      <c r="D55" t="s">
        <v>12</v>
      </c>
      <c r="E55">
        <v>19930</v>
      </c>
    </row>
    <row r="56" spans="1:5" x14ac:dyDescent="0.3">
      <c r="A56" s="1">
        <v>44199</v>
      </c>
      <c r="B56" t="s">
        <v>11</v>
      </c>
      <c r="C56" t="s">
        <v>10</v>
      </c>
      <c r="D56" t="s">
        <v>12</v>
      </c>
      <c r="E56">
        <v>9704</v>
      </c>
    </row>
    <row r="57" spans="1:5" x14ac:dyDescent="0.3">
      <c r="A57" s="1">
        <v>44199</v>
      </c>
      <c r="B57" t="s">
        <v>11</v>
      </c>
      <c r="C57" t="s">
        <v>16</v>
      </c>
      <c r="D57" t="s">
        <v>17</v>
      </c>
      <c r="E57">
        <v>23813</v>
      </c>
    </row>
    <row r="58" spans="1:5" x14ac:dyDescent="0.3">
      <c r="A58" s="1">
        <v>44199</v>
      </c>
      <c r="B58" t="s">
        <v>11</v>
      </c>
      <c r="C58" t="s">
        <v>9</v>
      </c>
      <c r="D58" t="s">
        <v>12</v>
      </c>
      <c r="E58">
        <v>13299</v>
      </c>
    </row>
    <row r="59" spans="1:5" x14ac:dyDescent="0.3">
      <c r="A59" s="1">
        <v>44199</v>
      </c>
      <c r="B59" t="s">
        <v>13</v>
      </c>
      <c r="C59" t="s">
        <v>10</v>
      </c>
      <c r="D59" t="s">
        <v>12</v>
      </c>
      <c r="E59">
        <v>14425</v>
      </c>
    </row>
    <row r="60" spans="1:5" x14ac:dyDescent="0.3">
      <c r="A60" s="1">
        <v>44199</v>
      </c>
      <c r="B60" t="s">
        <v>13</v>
      </c>
      <c r="C60" t="s">
        <v>16</v>
      </c>
      <c r="D60" t="s">
        <v>17</v>
      </c>
      <c r="E60">
        <v>37484</v>
      </c>
    </row>
    <row r="61" spans="1:5" x14ac:dyDescent="0.3">
      <c r="A61" s="1">
        <v>44199</v>
      </c>
      <c r="B61" t="s">
        <v>13</v>
      </c>
      <c r="C61" t="s">
        <v>9</v>
      </c>
      <c r="D61" t="s">
        <v>12</v>
      </c>
      <c r="E61">
        <v>14314</v>
      </c>
    </row>
    <row r="62" spans="1:5" x14ac:dyDescent="0.3">
      <c r="A62" s="1">
        <v>44199</v>
      </c>
      <c r="B62" t="s">
        <v>29</v>
      </c>
      <c r="C62" t="s">
        <v>10</v>
      </c>
      <c r="D62" t="s">
        <v>12</v>
      </c>
      <c r="E62">
        <v>7484</v>
      </c>
    </row>
    <row r="63" spans="1:5" x14ac:dyDescent="0.3">
      <c r="A63" s="1">
        <v>44199</v>
      </c>
      <c r="B63" t="s">
        <v>29</v>
      </c>
      <c r="C63" t="s">
        <v>16</v>
      </c>
      <c r="D63" t="s">
        <v>17</v>
      </c>
      <c r="E63">
        <v>18892</v>
      </c>
    </row>
    <row r="64" spans="1:5" x14ac:dyDescent="0.3">
      <c r="A64" s="1">
        <v>44199</v>
      </c>
      <c r="B64" t="s">
        <v>29</v>
      </c>
      <c r="C64" t="s">
        <v>9</v>
      </c>
      <c r="D64" t="s">
        <v>12</v>
      </c>
      <c r="E64">
        <v>9018</v>
      </c>
    </row>
    <row r="65" spans="1:5" x14ac:dyDescent="0.3">
      <c r="A65" s="1">
        <v>44199</v>
      </c>
      <c r="B65" t="s">
        <v>21</v>
      </c>
      <c r="C65" t="s">
        <v>10</v>
      </c>
      <c r="D65" t="s">
        <v>12</v>
      </c>
      <c r="E65">
        <v>14728</v>
      </c>
    </row>
    <row r="66" spans="1:5" x14ac:dyDescent="0.3">
      <c r="A66" s="1">
        <v>44199</v>
      </c>
      <c r="B66" t="s">
        <v>21</v>
      </c>
      <c r="C66" t="s">
        <v>16</v>
      </c>
      <c r="D66" t="s">
        <v>17</v>
      </c>
      <c r="E66">
        <v>36146</v>
      </c>
    </row>
    <row r="67" spans="1:5" x14ac:dyDescent="0.3">
      <c r="A67" s="1">
        <v>44199</v>
      </c>
      <c r="B67" t="s">
        <v>21</v>
      </c>
      <c r="C67" t="s">
        <v>9</v>
      </c>
      <c r="D67" t="s">
        <v>12</v>
      </c>
      <c r="E67">
        <v>14262</v>
      </c>
    </row>
    <row r="68" spans="1:5" x14ac:dyDescent="0.3">
      <c r="A68" s="1">
        <v>44199</v>
      </c>
      <c r="B68" t="s">
        <v>26</v>
      </c>
      <c r="C68" t="s">
        <v>10</v>
      </c>
      <c r="D68" t="s">
        <v>12</v>
      </c>
      <c r="E68">
        <v>30792</v>
      </c>
    </row>
    <row r="69" spans="1:5" x14ac:dyDescent="0.3">
      <c r="A69" s="1">
        <v>44199</v>
      </c>
      <c r="B69" t="s">
        <v>26</v>
      </c>
      <c r="C69" t="s">
        <v>16</v>
      </c>
      <c r="D69" t="s">
        <v>17</v>
      </c>
      <c r="E69">
        <v>85014</v>
      </c>
    </row>
    <row r="70" spans="1:5" x14ac:dyDescent="0.3">
      <c r="A70" s="1">
        <v>44199</v>
      </c>
      <c r="B70" t="s">
        <v>26</v>
      </c>
      <c r="C70" t="s">
        <v>9</v>
      </c>
      <c r="D70" t="s">
        <v>12</v>
      </c>
      <c r="E70">
        <v>22724</v>
      </c>
    </row>
    <row r="71" spans="1:5" x14ac:dyDescent="0.3">
      <c r="A71" s="1">
        <v>44199</v>
      </c>
      <c r="B71" t="s">
        <v>18</v>
      </c>
      <c r="C71" t="s">
        <v>10</v>
      </c>
      <c r="D71" t="s">
        <v>12</v>
      </c>
      <c r="E71">
        <v>9601</v>
      </c>
    </row>
    <row r="72" spans="1:5" x14ac:dyDescent="0.3">
      <c r="A72" s="1">
        <v>44199</v>
      </c>
      <c r="B72" t="s">
        <v>18</v>
      </c>
      <c r="C72" t="s">
        <v>16</v>
      </c>
      <c r="D72" t="s">
        <v>17</v>
      </c>
      <c r="E72">
        <v>19278</v>
      </c>
    </row>
    <row r="73" spans="1:5" x14ac:dyDescent="0.3">
      <c r="A73" s="1">
        <v>44199</v>
      </c>
      <c r="B73" t="s">
        <v>18</v>
      </c>
      <c r="C73" t="s">
        <v>9</v>
      </c>
      <c r="D73" t="s">
        <v>12</v>
      </c>
      <c r="E73">
        <v>6257</v>
      </c>
    </row>
    <row r="74" spans="1:5" x14ac:dyDescent="0.3">
      <c r="A74" s="1">
        <v>44199</v>
      </c>
      <c r="B74" t="s">
        <v>27</v>
      </c>
      <c r="C74" t="s">
        <v>10</v>
      </c>
      <c r="D74" t="s">
        <v>12</v>
      </c>
      <c r="E74">
        <v>13430</v>
      </c>
    </row>
    <row r="75" spans="1:5" x14ac:dyDescent="0.3">
      <c r="A75" s="1">
        <v>44199</v>
      </c>
      <c r="B75" t="s">
        <v>27</v>
      </c>
      <c r="C75" t="s">
        <v>16</v>
      </c>
      <c r="D75" t="s">
        <v>17</v>
      </c>
      <c r="E75">
        <v>31409</v>
      </c>
    </row>
    <row r="76" spans="1:5" x14ac:dyDescent="0.3">
      <c r="A76" s="1">
        <v>44199</v>
      </c>
      <c r="B76" t="s">
        <v>27</v>
      </c>
      <c r="C76" t="s">
        <v>9</v>
      </c>
      <c r="D76" t="s">
        <v>12</v>
      </c>
      <c r="E76">
        <v>11327</v>
      </c>
    </row>
    <row r="77" spans="1:5" x14ac:dyDescent="0.3">
      <c r="A77" s="1">
        <v>44199</v>
      </c>
      <c r="B77" t="s">
        <v>31</v>
      </c>
      <c r="C77" t="s">
        <v>10</v>
      </c>
      <c r="D77" t="s">
        <v>12</v>
      </c>
      <c r="E77">
        <v>13091</v>
      </c>
    </row>
    <row r="78" spans="1:5" x14ac:dyDescent="0.3">
      <c r="A78" s="1">
        <v>44199</v>
      </c>
      <c r="B78" t="s">
        <v>31</v>
      </c>
      <c r="C78" t="s">
        <v>16</v>
      </c>
      <c r="D78" t="s">
        <v>12</v>
      </c>
      <c r="E78">
        <v>25491</v>
      </c>
    </row>
    <row r="79" spans="1:5" x14ac:dyDescent="0.3">
      <c r="A79" s="1">
        <v>44199</v>
      </c>
      <c r="B79" t="s">
        <v>31</v>
      </c>
      <c r="C79" t="s">
        <v>9</v>
      </c>
      <c r="D79" t="s">
        <v>12</v>
      </c>
      <c r="E79">
        <v>13802</v>
      </c>
    </row>
    <row r="80" spans="1:5" x14ac:dyDescent="0.3">
      <c r="A80" s="1">
        <v>44199</v>
      </c>
      <c r="B80" t="s">
        <v>24</v>
      </c>
      <c r="C80" t="s">
        <v>10</v>
      </c>
      <c r="D80" t="s">
        <v>12</v>
      </c>
      <c r="E80">
        <v>18410</v>
      </c>
    </row>
    <row r="81" spans="1:5" x14ac:dyDescent="0.3">
      <c r="A81" s="1">
        <v>44199</v>
      </c>
      <c r="B81" t="s">
        <v>24</v>
      </c>
      <c r="C81" t="s">
        <v>16</v>
      </c>
      <c r="D81" t="s">
        <v>17</v>
      </c>
      <c r="E81">
        <v>54219</v>
      </c>
    </row>
    <row r="82" spans="1:5" x14ac:dyDescent="0.3">
      <c r="A82" s="1">
        <v>44199</v>
      </c>
      <c r="B82" t="s">
        <v>24</v>
      </c>
      <c r="C82" t="s">
        <v>9</v>
      </c>
      <c r="D82" t="s">
        <v>12</v>
      </c>
      <c r="E82">
        <v>20704</v>
      </c>
    </row>
    <row r="83" spans="1:5" x14ac:dyDescent="0.3">
      <c r="A83" s="1">
        <v>44200</v>
      </c>
      <c r="B83" t="s">
        <v>11</v>
      </c>
      <c r="C83" t="s">
        <v>10</v>
      </c>
      <c r="D83" t="s">
        <v>12</v>
      </c>
      <c r="E83">
        <v>9448</v>
      </c>
    </row>
    <row r="84" spans="1:5" x14ac:dyDescent="0.3">
      <c r="A84" s="1">
        <v>44200</v>
      </c>
      <c r="B84" t="s">
        <v>11</v>
      </c>
      <c r="C84" t="s">
        <v>16</v>
      </c>
      <c r="D84" t="s">
        <v>17</v>
      </c>
      <c r="E84">
        <v>23808</v>
      </c>
    </row>
    <row r="85" spans="1:5" x14ac:dyDescent="0.3">
      <c r="A85" s="1">
        <v>44200</v>
      </c>
      <c r="B85" t="s">
        <v>11</v>
      </c>
      <c r="C85" t="s">
        <v>9</v>
      </c>
      <c r="D85" t="s">
        <v>12</v>
      </c>
      <c r="E85">
        <v>12611</v>
      </c>
    </row>
    <row r="86" spans="1:5" x14ac:dyDescent="0.3">
      <c r="A86" s="1">
        <v>44200</v>
      </c>
      <c r="B86" t="s">
        <v>13</v>
      </c>
      <c r="C86" t="s">
        <v>10</v>
      </c>
      <c r="D86" t="s">
        <v>12</v>
      </c>
      <c r="E86">
        <v>14019</v>
      </c>
    </row>
    <row r="87" spans="1:5" x14ac:dyDescent="0.3">
      <c r="A87" s="1">
        <v>44200</v>
      </c>
      <c r="B87" t="s">
        <v>13</v>
      </c>
      <c r="C87" t="s">
        <v>16</v>
      </c>
      <c r="D87" t="s">
        <v>17</v>
      </c>
      <c r="E87">
        <v>37475</v>
      </c>
    </row>
    <row r="88" spans="1:5" x14ac:dyDescent="0.3">
      <c r="A88" s="1">
        <v>44200</v>
      </c>
      <c r="B88" t="s">
        <v>13</v>
      </c>
      <c r="C88" t="s">
        <v>9</v>
      </c>
      <c r="D88" t="s">
        <v>12</v>
      </c>
      <c r="E88">
        <v>13572</v>
      </c>
    </row>
    <row r="89" spans="1:5" x14ac:dyDescent="0.3">
      <c r="A89" s="1">
        <v>44200</v>
      </c>
      <c r="B89" t="s">
        <v>29</v>
      </c>
      <c r="C89" t="s">
        <v>10</v>
      </c>
      <c r="D89" t="s">
        <v>12</v>
      </c>
      <c r="E89">
        <v>7273</v>
      </c>
    </row>
    <row r="90" spans="1:5" x14ac:dyDescent="0.3">
      <c r="A90" s="1">
        <v>44200</v>
      </c>
      <c r="B90" t="s">
        <v>29</v>
      </c>
      <c r="C90" t="s">
        <v>16</v>
      </c>
      <c r="D90" t="s">
        <v>17</v>
      </c>
      <c r="E90">
        <v>18887</v>
      </c>
    </row>
    <row r="91" spans="1:5" x14ac:dyDescent="0.3">
      <c r="A91" s="1">
        <v>44200</v>
      </c>
      <c r="B91" t="s">
        <v>29</v>
      </c>
      <c r="C91" t="s">
        <v>9</v>
      </c>
      <c r="D91" t="s">
        <v>12</v>
      </c>
      <c r="E91">
        <v>8550</v>
      </c>
    </row>
    <row r="92" spans="1:5" x14ac:dyDescent="0.3">
      <c r="A92" s="1">
        <v>44200</v>
      </c>
      <c r="B92" t="s">
        <v>21</v>
      </c>
      <c r="C92" t="s">
        <v>10</v>
      </c>
      <c r="D92" t="s">
        <v>12</v>
      </c>
      <c r="E92">
        <v>14314</v>
      </c>
    </row>
    <row r="93" spans="1:5" x14ac:dyDescent="0.3">
      <c r="A93" s="1">
        <v>44200</v>
      </c>
      <c r="B93" t="s">
        <v>21</v>
      </c>
      <c r="C93" t="s">
        <v>16</v>
      </c>
      <c r="D93" t="s">
        <v>17</v>
      </c>
      <c r="E93">
        <v>36137</v>
      </c>
    </row>
    <row r="94" spans="1:5" x14ac:dyDescent="0.3">
      <c r="A94" s="1">
        <v>44200</v>
      </c>
      <c r="B94" t="s">
        <v>21</v>
      </c>
      <c r="C94" t="s">
        <v>9</v>
      </c>
      <c r="D94" t="s">
        <v>12</v>
      </c>
      <c r="E94">
        <v>13523</v>
      </c>
    </row>
    <row r="95" spans="1:5" x14ac:dyDescent="0.3">
      <c r="A95" s="1">
        <v>44200</v>
      </c>
      <c r="B95" t="s">
        <v>26</v>
      </c>
      <c r="C95" t="s">
        <v>10</v>
      </c>
      <c r="D95" t="s">
        <v>12</v>
      </c>
      <c r="E95">
        <v>29926</v>
      </c>
    </row>
    <row r="96" spans="1:5" x14ac:dyDescent="0.3">
      <c r="A96" s="1">
        <v>44200</v>
      </c>
      <c r="B96" t="s">
        <v>26</v>
      </c>
      <c r="C96" t="s">
        <v>16</v>
      </c>
      <c r="D96" t="s">
        <v>17</v>
      </c>
      <c r="E96">
        <v>84993</v>
      </c>
    </row>
    <row r="97" spans="1:5" x14ac:dyDescent="0.3">
      <c r="A97" s="1">
        <v>44200</v>
      </c>
      <c r="B97" t="s">
        <v>26</v>
      </c>
      <c r="C97" t="s">
        <v>9</v>
      </c>
      <c r="D97" t="s">
        <v>12</v>
      </c>
      <c r="E97">
        <v>21547</v>
      </c>
    </row>
    <row r="98" spans="1:5" x14ac:dyDescent="0.3">
      <c r="A98" s="1">
        <v>44200</v>
      </c>
      <c r="B98" t="s">
        <v>18</v>
      </c>
      <c r="C98" t="s">
        <v>10</v>
      </c>
      <c r="D98" t="s">
        <v>12</v>
      </c>
      <c r="E98">
        <v>9330</v>
      </c>
    </row>
    <row r="99" spans="1:5" x14ac:dyDescent="0.3">
      <c r="A99" s="1">
        <v>44200</v>
      </c>
      <c r="B99" t="s">
        <v>18</v>
      </c>
      <c r="C99" t="s">
        <v>16</v>
      </c>
      <c r="D99" t="s">
        <v>17</v>
      </c>
      <c r="E99">
        <v>19273</v>
      </c>
    </row>
    <row r="100" spans="1:5" x14ac:dyDescent="0.3">
      <c r="A100" s="1">
        <v>44200</v>
      </c>
      <c r="B100" t="s">
        <v>18</v>
      </c>
      <c r="C100" t="s">
        <v>9</v>
      </c>
      <c r="D100" t="s">
        <v>12</v>
      </c>
      <c r="E100">
        <v>5933</v>
      </c>
    </row>
    <row r="101" spans="1:5" x14ac:dyDescent="0.3">
      <c r="A101" s="1">
        <v>44200</v>
      </c>
      <c r="B101" t="s">
        <v>27</v>
      </c>
      <c r="C101" t="s">
        <v>10</v>
      </c>
      <c r="D101" t="s">
        <v>12</v>
      </c>
      <c r="E101">
        <v>13052</v>
      </c>
    </row>
    <row r="102" spans="1:5" x14ac:dyDescent="0.3">
      <c r="A102" s="1">
        <v>44200</v>
      </c>
      <c r="B102" t="s">
        <v>27</v>
      </c>
      <c r="C102" t="s">
        <v>16</v>
      </c>
      <c r="D102" t="s">
        <v>17</v>
      </c>
      <c r="E102">
        <v>31401</v>
      </c>
    </row>
    <row r="103" spans="1:5" x14ac:dyDescent="0.3">
      <c r="A103" s="1">
        <v>44200</v>
      </c>
      <c r="B103" t="s">
        <v>27</v>
      </c>
      <c r="C103" t="s">
        <v>9</v>
      </c>
      <c r="D103" t="s">
        <v>12</v>
      </c>
      <c r="E103">
        <v>10741</v>
      </c>
    </row>
    <row r="104" spans="1:5" x14ac:dyDescent="0.3">
      <c r="A104" s="1">
        <v>44200</v>
      </c>
      <c r="B104" t="s">
        <v>31</v>
      </c>
      <c r="C104" t="s">
        <v>10</v>
      </c>
      <c r="D104" t="s">
        <v>12</v>
      </c>
      <c r="E104">
        <v>12724</v>
      </c>
    </row>
    <row r="105" spans="1:5" x14ac:dyDescent="0.3">
      <c r="A105" s="1">
        <v>44200</v>
      </c>
      <c r="B105" t="s">
        <v>31</v>
      </c>
      <c r="C105" t="s">
        <v>16</v>
      </c>
      <c r="D105" t="s">
        <v>12</v>
      </c>
      <c r="E105">
        <v>25485</v>
      </c>
    </row>
    <row r="106" spans="1:5" x14ac:dyDescent="0.3">
      <c r="A106" s="1">
        <v>44200</v>
      </c>
      <c r="B106" t="s">
        <v>31</v>
      </c>
      <c r="C106" t="s">
        <v>9</v>
      </c>
      <c r="D106" t="s">
        <v>12</v>
      </c>
      <c r="E106">
        <v>13088</v>
      </c>
    </row>
    <row r="107" spans="1:5" x14ac:dyDescent="0.3">
      <c r="A107" s="1">
        <v>44200</v>
      </c>
      <c r="B107" t="s">
        <v>24</v>
      </c>
      <c r="C107" t="s">
        <v>10</v>
      </c>
      <c r="D107" t="s">
        <v>12</v>
      </c>
      <c r="E107">
        <v>17892</v>
      </c>
    </row>
    <row r="108" spans="1:5" x14ac:dyDescent="0.3">
      <c r="A108" s="1">
        <v>44200</v>
      </c>
      <c r="B108" t="s">
        <v>24</v>
      </c>
      <c r="C108" t="s">
        <v>16</v>
      </c>
      <c r="D108" t="s">
        <v>17</v>
      </c>
      <c r="E108">
        <v>54205</v>
      </c>
    </row>
    <row r="109" spans="1:5" x14ac:dyDescent="0.3">
      <c r="A109" s="1">
        <v>44200</v>
      </c>
      <c r="B109" t="s">
        <v>24</v>
      </c>
      <c r="C109" t="s">
        <v>9</v>
      </c>
      <c r="D109" t="s">
        <v>12</v>
      </c>
      <c r="E109">
        <v>19630</v>
      </c>
    </row>
    <row r="110" spans="1:5" x14ac:dyDescent="0.3">
      <c r="A110" s="1">
        <v>44201</v>
      </c>
      <c r="B110" t="s">
        <v>11</v>
      </c>
      <c r="C110" t="s">
        <v>10</v>
      </c>
      <c r="D110" t="s">
        <v>12</v>
      </c>
      <c r="E110">
        <v>9658</v>
      </c>
    </row>
    <row r="111" spans="1:5" x14ac:dyDescent="0.3">
      <c r="A111" s="1">
        <v>44201</v>
      </c>
      <c r="B111" t="s">
        <v>11</v>
      </c>
      <c r="C111" t="s">
        <v>16</v>
      </c>
      <c r="D111" t="s">
        <v>17</v>
      </c>
      <c r="E111">
        <v>27225</v>
      </c>
    </row>
    <row r="112" spans="1:5" x14ac:dyDescent="0.3">
      <c r="A112" s="1">
        <v>44201</v>
      </c>
      <c r="B112" t="s">
        <v>11</v>
      </c>
      <c r="C112" t="s">
        <v>9</v>
      </c>
      <c r="D112" t="s">
        <v>12</v>
      </c>
      <c r="E112">
        <v>14272</v>
      </c>
    </row>
    <row r="113" spans="1:5" x14ac:dyDescent="0.3">
      <c r="A113" s="1">
        <v>44201</v>
      </c>
      <c r="B113" t="s">
        <v>13</v>
      </c>
      <c r="C113" t="s">
        <v>10</v>
      </c>
      <c r="D113" t="s">
        <v>12</v>
      </c>
      <c r="E113">
        <v>14351</v>
      </c>
    </row>
    <row r="114" spans="1:5" x14ac:dyDescent="0.3">
      <c r="A114" s="1">
        <v>44201</v>
      </c>
      <c r="B114" t="s">
        <v>13</v>
      </c>
      <c r="C114" t="s">
        <v>16</v>
      </c>
      <c r="D114" t="s">
        <v>17</v>
      </c>
      <c r="E114">
        <v>42854</v>
      </c>
    </row>
    <row r="115" spans="1:5" x14ac:dyDescent="0.3">
      <c r="A115" s="1">
        <v>44201</v>
      </c>
      <c r="B115" t="s">
        <v>13</v>
      </c>
      <c r="C115" t="s">
        <v>9</v>
      </c>
      <c r="D115" t="s">
        <v>12</v>
      </c>
      <c r="E115">
        <v>15361</v>
      </c>
    </row>
    <row r="116" spans="1:5" x14ac:dyDescent="0.3">
      <c r="A116" s="1">
        <v>44201</v>
      </c>
      <c r="B116" t="s">
        <v>29</v>
      </c>
      <c r="C116" t="s">
        <v>10</v>
      </c>
      <c r="D116" t="s">
        <v>12</v>
      </c>
      <c r="E116">
        <v>7446</v>
      </c>
    </row>
    <row r="117" spans="1:5" x14ac:dyDescent="0.3">
      <c r="A117" s="1">
        <v>44201</v>
      </c>
      <c r="B117" t="s">
        <v>29</v>
      </c>
      <c r="C117" t="s">
        <v>16</v>
      </c>
      <c r="D117" t="s">
        <v>12</v>
      </c>
      <c r="E117">
        <v>21598</v>
      </c>
    </row>
    <row r="118" spans="1:5" x14ac:dyDescent="0.3">
      <c r="A118" s="1">
        <v>44201</v>
      </c>
      <c r="B118" t="s">
        <v>29</v>
      </c>
      <c r="C118" t="s">
        <v>9</v>
      </c>
      <c r="D118" t="s">
        <v>12</v>
      </c>
      <c r="E118">
        <v>9678</v>
      </c>
    </row>
    <row r="119" spans="1:5" x14ac:dyDescent="0.3">
      <c r="A119" s="1">
        <v>44201</v>
      </c>
      <c r="B119" t="s">
        <v>21</v>
      </c>
      <c r="C119" t="s">
        <v>10</v>
      </c>
      <c r="D119" t="s">
        <v>12</v>
      </c>
      <c r="E119">
        <v>14653</v>
      </c>
    </row>
    <row r="120" spans="1:5" x14ac:dyDescent="0.3">
      <c r="A120" s="1">
        <v>44201</v>
      </c>
      <c r="B120" t="s">
        <v>21</v>
      </c>
      <c r="C120" t="s">
        <v>16</v>
      </c>
      <c r="D120" t="s">
        <v>17</v>
      </c>
      <c r="E120">
        <v>41324</v>
      </c>
    </row>
    <row r="121" spans="1:5" x14ac:dyDescent="0.3">
      <c r="A121" s="1">
        <v>44201</v>
      </c>
      <c r="B121" t="s">
        <v>21</v>
      </c>
      <c r="C121" t="s">
        <v>9</v>
      </c>
      <c r="D121" t="s">
        <v>12</v>
      </c>
      <c r="E121">
        <v>15306</v>
      </c>
    </row>
    <row r="122" spans="1:5" x14ac:dyDescent="0.3">
      <c r="A122" s="1">
        <v>44201</v>
      </c>
      <c r="B122" t="s">
        <v>26</v>
      </c>
      <c r="C122" t="s">
        <v>10</v>
      </c>
      <c r="D122" t="s">
        <v>12</v>
      </c>
      <c r="E122">
        <v>30634</v>
      </c>
    </row>
    <row r="123" spans="1:5" x14ac:dyDescent="0.3">
      <c r="A123" s="1">
        <v>44201</v>
      </c>
      <c r="B123" t="s">
        <v>26</v>
      </c>
      <c r="C123" t="s">
        <v>16</v>
      </c>
      <c r="D123" t="s">
        <v>17</v>
      </c>
      <c r="E123">
        <v>97192</v>
      </c>
    </row>
    <row r="124" spans="1:5" x14ac:dyDescent="0.3">
      <c r="A124" s="1">
        <v>44201</v>
      </c>
      <c r="B124" t="s">
        <v>26</v>
      </c>
      <c r="C124" t="s">
        <v>9</v>
      </c>
      <c r="D124" t="s">
        <v>12</v>
      </c>
      <c r="E124">
        <v>24388</v>
      </c>
    </row>
    <row r="125" spans="1:5" x14ac:dyDescent="0.3">
      <c r="A125" s="1">
        <v>44201</v>
      </c>
      <c r="B125" t="s">
        <v>18</v>
      </c>
      <c r="C125" t="s">
        <v>10</v>
      </c>
      <c r="D125" t="s">
        <v>12</v>
      </c>
      <c r="E125">
        <v>9552</v>
      </c>
    </row>
    <row r="126" spans="1:5" x14ac:dyDescent="0.3">
      <c r="A126" s="1">
        <v>44201</v>
      </c>
      <c r="B126" t="s">
        <v>18</v>
      </c>
      <c r="C126" t="s">
        <v>16</v>
      </c>
      <c r="D126" t="s">
        <v>17</v>
      </c>
      <c r="E126">
        <v>22039</v>
      </c>
    </row>
    <row r="127" spans="1:5" x14ac:dyDescent="0.3">
      <c r="A127" s="1">
        <v>44201</v>
      </c>
      <c r="B127" t="s">
        <v>18</v>
      </c>
      <c r="C127" t="s">
        <v>9</v>
      </c>
      <c r="D127" t="s">
        <v>12</v>
      </c>
      <c r="E127">
        <v>6715</v>
      </c>
    </row>
    <row r="128" spans="1:5" x14ac:dyDescent="0.3">
      <c r="A128" s="1">
        <v>44201</v>
      </c>
      <c r="B128" t="s">
        <v>27</v>
      </c>
      <c r="C128" t="s">
        <v>10</v>
      </c>
      <c r="D128" t="s">
        <v>12</v>
      </c>
      <c r="E128">
        <v>13361</v>
      </c>
    </row>
    <row r="129" spans="1:5" x14ac:dyDescent="0.3">
      <c r="A129" s="1">
        <v>44201</v>
      </c>
      <c r="B129" t="s">
        <v>27</v>
      </c>
      <c r="C129" t="s">
        <v>16</v>
      </c>
      <c r="D129" t="s">
        <v>17</v>
      </c>
      <c r="E129">
        <v>35908</v>
      </c>
    </row>
    <row r="130" spans="1:5" x14ac:dyDescent="0.3">
      <c r="A130" s="1">
        <v>44201</v>
      </c>
      <c r="B130" t="s">
        <v>27</v>
      </c>
      <c r="C130" t="s">
        <v>9</v>
      </c>
      <c r="D130" t="s">
        <v>12</v>
      </c>
      <c r="E130">
        <v>12157</v>
      </c>
    </row>
    <row r="131" spans="1:5" x14ac:dyDescent="0.3">
      <c r="A131" s="1">
        <v>44201</v>
      </c>
      <c r="B131" t="s">
        <v>31</v>
      </c>
      <c r="C131" t="s">
        <v>10</v>
      </c>
      <c r="D131" t="s">
        <v>12</v>
      </c>
      <c r="E131">
        <v>13025</v>
      </c>
    </row>
    <row r="132" spans="1:5" x14ac:dyDescent="0.3">
      <c r="A132" s="1">
        <v>44201</v>
      </c>
      <c r="B132" t="s">
        <v>31</v>
      </c>
      <c r="C132" t="s">
        <v>16</v>
      </c>
      <c r="D132" t="s">
        <v>12</v>
      </c>
      <c r="E132">
        <v>29115</v>
      </c>
    </row>
    <row r="133" spans="1:5" x14ac:dyDescent="0.3">
      <c r="A133" s="1">
        <v>44201</v>
      </c>
      <c r="B133" t="s">
        <v>31</v>
      </c>
      <c r="C133" t="s">
        <v>9</v>
      </c>
      <c r="D133" t="s">
        <v>12</v>
      </c>
      <c r="E133">
        <v>14812</v>
      </c>
    </row>
    <row r="134" spans="1:5" x14ac:dyDescent="0.3">
      <c r="A134" s="1">
        <v>44201</v>
      </c>
      <c r="B134" t="s">
        <v>24</v>
      </c>
      <c r="C134" t="s">
        <v>10</v>
      </c>
      <c r="D134" t="s">
        <v>12</v>
      </c>
      <c r="E134">
        <v>18316</v>
      </c>
    </row>
    <row r="135" spans="1:5" x14ac:dyDescent="0.3">
      <c r="A135" s="1">
        <v>44201</v>
      </c>
      <c r="B135" t="s">
        <v>24</v>
      </c>
      <c r="C135" t="s">
        <v>16</v>
      </c>
      <c r="D135" t="s">
        <v>17</v>
      </c>
      <c r="E135">
        <v>61985</v>
      </c>
    </row>
    <row r="136" spans="1:5" x14ac:dyDescent="0.3">
      <c r="A136" s="1">
        <v>44201</v>
      </c>
      <c r="B136" t="s">
        <v>24</v>
      </c>
      <c r="C136" t="s">
        <v>9</v>
      </c>
      <c r="D136" t="s">
        <v>12</v>
      </c>
      <c r="E136">
        <v>22220</v>
      </c>
    </row>
    <row r="137" spans="1:5" x14ac:dyDescent="0.3">
      <c r="A137" s="1">
        <v>44202</v>
      </c>
      <c r="B137" t="s">
        <v>11</v>
      </c>
      <c r="C137" t="s">
        <v>10</v>
      </c>
      <c r="D137" t="s">
        <v>12</v>
      </c>
      <c r="E137">
        <v>9614</v>
      </c>
    </row>
    <row r="138" spans="1:5" x14ac:dyDescent="0.3">
      <c r="A138" s="1">
        <v>44202</v>
      </c>
      <c r="B138" t="s">
        <v>11</v>
      </c>
      <c r="C138" t="s">
        <v>16</v>
      </c>
      <c r="D138" t="s">
        <v>17</v>
      </c>
      <c r="E138">
        <v>22635</v>
      </c>
    </row>
    <row r="139" spans="1:5" x14ac:dyDescent="0.3">
      <c r="A139" s="1">
        <v>44202</v>
      </c>
      <c r="B139" t="s">
        <v>11</v>
      </c>
      <c r="C139" t="s">
        <v>9</v>
      </c>
      <c r="D139" t="s">
        <v>12</v>
      </c>
      <c r="E139">
        <v>12815</v>
      </c>
    </row>
    <row r="140" spans="1:5" x14ac:dyDescent="0.3">
      <c r="A140" s="1">
        <v>44202</v>
      </c>
      <c r="B140" t="s">
        <v>13</v>
      </c>
      <c r="C140" t="s">
        <v>10</v>
      </c>
      <c r="D140" t="s">
        <v>12</v>
      </c>
      <c r="E140">
        <v>14283</v>
      </c>
    </row>
    <row r="141" spans="1:5" x14ac:dyDescent="0.3">
      <c r="A141" s="1">
        <v>44202</v>
      </c>
      <c r="B141" t="s">
        <v>13</v>
      </c>
      <c r="C141" t="s">
        <v>16</v>
      </c>
      <c r="D141" t="s">
        <v>17</v>
      </c>
      <c r="E141">
        <v>35629</v>
      </c>
    </row>
    <row r="142" spans="1:5" x14ac:dyDescent="0.3">
      <c r="A142" s="1">
        <v>44202</v>
      </c>
      <c r="B142" t="s">
        <v>13</v>
      </c>
      <c r="C142" t="s">
        <v>9</v>
      </c>
      <c r="D142" t="s">
        <v>12</v>
      </c>
      <c r="E142">
        <v>13793</v>
      </c>
    </row>
    <row r="143" spans="1:5" x14ac:dyDescent="0.3">
      <c r="A143" s="1">
        <v>44202</v>
      </c>
      <c r="B143" t="s">
        <v>29</v>
      </c>
      <c r="C143" t="s">
        <v>10</v>
      </c>
      <c r="D143" t="s">
        <v>12</v>
      </c>
      <c r="E143">
        <v>7410</v>
      </c>
    </row>
    <row r="144" spans="1:5" x14ac:dyDescent="0.3">
      <c r="A144" s="1">
        <v>44202</v>
      </c>
      <c r="B144" t="s">
        <v>29</v>
      </c>
      <c r="C144" t="s">
        <v>16</v>
      </c>
      <c r="D144" t="s">
        <v>12</v>
      </c>
      <c r="E144">
        <v>17957</v>
      </c>
    </row>
    <row r="145" spans="1:5" x14ac:dyDescent="0.3">
      <c r="A145" s="1">
        <v>44202</v>
      </c>
      <c r="B145" t="s">
        <v>29</v>
      </c>
      <c r="C145" t="s">
        <v>9</v>
      </c>
      <c r="D145" t="s">
        <v>12</v>
      </c>
      <c r="E145">
        <v>8689</v>
      </c>
    </row>
    <row r="146" spans="1:5" x14ac:dyDescent="0.3">
      <c r="A146" s="1">
        <v>44202</v>
      </c>
      <c r="B146" t="s">
        <v>21</v>
      </c>
      <c r="C146" t="s">
        <v>10</v>
      </c>
      <c r="D146" t="s">
        <v>12</v>
      </c>
      <c r="E146">
        <v>14582</v>
      </c>
    </row>
    <row r="147" spans="1:5" x14ac:dyDescent="0.3">
      <c r="A147" s="1">
        <v>44202</v>
      </c>
      <c r="B147" t="s">
        <v>21</v>
      </c>
      <c r="C147" t="s">
        <v>16</v>
      </c>
      <c r="D147" t="s">
        <v>17</v>
      </c>
      <c r="E147">
        <v>34357</v>
      </c>
    </row>
    <row r="148" spans="1:5" x14ac:dyDescent="0.3">
      <c r="A148" s="1">
        <v>44202</v>
      </c>
      <c r="B148" t="s">
        <v>21</v>
      </c>
      <c r="C148" t="s">
        <v>9</v>
      </c>
      <c r="D148" t="s">
        <v>12</v>
      </c>
      <c r="E148">
        <v>13744</v>
      </c>
    </row>
    <row r="149" spans="1:5" x14ac:dyDescent="0.3">
      <c r="A149" s="1">
        <v>44202</v>
      </c>
      <c r="B149" t="s">
        <v>26</v>
      </c>
      <c r="C149" t="s">
        <v>10</v>
      </c>
      <c r="D149" t="s">
        <v>12</v>
      </c>
      <c r="E149">
        <v>30487</v>
      </c>
    </row>
    <row r="150" spans="1:5" x14ac:dyDescent="0.3">
      <c r="A150" s="1">
        <v>44202</v>
      </c>
      <c r="B150" t="s">
        <v>26</v>
      </c>
      <c r="C150" t="s">
        <v>16</v>
      </c>
      <c r="D150" t="s">
        <v>17</v>
      </c>
      <c r="E150">
        <v>80807</v>
      </c>
    </row>
    <row r="151" spans="1:5" x14ac:dyDescent="0.3">
      <c r="A151" s="1">
        <v>44202</v>
      </c>
      <c r="B151" t="s">
        <v>26</v>
      </c>
      <c r="C151" t="s">
        <v>9</v>
      </c>
      <c r="D151" t="s">
        <v>12</v>
      </c>
      <c r="E151">
        <v>21897</v>
      </c>
    </row>
    <row r="152" spans="1:5" x14ac:dyDescent="0.3">
      <c r="A152" s="1">
        <v>44202</v>
      </c>
      <c r="B152" t="s">
        <v>18</v>
      </c>
      <c r="C152" t="s">
        <v>10</v>
      </c>
      <c r="D152" t="s">
        <v>12</v>
      </c>
      <c r="E152">
        <v>9506</v>
      </c>
    </row>
    <row r="153" spans="1:5" x14ac:dyDescent="0.3">
      <c r="A153" s="1">
        <v>44202</v>
      </c>
      <c r="B153" t="s">
        <v>18</v>
      </c>
      <c r="C153" t="s">
        <v>16</v>
      </c>
      <c r="D153" t="s">
        <v>17</v>
      </c>
      <c r="E153">
        <v>18324</v>
      </c>
    </row>
    <row r="154" spans="1:5" x14ac:dyDescent="0.3">
      <c r="A154" s="1">
        <v>44202</v>
      </c>
      <c r="B154" t="s">
        <v>18</v>
      </c>
      <c r="C154" t="s">
        <v>9</v>
      </c>
      <c r="D154" t="s">
        <v>12</v>
      </c>
      <c r="E154">
        <v>6029</v>
      </c>
    </row>
    <row r="155" spans="1:5" x14ac:dyDescent="0.3">
      <c r="A155" s="1">
        <v>44202</v>
      </c>
      <c r="B155" t="s">
        <v>27</v>
      </c>
      <c r="C155" t="s">
        <v>10</v>
      </c>
      <c r="D155" t="s">
        <v>12</v>
      </c>
      <c r="E155">
        <v>13297</v>
      </c>
    </row>
    <row r="156" spans="1:5" x14ac:dyDescent="0.3">
      <c r="A156" s="1">
        <v>44202</v>
      </c>
      <c r="B156" t="s">
        <v>27</v>
      </c>
      <c r="C156" t="s">
        <v>16</v>
      </c>
      <c r="D156" t="s">
        <v>17</v>
      </c>
      <c r="E156">
        <v>29855</v>
      </c>
    </row>
    <row r="157" spans="1:5" x14ac:dyDescent="0.3">
      <c r="A157" s="1">
        <v>44202</v>
      </c>
      <c r="B157" t="s">
        <v>27</v>
      </c>
      <c r="C157" t="s">
        <v>9</v>
      </c>
      <c r="D157" t="s">
        <v>12</v>
      </c>
      <c r="E157">
        <v>10915</v>
      </c>
    </row>
    <row r="158" spans="1:5" x14ac:dyDescent="0.3">
      <c r="A158" s="1">
        <v>44202</v>
      </c>
      <c r="B158" t="s">
        <v>31</v>
      </c>
      <c r="C158" t="s">
        <v>10</v>
      </c>
      <c r="D158" t="s">
        <v>12</v>
      </c>
      <c r="E158">
        <v>12961</v>
      </c>
    </row>
    <row r="159" spans="1:5" x14ac:dyDescent="0.3">
      <c r="A159" s="1">
        <v>44202</v>
      </c>
      <c r="B159" t="s">
        <v>31</v>
      </c>
      <c r="C159" t="s">
        <v>16</v>
      </c>
      <c r="D159" t="s">
        <v>12</v>
      </c>
      <c r="E159">
        <v>24239</v>
      </c>
    </row>
    <row r="160" spans="1:5" x14ac:dyDescent="0.3">
      <c r="A160" s="1">
        <v>44202</v>
      </c>
      <c r="B160" t="s">
        <v>31</v>
      </c>
      <c r="C160" t="s">
        <v>9</v>
      </c>
      <c r="D160" t="s">
        <v>12</v>
      </c>
      <c r="E160">
        <v>13300</v>
      </c>
    </row>
    <row r="161" spans="1:5" x14ac:dyDescent="0.3">
      <c r="A161" s="1">
        <v>44202</v>
      </c>
      <c r="B161" t="s">
        <v>24</v>
      </c>
      <c r="C161" t="s">
        <v>10</v>
      </c>
      <c r="D161" t="s">
        <v>12</v>
      </c>
      <c r="E161">
        <v>18228</v>
      </c>
    </row>
    <row r="162" spans="1:5" x14ac:dyDescent="0.3">
      <c r="A162" s="1">
        <v>44202</v>
      </c>
      <c r="B162" t="s">
        <v>24</v>
      </c>
      <c r="C162" t="s">
        <v>16</v>
      </c>
      <c r="D162" t="s">
        <v>17</v>
      </c>
      <c r="E162">
        <v>51536</v>
      </c>
    </row>
    <row r="163" spans="1:5" x14ac:dyDescent="0.3">
      <c r="A163" s="1">
        <v>44202</v>
      </c>
      <c r="B163" t="s">
        <v>24</v>
      </c>
      <c r="C163" t="s">
        <v>9</v>
      </c>
      <c r="D163" t="s">
        <v>12</v>
      </c>
      <c r="E163">
        <v>19950</v>
      </c>
    </row>
    <row r="164" spans="1:5" x14ac:dyDescent="0.3">
      <c r="A164" s="1">
        <v>44203</v>
      </c>
      <c r="B164" t="s">
        <v>11</v>
      </c>
      <c r="C164" t="s">
        <v>10</v>
      </c>
      <c r="D164" t="s">
        <v>12</v>
      </c>
      <c r="E164">
        <v>9414</v>
      </c>
    </row>
    <row r="165" spans="1:5" x14ac:dyDescent="0.3">
      <c r="A165" s="1">
        <v>44203</v>
      </c>
      <c r="B165" t="s">
        <v>11</v>
      </c>
      <c r="C165" t="s">
        <v>16</v>
      </c>
      <c r="D165" t="s">
        <v>17</v>
      </c>
      <c r="E165">
        <v>22920</v>
      </c>
    </row>
    <row r="166" spans="1:5" x14ac:dyDescent="0.3">
      <c r="A166" s="1">
        <v>44203</v>
      </c>
      <c r="B166" t="s">
        <v>11</v>
      </c>
      <c r="C166" t="s">
        <v>9</v>
      </c>
      <c r="D166" t="s">
        <v>12</v>
      </c>
      <c r="E166">
        <v>16562</v>
      </c>
    </row>
    <row r="167" spans="1:5" x14ac:dyDescent="0.3">
      <c r="A167" s="1">
        <v>44203</v>
      </c>
      <c r="B167" t="s">
        <v>13</v>
      </c>
      <c r="C167" t="s">
        <v>10</v>
      </c>
      <c r="D167" t="s">
        <v>12</v>
      </c>
      <c r="E167">
        <v>13964</v>
      </c>
    </row>
    <row r="168" spans="1:5" x14ac:dyDescent="0.3">
      <c r="A168" s="1">
        <v>44203</v>
      </c>
      <c r="B168" t="s">
        <v>13</v>
      </c>
      <c r="C168" t="s">
        <v>16</v>
      </c>
      <c r="D168" t="s">
        <v>17</v>
      </c>
      <c r="E168">
        <v>36078</v>
      </c>
    </row>
    <row r="169" spans="1:5" x14ac:dyDescent="0.3">
      <c r="A169" s="1">
        <v>44203</v>
      </c>
      <c r="B169" t="s">
        <v>13</v>
      </c>
      <c r="C169" t="s">
        <v>9</v>
      </c>
      <c r="D169" t="s">
        <v>12</v>
      </c>
      <c r="E169">
        <v>17825</v>
      </c>
    </row>
    <row r="170" spans="1:5" x14ac:dyDescent="0.3">
      <c r="A170" s="1">
        <v>44203</v>
      </c>
      <c r="B170" t="s">
        <v>29</v>
      </c>
      <c r="C170" t="s">
        <v>10</v>
      </c>
      <c r="D170" t="s">
        <v>12</v>
      </c>
      <c r="E170">
        <v>7246</v>
      </c>
    </row>
    <row r="171" spans="1:5" x14ac:dyDescent="0.3">
      <c r="A171" s="1">
        <v>44203</v>
      </c>
      <c r="B171" t="s">
        <v>29</v>
      </c>
      <c r="C171" t="s">
        <v>16</v>
      </c>
      <c r="D171" t="s">
        <v>12</v>
      </c>
      <c r="E171">
        <v>18183</v>
      </c>
    </row>
    <row r="172" spans="1:5" x14ac:dyDescent="0.3">
      <c r="A172" s="1">
        <v>44203</v>
      </c>
      <c r="B172" t="s">
        <v>29</v>
      </c>
      <c r="C172" t="s">
        <v>9</v>
      </c>
      <c r="D172" t="s">
        <v>12</v>
      </c>
      <c r="E172">
        <v>11230</v>
      </c>
    </row>
    <row r="173" spans="1:5" x14ac:dyDescent="0.3">
      <c r="A173" s="1">
        <v>44203</v>
      </c>
      <c r="B173" t="s">
        <v>21</v>
      </c>
      <c r="C173" t="s">
        <v>10</v>
      </c>
      <c r="D173" t="s">
        <v>12</v>
      </c>
      <c r="E173">
        <v>14258</v>
      </c>
    </row>
    <row r="174" spans="1:5" x14ac:dyDescent="0.3">
      <c r="A174" s="1">
        <v>44203</v>
      </c>
      <c r="B174" t="s">
        <v>21</v>
      </c>
      <c r="C174" t="s">
        <v>16</v>
      </c>
      <c r="D174" t="s">
        <v>17</v>
      </c>
      <c r="E174">
        <v>34790</v>
      </c>
    </row>
    <row r="175" spans="1:5" x14ac:dyDescent="0.3">
      <c r="A175" s="1">
        <v>44203</v>
      </c>
      <c r="B175" t="s">
        <v>21</v>
      </c>
      <c r="C175" t="s">
        <v>9</v>
      </c>
      <c r="D175" t="s">
        <v>12</v>
      </c>
      <c r="E175">
        <v>17761</v>
      </c>
    </row>
    <row r="176" spans="1:5" x14ac:dyDescent="0.3">
      <c r="A176" s="1">
        <v>44203</v>
      </c>
      <c r="B176" t="s">
        <v>26</v>
      </c>
      <c r="C176" t="s">
        <v>10</v>
      </c>
      <c r="D176" t="s">
        <v>12</v>
      </c>
      <c r="E176">
        <v>29809</v>
      </c>
    </row>
    <row r="177" spans="1:5" x14ac:dyDescent="0.3">
      <c r="A177" s="1">
        <v>44203</v>
      </c>
      <c r="B177" t="s">
        <v>26</v>
      </c>
      <c r="C177" t="s">
        <v>16</v>
      </c>
      <c r="D177" t="s">
        <v>17</v>
      </c>
      <c r="E177">
        <v>81826</v>
      </c>
    </row>
    <row r="178" spans="1:5" x14ac:dyDescent="0.3">
      <c r="A178" s="1">
        <v>44203</v>
      </c>
      <c r="B178" t="s">
        <v>26</v>
      </c>
      <c r="C178" t="s">
        <v>9</v>
      </c>
      <c r="D178" t="s">
        <v>12</v>
      </c>
      <c r="E178">
        <v>28298</v>
      </c>
    </row>
    <row r="179" spans="1:5" x14ac:dyDescent="0.3">
      <c r="A179" s="1">
        <v>44203</v>
      </c>
      <c r="B179" t="s">
        <v>18</v>
      </c>
      <c r="C179" t="s">
        <v>10</v>
      </c>
      <c r="D179" t="s">
        <v>12</v>
      </c>
      <c r="E179">
        <v>9295</v>
      </c>
    </row>
    <row r="180" spans="1:5" x14ac:dyDescent="0.3">
      <c r="A180" s="1">
        <v>44203</v>
      </c>
      <c r="B180" t="s">
        <v>18</v>
      </c>
      <c r="C180" t="s">
        <v>16</v>
      </c>
      <c r="D180" t="s">
        <v>17</v>
      </c>
      <c r="E180">
        <v>18554</v>
      </c>
    </row>
    <row r="181" spans="1:5" x14ac:dyDescent="0.3">
      <c r="A181" s="1">
        <v>44203</v>
      </c>
      <c r="B181" t="s">
        <v>18</v>
      </c>
      <c r="C181" t="s">
        <v>9</v>
      </c>
      <c r="D181" t="s">
        <v>12</v>
      </c>
      <c r="E181">
        <v>7792</v>
      </c>
    </row>
    <row r="182" spans="1:5" x14ac:dyDescent="0.3">
      <c r="A182" s="1">
        <v>44203</v>
      </c>
      <c r="B182" t="s">
        <v>27</v>
      </c>
      <c r="C182" t="s">
        <v>10</v>
      </c>
      <c r="D182" t="s">
        <v>12</v>
      </c>
      <c r="E182">
        <v>13002</v>
      </c>
    </row>
    <row r="183" spans="1:5" x14ac:dyDescent="0.3">
      <c r="A183" s="1">
        <v>44203</v>
      </c>
      <c r="B183" t="s">
        <v>27</v>
      </c>
      <c r="C183" t="s">
        <v>16</v>
      </c>
      <c r="D183" t="s">
        <v>17</v>
      </c>
      <c r="E183">
        <v>30231</v>
      </c>
    </row>
    <row r="184" spans="1:5" x14ac:dyDescent="0.3">
      <c r="A184" s="1">
        <v>44203</v>
      </c>
      <c r="B184" t="s">
        <v>27</v>
      </c>
      <c r="C184" t="s">
        <v>9</v>
      </c>
      <c r="D184" t="s">
        <v>12</v>
      </c>
      <c r="E184">
        <v>14107</v>
      </c>
    </row>
    <row r="185" spans="1:5" x14ac:dyDescent="0.3">
      <c r="A185" s="1">
        <v>44203</v>
      </c>
      <c r="B185" t="s">
        <v>31</v>
      </c>
      <c r="C185" t="s">
        <v>10</v>
      </c>
      <c r="D185" t="s">
        <v>12</v>
      </c>
      <c r="E185">
        <v>12673</v>
      </c>
    </row>
    <row r="186" spans="1:5" x14ac:dyDescent="0.3">
      <c r="A186" s="1">
        <v>44203</v>
      </c>
      <c r="B186" t="s">
        <v>31</v>
      </c>
      <c r="C186" t="s">
        <v>16</v>
      </c>
      <c r="D186" t="s">
        <v>12</v>
      </c>
      <c r="E186">
        <v>24542</v>
      </c>
    </row>
    <row r="187" spans="1:5" x14ac:dyDescent="0.3">
      <c r="A187" s="1">
        <v>44203</v>
      </c>
      <c r="B187" t="s">
        <v>31</v>
      </c>
      <c r="C187" t="s">
        <v>9</v>
      </c>
      <c r="D187" t="s">
        <v>12</v>
      </c>
      <c r="E187">
        <v>17188</v>
      </c>
    </row>
    <row r="188" spans="1:5" x14ac:dyDescent="0.3">
      <c r="A188" s="1">
        <v>44203</v>
      </c>
      <c r="B188" t="s">
        <v>24</v>
      </c>
      <c r="C188" t="s">
        <v>10</v>
      </c>
      <c r="D188" t="s">
        <v>12</v>
      </c>
      <c r="E188">
        <v>17823</v>
      </c>
    </row>
    <row r="189" spans="1:5" x14ac:dyDescent="0.3">
      <c r="A189" s="1">
        <v>44203</v>
      </c>
      <c r="B189" t="s">
        <v>24</v>
      </c>
      <c r="C189" t="s">
        <v>16</v>
      </c>
      <c r="D189" t="s">
        <v>17</v>
      </c>
      <c r="E189">
        <v>52185</v>
      </c>
    </row>
    <row r="190" spans="1:5" x14ac:dyDescent="0.3">
      <c r="A190" s="1">
        <v>44203</v>
      </c>
      <c r="B190" t="s">
        <v>24</v>
      </c>
      <c r="C190" t="s">
        <v>9</v>
      </c>
      <c r="D190" t="s">
        <v>12</v>
      </c>
      <c r="E190">
        <v>25782</v>
      </c>
    </row>
    <row r="191" spans="1:5" x14ac:dyDescent="0.3">
      <c r="A191" s="1">
        <v>44204</v>
      </c>
      <c r="B191" t="s">
        <v>11</v>
      </c>
      <c r="C191" t="s">
        <v>10</v>
      </c>
      <c r="D191" t="s">
        <v>12</v>
      </c>
      <c r="E191">
        <v>9544</v>
      </c>
    </row>
    <row r="192" spans="1:5" x14ac:dyDescent="0.3">
      <c r="A192" s="1">
        <v>44204</v>
      </c>
      <c r="B192" t="s">
        <v>11</v>
      </c>
      <c r="C192" t="s">
        <v>16</v>
      </c>
      <c r="D192" t="s">
        <v>17</v>
      </c>
      <c r="E192">
        <v>22814</v>
      </c>
    </row>
    <row r="193" spans="1:5" x14ac:dyDescent="0.3">
      <c r="A193" s="1">
        <v>44204</v>
      </c>
      <c r="B193" t="s">
        <v>11</v>
      </c>
      <c r="C193" t="s">
        <v>9</v>
      </c>
      <c r="D193" t="s">
        <v>12</v>
      </c>
      <c r="E193">
        <v>14508</v>
      </c>
    </row>
    <row r="194" spans="1:5" x14ac:dyDescent="0.3">
      <c r="A194" s="1">
        <v>44204</v>
      </c>
      <c r="B194" t="s">
        <v>13</v>
      </c>
      <c r="C194" t="s">
        <v>10</v>
      </c>
      <c r="D194" t="s">
        <v>12</v>
      </c>
      <c r="E194">
        <v>14171</v>
      </c>
    </row>
    <row r="195" spans="1:5" x14ac:dyDescent="0.3">
      <c r="A195" s="1">
        <v>44204</v>
      </c>
      <c r="B195" t="s">
        <v>13</v>
      </c>
      <c r="C195" t="s">
        <v>16</v>
      </c>
      <c r="D195" t="s">
        <v>17</v>
      </c>
      <c r="E195">
        <v>35910</v>
      </c>
    </row>
    <row r="196" spans="1:5" x14ac:dyDescent="0.3">
      <c r="A196" s="1">
        <v>44204</v>
      </c>
      <c r="B196" t="s">
        <v>13</v>
      </c>
      <c r="C196" t="s">
        <v>9</v>
      </c>
      <c r="D196" t="s">
        <v>12</v>
      </c>
      <c r="E196">
        <v>15617</v>
      </c>
    </row>
    <row r="197" spans="1:5" x14ac:dyDescent="0.3">
      <c r="A197" s="1">
        <v>44204</v>
      </c>
      <c r="B197" t="s">
        <v>29</v>
      </c>
      <c r="C197" t="s">
        <v>10</v>
      </c>
      <c r="D197" t="s">
        <v>12</v>
      </c>
      <c r="E197">
        <v>7353</v>
      </c>
    </row>
    <row r="198" spans="1:5" x14ac:dyDescent="0.3">
      <c r="A198" s="1">
        <v>44204</v>
      </c>
      <c r="B198" t="s">
        <v>29</v>
      </c>
      <c r="C198" t="s">
        <v>16</v>
      </c>
      <c r="D198" t="s">
        <v>12</v>
      </c>
      <c r="E198">
        <v>18099</v>
      </c>
    </row>
    <row r="199" spans="1:5" x14ac:dyDescent="0.3">
      <c r="A199" s="1">
        <v>44204</v>
      </c>
      <c r="B199" t="s">
        <v>29</v>
      </c>
      <c r="C199" t="s">
        <v>9</v>
      </c>
      <c r="D199" t="s">
        <v>12</v>
      </c>
      <c r="E199">
        <v>9839</v>
      </c>
    </row>
    <row r="200" spans="1:5" x14ac:dyDescent="0.3">
      <c r="A200" s="1">
        <v>44204</v>
      </c>
      <c r="B200" t="s">
        <v>21</v>
      </c>
      <c r="C200" t="s">
        <v>10</v>
      </c>
      <c r="D200" t="s">
        <v>12</v>
      </c>
      <c r="E200">
        <v>14469</v>
      </c>
    </row>
    <row r="201" spans="1:5" x14ac:dyDescent="0.3">
      <c r="A201" s="1">
        <v>44204</v>
      </c>
      <c r="B201" t="s">
        <v>21</v>
      </c>
      <c r="C201" t="s">
        <v>16</v>
      </c>
      <c r="D201" t="s">
        <v>17</v>
      </c>
      <c r="E201">
        <v>34628</v>
      </c>
    </row>
    <row r="202" spans="1:5" x14ac:dyDescent="0.3">
      <c r="A202" s="1">
        <v>44204</v>
      </c>
      <c r="B202" t="s">
        <v>21</v>
      </c>
      <c r="C202" t="s">
        <v>9</v>
      </c>
      <c r="D202" t="s">
        <v>12</v>
      </c>
      <c r="E202">
        <v>15560</v>
      </c>
    </row>
    <row r="203" spans="1:5" x14ac:dyDescent="0.3">
      <c r="A203" s="1">
        <v>44204</v>
      </c>
      <c r="B203" t="s">
        <v>26</v>
      </c>
      <c r="C203" t="s">
        <v>10</v>
      </c>
      <c r="D203" t="s">
        <v>12</v>
      </c>
      <c r="E203">
        <v>30250</v>
      </c>
    </row>
    <row r="204" spans="1:5" x14ac:dyDescent="0.3">
      <c r="A204" s="1">
        <v>44204</v>
      </c>
      <c r="B204" t="s">
        <v>26</v>
      </c>
      <c r="C204" t="s">
        <v>16</v>
      </c>
      <c r="D204" t="s">
        <v>17</v>
      </c>
      <c r="E204">
        <v>81445</v>
      </c>
    </row>
    <row r="205" spans="1:5" x14ac:dyDescent="0.3">
      <c r="A205" s="1">
        <v>44204</v>
      </c>
      <c r="B205" t="s">
        <v>26</v>
      </c>
      <c r="C205" t="s">
        <v>9</v>
      </c>
      <c r="D205" t="s">
        <v>12</v>
      </c>
      <c r="E205">
        <v>24792</v>
      </c>
    </row>
    <row r="206" spans="1:5" x14ac:dyDescent="0.3">
      <c r="A206" s="1">
        <v>44204</v>
      </c>
      <c r="B206" t="s">
        <v>18</v>
      </c>
      <c r="C206" t="s">
        <v>10</v>
      </c>
      <c r="D206" t="s">
        <v>12</v>
      </c>
      <c r="E206">
        <v>9431</v>
      </c>
    </row>
    <row r="207" spans="1:5" x14ac:dyDescent="0.3">
      <c r="A207" s="1">
        <v>44204</v>
      </c>
      <c r="B207" t="s">
        <v>18</v>
      </c>
      <c r="C207" t="s">
        <v>16</v>
      </c>
      <c r="D207" t="s">
        <v>17</v>
      </c>
      <c r="E207">
        <v>18468</v>
      </c>
    </row>
    <row r="208" spans="1:5" x14ac:dyDescent="0.3">
      <c r="A208" s="1">
        <v>44204</v>
      </c>
      <c r="B208" t="s">
        <v>18</v>
      </c>
      <c r="C208" t="s">
        <v>9</v>
      </c>
      <c r="D208" t="s">
        <v>12</v>
      </c>
      <c r="E208">
        <v>6826</v>
      </c>
    </row>
    <row r="209" spans="1:5" x14ac:dyDescent="0.3">
      <c r="A209" s="1">
        <v>44204</v>
      </c>
      <c r="B209" t="s">
        <v>27</v>
      </c>
      <c r="C209" t="s">
        <v>10</v>
      </c>
      <c r="D209" t="s">
        <v>12</v>
      </c>
      <c r="E209">
        <v>13193</v>
      </c>
    </row>
    <row r="210" spans="1:5" x14ac:dyDescent="0.3">
      <c r="A210" s="1">
        <v>44204</v>
      </c>
      <c r="B210" t="s">
        <v>27</v>
      </c>
      <c r="C210" t="s">
        <v>16</v>
      </c>
      <c r="D210" t="s">
        <v>17</v>
      </c>
      <c r="E210">
        <v>30091</v>
      </c>
    </row>
    <row r="211" spans="1:5" x14ac:dyDescent="0.3">
      <c r="A211" s="1">
        <v>44204</v>
      </c>
      <c r="B211" t="s">
        <v>27</v>
      </c>
      <c r="C211" t="s">
        <v>9</v>
      </c>
      <c r="D211" t="s">
        <v>12</v>
      </c>
      <c r="E211">
        <v>12358</v>
      </c>
    </row>
    <row r="212" spans="1:5" x14ac:dyDescent="0.3">
      <c r="A212" s="1">
        <v>44204</v>
      </c>
      <c r="B212" t="s">
        <v>31</v>
      </c>
      <c r="C212" t="s">
        <v>10</v>
      </c>
      <c r="D212" t="s">
        <v>12</v>
      </c>
      <c r="E212">
        <v>12861</v>
      </c>
    </row>
    <row r="213" spans="1:5" x14ac:dyDescent="0.3">
      <c r="A213" s="1">
        <v>44204</v>
      </c>
      <c r="B213" t="s">
        <v>31</v>
      </c>
      <c r="C213" t="s">
        <v>16</v>
      </c>
      <c r="D213" t="s">
        <v>12</v>
      </c>
      <c r="E213">
        <v>24428</v>
      </c>
    </row>
    <row r="214" spans="1:5" x14ac:dyDescent="0.3">
      <c r="A214" s="1">
        <v>44204</v>
      </c>
      <c r="B214" t="s">
        <v>31</v>
      </c>
      <c r="C214" t="s">
        <v>9</v>
      </c>
      <c r="D214" t="s">
        <v>12</v>
      </c>
      <c r="E214">
        <v>15059</v>
      </c>
    </row>
    <row r="215" spans="1:5" x14ac:dyDescent="0.3">
      <c r="A215" s="1">
        <v>44204</v>
      </c>
      <c r="B215" t="s">
        <v>24</v>
      </c>
      <c r="C215" t="s">
        <v>10</v>
      </c>
      <c r="D215" t="s">
        <v>12</v>
      </c>
      <c r="E215">
        <v>18086</v>
      </c>
    </row>
    <row r="216" spans="1:5" x14ac:dyDescent="0.3">
      <c r="A216" s="1">
        <v>44204</v>
      </c>
      <c r="B216" t="s">
        <v>24</v>
      </c>
      <c r="C216" t="s">
        <v>16</v>
      </c>
      <c r="D216" t="s">
        <v>17</v>
      </c>
      <c r="E216">
        <v>51942</v>
      </c>
    </row>
    <row r="217" spans="1:5" x14ac:dyDescent="0.3">
      <c r="A217" s="1">
        <v>44204</v>
      </c>
      <c r="B217" t="s">
        <v>24</v>
      </c>
      <c r="C217" t="s">
        <v>9</v>
      </c>
      <c r="D217" t="s">
        <v>12</v>
      </c>
      <c r="E217">
        <v>22587</v>
      </c>
    </row>
    <row r="218" spans="1:5" x14ac:dyDescent="0.3">
      <c r="A218" s="1">
        <v>44205</v>
      </c>
      <c r="B218" t="s">
        <v>11</v>
      </c>
      <c r="C218" t="s">
        <v>10</v>
      </c>
      <c r="D218" t="s">
        <v>12</v>
      </c>
      <c r="E218">
        <v>9320</v>
      </c>
    </row>
    <row r="219" spans="1:5" x14ac:dyDescent="0.3">
      <c r="A219" s="1">
        <v>44205</v>
      </c>
      <c r="B219" t="s">
        <v>11</v>
      </c>
      <c r="C219" t="s">
        <v>16</v>
      </c>
      <c r="D219" t="s">
        <v>17</v>
      </c>
      <c r="E219">
        <v>27099</v>
      </c>
    </row>
    <row r="220" spans="1:5" x14ac:dyDescent="0.3">
      <c r="A220" s="1">
        <v>44205</v>
      </c>
      <c r="B220" t="s">
        <v>11</v>
      </c>
      <c r="C220" t="s">
        <v>9</v>
      </c>
      <c r="D220" t="s">
        <v>12</v>
      </c>
      <c r="E220">
        <v>13186</v>
      </c>
    </row>
    <row r="221" spans="1:5" x14ac:dyDescent="0.3">
      <c r="A221" s="1">
        <v>44205</v>
      </c>
      <c r="B221" t="s">
        <v>13</v>
      </c>
      <c r="C221" t="s">
        <v>10</v>
      </c>
      <c r="D221" t="s">
        <v>12</v>
      </c>
      <c r="E221">
        <v>13817</v>
      </c>
    </row>
    <row r="222" spans="1:5" x14ac:dyDescent="0.3">
      <c r="A222" s="1">
        <v>44205</v>
      </c>
      <c r="B222" t="s">
        <v>13</v>
      </c>
      <c r="C222" t="s">
        <v>16</v>
      </c>
      <c r="D222" t="s">
        <v>17</v>
      </c>
      <c r="E222">
        <v>42656</v>
      </c>
    </row>
    <row r="223" spans="1:5" x14ac:dyDescent="0.3">
      <c r="A223" s="1">
        <v>44205</v>
      </c>
      <c r="B223" t="s">
        <v>13</v>
      </c>
      <c r="C223" t="s">
        <v>9</v>
      </c>
      <c r="D223" t="s">
        <v>12</v>
      </c>
      <c r="E223">
        <v>14191</v>
      </c>
    </row>
    <row r="224" spans="1:5" x14ac:dyDescent="0.3">
      <c r="A224" s="1">
        <v>44205</v>
      </c>
      <c r="B224" t="s">
        <v>29</v>
      </c>
      <c r="C224" t="s">
        <v>10</v>
      </c>
      <c r="D224" t="s">
        <v>12</v>
      </c>
      <c r="E224">
        <v>7169</v>
      </c>
    </row>
    <row r="225" spans="1:5" x14ac:dyDescent="0.3">
      <c r="A225" s="1">
        <v>44205</v>
      </c>
      <c r="B225" t="s">
        <v>29</v>
      </c>
      <c r="C225" t="s">
        <v>16</v>
      </c>
      <c r="D225" t="s">
        <v>12</v>
      </c>
      <c r="E225">
        <v>21499</v>
      </c>
    </row>
    <row r="226" spans="1:5" x14ac:dyDescent="0.3">
      <c r="A226" s="1">
        <v>44205</v>
      </c>
      <c r="B226" t="s">
        <v>29</v>
      </c>
      <c r="C226" t="s">
        <v>9</v>
      </c>
      <c r="D226" t="s">
        <v>12</v>
      </c>
      <c r="E226">
        <v>8940</v>
      </c>
    </row>
    <row r="227" spans="1:5" x14ac:dyDescent="0.3">
      <c r="A227" s="1">
        <v>44205</v>
      </c>
      <c r="B227" t="s">
        <v>21</v>
      </c>
      <c r="C227" t="s">
        <v>10</v>
      </c>
      <c r="D227" t="s">
        <v>12</v>
      </c>
      <c r="E227">
        <v>14107</v>
      </c>
    </row>
    <row r="228" spans="1:5" x14ac:dyDescent="0.3">
      <c r="A228" s="1">
        <v>44205</v>
      </c>
      <c r="B228" t="s">
        <v>21</v>
      </c>
      <c r="C228" t="s">
        <v>16</v>
      </c>
      <c r="D228" t="s">
        <v>17</v>
      </c>
      <c r="E228">
        <v>41133</v>
      </c>
    </row>
    <row r="229" spans="1:5" x14ac:dyDescent="0.3">
      <c r="A229" s="1">
        <v>44205</v>
      </c>
      <c r="B229" t="s">
        <v>21</v>
      </c>
      <c r="C229" t="s">
        <v>9</v>
      </c>
      <c r="D229" t="s">
        <v>12</v>
      </c>
      <c r="E229">
        <v>14141</v>
      </c>
    </row>
    <row r="230" spans="1:5" x14ac:dyDescent="0.3">
      <c r="A230" s="1">
        <v>44205</v>
      </c>
      <c r="B230" t="s">
        <v>26</v>
      </c>
      <c r="C230" t="s">
        <v>10</v>
      </c>
      <c r="D230" t="s">
        <v>12</v>
      </c>
      <c r="E230">
        <v>29494</v>
      </c>
    </row>
    <row r="231" spans="1:5" x14ac:dyDescent="0.3">
      <c r="A231" s="1">
        <v>44205</v>
      </c>
      <c r="B231" t="s">
        <v>26</v>
      </c>
      <c r="C231" t="s">
        <v>16</v>
      </c>
      <c r="D231" t="s">
        <v>17</v>
      </c>
      <c r="E231">
        <v>96745</v>
      </c>
    </row>
    <row r="232" spans="1:5" x14ac:dyDescent="0.3">
      <c r="A232" s="1">
        <v>44205</v>
      </c>
      <c r="B232" t="s">
        <v>26</v>
      </c>
      <c r="C232" t="s">
        <v>9</v>
      </c>
      <c r="D232" t="s">
        <v>12</v>
      </c>
      <c r="E232">
        <v>22530</v>
      </c>
    </row>
    <row r="233" spans="1:5" x14ac:dyDescent="0.3">
      <c r="A233" s="1">
        <v>44205</v>
      </c>
      <c r="B233" t="s">
        <v>18</v>
      </c>
      <c r="C233" t="s">
        <v>10</v>
      </c>
      <c r="D233" t="s">
        <v>12</v>
      </c>
      <c r="E233">
        <v>9195</v>
      </c>
    </row>
    <row r="234" spans="1:5" x14ac:dyDescent="0.3">
      <c r="A234" s="1">
        <v>44205</v>
      </c>
      <c r="B234" t="s">
        <v>18</v>
      </c>
      <c r="C234" t="s">
        <v>16</v>
      </c>
      <c r="D234" t="s">
        <v>17</v>
      </c>
      <c r="E234">
        <v>21938</v>
      </c>
    </row>
    <row r="235" spans="1:5" x14ac:dyDescent="0.3">
      <c r="A235" s="1">
        <v>44205</v>
      </c>
      <c r="B235" t="s">
        <v>18</v>
      </c>
      <c r="C235" t="s">
        <v>9</v>
      </c>
      <c r="D235" t="s">
        <v>12</v>
      </c>
      <c r="E235">
        <v>6203</v>
      </c>
    </row>
    <row r="236" spans="1:5" x14ac:dyDescent="0.3">
      <c r="A236" s="1">
        <v>44205</v>
      </c>
      <c r="B236" t="s">
        <v>27</v>
      </c>
      <c r="C236" t="s">
        <v>10</v>
      </c>
      <c r="D236" t="s">
        <v>12</v>
      </c>
      <c r="E236">
        <v>12864</v>
      </c>
    </row>
    <row r="237" spans="1:5" x14ac:dyDescent="0.3">
      <c r="A237" s="1">
        <v>44205</v>
      </c>
      <c r="B237" t="s">
        <v>27</v>
      </c>
      <c r="C237" t="s">
        <v>16</v>
      </c>
      <c r="D237" t="s">
        <v>17</v>
      </c>
      <c r="E237">
        <v>35743</v>
      </c>
    </row>
    <row r="238" spans="1:5" x14ac:dyDescent="0.3">
      <c r="A238" s="1">
        <v>44205</v>
      </c>
      <c r="B238" t="s">
        <v>27</v>
      </c>
      <c r="C238" t="s">
        <v>9</v>
      </c>
      <c r="D238" t="s">
        <v>12</v>
      </c>
      <c r="E238">
        <v>11230</v>
      </c>
    </row>
    <row r="239" spans="1:5" x14ac:dyDescent="0.3">
      <c r="A239" s="1">
        <v>44205</v>
      </c>
      <c r="B239" t="s">
        <v>31</v>
      </c>
      <c r="C239" t="s">
        <v>10</v>
      </c>
      <c r="D239" t="s">
        <v>12</v>
      </c>
      <c r="E239">
        <v>12540</v>
      </c>
    </row>
    <row r="240" spans="1:5" x14ac:dyDescent="0.3">
      <c r="A240" s="1">
        <v>44205</v>
      </c>
      <c r="B240" t="s">
        <v>31</v>
      </c>
      <c r="C240" t="s">
        <v>16</v>
      </c>
      <c r="D240" t="s">
        <v>12</v>
      </c>
      <c r="E240">
        <v>28982</v>
      </c>
    </row>
    <row r="241" spans="1:5" x14ac:dyDescent="0.3">
      <c r="A241" s="1">
        <v>44205</v>
      </c>
      <c r="B241" t="s">
        <v>31</v>
      </c>
      <c r="C241" t="s">
        <v>9</v>
      </c>
      <c r="D241" t="s">
        <v>12</v>
      </c>
      <c r="E241">
        <v>13685</v>
      </c>
    </row>
    <row r="242" spans="1:5" x14ac:dyDescent="0.3">
      <c r="A242" s="1">
        <v>44205</v>
      </c>
      <c r="B242" t="s">
        <v>24</v>
      </c>
      <c r="C242" t="s">
        <v>10</v>
      </c>
      <c r="D242" t="s">
        <v>12</v>
      </c>
      <c r="E242">
        <v>17634</v>
      </c>
    </row>
    <row r="243" spans="1:5" x14ac:dyDescent="0.3">
      <c r="A243" s="1">
        <v>44205</v>
      </c>
      <c r="B243" t="s">
        <v>24</v>
      </c>
      <c r="C243" t="s">
        <v>16</v>
      </c>
      <c r="D243" t="s">
        <v>17</v>
      </c>
      <c r="E243">
        <v>61699</v>
      </c>
    </row>
    <row r="244" spans="1:5" x14ac:dyDescent="0.3">
      <c r="A244" s="1">
        <v>44205</v>
      </c>
      <c r="B244" t="s">
        <v>24</v>
      </c>
      <c r="C244" t="s">
        <v>9</v>
      </c>
      <c r="D244" t="s">
        <v>12</v>
      </c>
      <c r="E244">
        <v>20527</v>
      </c>
    </row>
    <row r="245" spans="1:5" x14ac:dyDescent="0.3">
      <c r="A245" s="1">
        <v>44206</v>
      </c>
      <c r="B245" t="s">
        <v>11</v>
      </c>
      <c r="C245" t="s">
        <v>10</v>
      </c>
      <c r="D245" t="s">
        <v>12</v>
      </c>
      <c r="E245">
        <v>9393</v>
      </c>
    </row>
    <row r="246" spans="1:5" x14ac:dyDescent="0.3">
      <c r="A246" s="1">
        <v>44206</v>
      </c>
      <c r="B246" t="s">
        <v>11</v>
      </c>
      <c r="C246" t="s">
        <v>16</v>
      </c>
      <c r="D246" t="s">
        <v>17</v>
      </c>
      <c r="E246">
        <v>20452</v>
      </c>
    </row>
    <row r="247" spans="1:5" x14ac:dyDescent="0.3">
      <c r="A247" s="1">
        <v>44206</v>
      </c>
      <c r="B247" t="s">
        <v>11</v>
      </c>
      <c r="C247" t="s">
        <v>9</v>
      </c>
      <c r="D247" t="s">
        <v>12</v>
      </c>
      <c r="E247">
        <v>13655</v>
      </c>
    </row>
    <row r="248" spans="1:5" x14ac:dyDescent="0.3">
      <c r="A248" s="1">
        <v>44206</v>
      </c>
      <c r="B248" t="s">
        <v>13</v>
      </c>
      <c r="C248" t="s">
        <v>10</v>
      </c>
      <c r="D248" t="s">
        <v>12</v>
      </c>
      <c r="E248">
        <v>13931</v>
      </c>
    </row>
    <row r="249" spans="1:5" x14ac:dyDescent="0.3">
      <c r="A249" s="1">
        <v>44206</v>
      </c>
      <c r="B249" t="s">
        <v>13</v>
      </c>
      <c r="C249" t="s">
        <v>16</v>
      </c>
      <c r="D249" t="s">
        <v>17</v>
      </c>
      <c r="E249">
        <v>32194</v>
      </c>
    </row>
    <row r="250" spans="1:5" x14ac:dyDescent="0.3">
      <c r="A250" s="1">
        <v>44206</v>
      </c>
      <c r="B250" t="s">
        <v>13</v>
      </c>
      <c r="C250" t="s">
        <v>9</v>
      </c>
      <c r="D250" t="s">
        <v>12</v>
      </c>
      <c r="E250">
        <v>14697</v>
      </c>
    </row>
    <row r="251" spans="1:5" x14ac:dyDescent="0.3">
      <c r="A251" s="1">
        <v>44206</v>
      </c>
      <c r="B251" t="s">
        <v>29</v>
      </c>
      <c r="C251" t="s">
        <v>10</v>
      </c>
      <c r="D251" t="s">
        <v>12</v>
      </c>
      <c r="E251">
        <v>7228</v>
      </c>
    </row>
    <row r="252" spans="1:5" x14ac:dyDescent="0.3">
      <c r="A252" s="1">
        <v>44206</v>
      </c>
      <c r="B252" t="s">
        <v>29</v>
      </c>
      <c r="C252" t="s">
        <v>16</v>
      </c>
      <c r="D252" t="s">
        <v>12</v>
      </c>
      <c r="E252">
        <v>1801</v>
      </c>
    </row>
    <row r="253" spans="1:5" x14ac:dyDescent="0.3">
      <c r="A253" s="1">
        <v>44206</v>
      </c>
      <c r="B253" t="s">
        <v>29</v>
      </c>
      <c r="C253" t="s">
        <v>9</v>
      </c>
      <c r="D253" t="s">
        <v>12</v>
      </c>
      <c r="E253">
        <v>9259</v>
      </c>
    </row>
    <row r="254" spans="1:5" x14ac:dyDescent="0.3">
      <c r="A254" s="1">
        <v>44206</v>
      </c>
      <c r="B254" t="s">
        <v>21</v>
      </c>
      <c r="C254" t="s">
        <v>10</v>
      </c>
      <c r="D254" t="s">
        <v>12</v>
      </c>
      <c r="E254">
        <v>14224</v>
      </c>
    </row>
    <row r="255" spans="1:5" x14ac:dyDescent="0.3">
      <c r="A255" s="1">
        <v>44206</v>
      </c>
      <c r="B255" t="s">
        <v>21</v>
      </c>
      <c r="C255" t="s">
        <v>16</v>
      </c>
      <c r="D255" t="s">
        <v>17</v>
      </c>
      <c r="E255">
        <v>31044</v>
      </c>
    </row>
    <row r="256" spans="1:5" x14ac:dyDescent="0.3">
      <c r="A256" s="1">
        <v>44206</v>
      </c>
      <c r="B256" t="s">
        <v>21</v>
      </c>
      <c r="C256" t="s">
        <v>9</v>
      </c>
      <c r="D256" t="s">
        <v>12</v>
      </c>
      <c r="E256">
        <v>14645</v>
      </c>
    </row>
    <row r="257" spans="1:5" x14ac:dyDescent="0.3">
      <c r="A257" s="1">
        <v>44206</v>
      </c>
      <c r="B257" t="s">
        <v>26</v>
      </c>
      <c r="C257" t="s">
        <v>10</v>
      </c>
      <c r="D257" t="s">
        <v>12</v>
      </c>
      <c r="E257">
        <v>29737</v>
      </c>
    </row>
    <row r="258" spans="1:5" x14ac:dyDescent="0.3">
      <c r="A258" s="1">
        <v>44206</v>
      </c>
      <c r="B258" t="s">
        <v>26</v>
      </c>
      <c r="C258" t="s">
        <v>16</v>
      </c>
      <c r="D258" t="s">
        <v>17</v>
      </c>
      <c r="E258">
        <v>73016</v>
      </c>
    </row>
    <row r="259" spans="1:5" x14ac:dyDescent="0.3">
      <c r="A259" s="1">
        <v>44206</v>
      </c>
      <c r="B259" t="s">
        <v>26</v>
      </c>
      <c r="C259" t="s">
        <v>9</v>
      </c>
      <c r="D259" t="s">
        <v>12</v>
      </c>
      <c r="E259">
        <v>23332</v>
      </c>
    </row>
    <row r="260" spans="1:5" x14ac:dyDescent="0.3">
      <c r="A260" s="1">
        <v>44206</v>
      </c>
      <c r="B260" t="s">
        <v>18</v>
      </c>
      <c r="C260" t="s">
        <v>10</v>
      </c>
      <c r="D260" t="s">
        <v>12</v>
      </c>
      <c r="E260">
        <v>9271</v>
      </c>
    </row>
    <row r="261" spans="1:5" x14ac:dyDescent="0.3">
      <c r="A261" s="1">
        <v>44206</v>
      </c>
      <c r="B261" t="s">
        <v>18</v>
      </c>
      <c r="C261" t="s">
        <v>16</v>
      </c>
      <c r="D261" t="s">
        <v>17</v>
      </c>
      <c r="E261">
        <v>16557</v>
      </c>
    </row>
    <row r="262" spans="1:5" x14ac:dyDescent="0.3">
      <c r="A262" s="1">
        <v>44206</v>
      </c>
      <c r="B262" t="s">
        <v>18</v>
      </c>
      <c r="C262" t="s">
        <v>9</v>
      </c>
      <c r="D262" t="s">
        <v>12</v>
      </c>
      <c r="E262">
        <v>6425</v>
      </c>
    </row>
    <row r="263" spans="1:5" x14ac:dyDescent="0.3">
      <c r="A263" s="1">
        <v>44206</v>
      </c>
      <c r="B263" t="s">
        <v>27</v>
      </c>
      <c r="C263" t="s">
        <v>10</v>
      </c>
      <c r="D263" t="s">
        <v>12</v>
      </c>
      <c r="E263">
        <v>12970</v>
      </c>
    </row>
    <row r="264" spans="1:5" x14ac:dyDescent="0.3">
      <c r="A264" s="1">
        <v>44206</v>
      </c>
      <c r="B264" t="s">
        <v>27</v>
      </c>
      <c r="C264" t="s">
        <v>16</v>
      </c>
      <c r="D264" t="s">
        <v>17</v>
      </c>
      <c r="E264">
        <v>26976</v>
      </c>
    </row>
    <row r="265" spans="1:5" x14ac:dyDescent="0.3">
      <c r="A265" s="1">
        <v>44206</v>
      </c>
      <c r="B265" t="s">
        <v>27</v>
      </c>
      <c r="C265" t="s">
        <v>9</v>
      </c>
      <c r="D265" t="s">
        <v>12</v>
      </c>
      <c r="E265">
        <v>11631</v>
      </c>
    </row>
    <row r="266" spans="1:5" x14ac:dyDescent="0.3">
      <c r="A266" s="1">
        <v>44206</v>
      </c>
      <c r="B266" t="s">
        <v>31</v>
      </c>
      <c r="C266" t="s">
        <v>10</v>
      </c>
      <c r="D266" t="s">
        <v>12</v>
      </c>
      <c r="E266">
        <v>12643</v>
      </c>
    </row>
    <row r="267" spans="1:5" x14ac:dyDescent="0.3">
      <c r="A267" s="1">
        <v>44206</v>
      </c>
      <c r="B267" t="s">
        <v>31</v>
      </c>
      <c r="C267" t="s">
        <v>16</v>
      </c>
      <c r="D267" t="s">
        <v>12</v>
      </c>
      <c r="E267">
        <v>21920</v>
      </c>
    </row>
    <row r="268" spans="1:5" x14ac:dyDescent="0.3">
      <c r="A268" s="1">
        <v>44206</v>
      </c>
      <c r="B268" t="s">
        <v>31</v>
      </c>
      <c r="C268" t="s">
        <v>9</v>
      </c>
      <c r="D268" t="s">
        <v>12</v>
      </c>
      <c r="E268">
        <v>14171</v>
      </c>
    </row>
    <row r="269" spans="1:5" x14ac:dyDescent="0.3">
      <c r="A269" s="1">
        <v>44206</v>
      </c>
      <c r="B269" t="s">
        <v>24</v>
      </c>
      <c r="C269" t="s">
        <v>10</v>
      </c>
      <c r="D269" t="s">
        <v>12</v>
      </c>
      <c r="E269">
        <v>17780</v>
      </c>
    </row>
    <row r="270" spans="1:5" x14ac:dyDescent="0.3">
      <c r="A270" s="1">
        <v>44206</v>
      </c>
      <c r="B270" t="s">
        <v>24</v>
      </c>
      <c r="C270" t="s">
        <v>16</v>
      </c>
      <c r="D270" t="s">
        <v>17</v>
      </c>
      <c r="E270">
        <v>46566</v>
      </c>
    </row>
    <row r="271" spans="1:5" x14ac:dyDescent="0.3">
      <c r="A271" s="1">
        <v>44206</v>
      </c>
      <c r="B271" t="s">
        <v>24</v>
      </c>
      <c r="C271" t="s">
        <v>9</v>
      </c>
      <c r="D271" t="s">
        <v>12</v>
      </c>
      <c r="E271">
        <v>21257</v>
      </c>
    </row>
    <row r="272" spans="1:5" x14ac:dyDescent="0.3">
      <c r="A272" s="1">
        <v>44207</v>
      </c>
      <c r="B272" t="s">
        <v>11</v>
      </c>
      <c r="C272" t="s">
        <v>10</v>
      </c>
      <c r="D272" t="s">
        <v>12</v>
      </c>
      <c r="E272">
        <v>9552</v>
      </c>
    </row>
    <row r="273" spans="1:5" x14ac:dyDescent="0.3">
      <c r="A273" s="1">
        <v>44207</v>
      </c>
      <c r="B273" t="s">
        <v>11</v>
      </c>
      <c r="C273" t="s">
        <v>16</v>
      </c>
      <c r="D273" t="s">
        <v>17</v>
      </c>
      <c r="E273">
        <v>26350</v>
      </c>
    </row>
    <row r="274" spans="1:5" x14ac:dyDescent="0.3">
      <c r="A274" s="1">
        <v>44207</v>
      </c>
      <c r="B274" t="s">
        <v>11</v>
      </c>
      <c r="C274" t="s">
        <v>9</v>
      </c>
      <c r="D274" t="s">
        <v>12</v>
      </c>
      <c r="E274">
        <v>12491</v>
      </c>
    </row>
    <row r="275" spans="1:5" x14ac:dyDescent="0.3">
      <c r="A275" s="1">
        <v>44207</v>
      </c>
      <c r="B275" t="s">
        <v>13</v>
      </c>
      <c r="C275" t="s">
        <v>10</v>
      </c>
      <c r="D275" t="s">
        <v>12</v>
      </c>
      <c r="E275">
        <v>14183</v>
      </c>
    </row>
    <row r="276" spans="1:5" x14ac:dyDescent="0.3">
      <c r="A276" s="1">
        <v>44207</v>
      </c>
      <c r="B276" t="s">
        <v>13</v>
      </c>
      <c r="C276" t="s">
        <v>16</v>
      </c>
      <c r="D276" t="s">
        <v>17</v>
      </c>
      <c r="E276">
        <v>41477</v>
      </c>
    </row>
    <row r="277" spans="1:5" x14ac:dyDescent="0.3">
      <c r="A277" s="1">
        <v>44207</v>
      </c>
      <c r="B277" t="s">
        <v>13</v>
      </c>
      <c r="C277" t="s">
        <v>9</v>
      </c>
      <c r="D277" t="s">
        <v>12</v>
      </c>
      <c r="E277">
        <v>13444</v>
      </c>
    </row>
    <row r="278" spans="1:5" x14ac:dyDescent="0.3">
      <c r="A278" s="1">
        <v>44207</v>
      </c>
      <c r="B278" t="s">
        <v>29</v>
      </c>
      <c r="C278" t="s">
        <v>10</v>
      </c>
      <c r="D278" t="s">
        <v>12</v>
      </c>
      <c r="E278">
        <v>7359</v>
      </c>
    </row>
    <row r="279" spans="1:5" x14ac:dyDescent="0.3">
      <c r="A279" s="1">
        <v>44207</v>
      </c>
      <c r="B279" t="s">
        <v>29</v>
      </c>
      <c r="C279" t="s">
        <v>16</v>
      </c>
      <c r="D279" t="s">
        <v>12</v>
      </c>
      <c r="E279">
        <v>20904</v>
      </c>
    </row>
    <row r="280" spans="1:5" x14ac:dyDescent="0.3">
      <c r="A280" s="1">
        <v>44207</v>
      </c>
      <c r="B280" t="s">
        <v>29</v>
      </c>
      <c r="C280" t="s">
        <v>9</v>
      </c>
      <c r="D280" t="s">
        <v>12</v>
      </c>
      <c r="E280">
        <v>8470</v>
      </c>
    </row>
    <row r="281" spans="1:5" x14ac:dyDescent="0.3">
      <c r="A281" s="1">
        <v>44207</v>
      </c>
      <c r="B281" t="s">
        <v>21</v>
      </c>
      <c r="C281" t="s">
        <v>10</v>
      </c>
      <c r="D281" t="s">
        <v>12</v>
      </c>
      <c r="E281">
        <v>14482</v>
      </c>
    </row>
    <row r="282" spans="1:5" x14ac:dyDescent="0.3">
      <c r="A282" s="1">
        <v>44207</v>
      </c>
      <c r="B282" t="s">
        <v>21</v>
      </c>
      <c r="C282" t="s">
        <v>16</v>
      </c>
      <c r="D282" t="s">
        <v>17</v>
      </c>
      <c r="E282">
        <v>39995</v>
      </c>
    </row>
    <row r="283" spans="1:5" x14ac:dyDescent="0.3">
      <c r="A283" s="1">
        <v>44207</v>
      </c>
      <c r="B283" t="s">
        <v>21</v>
      </c>
      <c r="C283" t="s">
        <v>9</v>
      </c>
      <c r="D283" t="s">
        <v>12</v>
      </c>
      <c r="E283">
        <v>13396</v>
      </c>
    </row>
    <row r="284" spans="1:5" x14ac:dyDescent="0.3">
      <c r="A284" s="1">
        <v>44207</v>
      </c>
      <c r="B284" t="s">
        <v>26</v>
      </c>
      <c r="C284" t="s">
        <v>10</v>
      </c>
      <c r="D284" t="s">
        <v>12</v>
      </c>
      <c r="E284">
        <v>30276</v>
      </c>
    </row>
    <row r="285" spans="1:5" x14ac:dyDescent="0.3">
      <c r="A285" s="1">
        <v>44207</v>
      </c>
      <c r="B285" t="s">
        <v>26</v>
      </c>
      <c r="C285" t="s">
        <v>16</v>
      </c>
      <c r="D285" t="s">
        <v>17</v>
      </c>
      <c r="E285">
        <v>94069</v>
      </c>
    </row>
    <row r="286" spans="1:5" x14ac:dyDescent="0.3">
      <c r="A286" s="1">
        <v>44207</v>
      </c>
      <c r="B286" t="s">
        <v>26</v>
      </c>
      <c r="C286" t="s">
        <v>9</v>
      </c>
      <c r="D286" t="s">
        <v>12</v>
      </c>
      <c r="E286">
        <v>21345</v>
      </c>
    </row>
    <row r="287" spans="1:5" x14ac:dyDescent="0.3">
      <c r="A287" s="1">
        <v>44207</v>
      </c>
      <c r="B287" t="s">
        <v>18</v>
      </c>
      <c r="C287" t="s">
        <v>10</v>
      </c>
      <c r="D287" t="s">
        <v>12</v>
      </c>
      <c r="E287">
        <v>9441</v>
      </c>
    </row>
    <row r="288" spans="1:5" x14ac:dyDescent="0.3">
      <c r="A288" s="1">
        <v>44207</v>
      </c>
      <c r="B288" t="s">
        <v>18</v>
      </c>
      <c r="C288" t="s">
        <v>16</v>
      </c>
      <c r="D288" t="s">
        <v>17</v>
      </c>
      <c r="E288">
        <v>21331</v>
      </c>
    </row>
    <row r="289" spans="1:5" x14ac:dyDescent="0.3">
      <c r="A289" s="1">
        <v>44207</v>
      </c>
      <c r="B289" t="s">
        <v>18</v>
      </c>
      <c r="C289" t="s">
        <v>9</v>
      </c>
      <c r="D289" t="s">
        <v>12</v>
      </c>
      <c r="E289">
        <v>5878</v>
      </c>
    </row>
    <row r="290" spans="1:5" x14ac:dyDescent="0.3">
      <c r="A290" s="1">
        <v>44207</v>
      </c>
      <c r="B290" t="s">
        <v>27</v>
      </c>
      <c r="C290" t="s">
        <v>10</v>
      </c>
      <c r="D290" t="s">
        <v>12</v>
      </c>
      <c r="E290">
        <v>13205</v>
      </c>
    </row>
    <row r="291" spans="1:5" x14ac:dyDescent="0.3">
      <c r="A291" s="1">
        <v>44207</v>
      </c>
      <c r="B291" t="s">
        <v>27</v>
      </c>
      <c r="C291" t="s">
        <v>16</v>
      </c>
      <c r="D291" t="s">
        <v>17</v>
      </c>
      <c r="E291">
        <v>34755</v>
      </c>
    </row>
    <row r="292" spans="1:5" x14ac:dyDescent="0.3">
      <c r="A292" s="1">
        <v>44207</v>
      </c>
      <c r="B292" t="s">
        <v>27</v>
      </c>
      <c r="C292" t="s">
        <v>9</v>
      </c>
      <c r="D292" t="s">
        <v>12</v>
      </c>
      <c r="E292">
        <v>10640</v>
      </c>
    </row>
    <row r="293" spans="1:5" x14ac:dyDescent="0.3">
      <c r="A293" s="1">
        <v>44207</v>
      </c>
      <c r="B293" t="s">
        <v>31</v>
      </c>
      <c r="C293" t="s">
        <v>10</v>
      </c>
      <c r="D293" t="s">
        <v>12</v>
      </c>
      <c r="E293">
        <v>12872</v>
      </c>
    </row>
    <row r="294" spans="1:5" x14ac:dyDescent="0.3">
      <c r="A294" s="1">
        <v>44207</v>
      </c>
      <c r="B294" t="s">
        <v>31</v>
      </c>
      <c r="C294" t="s">
        <v>16</v>
      </c>
      <c r="D294" t="s">
        <v>12</v>
      </c>
      <c r="E294">
        <v>28186</v>
      </c>
    </row>
    <row r="295" spans="1:5" x14ac:dyDescent="0.3">
      <c r="A295" s="1">
        <v>44207</v>
      </c>
      <c r="B295" t="s">
        <v>31</v>
      </c>
      <c r="C295" t="s">
        <v>9</v>
      </c>
      <c r="D295" t="s">
        <v>12</v>
      </c>
      <c r="E295">
        <v>12965</v>
      </c>
    </row>
    <row r="296" spans="1:5" x14ac:dyDescent="0.3">
      <c r="A296" s="1">
        <v>44207</v>
      </c>
      <c r="B296" t="s">
        <v>24</v>
      </c>
      <c r="C296" t="s">
        <v>10</v>
      </c>
      <c r="D296" t="s">
        <v>12</v>
      </c>
      <c r="E296">
        <v>18102</v>
      </c>
    </row>
    <row r="297" spans="1:5" x14ac:dyDescent="0.3">
      <c r="A297" s="1">
        <v>44207</v>
      </c>
      <c r="B297" t="s">
        <v>24</v>
      </c>
      <c r="C297" t="s">
        <v>16</v>
      </c>
      <c r="D297" t="s">
        <v>17</v>
      </c>
      <c r="E297">
        <v>59993</v>
      </c>
    </row>
    <row r="298" spans="1:5" x14ac:dyDescent="0.3">
      <c r="A298" s="1">
        <v>44207</v>
      </c>
      <c r="B298" t="s">
        <v>24</v>
      </c>
      <c r="C298" t="s">
        <v>9</v>
      </c>
      <c r="D298" t="s">
        <v>12</v>
      </c>
      <c r="E298">
        <v>19447</v>
      </c>
    </row>
    <row r="299" spans="1:5" x14ac:dyDescent="0.3">
      <c r="A299" s="1">
        <v>44208</v>
      </c>
      <c r="B299" t="s">
        <v>11</v>
      </c>
      <c r="C299" t="s">
        <v>10</v>
      </c>
      <c r="D299" t="s">
        <v>12</v>
      </c>
      <c r="E299">
        <v>9699</v>
      </c>
    </row>
    <row r="300" spans="1:5" x14ac:dyDescent="0.3">
      <c r="A300" s="1">
        <v>44208</v>
      </c>
      <c r="B300" t="s">
        <v>11</v>
      </c>
      <c r="C300" t="s">
        <v>16</v>
      </c>
      <c r="D300" t="s">
        <v>17</v>
      </c>
      <c r="E300">
        <v>21369</v>
      </c>
    </row>
    <row r="301" spans="1:5" x14ac:dyDescent="0.3">
      <c r="A301" s="1">
        <v>44208</v>
      </c>
      <c r="B301" t="s">
        <v>11</v>
      </c>
      <c r="C301" t="s">
        <v>9</v>
      </c>
      <c r="D301" t="s">
        <v>12</v>
      </c>
      <c r="E301">
        <v>14559</v>
      </c>
    </row>
    <row r="302" spans="1:5" x14ac:dyDescent="0.3">
      <c r="A302" s="1">
        <v>44208</v>
      </c>
      <c r="B302" t="s">
        <v>13</v>
      </c>
      <c r="C302" t="s">
        <v>10</v>
      </c>
      <c r="D302" t="s">
        <v>12</v>
      </c>
      <c r="E302">
        <v>14417</v>
      </c>
    </row>
    <row r="303" spans="1:5" x14ac:dyDescent="0.3">
      <c r="A303" s="1">
        <v>44208</v>
      </c>
      <c r="B303" t="s">
        <v>13</v>
      </c>
      <c r="C303" t="s">
        <v>16</v>
      </c>
      <c r="D303" t="s">
        <v>17</v>
      </c>
      <c r="E303">
        <v>33636</v>
      </c>
    </row>
    <row r="304" spans="1:5" x14ac:dyDescent="0.3">
      <c r="A304" s="1">
        <v>44208</v>
      </c>
      <c r="B304" t="s">
        <v>13</v>
      </c>
      <c r="C304" t="s">
        <v>9</v>
      </c>
      <c r="D304" t="s">
        <v>12</v>
      </c>
      <c r="E304">
        <v>15671</v>
      </c>
    </row>
    <row r="305" spans="1:5" x14ac:dyDescent="0.3">
      <c r="A305" s="1">
        <v>44208</v>
      </c>
      <c r="B305" t="s">
        <v>29</v>
      </c>
      <c r="C305" t="s">
        <v>10</v>
      </c>
      <c r="D305" t="s">
        <v>12</v>
      </c>
      <c r="E305">
        <v>7480</v>
      </c>
    </row>
    <row r="306" spans="1:5" x14ac:dyDescent="0.3">
      <c r="A306" s="1">
        <v>44208</v>
      </c>
      <c r="B306" t="s">
        <v>29</v>
      </c>
      <c r="C306" t="s">
        <v>16</v>
      </c>
      <c r="D306" t="s">
        <v>12</v>
      </c>
      <c r="E306">
        <v>16953</v>
      </c>
    </row>
    <row r="307" spans="1:5" x14ac:dyDescent="0.3">
      <c r="A307" s="1">
        <v>44208</v>
      </c>
      <c r="B307" t="s">
        <v>29</v>
      </c>
      <c r="C307" t="s">
        <v>9</v>
      </c>
      <c r="D307" t="s">
        <v>12</v>
      </c>
      <c r="E307">
        <v>9872</v>
      </c>
    </row>
    <row r="308" spans="1:5" x14ac:dyDescent="0.3">
      <c r="A308" s="1">
        <v>44208</v>
      </c>
      <c r="B308" t="s">
        <v>21</v>
      </c>
      <c r="C308" t="s">
        <v>10</v>
      </c>
      <c r="D308" t="s">
        <v>12</v>
      </c>
      <c r="E308">
        <v>14720</v>
      </c>
    </row>
    <row r="309" spans="1:5" x14ac:dyDescent="0.3">
      <c r="A309" s="1">
        <v>44208</v>
      </c>
      <c r="B309" t="s">
        <v>21</v>
      </c>
      <c r="C309" t="s">
        <v>16</v>
      </c>
      <c r="D309" t="s">
        <v>17</v>
      </c>
      <c r="E309">
        <v>32434</v>
      </c>
    </row>
    <row r="310" spans="1:5" x14ac:dyDescent="0.3">
      <c r="A310" s="1">
        <v>44208</v>
      </c>
      <c r="B310" t="s">
        <v>21</v>
      </c>
      <c r="C310" t="s">
        <v>9</v>
      </c>
      <c r="D310" t="s">
        <v>12</v>
      </c>
      <c r="E310">
        <v>15614</v>
      </c>
    </row>
    <row r="311" spans="1:5" x14ac:dyDescent="0.3">
      <c r="A311" s="1">
        <v>44208</v>
      </c>
      <c r="B311" t="s">
        <v>26</v>
      </c>
      <c r="C311" t="s">
        <v>10</v>
      </c>
      <c r="D311" t="s">
        <v>12</v>
      </c>
      <c r="E311">
        <v>30773</v>
      </c>
    </row>
    <row r="312" spans="1:5" x14ac:dyDescent="0.3">
      <c r="A312" s="1">
        <v>44208</v>
      </c>
      <c r="B312" t="s">
        <v>26</v>
      </c>
      <c r="C312" t="s">
        <v>16</v>
      </c>
      <c r="D312" t="s">
        <v>17</v>
      </c>
      <c r="E312">
        <v>76286</v>
      </c>
    </row>
    <row r="313" spans="1:5" x14ac:dyDescent="0.3">
      <c r="A313" s="1">
        <v>44208</v>
      </c>
      <c r="B313" t="s">
        <v>26</v>
      </c>
      <c r="C313" t="s">
        <v>9</v>
      </c>
      <c r="D313" t="s">
        <v>12</v>
      </c>
      <c r="E313">
        <v>24878</v>
      </c>
    </row>
    <row r="314" spans="1:5" x14ac:dyDescent="0.3">
      <c r="A314" s="1">
        <v>44208</v>
      </c>
      <c r="B314" t="s">
        <v>18</v>
      </c>
      <c r="C314" t="s">
        <v>10</v>
      </c>
      <c r="D314" t="s">
        <v>12</v>
      </c>
      <c r="E314">
        <v>9594</v>
      </c>
    </row>
    <row r="315" spans="1:5" x14ac:dyDescent="0.3">
      <c r="A315" s="1">
        <v>44208</v>
      </c>
      <c r="B315" t="s">
        <v>18</v>
      </c>
      <c r="C315" t="s">
        <v>16</v>
      </c>
      <c r="D315" t="s">
        <v>17</v>
      </c>
      <c r="E315">
        <v>17298</v>
      </c>
    </row>
    <row r="316" spans="1:5" x14ac:dyDescent="0.3">
      <c r="A316" s="1">
        <v>44208</v>
      </c>
      <c r="B316" t="s">
        <v>18</v>
      </c>
      <c r="C316" t="s">
        <v>9</v>
      </c>
      <c r="D316" t="s">
        <v>12</v>
      </c>
      <c r="E316">
        <v>6850</v>
      </c>
    </row>
    <row r="317" spans="1:5" x14ac:dyDescent="0.3">
      <c r="A317" s="1">
        <v>44208</v>
      </c>
      <c r="B317" t="s">
        <v>27</v>
      </c>
      <c r="C317" t="s">
        <v>10</v>
      </c>
      <c r="D317" t="s">
        <v>12</v>
      </c>
      <c r="E317">
        <v>13423</v>
      </c>
    </row>
    <row r="318" spans="1:5" x14ac:dyDescent="0.3">
      <c r="A318" s="1">
        <v>44208</v>
      </c>
      <c r="B318" t="s">
        <v>27</v>
      </c>
      <c r="C318" t="s">
        <v>16</v>
      </c>
      <c r="D318" t="s">
        <v>17</v>
      </c>
      <c r="E318">
        <v>28185</v>
      </c>
    </row>
    <row r="319" spans="1:5" x14ac:dyDescent="0.3">
      <c r="A319" s="1">
        <v>44208</v>
      </c>
      <c r="B319" t="s">
        <v>27</v>
      </c>
      <c r="C319" t="s">
        <v>9</v>
      </c>
      <c r="D319" t="s">
        <v>12</v>
      </c>
      <c r="E319">
        <v>12401</v>
      </c>
    </row>
    <row r="320" spans="1:5" x14ac:dyDescent="0.3">
      <c r="A320" s="1">
        <v>44208</v>
      </c>
      <c r="B320" t="s">
        <v>31</v>
      </c>
      <c r="C320" t="s">
        <v>10</v>
      </c>
      <c r="D320" t="s">
        <v>12</v>
      </c>
      <c r="E320">
        <v>13084</v>
      </c>
    </row>
    <row r="321" spans="1:5" x14ac:dyDescent="0.3">
      <c r="A321" s="1">
        <v>44208</v>
      </c>
      <c r="B321" t="s">
        <v>31</v>
      </c>
      <c r="C321" t="s">
        <v>16</v>
      </c>
      <c r="D321" t="s">
        <v>17</v>
      </c>
      <c r="E321">
        <v>22704</v>
      </c>
    </row>
    <row r="322" spans="1:5" x14ac:dyDescent="0.3">
      <c r="A322" s="1">
        <v>44208</v>
      </c>
      <c r="B322" t="s">
        <v>31</v>
      </c>
      <c r="C322" t="s">
        <v>9</v>
      </c>
      <c r="D322" t="s">
        <v>12</v>
      </c>
      <c r="E322">
        <v>15111</v>
      </c>
    </row>
    <row r="323" spans="1:5" x14ac:dyDescent="0.3">
      <c r="A323" s="1">
        <v>44208</v>
      </c>
      <c r="B323" t="s">
        <v>24</v>
      </c>
      <c r="C323" t="s">
        <v>10</v>
      </c>
      <c r="D323" t="s">
        <v>12</v>
      </c>
      <c r="E323">
        <v>18399</v>
      </c>
    </row>
    <row r="324" spans="1:5" x14ac:dyDescent="0.3">
      <c r="A324" s="1">
        <v>44208</v>
      </c>
      <c r="B324" t="s">
        <v>24</v>
      </c>
      <c r="C324" t="s">
        <v>16</v>
      </c>
      <c r="D324" t="s">
        <v>17</v>
      </c>
      <c r="E324">
        <v>48651</v>
      </c>
    </row>
    <row r="325" spans="1:5" x14ac:dyDescent="0.3">
      <c r="A325" s="1">
        <v>44208</v>
      </c>
      <c r="B325" t="s">
        <v>24</v>
      </c>
      <c r="C325" t="s">
        <v>9</v>
      </c>
      <c r="D325" t="s">
        <v>12</v>
      </c>
      <c r="E325">
        <v>22665</v>
      </c>
    </row>
    <row r="326" spans="1:5" x14ac:dyDescent="0.3">
      <c r="A326" s="1">
        <v>44209</v>
      </c>
      <c r="B326" t="s">
        <v>11</v>
      </c>
      <c r="C326" t="s">
        <v>10</v>
      </c>
      <c r="D326" t="s">
        <v>12</v>
      </c>
      <c r="E326">
        <v>9504</v>
      </c>
    </row>
    <row r="327" spans="1:5" x14ac:dyDescent="0.3">
      <c r="A327" s="1">
        <v>44209</v>
      </c>
      <c r="B327" t="s">
        <v>11</v>
      </c>
      <c r="C327" t="s">
        <v>16</v>
      </c>
      <c r="D327" t="s">
        <v>17</v>
      </c>
      <c r="E327">
        <v>26610</v>
      </c>
    </row>
    <row r="328" spans="1:5" x14ac:dyDescent="0.3">
      <c r="A328" s="1">
        <v>44209</v>
      </c>
      <c r="B328" t="s">
        <v>11</v>
      </c>
      <c r="C328" t="s">
        <v>9</v>
      </c>
      <c r="D328" t="s">
        <v>12</v>
      </c>
      <c r="E328">
        <v>11922</v>
      </c>
    </row>
    <row r="329" spans="1:5" x14ac:dyDescent="0.3">
      <c r="A329" s="1">
        <v>44209</v>
      </c>
      <c r="B329" t="s">
        <v>13</v>
      </c>
      <c r="C329" t="s">
        <v>10</v>
      </c>
      <c r="D329" t="s">
        <v>12</v>
      </c>
      <c r="E329">
        <v>12862</v>
      </c>
    </row>
    <row r="330" spans="1:5" x14ac:dyDescent="0.3">
      <c r="A330" s="1">
        <v>44209</v>
      </c>
      <c r="B330" t="s">
        <v>13</v>
      </c>
      <c r="C330" t="s">
        <v>16</v>
      </c>
      <c r="D330" t="s">
        <v>17</v>
      </c>
      <c r="E330">
        <v>41887</v>
      </c>
    </row>
    <row r="331" spans="1:5" x14ac:dyDescent="0.3">
      <c r="A331" s="1">
        <v>44209</v>
      </c>
      <c r="B331" t="s">
        <v>13</v>
      </c>
      <c r="C331" t="s">
        <v>9</v>
      </c>
      <c r="D331" t="s">
        <v>12</v>
      </c>
      <c r="E331">
        <v>12832</v>
      </c>
    </row>
    <row r="332" spans="1:5" x14ac:dyDescent="0.3">
      <c r="A332" s="1">
        <v>44209</v>
      </c>
      <c r="B332" t="s">
        <v>29</v>
      </c>
      <c r="C332" t="s">
        <v>10</v>
      </c>
      <c r="D332" t="s">
        <v>12</v>
      </c>
      <c r="E332">
        <v>7319</v>
      </c>
    </row>
    <row r="333" spans="1:5" x14ac:dyDescent="0.3">
      <c r="A333" s="1">
        <v>44209</v>
      </c>
      <c r="B333" t="s">
        <v>29</v>
      </c>
      <c r="C333" t="s">
        <v>16</v>
      </c>
      <c r="D333" t="s">
        <v>12</v>
      </c>
      <c r="E333">
        <v>21111</v>
      </c>
    </row>
    <row r="334" spans="1:5" x14ac:dyDescent="0.3">
      <c r="A334" s="1">
        <v>44209</v>
      </c>
      <c r="B334" t="s">
        <v>29</v>
      </c>
      <c r="C334" t="s">
        <v>9</v>
      </c>
      <c r="D334" t="s">
        <v>12</v>
      </c>
      <c r="E334">
        <v>8085</v>
      </c>
    </row>
    <row r="335" spans="1:5" x14ac:dyDescent="0.3">
      <c r="A335" s="1">
        <v>44209</v>
      </c>
      <c r="B335" t="s">
        <v>21</v>
      </c>
      <c r="C335" t="s">
        <v>10</v>
      </c>
      <c r="D335" t="s">
        <v>12</v>
      </c>
      <c r="E335">
        <v>14404</v>
      </c>
    </row>
    <row r="336" spans="1:5" x14ac:dyDescent="0.3">
      <c r="A336" s="1">
        <v>44209</v>
      </c>
      <c r="B336" t="s">
        <v>21</v>
      </c>
      <c r="C336" t="s">
        <v>16</v>
      </c>
      <c r="D336" t="s">
        <v>17</v>
      </c>
      <c r="E336">
        <v>40391</v>
      </c>
    </row>
    <row r="337" spans="1:5" x14ac:dyDescent="0.3">
      <c r="A337" s="1">
        <v>44209</v>
      </c>
      <c r="B337" t="s">
        <v>21</v>
      </c>
      <c r="C337" t="s">
        <v>9</v>
      </c>
      <c r="D337" t="s">
        <v>12</v>
      </c>
      <c r="E337">
        <v>1298049</v>
      </c>
    </row>
    <row r="338" spans="1:5" x14ac:dyDescent="0.3">
      <c r="A338" s="1">
        <v>44209</v>
      </c>
      <c r="B338" t="s">
        <v>26</v>
      </c>
      <c r="C338" t="s">
        <v>10</v>
      </c>
      <c r="D338" t="s">
        <v>12</v>
      </c>
      <c r="E338">
        <v>30113</v>
      </c>
    </row>
    <row r="339" spans="1:5" x14ac:dyDescent="0.3">
      <c r="A339" s="1">
        <v>44209</v>
      </c>
      <c r="B339" t="s">
        <v>26</v>
      </c>
      <c r="C339" t="s">
        <v>16</v>
      </c>
      <c r="D339" t="s">
        <v>17</v>
      </c>
      <c r="E339">
        <v>95000</v>
      </c>
    </row>
    <row r="340" spans="1:5" x14ac:dyDescent="0.3">
      <c r="A340" s="1">
        <v>44209</v>
      </c>
      <c r="B340" t="s">
        <v>26</v>
      </c>
      <c r="C340" t="s">
        <v>9</v>
      </c>
      <c r="D340" t="s">
        <v>12</v>
      </c>
      <c r="E340">
        <v>20373</v>
      </c>
    </row>
    <row r="341" spans="1:5" x14ac:dyDescent="0.3">
      <c r="A341" s="1">
        <v>44209</v>
      </c>
      <c r="B341" t="s">
        <v>18</v>
      </c>
      <c r="C341" t="s">
        <v>10</v>
      </c>
      <c r="D341" t="s">
        <v>12</v>
      </c>
      <c r="E341">
        <v>9388</v>
      </c>
    </row>
    <row r="342" spans="1:5" x14ac:dyDescent="0.3">
      <c r="A342" s="1">
        <v>44209</v>
      </c>
      <c r="B342" t="s">
        <v>18</v>
      </c>
      <c r="C342" t="s">
        <v>16</v>
      </c>
      <c r="D342" t="s">
        <v>17</v>
      </c>
      <c r="E342">
        <v>21542</v>
      </c>
    </row>
    <row r="343" spans="1:5" x14ac:dyDescent="0.3">
      <c r="A343" s="1">
        <v>44209</v>
      </c>
      <c r="B343" t="s">
        <v>18</v>
      </c>
      <c r="C343" t="s">
        <v>9</v>
      </c>
      <c r="D343" t="s">
        <v>12</v>
      </c>
      <c r="E343">
        <v>5610</v>
      </c>
    </row>
    <row r="344" spans="1:5" x14ac:dyDescent="0.3">
      <c r="A344" s="1">
        <v>44209</v>
      </c>
      <c r="B344" t="s">
        <v>27</v>
      </c>
      <c r="C344" t="s">
        <v>10</v>
      </c>
      <c r="D344" t="s">
        <v>12</v>
      </c>
      <c r="E344">
        <v>13134</v>
      </c>
    </row>
    <row r="345" spans="1:5" x14ac:dyDescent="0.3">
      <c r="A345" s="1">
        <v>44209</v>
      </c>
      <c r="B345" t="s">
        <v>27</v>
      </c>
      <c r="C345" t="s">
        <v>16</v>
      </c>
      <c r="D345" t="s">
        <v>17</v>
      </c>
      <c r="E345">
        <v>35099</v>
      </c>
    </row>
    <row r="346" spans="1:5" x14ac:dyDescent="0.3">
      <c r="A346" s="1">
        <v>44209</v>
      </c>
      <c r="B346" t="s">
        <v>27</v>
      </c>
      <c r="C346" t="s">
        <v>171</v>
      </c>
      <c r="D346" t="s">
        <v>12</v>
      </c>
      <c r="E346">
        <v>10156</v>
      </c>
    </row>
    <row r="347" spans="1:5" x14ac:dyDescent="0.3">
      <c r="A347" s="1">
        <v>44209</v>
      </c>
      <c r="B347" t="s">
        <v>31</v>
      </c>
      <c r="C347" t="s">
        <v>10</v>
      </c>
      <c r="D347" t="s">
        <v>12</v>
      </c>
      <c r="E347">
        <v>12803</v>
      </c>
    </row>
    <row r="348" spans="1:5" x14ac:dyDescent="0.3">
      <c r="A348" s="1">
        <v>44209</v>
      </c>
      <c r="B348" t="s">
        <v>31</v>
      </c>
      <c r="C348" t="s">
        <v>16</v>
      </c>
      <c r="D348" t="s">
        <v>17</v>
      </c>
      <c r="E348">
        <v>28274</v>
      </c>
    </row>
    <row r="349" spans="1:5" x14ac:dyDescent="0.3">
      <c r="A349" s="1">
        <v>44209</v>
      </c>
      <c r="B349" t="s">
        <v>31</v>
      </c>
      <c r="C349" t="s">
        <v>9</v>
      </c>
      <c r="D349" t="s">
        <v>12</v>
      </c>
      <c r="E349">
        <v>12375</v>
      </c>
    </row>
    <row r="350" spans="1:5" x14ac:dyDescent="0.3">
      <c r="A350" s="1">
        <v>44209</v>
      </c>
      <c r="B350" t="s">
        <v>24</v>
      </c>
      <c r="C350" t="s">
        <v>10</v>
      </c>
      <c r="D350" t="s">
        <v>12</v>
      </c>
      <c r="E350">
        <v>18004</v>
      </c>
    </row>
    <row r="351" spans="1:5" x14ac:dyDescent="0.3">
      <c r="A351" s="1">
        <v>44209</v>
      </c>
      <c r="B351" t="s">
        <v>24</v>
      </c>
      <c r="C351" t="s">
        <v>16</v>
      </c>
      <c r="D351" t="s">
        <v>17</v>
      </c>
      <c r="E351">
        <v>60587</v>
      </c>
    </row>
    <row r="352" spans="1:5" x14ac:dyDescent="0.3">
      <c r="A352" s="1">
        <v>44209</v>
      </c>
      <c r="B352" t="s">
        <v>24</v>
      </c>
      <c r="C352" t="s">
        <v>9</v>
      </c>
      <c r="D352" t="s">
        <v>12</v>
      </c>
      <c r="E352">
        <v>18561</v>
      </c>
    </row>
    <row r="353" spans="1:5" x14ac:dyDescent="0.3">
      <c r="A353" s="1">
        <v>44210</v>
      </c>
      <c r="B353" t="s">
        <v>11</v>
      </c>
      <c r="C353" t="s">
        <v>10</v>
      </c>
      <c r="D353" t="s">
        <v>12</v>
      </c>
      <c r="E353">
        <v>9749</v>
      </c>
    </row>
    <row r="354" spans="1:5" x14ac:dyDescent="0.3">
      <c r="A354" s="1">
        <v>44210</v>
      </c>
      <c r="B354" t="s">
        <v>11</v>
      </c>
      <c r="C354" t="s">
        <v>16</v>
      </c>
      <c r="D354" t="s">
        <v>17</v>
      </c>
      <c r="E354">
        <v>21260</v>
      </c>
    </row>
    <row r="355" spans="1:5" x14ac:dyDescent="0.3">
      <c r="A355" s="1">
        <v>44210</v>
      </c>
      <c r="B355" t="s">
        <v>11</v>
      </c>
      <c r="C355" t="s">
        <v>9</v>
      </c>
      <c r="D355" t="s">
        <v>12</v>
      </c>
      <c r="E355">
        <v>16751</v>
      </c>
    </row>
    <row r="356" spans="1:5" x14ac:dyDescent="0.3">
      <c r="A356" s="1">
        <v>44210</v>
      </c>
      <c r="B356" t="s">
        <v>13</v>
      </c>
      <c r="C356" t="s">
        <v>10</v>
      </c>
      <c r="D356" t="s">
        <v>12</v>
      </c>
      <c r="E356">
        <v>13216</v>
      </c>
    </row>
    <row r="357" spans="1:5" x14ac:dyDescent="0.3">
      <c r="A357" s="1">
        <v>44210</v>
      </c>
      <c r="B357" t="s">
        <v>13</v>
      </c>
      <c r="C357" t="s">
        <v>16</v>
      </c>
      <c r="D357" t="s">
        <v>17</v>
      </c>
      <c r="E357">
        <v>33465</v>
      </c>
    </row>
    <row r="358" spans="1:5" x14ac:dyDescent="0.3">
      <c r="A358" s="1">
        <v>44210</v>
      </c>
      <c r="B358" t="s">
        <v>13</v>
      </c>
      <c r="C358" t="s">
        <v>9</v>
      </c>
      <c r="D358" t="s">
        <v>12</v>
      </c>
      <c r="E358">
        <v>18029</v>
      </c>
    </row>
    <row r="359" spans="1:5" x14ac:dyDescent="0.3">
      <c r="A359" s="1">
        <v>44210</v>
      </c>
      <c r="B359" t="s">
        <v>29</v>
      </c>
      <c r="C359" t="s">
        <v>10</v>
      </c>
      <c r="D359" t="s">
        <v>12</v>
      </c>
      <c r="E359">
        <v>7521</v>
      </c>
    </row>
    <row r="360" spans="1:5" x14ac:dyDescent="0.3">
      <c r="A360" s="1">
        <v>44210</v>
      </c>
      <c r="B360" t="s">
        <v>29</v>
      </c>
      <c r="C360" t="s">
        <v>16</v>
      </c>
      <c r="D360" t="s">
        <v>12</v>
      </c>
      <c r="E360">
        <v>20234</v>
      </c>
    </row>
    <row r="361" spans="1:5" x14ac:dyDescent="0.3">
      <c r="A361" s="1">
        <v>44210</v>
      </c>
      <c r="B361" t="s">
        <v>29</v>
      </c>
      <c r="C361" t="s">
        <v>9</v>
      </c>
      <c r="D361" t="s">
        <v>12</v>
      </c>
      <c r="E361">
        <v>11358</v>
      </c>
    </row>
    <row r="362" spans="1:5" x14ac:dyDescent="0.3">
      <c r="A362" s="1">
        <v>44210</v>
      </c>
      <c r="B362" t="s">
        <v>21</v>
      </c>
      <c r="C362" t="s">
        <v>10</v>
      </c>
      <c r="D362" t="s">
        <v>12</v>
      </c>
      <c r="E362">
        <v>14800</v>
      </c>
    </row>
    <row r="363" spans="1:5" x14ac:dyDescent="0.3">
      <c r="A363" s="1">
        <v>44210</v>
      </c>
      <c r="B363" t="s">
        <v>21</v>
      </c>
      <c r="C363" t="s">
        <v>16</v>
      </c>
      <c r="D363" t="s">
        <v>17</v>
      </c>
      <c r="E363">
        <v>32270</v>
      </c>
    </row>
    <row r="364" spans="1:5" x14ac:dyDescent="0.3">
      <c r="A364" s="1">
        <v>44210</v>
      </c>
      <c r="B364" t="s">
        <v>21</v>
      </c>
      <c r="C364" t="s">
        <v>9</v>
      </c>
      <c r="D364" t="s">
        <v>12</v>
      </c>
      <c r="E364">
        <v>17965</v>
      </c>
    </row>
    <row r="365" spans="1:5" x14ac:dyDescent="0.3">
      <c r="A365" s="1">
        <v>44210</v>
      </c>
      <c r="B365" t="s">
        <v>26</v>
      </c>
      <c r="C365" t="s">
        <v>10</v>
      </c>
      <c r="D365" t="s">
        <v>12</v>
      </c>
      <c r="E365">
        <v>30942</v>
      </c>
    </row>
    <row r="366" spans="1:5" x14ac:dyDescent="0.3">
      <c r="A366" s="1">
        <v>44210</v>
      </c>
      <c r="B366" t="s">
        <v>26</v>
      </c>
      <c r="C366" t="s">
        <v>16</v>
      </c>
      <c r="D366" t="s">
        <v>17</v>
      </c>
      <c r="E366">
        <v>75898</v>
      </c>
    </row>
    <row r="367" spans="1:5" x14ac:dyDescent="0.3">
      <c r="A367" s="1">
        <v>44210</v>
      </c>
      <c r="B367" t="s">
        <v>26</v>
      </c>
      <c r="C367" t="s">
        <v>9</v>
      </c>
      <c r="D367" t="s">
        <v>12</v>
      </c>
      <c r="E367">
        <v>28623</v>
      </c>
    </row>
    <row r="368" spans="1:5" x14ac:dyDescent="0.3">
      <c r="A368" s="1">
        <v>44210</v>
      </c>
      <c r="B368" t="s">
        <v>18</v>
      </c>
      <c r="C368" t="s">
        <v>10</v>
      </c>
      <c r="D368" t="s">
        <v>12</v>
      </c>
      <c r="E368">
        <v>9647</v>
      </c>
    </row>
    <row r="369" spans="1:5" x14ac:dyDescent="0.3">
      <c r="A369" s="1">
        <v>44210</v>
      </c>
      <c r="B369" t="s">
        <v>18</v>
      </c>
      <c r="C369" t="s">
        <v>16</v>
      </c>
      <c r="D369" t="s">
        <v>17</v>
      </c>
      <c r="E369">
        <v>17210</v>
      </c>
    </row>
    <row r="370" spans="1:5" x14ac:dyDescent="0.3">
      <c r="A370" s="1">
        <v>44210</v>
      </c>
      <c r="B370" t="s">
        <v>18</v>
      </c>
      <c r="C370" t="s">
        <v>9</v>
      </c>
      <c r="D370" t="s">
        <v>12</v>
      </c>
      <c r="E370">
        <v>7881</v>
      </c>
    </row>
    <row r="371" spans="1:5" x14ac:dyDescent="0.3">
      <c r="A371" s="1">
        <v>44210</v>
      </c>
      <c r="B371" t="s">
        <v>27</v>
      </c>
      <c r="C371" t="s">
        <v>10</v>
      </c>
      <c r="D371" t="s">
        <v>12</v>
      </c>
      <c r="E371">
        <v>13496</v>
      </c>
    </row>
    <row r="372" spans="1:5" x14ac:dyDescent="0.3">
      <c r="A372" s="1">
        <v>44210</v>
      </c>
      <c r="B372" t="s">
        <v>27</v>
      </c>
      <c r="C372" t="s">
        <v>16</v>
      </c>
      <c r="D372" t="s">
        <v>17</v>
      </c>
      <c r="E372">
        <v>28041</v>
      </c>
    </row>
    <row r="373" spans="1:5" x14ac:dyDescent="0.3">
      <c r="A373" s="1">
        <v>44210</v>
      </c>
      <c r="B373" t="s">
        <v>27</v>
      </c>
      <c r="C373" t="s">
        <v>9</v>
      </c>
      <c r="D373" t="s">
        <v>12</v>
      </c>
      <c r="E373">
        <v>14269</v>
      </c>
    </row>
    <row r="374" spans="1:5" x14ac:dyDescent="0.3">
      <c r="A374" s="1">
        <v>44210</v>
      </c>
      <c r="B374" t="s">
        <v>31</v>
      </c>
      <c r="C374" t="s">
        <v>10</v>
      </c>
      <c r="D374" t="s">
        <v>12</v>
      </c>
      <c r="E374">
        <v>13156</v>
      </c>
    </row>
    <row r="375" spans="1:5" x14ac:dyDescent="0.3">
      <c r="A375" s="1">
        <v>44210</v>
      </c>
      <c r="B375" t="s">
        <v>31</v>
      </c>
      <c r="C375" t="s">
        <v>16</v>
      </c>
      <c r="D375" t="s">
        <v>17</v>
      </c>
      <c r="E375">
        <v>22589</v>
      </c>
    </row>
    <row r="376" spans="1:5" x14ac:dyDescent="0.3">
      <c r="A376" s="1">
        <v>44210</v>
      </c>
      <c r="B376" t="s">
        <v>31</v>
      </c>
      <c r="C376" t="s">
        <v>9</v>
      </c>
      <c r="D376" t="s">
        <v>12</v>
      </c>
      <c r="E376">
        <v>17386</v>
      </c>
    </row>
    <row r="377" spans="1:5" x14ac:dyDescent="0.3">
      <c r="A377" s="1">
        <v>44210</v>
      </c>
      <c r="B377" t="s">
        <v>24</v>
      </c>
      <c r="C377" t="s">
        <v>10</v>
      </c>
      <c r="D377" t="s">
        <v>12</v>
      </c>
      <c r="E377">
        <v>18499</v>
      </c>
    </row>
    <row r="378" spans="1:5" x14ac:dyDescent="0.3">
      <c r="A378" s="1">
        <v>44210</v>
      </c>
      <c r="B378" t="s">
        <v>24</v>
      </c>
      <c r="C378" t="s">
        <v>16</v>
      </c>
      <c r="D378" t="s">
        <v>17</v>
      </c>
      <c r="E378">
        <v>48404</v>
      </c>
    </row>
    <row r="379" spans="1:5" x14ac:dyDescent="0.3">
      <c r="A379" s="1">
        <v>44210</v>
      </c>
      <c r="B379" t="s">
        <v>24</v>
      </c>
      <c r="C379" t="s">
        <v>9</v>
      </c>
      <c r="D379" t="s">
        <v>12</v>
      </c>
      <c r="E379">
        <v>26078</v>
      </c>
    </row>
    <row r="380" spans="1:5" x14ac:dyDescent="0.3">
      <c r="A380" s="1">
        <v>44211</v>
      </c>
      <c r="B380" t="s">
        <v>11</v>
      </c>
      <c r="C380" t="s">
        <v>10</v>
      </c>
      <c r="D380" t="s">
        <v>12</v>
      </c>
      <c r="E380">
        <v>9460</v>
      </c>
    </row>
    <row r="381" spans="1:5" x14ac:dyDescent="0.3">
      <c r="A381" s="1">
        <v>44211</v>
      </c>
      <c r="B381" t="s">
        <v>11</v>
      </c>
      <c r="C381" t="s">
        <v>16</v>
      </c>
      <c r="D381" t="s">
        <v>17</v>
      </c>
      <c r="E381">
        <v>25883</v>
      </c>
    </row>
    <row r="382" spans="1:5" x14ac:dyDescent="0.3">
      <c r="A382" s="1">
        <v>44211</v>
      </c>
      <c r="B382" t="s">
        <v>11</v>
      </c>
      <c r="C382" t="s">
        <v>9</v>
      </c>
      <c r="D382" t="s">
        <v>12</v>
      </c>
      <c r="E382">
        <v>7975</v>
      </c>
    </row>
    <row r="383" spans="1:5" x14ac:dyDescent="0.3">
      <c r="A383" s="1">
        <v>44211</v>
      </c>
      <c r="B383" t="s">
        <v>13</v>
      </c>
      <c r="C383" t="s">
        <v>10</v>
      </c>
      <c r="D383" t="s">
        <v>12</v>
      </c>
      <c r="E383">
        <v>12799</v>
      </c>
    </row>
    <row r="384" spans="1:5" x14ac:dyDescent="0.3">
      <c r="A384" s="1">
        <v>44211</v>
      </c>
      <c r="B384" t="s">
        <v>13</v>
      </c>
      <c r="C384" t="s">
        <v>16</v>
      </c>
      <c r="D384" t="s">
        <v>17</v>
      </c>
      <c r="E384">
        <v>40742</v>
      </c>
    </row>
    <row r="385" spans="1:5" x14ac:dyDescent="0.3">
      <c r="A385" s="1">
        <v>44211</v>
      </c>
      <c r="B385" t="s">
        <v>13</v>
      </c>
      <c r="C385" t="s">
        <v>9</v>
      </c>
      <c r="D385" t="s">
        <v>12</v>
      </c>
      <c r="E385">
        <v>15449</v>
      </c>
    </row>
    <row r="386" spans="1:5" x14ac:dyDescent="0.3">
      <c r="A386" s="1">
        <v>44211</v>
      </c>
      <c r="B386" t="s">
        <v>29</v>
      </c>
      <c r="C386" t="s">
        <v>10</v>
      </c>
      <c r="D386" t="s">
        <v>12</v>
      </c>
      <c r="E386">
        <v>7283</v>
      </c>
    </row>
    <row r="387" spans="1:5" x14ac:dyDescent="0.3">
      <c r="A387" s="1">
        <v>44211</v>
      </c>
      <c r="B387" t="s">
        <v>29</v>
      </c>
      <c r="C387" t="s">
        <v>16</v>
      </c>
      <c r="D387" t="s">
        <v>12</v>
      </c>
      <c r="E387">
        <v>20534</v>
      </c>
    </row>
    <row r="388" spans="1:5" x14ac:dyDescent="0.3">
      <c r="A388" s="1">
        <v>44211</v>
      </c>
      <c r="B388" t="s">
        <v>29</v>
      </c>
      <c r="C388" t="s">
        <v>9</v>
      </c>
      <c r="D388" t="s">
        <v>12</v>
      </c>
      <c r="E388">
        <v>9733</v>
      </c>
    </row>
    <row r="389" spans="1:5" x14ac:dyDescent="0.3">
      <c r="A389" s="1">
        <v>44211</v>
      </c>
      <c r="B389" t="s">
        <v>21</v>
      </c>
      <c r="C389" t="s">
        <v>10</v>
      </c>
      <c r="D389" t="s">
        <v>12</v>
      </c>
      <c r="E389">
        <v>14333</v>
      </c>
    </row>
    <row r="390" spans="1:5" x14ac:dyDescent="0.3">
      <c r="A390" s="1">
        <v>44211</v>
      </c>
      <c r="B390" t="s">
        <v>21</v>
      </c>
      <c r="C390" t="s">
        <v>16</v>
      </c>
      <c r="D390" t="s">
        <v>17</v>
      </c>
      <c r="E390">
        <v>39287</v>
      </c>
    </row>
    <row r="391" spans="1:5" x14ac:dyDescent="0.3">
      <c r="A391" s="1">
        <v>44211</v>
      </c>
      <c r="B391" t="s">
        <v>21</v>
      </c>
      <c r="C391" t="s">
        <v>9</v>
      </c>
      <c r="D391" t="s">
        <v>12</v>
      </c>
      <c r="E391">
        <v>15394</v>
      </c>
    </row>
    <row r="392" spans="1:5" x14ac:dyDescent="0.3">
      <c r="A392" s="1">
        <v>44211</v>
      </c>
      <c r="B392" t="s">
        <v>26</v>
      </c>
      <c r="C392" t="s">
        <v>10</v>
      </c>
      <c r="D392" t="s">
        <v>12</v>
      </c>
      <c r="E392">
        <v>29965</v>
      </c>
    </row>
    <row r="393" spans="1:5" x14ac:dyDescent="0.3">
      <c r="A393" s="1">
        <v>44211</v>
      </c>
      <c r="B393" t="s">
        <v>26</v>
      </c>
      <c r="C393" t="s">
        <v>16</v>
      </c>
      <c r="D393" t="s">
        <v>17</v>
      </c>
      <c r="E393">
        <v>9240360</v>
      </c>
    </row>
    <row r="394" spans="1:5" x14ac:dyDescent="0.3">
      <c r="A394" s="1">
        <v>44211</v>
      </c>
      <c r="B394" t="s">
        <v>26</v>
      </c>
      <c r="C394" t="s">
        <v>171</v>
      </c>
      <c r="D394" t="s">
        <v>12</v>
      </c>
      <c r="E394">
        <v>24527</v>
      </c>
    </row>
    <row r="395" spans="1:5" x14ac:dyDescent="0.3">
      <c r="A395" s="1">
        <v>44211</v>
      </c>
      <c r="B395" t="s">
        <v>18</v>
      </c>
      <c r="C395" t="s">
        <v>10</v>
      </c>
      <c r="D395" t="s">
        <v>12</v>
      </c>
      <c r="E395">
        <v>9342</v>
      </c>
    </row>
    <row r="396" spans="1:5" x14ac:dyDescent="0.3">
      <c r="A396" s="1">
        <v>44211</v>
      </c>
      <c r="B396" t="s">
        <v>18</v>
      </c>
      <c r="C396" t="s">
        <v>16</v>
      </c>
      <c r="D396" t="s">
        <v>17</v>
      </c>
      <c r="E396">
        <v>20953</v>
      </c>
    </row>
    <row r="397" spans="1:5" x14ac:dyDescent="0.3">
      <c r="A397" s="1">
        <v>44211</v>
      </c>
      <c r="B397" t="s">
        <v>18</v>
      </c>
      <c r="C397" t="s">
        <v>9</v>
      </c>
      <c r="D397" t="s">
        <v>12</v>
      </c>
      <c r="E397">
        <v>6754</v>
      </c>
    </row>
    <row r="398" spans="1:5" x14ac:dyDescent="0.3">
      <c r="A398" s="1">
        <v>44211</v>
      </c>
      <c r="B398" t="s">
        <v>27</v>
      </c>
      <c r="C398" t="s">
        <v>10</v>
      </c>
      <c r="D398" t="s">
        <v>12</v>
      </c>
      <c r="E398">
        <v>13069</v>
      </c>
    </row>
    <row r="399" spans="1:5" x14ac:dyDescent="0.3">
      <c r="A399" s="1">
        <v>44211</v>
      </c>
      <c r="B399" t="s">
        <v>27</v>
      </c>
      <c r="C399" t="s">
        <v>16</v>
      </c>
      <c r="D399" t="s">
        <v>17</v>
      </c>
      <c r="E399">
        <v>34139</v>
      </c>
    </row>
    <row r="400" spans="1:5" x14ac:dyDescent="0.3">
      <c r="A400" s="1">
        <v>44211</v>
      </c>
      <c r="B400" t="s">
        <v>27</v>
      </c>
      <c r="C400" t="s">
        <v>9</v>
      </c>
      <c r="D400" t="s">
        <v>12</v>
      </c>
      <c r="E400">
        <v>12226</v>
      </c>
    </row>
    <row r="401" spans="1:5" x14ac:dyDescent="0.3">
      <c r="A401" s="1">
        <v>44211</v>
      </c>
      <c r="B401" t="s">
        <v>31</v>
      </c>
      <c r="C401" t="s">
        <v>10</v>
      </c>
      <c r="D401" t="s">
        <v>12</v>
      </c>
      <c r="E401">
        <v>12741</v>
      </c>
    </row>
    <row r="402" spans="1:5" x14ac:dyDescent="0.3">
      <c r="A402" s="1">
        <v>44211</v>
      </c>
      <c r="B402" t="s">
        <v>31</v>
      </c>
      <c r="C402" t="s">
        <v>16</v>
      </c>
      <c r="D402" t="s">
        <v>17</v>
      </c>
      <c r="E402">
        <v>27501</v>
      </c>
    </row>
    <row r="403" spans="1:5" x14ac:dyDescent="0.3">
      <c r="A403" s="1">
        <v>44211</v>
      </c>
      <c r="B403" t="s">
        <v>31</v>
      </c>
      <c r="C403" t="s">
        <v>9</v>
      </c>
      <c r="D403" t="s">
        <v>12</v>
      </c>
      <c r="E403">
        <v>14897</v>
      </c>
    </row>
    <row r="404" spans="1:5" x14ac:dyDescent="0.3">
      <c r="A404" s="1">
        <v>44211</v>
      </c>
      <c r="B404" t="s">
        <v>24</v>
      </c>
      <c r="C404" t="s">
        <v>10</v>
      </c>
      <c r="D404" t="s">
        <v>12</v>
      </c>
      <c r="E404">
        <v>17916</v>
      </c>
    </row>
    <row r="405" spans="1:5" x14ac:dyDescent="0.3">
      <c r="A405" s="1">
        <v>44211</v>
      </c>
      <c r="B405" t="s">
        <v>24</v>
      </c>
      <c r="C405" t="s">
        <v>16</v>
      </c>
      <c r="D405" t="s">
        <v>17</v>
      </c>
      <c r="E405">
        <v>58931</v>
      </c>
    </row>
    <row r="406" spans="1:5" x14ac:dyDescent="0.3">
      <c r="A406" s="1">
        <v>44211</v>
      </c>
      <c r="B406" t="s">
        <v>24</v>
      </c>
      <c r="C406" t="s">
        <v>9</v>
      </c>
      <c r="D406" t="s">
        <v>12</v>
      </c>
      <c r="E406">
        <v>22347</v>
      </c>
    </row>
    <row r="407" spans="1:5" x14ac:dyDescent="0.3">
      <c r="A407" s="1">
        <v>44212</v>
      </c>
      <c r="B407" t="s">
        <v>11</v>
      </c>
      <c r="C407" t="s">
        <v>10</v>
      </c>
      <c r="D407" t="s">
        <v>17</v>
      </c>
      <c r="E407">
        <v>6280</v>
      </c>
    </row>
    <row r="408" spans="1:5" x14ac:dyDescent="0.3">
      <c r="A408" s="1">
        <v>44212</v>
      </c>
      <c r="B408" t="s">
        <v>11</v>
      </c>
      <c r="C408" t="s">
        <v>16</v>
      </c>
      <c r="D408" t="s">
        <v>17</v>
      </c>
      <c r="E408">
        <v>26577</v>
      </c>
    </row>
    <row r="409" spans="1:5" x14ac:dyDescent="0.3">
      <c r="A409" s="1">
        <v>44212</v>
      </c>
      <c r="B409" t="s">
        <v>11</v>
      </c>
      <c r="C409" t="s">
        <v>9</v>
      </c>
      <c r="D409" t="s">
        <v>12</v>
      </c>
      <c r="E409">
        <v>7250</v>
      </c>
    </row>
    <row r="410" spans="1:5" x14ac:dyDescent="0.3">
      <c r="A410" s="1">
        <v>44212</v>
      </c>
      <c r="B410" t="s">
        <v>13</v>
      </c>
      <c r="C410" t="s">
        <v>10</v>
      </c>
      <c r="D410" t="s">
        <v>17</v>
      </c>
      <c r="E410">
        <v>10216</v>
      </c>
    </row>
    <row r="411" spans="1:5" x14ac:dyDescent="0.3">
      <c r="A411" s="1">
        <v>44212</v>
      </c>
      <c r="B411" t="s">
        <v>13</v>
      </c>
      <c r="C411" t="s">
        <v>16</v>
      </c>
      <c r="D411" t="s">
        <v>17</v>
      </c>
      <c r="E411">
        <v>41833</v>
      </c>
    </row>
    <row r="412" spans="1:5" x14ac:dyDescent="0.3">
      <c r="A412" s="1">
        <v>44212</v>
      </c>
      <c r="B412" t="s">
        <v>13</v>
      </c>
      <c r="C412" t="s">
        <v>9</v>
      </c>
      <c r="D412" t="s">
        <v>12</v>
      </c>
      <c r="E412">
        <v>14045</v>
      </c>
    </row>
    <row r="413" spans="1:5" x14ac:dyDescent="0.3">
      <c r="A413" s="1">
        <v>44212</v>
      </c>
      <c r="B413" t="s">
        <v>29</v>
      </c>
      <c r="C413" t="s">
        <v>10</v>
      </c>
      <c r="D413" t="s">
        <v>17</v>
      </c>
      <c r="E413">
        <v>5284</v>
      </c>
    </row>
    <row r="414" spans="1:5" x14ac:dyDescent="0.3">
      <c r="A414" s="1">
        <v>44212</v>
      </c>
      <c r="B414" t="s">
        <v>29</v>
      </c>
      <c r="C414" t="s">
        <v>16</v>
      </c>
      <c r="D414" t="s">
        <v>12</v>
      </c>
      <c r="E414">
        <v>21084</v>
      </c>
    </row>
    <row r="415" spans="1:5" x14ac:dyDescent="0.3">
      <c r="A415" s="1">
        <v>44212</v>
      </c>
      <c r="B415" t="s">
        <v>29</v>
      </c>
      <c r="C415" t="s">
        <v>9</v>
      </c>
      <c r="D415" t="s">
        <v>12</v>
      </c>
      <c r="E415">
        <v>8850</v>
      </c>
    </row>
    <row r="416" spans="1:5" x14ac:dyDescent="0.3">
      <c r="A416" s="1">
        <v>44212</v>
      </c>
      <c r="B416" t="s">
        <v>21</v>
      </c>
      <c r="C416" t="s">
        <v>10</v>
      </c>
      <c r="D416" t="s">
        <v>17</v>
      </c>
      <c r="E416">
        <v>11439</v>
      </c>
    </row>
    <row r="417" spans="1:5" x14ac:dyDescent="0.3">
      <c r="A417" s="1">
        <v>44212</v>
      </c>
      <c r="B417" t="s">
        <v>21</v>
      </c>
      <c r="C417" t="s">
        <v>16</v>
      </c>
      <c r="D417" t="s">
        <v>17</v>
      </c>
      <c r="E417">
        <v>40339</v>
      </c>
    </row>
    <row r="418" spans="1:5" x14ac:dyDescent="0.3">
      <c r="A418" s="1">
        <v>44212</v>
      </c>
      <c r="B418" t="s">
        <v>21</v>
      </c>
      <c r="C418" t="s">
        <v>9</v>
      </c>
      <c r="D418" t="s">
        <v>12</v>
      </c>
      <c r="E418">
        <v>13996</v>
      </c>
    </row>
    <row r="419" spans="1:5" x14ac:dyDescent="0.3">
      <c r="A419" s="1">
        <v>44212</v>
      </c>
      <c r="B419" t="s">
        <v>26</v>
      </c>
      <c r="C419" t="s">
        <v>10</v>
      </c>
      <c r="D419" t="s">
        <v>17</v>
      </c>
      <c r="E419">
        <v>21673</v>
      </c>
    </row>
    <row r="420" spans="1:5" x14ac:dyDescent="0.3">
      <c r="A420" s="1">
        <v>44212</v>
      </c>
      <c r="B420" t="s">
        <v>26</v>
      </c>
      <c r="C420" t="s">
        <v>16</v>
      </c>
      <c r="D420" t="s">
        <v>17</v>
      </c>
      <c r="E420">
        <v>94878</v>
      </c>
    </row>
    <row r="421" spans="1:5" x14ac:dyDescent="0.3">
      <c r="A421" s="1">
        <v>44212</v>
      </c>
      <c r="B421" t="s">
        <v>26</v>
      </c>
      <c r="C421" t="s">
        <v>9</v>
      </c>
      <c r="D421" t="s">
        <v>12</v>
      </c>
      <c r="E421">
        <v>22299</v>
      </c>
    </row>
    <row r="422" spans="1:5" x14ac:dyDescent="0.3">
      <c r="A422" s="1">
        <v>44212</v>
      </c>
      <c r="B422" t="s">
        <v>18</v>
      </c>
      <c r="C422" t="s">
        <v>10</v>
      </c>
      <c r="D422" t="s">
        <v>17</v>
      </c>
      <c r="E422">
        <v>7456</v>
      </c>
    </row>
    <row r="423" spans="1:5" x14ac:dyDescent="0.3">
      <c r="A423" s="1">
        <v>44212</v>
      </c>
      <c r="B423" t="s">
        <v>18</v>
      </c>
      <c r="C423" t="s">
        <v>16</v>
      </c>
      <c r="D423" t="s">
        <v>17</v>
      </c>
      <c r="E423">
        <v>21514</v>
      </c>
    </row>
    <row r="424" spans="1:5" x14ac:dyDescent="0.3">
      <c r="A424" s="1">
        <v>44212</v>
      </c>
      <c r="B424" t="s">
        <v>18</v>
      </c>
      <c r="C424" t="s">
        <v>9</v>
      </c>
      <c r="D424" t="s">
        <v>12</v>
      </c>
      <c r="E424">
        <v>6140</v>
      </c>
    </row>
    <row r="425" spans="1:5" x14ac:dyDescent="0.3">
      <c r="A425" s="1">
        <v>44212</v>
      </c>
      <c r="B425" t="s">
        <v>27</v>
      </c>
      <c r="C425" t="s">
        <v>10</v>
      </c>
      <c r="D425" t="s">
        <v>12</v>
      </c>
      <c r="E425">
        <v>10432</v>
      </c>
    </row>
    <row r="426" spans="1:5" x14ac:dyDescent="0.3">
      <c r="A426" s="1">
        <v>44212</v>
      </c>
      <c r="B426" t="s">
        <v>27</v>
      </c>
      <c r="C426" t="s">
        <v>16</v>
      </c>
      <c r="D426" t="s">
        <v>17</v>
      </c>
      <c r="E426">
        <v>35054</v>
      </c>
    </row>
    <row r="427" spans="1:5" x14ac:dyDescent="0.3">
      <c r="A427" s="1">
        <v>44212</v>
      </c>
      <c r="B427" t="s">
        <v>27</v>
      </c>
      <c r="C427" t="s">
        <v>9</v>
      </c>
      <c r="D427" t="s">
        <v>12</v>
      </c>
      <c r="E427">
        <v>10135</v>
      </c>
    </row>
    <row r="428" spans="1:5" x14ac:dyDescent="0.3">
      <c r="A428" s="1">
        <v>44212</v>
      </c>
      <c r="B428" t="s">
        <v>31</v>
      </c>
      <c r="C428" t="s">
        <v>10</v>
      </c>
      <c r="D428" t="s">
        <v>17</v>
      </c>
      <c r="E428">
        <v>7850</v>
      </c>
    </row>
    <row r="429" spans="1:5" x14ac:dyDescent="0.3">
      <c r="A429" s="1">
        <v>44212</v>
      </c>
      <c r="B429" t="s">
        <v>31</v>
      </c>
      <c r="C429" t="s">
        <v>16</v>
      </c>
      <c r="D429" t="s">
        <v>17</v>
      </c>
      <c r="E429">
        <v>28237</v>
      </c>
    </row>
    <row r="430" spans="1:5" x14ac:dyDescent="0.3">
      <c r="A430" s="1">
        <v>44212</v>
      </c>
      <c r="B430" t="s">
        <v>31</v>
      </c>
      <c r="C430" t="s">
        <v>9</v>
      </c>
      <c r="D430" t="s">
        <v>12</v>
      </c>
      <c r="E430">
        <v>13545</v>
      </c>
    </row>
    <row r="431" spans="1:5" x14ac:dyDescent="0.3">
      <c r="A431" s="1">
        <v>44212</v>
      </c>
      <c r="B431" t="s">
        <v>24</v>
      </c>
      <c r="C431" t="s">
        <v>10</v>
      </c>
      <c r="D431" t="s">
        <v>17</v>
      </c>
      <c r="E431">
        <v>14299</v>
      </c>
    </row>
    <row r="432" spans="1:5" x14ac:dyDescent="0.3">
      <c r="A432" s="1">
        <v>44212</v>
      </c>
      <c r="B432" t="s">
        <v>24</v>
      </c>
      <c r="C432" t="s">
        <v>16</v>
      </c>
      <c r="D432" t="s">
        <v>17</v>
      </c>
      <c r="E432">
        <v>60509</v>
      </c>
    </row>
    <row r="433" spans="1:5" x14ac:dyDescent="0.3">
      <c r="A433" s="1">
        <v>44212</v>
      </c>
      <c r="B433" t="s">
        <v>24</v>
      </c>
      <c r="C433" t="s">
        <v>9</v>
      </c>
      <c r="D433" t="s">
        <v>12</v>
      </c>
      <c r="E433">
        <v>20316</v>
      </c>
    </row>
    <row r="434" spans="1:5" x14ac:dyDescent="0.3">
      <c r="A434" s="1">
        <v>44213</v>
      </c>
      <c r="B434" t="s">
        <v>11</v>
      </c>
      <c r="C434" t="s">
        <v>10</v>
      </c>
      <c r="D434" t="s">
        <v>17</v>
      </c>
      <c r="E434">
        <v>6609</v>
      </c>
    </row>
    <row r="435" spans="1:5" x14ac:dyDescent="0.3">
      <c r="A435" s="1">
        <v>44213</v>
      </c>
      <c r="B435" t="s">
        <v>11</v>
      </c>
      <c r="C435" t="s">
        <v>16</v>
      </c>
      <c r="D435" t="s">
        <v>17</v>
      </c>
      <c r="E435">
        <v>20570</v>
      </c>
    </row>
    <row r="436" spans="1:5" x14ac:dyDescent="0.3">
      <c r="A436" s="1">
        <v>44213</v>
      </c>
      <c r="B436" t="s">
        <v>11</v>
      </c>
      <c r="C436" t="s">
        <v>9</v>
      </c>
      <c r="D436" t="s">
        <v>17</v>
      </c>
      <c r="E436">
        <v>7040</v>
      </c>
    </row>
    <row r="437" spans="1:5" x14ac:dyDescent="0.3">
      <c r="A437" s="1">
        <v>44213</v>
      </c>
      <c r="B437" t="s">
        <v>13</v>
      </c>
      <c r="C437" t="s">
        <v>10</v>
      </c>
      <c r="D437" t="s">
        <v>17</v>
      </c>
      <c r="E437">
        <v>10748</v>
      </c>
    </row>
    <row r="438" spans="1:5" x14ac:dyDescent="0.3">
      <c r="A438" s="1">
        <v>44213</v>
      </c>
      <c r="B438" t="s">
        <v>13</v>
      </c>
      <c r="C438" t="s">
        <v>16</v>
      </c>
      <c r="D438" t="s">
        <v>17</v>
      </c>
      <c r="E438">
        <v>32379</v>
      </c>
    </row>
    <row r="439" spans="1:5" x14ac:dyDescent="0.3">
      <c r="A439" s="1">
        <v>44213</v>
      </c>
      <c r="B439" t="s">
        <v>13</v>
      </c>
      <c r="C439" t="s">
        <v>9</v>
      </c>
      <c r="D439" t="s">
        <v>17</v>
      </c>
      <c r="E439">
        <v>8345</v>
      </c>
    </row>
    <row r="440" spans="1:5" x14ac:dyDescent="0.3">
      <c r="A440" s="1">
        <v>44213</v>
      </c>
      <c r="B440" t="s">
        <v>29</v>
      </c>
      <c r="C440" t="s">
        <v>10</v>
      </c>
      <c r="D440" t="s">
        <v>17</v>
      </c>
      <c r="E440">
        <v>5587</v>
      </c>
    </row>
    <row r="441" spans="1:5" x14ac:dyDescent="0.3">
      <c r="A441" s="1">
        <v>44213</v>
      </c>
      <c r="B441" t="s">
        <v>29</v>
      </c>
      <c r="C441" t="s">
        <v>16</v>
      </c>
      <c r="D441" t="s">
        <v>12</v>
      </c>
      <c r="E441">
        <v>18114</v>
      </c>
    </row>
    <row r="442" spans="1:5" x14ac:dyDescent="0.3">
      <c r="A442" s="1">
        <v>44213</v>
      </c>
      <c r="B442" t="s">
        <v>29</v>
      </c>
      <c r="C442" t="s">
        <v>9</v>
      </c>
      <c r="D442" t="s">
        <v>17</v>
      </c>
      <c r="E442">
        <v>5783</v>
      </c>
    </row>
    <row r="443" spans="1:5" x14ac:dyDescent="0.3">
      <c r="A443" s="1">
        <v>44213</v>
      </c>
      <c r="B443" t="s">
        <v>21</v>
      </c>
      <c r="C443" t="s">
        <v>10</v>
      </c>
      <c r="D443" t="s">
        <v>17</v>
      </c>
      <c r="E443">
        <v>12036</v>
      </c>
    </row>
    <row r="444" spans="1:5" x14ac:dyDescent="0.3">
      <c r="A444" s="1">
        <v>44213</v>
      </c>
      <c r="B444" t="s">
        <v>21</v>
      </c>
      <c r="C444" t="s">
        <v>16</v>
      </c>
      <c r="D444" t="s">
        <v>17</v>
      </c>
      <c r="E444">
        <v>31223</v>
      </c>
    </row>
    <row r="445" spans="1:5" x14ac:dyDescent="0.3">
      <c r="A445" s="1">
        <v>44213</v>
      </c>
      <c r="B445" t="s">
        <v>21</v>
      </c>
      <c r="C445" t="s">
        <v>9</v>
      </c>
      <c r="D445" t="s">
        <v>17</v>
      </c>
      <c r="E445">
        <v>8314</v>
      </c>
    </row>
    <row r="446" spans="1:5" x14ac:dyDescent="0.3">
      <c r="A446" s="1">
        <v>44213</v>
      </c>
      <c r="B446" t="s">
        <v>26</v>
      </c>
      <c r="C446" t="s">
        <v>10</v>
      </c>
      <c r="D446" t="s">
        <v>17</v>
      </c>
      <c r="E446">
        <v>22804</v>
      </c>
    </row>
    <row r="447" spans="1:5" x14ac:dyDescent="0.3">
      <c r="A447" s="1">
        <v>44213</v>
      </c>
      <c r="B447" t="s">
        <v>26</v>
      </c>
      <c r="C447" t="s">
        <v>16</v>
      </c>
      <c r="D447" t="s">
        <v>17</v>
      </c>
      <c r="E447">
        <v>73437</v>
      </c>
    </row>
    <row r="448" spans="1:5" x14ac:dyDescent="0.3">
      <c r="A448" s="1">
        <v>44213</v>
      </c>
      <c r="B448" t="s">
        <v>26</v>
      </c>
      <c r="C448" t="s">
        <v>9</v>
      </c>
      <c r="D448" t="s">
        <v>17</v>
      </c>
      <c r="E448">
        <v>12302</v>
      </c>
    </row>
    <row r="449" spans="1:5" x14ac:dyDescent="0.3">
      <c r="A449" s="1">
        <v>44213</v>
      </c>
      <c r="B449" t="s">
        <v>18</v>
      </c>
      <c r="C449" t="s">
        <v>10</v>
      </c>
      <c r="D449" t="s">
        <v>17</v>
      </c>
      <c r="E449">
        <v>7846</v>
      </c>
    </row>
    <row r="450" spans="1:5" x14ac:dyDescent="0.3">
      <c r="A450" s="1">
        <v>44213</v>
      </c>
      <c r="B450" t="s">
        <v>18</v>
      </c>
      <c r="C450" t="s">
        <v>16</v>
      </c>
      <c r="D450" t="s">
        <v>17</v>
      </c>
      <c r="E450">
        <v>16652</v>
      </c>
    </row>
    <row r="451" spans="1:5" x14ac:dyDescent="0.3">
      <c r="A451" s="1">
        <v>44213</v>
      </c>
      <c r="B451" t="s">
        <v>18</v>
      </c>
      <c r="C451" t="s">
        <v>9</v>
      </c>
      <c r="D451" t="s">
        <v>17</v>
      </c>
      <c r="E451">
        <v>3648</v>
      </c>
    </row>
    <row r="452" spans="1:5" x14ac:dyDescent="0.3">
      <c r="A452" s="1">
        <v>44213</v>
      </c>
      <c r="B452" t="s">
        <v>27</v>
      </c>
      <c r="C452" t="s">
        <v>10</v>
      </c>
      <c r="D452" t="s">
        <v>12</v>
      </c>
      <c r="E452">
        <v>10975</v>
      </c>
    </row>
    <row r="453" spans="1:5" x14ac:dyDescent="0.3">
      <c r="A453" s="1">
        <v>44213</v>
      </c>
      <c r="B453" t="s">
        <v>27</v>
      </c>
      <c r="C453" t="s">
        <v>16</v>
      </c>
      <c r="D453" t="s">
        <v>17</v>
      </c>
      <c r="E453">
        <v>27132</v>
      </c>
    </row>
    <row r="454" spans="1:5" x14ac:dyDescent="0.3">
      <c r="A454" s="1">
        <v>44213</v>
      </c>
      <c r="B454" t="s">
        <v>27</v>
      </c>
      <c r="C454" t="s">
        <v>9</v>
      </c>
      <c r="D454" t="s">
        <v>17</v>
      </c>
      <c r="E454">
        <v>6021</v>
      </c>
    </row>
    <row r="455" spans="1:5" x14ac:dyDescent="0.3">
      <c r="A455" s="1">
        <v>44213</v>
      </c>
      <c r="B455" t="s">
        <v>31</v>
      </c>
      <c r="C455" t="s">
        <v>10</v>
      </c>
      <c r="D455" t="s">
        <v>17</v>
      </c>
      <c r="E455">
        <v>8298</v>
      </c>
    </row>
    <row r="456" spans="1:5" x14ac:dyDescent="0.3">
      <c r="A456" s="1">
        <v>44213</v>
      </c>
      <c r="B456" t="s">
        <v>31</v>
      </c>
      <c r="C456" t="s">
        <v>16</v>
      </c>
      <c r="D456" t="s">
        <v>17</v>
      </c>
      <c r="E456">
        <v>21857</v>
      </c>
    </row>
    <row r="457" spans="1:5" x14ac:dyDescent="0.3">
      <c r="A457" s="1">
        <v>44213</v>
      </c>
      <c r="B457" t="s">
        <v>31</v>
      </c>
      <c r="C457" t="s">
        <v>9</v>
      </c>
      <c r="D457" t="s">
        <v>17</v>
      </c>
      <c r="E457">
        <v>6035</v>
      </c>
    </row>
    <row r="458" spans="1:5" x14ac:dyDescent="0.3">
      <c r="A458" s="1">
        <v>44213</v>
      </c>
      <c r="B458" t="s">
        <v>24</v>
      </c>
      <c r="C458" t="s">
        <v>10</v>
      </c>
      <c r="D458" t="s">
        <v>17</v>
      </c>
      <c r="E458">
        <v>15045</v>
      </c>
    </row>
    <row r="459" spans="1:5" x14ac:dyDescent="0.3">
      <c r="A459" s="1">
        <v>44213</v>
      </c>
      <c r="B459" t="s">
        <v>24</v>
      </c>
      <c r="C459" t="s">
        <v>16</v>
      </c>
      <c r="D459" t="s">
        <v>17</v>
      </c>
      <c r="E459">
        <v>46835</v>
      </c>
    </row>
    <row r="460" spans="1:5" x14ac:dyDescent="0.3">
      <c r="A460" s="1">
        <v>44213</v>
      </c>
      <c r="B460" t="s">
        <v>24</v>
      </c>
      <c r="C460" t="s">
        <v>9</v>
      </c>
      <c r="D460" t="s">
        <v>17</v>
      </c>
      <c r="E460">
        <v>9053</v>
      </c>
    </row>
    <row r="461" spans="1:5" x14ac:dyDescent="0.3">
      <c r="A461" s="1">
        <v>44214</v>
      </c>
      <c r="B461" t="s">
        <v>11</v>
      </c>
      <c r="C461" t="s">
        <v>10</v>
      </c>
      <c r="D461" t="s">
        <v>17</v>
      </c>
      <c r="E461">
        <v>6110</v>
      </c>
    </row>
    <row r="462" spans="1:5" x14ac:dyDescent="0.3">
      <c r="A462" s="1">
        <v>44214</v>
      </c>
      <c r="B462" t="s">
        <v>11</v>
      </c>
      <c r="C462" t="s">
        <v>16</v>
      </c>
      <c r="D462" t="s">
        <v>17</v>
      </c>
      <c r="E462">
        <v>22699</v>
      </c>
    </row>
    <row r="463" spans="1:5" x14ac:dyDescent="0.3">
      <c r="A463" s="1">
        <v>44214</v>
      </c>
      <c r="B463" t="s">
        <v>11</v>
      </c>
      <c r="C463" t="s">
        <v>9</v>
      </c>
      <c r="D463" t="s">
        <v>17</v>
      </c>
      <c r="E463">
        <v>5801</v>
      </c>
    </row>
    <row r="464" spans="1:5" x14ac:dyDescent="0.3">
      <c r="A464" s="1">
        <v>44214</v>
      </c>
      <c r="B464" t="s">
        <v>13</v>
      </c>
      <c r="C464" t="s">
        <v>10</v>
      </c>
      <c r="D464" t="s">
        <v>17</v>
      </c>
      <c r="E464">
        <v>9937</v>
      </c>
    </row>
    <row r="465" spans="1:5" x14ac:dyDescent="0.3">
      <c r="A465" s="1">
        <v>44214</v>
      </c>
      <c r="B465" t="s">
        <v>13</v>
      </c>
      <c r="C465" t="s">
        <v>16</v>
      </c>
      <c r="D465" t="s">
        <v>17</v>
      </c>
      <c r="E465">
        <v>35729</v>
      </c>
    </row>
    <row r="466" spans="1:5" x14ac:dyDescent="0.3">
      <c r="A466" s="1">
        <v>44214</v>
      </c>
      <c r="B466" t="s">
        <v>13</v>
      </c>
      <c r="C466" t="s">
        <v>9</v>
      </c>
      <c r="D466" t="s">
        <v>17</v>
      </c>
      <c r="E466">
        <v>6874</v>
      </c>
    </row>
    <row r="467" spans="1:5" x14ac:dyDescent="0.3">
      <c r="A467" s="1">
        <v>44214</v>
      </c>
      <c r="B467" t="s">
        <v>29</v>
      </c>
      <c r="C467" t="s">
        <v>10</v>
      </c>
      <c r="D467" t="s">
        <v>17</v>
      </c>
      <c r="E467">
        <v>5126</v>
      </c>
    </row>
    <row r="468" spans="1:5" x14ac:dyDescent="0.3">
      <c r="A468" s="1">
        <v>44214</v>
      </c>
      <c r="B468" t="s">
        <v>29</v>
      </c>
      <c r="C468" t="s">
        <v>16</v>
      </c>
      <c r="D468" t="s">
        <v>12</v>
      </c>
      <c r="E468">
        <v>18007</v>
      </c>
    </row>
    <row r="469" spans="1:5" x14ac:dyDescent="0.3">
      <c r="A469" s="1">
        <v>44214</v>
      </c>
      <c r="B469" t="s">
        <v>29</v>
      </c>
      <c r="C469" t="s">
        <v>9</v>
      </c>
      <c r="D469" t="s">
        <v>17</v>
      </c>
      <c r="E469">
        <v>4763</v>
      </c>
    </row>
    <row r="470" spans="1:5" x14ac:dyDescent="0.3">
      <c r="A470" s="1">
        <v>44214</v>
      </c>
      <c r="B470" t="s">
        <v>21</v>
      </c>
      <c r="C470" t="s">
        <v>10</v>
      </c>
      <c r="D470" t="s">
        <v>17</v>
      </c>
      <c r="E470">
        <v>11128</v>
      </c>
    </row>
    <row r="471" spans="1:5" x14ac:dyDescent="0.3">
      <c r="A471" s="1">
        <v>44214</v>
      </c>
      <c r="B471" t="s">
        <v>21</v>
      </c>
      <c r="C471" t="s">
        <v>16</v>
      </c>
      <c r="D471" t="s">
        <v>17</v>
      </c>
      <c r="E471">
        <v>34453</v>
      </c>
    </row>
    <row r="472" spans="1:5" x14ac:dyDescent="0.3">
      <c r="A472" s="1">
        <v>44214</v>
      </c>
      <c r="B472" t="s">
        <v>21</v>
      </c>
      <c r="C472" t="s">
        <v>9</v>
      </c>
      <c r="D472" t="s">
        <v>17</v>
      </c>
      <c r="E472">
        <v>6849</v>
      </c>
    </row>
    <row r="473" spans="1:5" x14ac:dyDescent="0.3">
      <c r="A473" s="1">
        <v>44214</v>
      </c>
      <c r="B473" t="s">
        <v>26</v>
      </c>
      <c r="C473" t="s">
        <v>10</v>
      </c>
      <c r="D473" t="s">
        <v>17</v>
      </c>
      <c r="E473">
        <v>21083</v>
      </c>
    </row>
    <row r="474" spans="1:5" x14ac:dyDescent="0.3">
      <c r="A474" s="1">
        <v>44214</v>
      </c>
      <c r="B474" t="s">
        <v>26</v>
      </c>
      <c r="C474" t="s">
        <v>16</v>
      </c>
      <c r="D474" t="s">
        <v>17</v>
      </c>
      <c r="E474">
        <v>81033</v>
      </c>
    </row>
    <row r="475" spans="1:5" x14ac:dyDescent="0.3">
      <c r="A475" s="1">
        <v>44214</v>
      </c>
      <c r="B475" t="s">
        <v>26</v>
      </c>
      <c r="C475" t="s">
        <v>9</v>
      </c>
      <c r="D475" t="s">
        <v>17</v>
      </c>
      <c r="E475">
        <v>10134</v>
      </c>
    </row>
    <row r="476" spans="1:5" x14ac:dyDescent="0.3">
      <c r="A476" s="1">
        <v>44214</v>
      </c>
      <c r="B476" t="s">
        <v>18</v>
      </c>
      <c r="C476" t="s">
        <v>10</v>
      </c>
      <c r="D476" t="s">
        <v>17</v>
      </c>
      <c r="E476">
        <v>7253</v>
      </c>
    </row>
    <row r="477" spans="1:5" x14ac:dyDescent="0.3">
      <c r="A477" s="1">
        <v>44214</v>
      </c>
      <c r="B477" t="s">
        <v>18</v>
      </c>
      <c r="C477" t="s">
        <v>16</v>
      </c>
      <c r="D477" t="s">
        <v>17</v>
      </c>
      <c r="E477">
        <v>18375</v>
      </c>
    </row>
    <row r="478" spans="1:5" x14ac:dyDescent="0.3">
      <c r="A478" s="1">
        <v>44214</v>
      </c>
      <c r="B478" t="s">
        <v>18</v>
      </c>
      <c r="C478" t="s">
        <v>9</v>
      </c>
      <c r="D478" t="s">
        <v>17</v>
      </c>
      <c r="E478">
        <v>3005</v>
      </c>
    </row>
    <row r="479" spans="1:5" x14ac:dyDescent="0.3">
      <c r="A479" s="1">
        <v>44214</v>
      </c>
      <c r="B479" t="s">
        <v>27</v>
      </c>
      <c r="C479" t="s">
        <v>10</v>
      </c>
      <c r="D479" t="s">
        <v>12</v>
      </c>
      <c r="E479">
        <v>10147</v>
      </c>
    </row>
    <row r="480" spans="1:5" x14ac:dyDescent="0.3">
      <c r="A480" s="1">
        <v>44214</v>
      </c>
      <c r="B480" t="s">
        <v>27</v>
      </c>
      <c r="C480" t="s">
        <v>16</v>
      </c>
      <c r="D480" t="s">
        <v>17</v>
      </c>
      <c r="E480">
        <v>29938</v>
      </c>
    </row>
    <row r="481" spans="1:5" x14ac:dyDescent="0.3">
      <c r="A481" s="1">
        <v>44214</v>
      </c>
      <c r="B481" t="s">
        <v>27</v>
      </c>
      <c r="C481" t="s">
        <v>9</v>
      </c>
      <c r="D481" t="s">
        <v>17</v>
      </c>
      <c r="E481">
        <v>4961</v>
      </c>
    </row>
    <row r="482" spans="1:5" x14ac:dyDescent="0.3">
      <c r="A482" s="1">
        <v>44214</v>
      </c>
      <c r="B482" t="s">
        <v>31</v>
      </c>
      <c r="C482" t="s">
        <v>10</v>
      </c>
      <c r="D482" t="s">
        <v>17</v>
      </c>
      <c r="E482">
        <v>7617</v>
      </c>
    </row>
    <row r="483" spans="1:5" x14ac:dyDescent="0.3">
      <c r="A483" s="1">
        <v>44214</v>
      </c>
      <c r="B483" t="s">
        <v>31</v>
      </c>
      <c r="C483" t="s">
        <v>16</v>
      </c>
      <c r="D483" t="s">
        <v>17</v>
      </c>
      <c r="E483">
        <v>24117</v>
      </c>
    </row>
    <row r="484" spans="1:5" x14ac:dyDescent="0.3">
      <c r="A484" s="1">
        <v>44214</v>
      </c>
      <c r="B484" t="s">
        <v>31</v>
      </c>
      <c r="C484" t="s">
        <v>9</v>
      </c>
      <c r="D484" t="s">
        <v>17</v>
      </c>
      <c r="E484">
        <v>4972</v>
      </c>
    </row>
    <row r="485" spans="1:5" x14ac:dyDescent="0.3">
      <c r="A485" s="1">
        <v>44214</v>
      </c>
      <c r="B485" t="s">
        <v>24</v>
      </c>
      <c r="C485" t="s">
        <v>10</v>
      </c>
      <c r="D485" t="s">
        <v>17</v>
      </c>
      <c r="E485">
        <v>13910</v>
      </c>
    </row>
    <row r="486" spans="1:5" x14ac:dyDescent="0.3">
      <c r="A486" s="1">
        <v>44214</v>
      </c>
      <c r="B486" t="s">
        <v>24</v>
      </c>
      <c r="C486" t="s">
        <v>16</v>
      </c>
      <c r="D486" t="s">
        <v>17</v>
      </c>
      <c r="E486">
        <v>51679</v>
      </c>
    </row>
    <row r="487" spans="1:5" x14ac:dyDescent="0.3">
      <c r="A487" s="1">
        <v>44214</v>
      </c>
      <c r="B487" t="s">
        <v>24</v>
      </c>
      <c r="C487" t="s">
        <v>9</v>
      </c>
      <c r="D487" t="s">
        <v>17</v>
      </c>
      <c r="E487">
        <v>7457</v>
      </c>
    </row>
    <row r="488" spans="1:5" x14ac:dyDescent="0.3">
      <c r="A488" s="1">
        <v>44215</v>
      </c>
      <c r="B488" t="s">
        <v>11</v>
      </c>
      <c r="C488" t="s">
        <v>10</v>
      </c>
      <c r="D488" t="s">
        <v>17</v>
      </c>
      <c r="E488">
        <v>6428</v>
      </c>
    </row>
    <row r="489" spans="1:5" x14ac:dyDescent="0.3">
      <c r="A489" s="1">
        <v>44215</v>
      </c>
      <c r="B489" t="s">
        <v>11</v>
      </c>
      <c r="C489" t="s">
        <v>16</v>
      </c>
      <c r="D489" t="s">
        <v>17</v>
      </c>
      <c r="E489">
        <v>26045</v>
      </c>
    </row>
    <row r="490" spans="1:5" x14ac:dyDescent="0.3">
      <c r="A490" s="1">
        <v>44215</v>
      </c>
      <c r="B490" t="s">
        <v>11</v>
      </c>
      <c r="C490" t="s">
        <v>9</v>
      </c>
      <c r="D490" t="s">
        <v>17</v>
      </c>
      <c r="E490">
        <v>6000</v>
      </c>
    </row>
    <row r="491" spans="1:5" x14ac:dyDescent="0.3">
      <c r="A491" s="1">
        <v>44215</v>
      </c>
      <c r="B491" t="s">
        <v>13</v>
      </c>
      <c r="C491" t="s">
        <v>10</v>
      </c>
      <c r="D491" t="s">
        <v>17</v>
      </c>
      <c r="E491">
        <v>10456</v>
      </c>
    </row>
    <row r="492" spans="1:5" x14ac:dyDescent="0.3">
      <c r="A492" s="1">
        <v>44215</v>
      </c>
      <c r="B492" t="s">
        <v>13</v>
      </c>
      <c r="C492" t="s">
        <v>16</v>
      </c>
      <c r="D492" t="s">
        <v>17</v>
      </c>
      <c r="E492">
        <v>40996</v>
      </c>
    </row>
    <row r="493" spans="1:5" x14ac:dyDescent="0.3">
      <c r="A493" s="1">
        <v>44215</v>
      </c>
      <c r="B493" t="s">
        <v>13</v>
      </c>
      <c r="C493" t="s">
        <v>9</v>
      </c>
      <c r="D493" t="s">
        <v>17</v>
      </c>
      <c r="E493">
        <v>7112</v>
      </c>
    </row>
    <row r="494" spans="1:5" x14ac:dyDescent="0.3">
      <c r="A494" s="1">
        <v>44215</v>
      </c>
      <c r="B494" t="s">
        <v>29</v>
      </c>
      <c r="C494" t="s">
        <v>10</v>
      </c>
      <c r="D494" t="s">
        <v>17</v>
      </c>
      <c r="E494">
        <v>5420</v>
      </c>
    </row>
    <row r="495" spans="1:5" x14ac:dyDescent="0.3">
      <c r="A495" s="1">
        <v>44215</v>
      </c>
      <c r="B495" t="s">
        <v>29</v>
      </c>
      <c r="C495" t="s">
        <v>16</v>
      </c>
      <c r="D495" t="s">
        <v>12</v>
      </c>
      <c r="E495">
        <v>20662</v>
      </c>
    </row>
    <row r="496" spans="1:5" x14ac:dyDescent="0.3">
      <c r="A496" s="1">
        <v>44215</v>
      </c>
      <c r="B496" t="s">
        <v>29</v>
      </c>
      <c r="C496" t="s">
        <v>9</v>
      </c>
      <c r="D496" t="s">
        <v>17</v>
      </c>
      <c r="E496">
        <v>4928</v>
      </c>
    </row>
    <row r="497" spans="1:5" x14ac:dyDescent="0.3">
      <c r="A497" s="1">
        <v>44215</v>
      </c>
      <c r="B497" t="s">
        <v>21</v>
      </c>
      <c r="C497" t="s">
        <v>10</v>
      </c>
      <c r="D497" t="s">
        <v>17</v>
      </c>
      <c r="E497">
        <v>11709</v>
      </c>
    </row>
    <row r="498" spans="1:5" x14ac:dyDescent="0.3">
      <c r="A498" s="1">
        <v>44215</v>
      </c>
      <c r="B498" t="s">
        <v>21</v>
      </c>
      <c r="C498" t="s">
        <v>16</v>
      </c>
      <c r="D498" t="s">
        <v>17</v>
      </c>
      <c r="E498">
        <v>39532</v>
      </c>
    </row>
    <row r="499" spans="1:5" x14ac:dyDescent="0.3">
      <c r="A499" s="1">
        <v>44215</v>
      </c>
      <c r="B499" t="s">
        <v>21</v>
      </c>
      <c r="C499" t="s">
        <v>9</v>
      </c>
      <c r="D499" t="s">
        <v>17</v>
      </c>
      <c r="E499">
        <v>7087</v>
      </c>
    </row>
    <row r="500" spans="1:5" x14ac:dyDescent="0.3">
      <c r="A500" s="1">
        <v>44215</v>
      </c>
      <c r="B500" t="s">
        <v>26</v>
      </c>
      <c r="C500" t="s">
        <v>10</v>
      </c>
      <c r="D500" t="s">
        <v>17</v>
      </c>
      <c r="E500">
        <v>22184</v>
      </c>
    </row>
    <row r="501" spans="1:5" x14ac:dyDescent="0.3">
      <c r="A501" s="1">
        <v>44215</v>
      </c>
      <c r="B501" t="s">
        <v>26</v>
      </c>
      <c r="C501" t="s">
        <v>16</v>
      </c>
      <c r="D501" t="s">
        <v>17</v>
      </c>
      <c r="E501">
        <v>92980</v>
      </c>
    </row>
    <row r="502" spans="1:5" x14ac:dyDescent="0.3">
      <c r="A502" s="1">
        <v>44215</v>
      </c>
      <c r="B502" t="s">
        <v>26</v>
      </c>
      <c r="C502" t="s">
        <v>9</v>
      </c>
      <c r="D502" t="s">
        <v>17</v>
      </c>
      <c r="E502">
        <v>10484</v>
      </c>
    </row>
    <row r="503" spans="1:5" x14ac:dyDescent="0.3">
      <c r="A503" s="1">
        <v>44215</v>
      </c>
      <c r="B503" t="s">
        <v>18</v>
      </c>
      <c r="C503" t="s">
        <v>10</v>
      </c>
      <c r="D503" t="s">
        <v>17</v>
      </c>
      <c r="E503">
        <v>7632</v>
      </c>
    </row>
    <row r="504" spans="1:5" x14ac:dyDescent="0.3">
      <c r="A504" s="1">
        <v>44215</v>
      </c>
      <c r="B504" t="s">
        <v>18</v>
      </c>
      <c r="C504" t="s">
        <v>16</v>
      </c>
      <c r="D504" t="s">
        <v>17</v>
      </c>
      <c r="E504">
        <v>21084</v>
      </c>
    </row>
    <row r="505" spans="1:5" x14ac:dyDescent="0.3">
      <c r="A505" s="1">
        <v>44215</v>
      </c>
      <c r="B505" t="s">
        <v>18</v>
      </c>
      <c r="C505" t="s">
        <v>9</v>
      </c>
      <c r="D505" t="s">
        <v>17</v>
      </c>
      <c r="E505">
        <v>3109</v>
      </c>
    </row>
    <row r="506" spans="1:5" x14ac:dyDescent="0.3">
      <c r="A506" s="1">
        <v>44215</v>
      </c>
      <c r="B506" t="s">
        <v>27</v>
      </c>
      <c r="C506" t="s">
        <v>10</v>
      </c>
      <c r="D506" t="s">
        <v>12</v>
      </c>
      <c r="E506">
        <v>10676</v>
      </c>
    </row>
    <row r="507" spans="1:5" x14ac:dyDescent="0.3">
      <c r="A507" s="1">
        <v>44215</v>
      </c>
      <c r="B507" t="s">
        <v>27</v>
      </c>
      <c r="C507" t="s">
        <v>16</v>
      </c>
      <c r="D507" t="s">
        <v>17</v>
      </c>
      <c r="E507">
        <v>34352</v>
      </c>
    </row>
    <row r="508" spans="1:5" x14ac:dyDescent="0.3">
      <c r="A508" s="1">
        <v>44215</v>
      </c>
      <c r="B508" t="s">
        <v>27</v>
      </c>
      <c r="C508" t="s">
        <v>9</v>
      </c>
      <c r="D508" t="s">
        <v>17</v>
      </c>
      <c r="E508">
        <v>5131</v>
      </c>
    </row>
    <row r="509" spans="1:5" x14ac:dyDescent="0.3">
      <c r="A509" s="1">
        <v>44215</v>
      </c>
      <c r="B509" t="s">
        <v>31</v>
      </c>
      <c r="C509" t="s">
        <v>10</v>
      </c>
      <c r="D509" t="s">
        <v>17</v>
      </c>
      <c r="E509">
        <v>8053</v>
      </c>
    </row>
    <row r="510" spans="1:5" x14ac:dyDescent="0.3">
      <c r="A510" s="1">
        <v>44215</v>
      </c>
      <c r="B510" t="s">
        <v>31</v>
      </c>
      <c r="C510" t="s">
        <v>16</v>
      </c>
      <c r="D510" t="s">
        <v>17</v>
      </c>
      <c r="E510">
        <v>27673</v>
      </c>
    </row>
    <row r="511" spans="1:5" x14ac:dyDescent="0.3">
      <c r="A511" s="1">
        <v>44215</v>
      </c>
      <c r="B511" t="s">
        <v>31</v>
      </c>
      <c r="C511" t="s">
        <v>9</v>
      </c>
      <c r="D511" t="s">
        <v>17</v>
      </c>
      <c r="E511">
        <v>5144</v>
      </c>
    </row>
    <row r="512" spans="1:5" x14ac:dyDescent="0.3">
      <c r="A512" s="1">
        <v>44215</v>
      </c>
      <c r="B512" t="s">
        <v>24</v>
      </c>
      <c r="C512" t="s">
        <v>10</v>
      </c>
      <c r="D512" t="s">
        <v>17</v>
      </c>
      <c r="E512">
        <v>14636</v>
      </c>
    </row>
    <row r="513" spans="1:5" x14ac:dyDescent="0.3">
      <c r="A513" s="1">
        <v>44215</v>
      </c>
      <c r="B513" t="s">
        <v>24</v>
      </c>
      <c r="C513" t="s">
        <v>16</v>
      </c>
      <c r="D513" t="s">
        <v>17</v>
      </c>
      <c r="E513">
        <v>59298</v>
      </c>
    </row>
    <row r="514" spans="1:5" x14ac:dyDescent="0.3">
      <c r="A514" s="1">
        <v>44215</v>
      </c>
      <c r="B514" t="s">
        <v>24</v>
      </c>
      <c r="C514" t="s">
        <v>9</v>
      </c>
      <c r="D514" t="s">
        <v>17</v>
      </c>
      <c r="E514">
        <v>7714</v>
      </c>
    </row>
    <row r="515" spans="1:5" x14ac:dyDescent="0.3">
      <c r="A515" s="1">
        <v>44216</v>
      </c>
      <c r="B515" t="s">
        <v>11</v>
      </c>
      <c r="C515" t="s">
        <v>10</v>
      </c>
      <c r="D515" t="s">
        <v>17</v>
      </c>
      <c r="E515">
        <v>6882</v>
      </c>
    </row>
    <row r="516" spans="1:5" x14ac:dyDescent="0.3">
      <c r="A516" s="1">
        <v>44216</v>
      </c>
      <c r="B516" t="s">
        <v>11</v>
      </c>
      <c r="C516" t="s">
        <v>16</v>
      </c>
      <c r="D516" t="s">
        <v>17</v>
      </c>
      <c r="E516">
        <v>25763</v>
      </c>
    </row>
    <row r="517" spans="1:5" x14ac:dyDescent="0.3">
      <c r="A517" s="1">
        <v>44216</v>
      </c>
      <c r="B517" t="s">
        <v>11</v>
      </c>
      <c r="C517" t="s">
        <v>9</v>
      </c>
      <c r="D517" t="s">
        <v>17</v>
      </c>
      <c r="E517">
        <v>7499</v>
      </c>
    </row>
    <row r="518" spans="1:5" x14ac:dyDescent="0.3">
      <c r="A518" s="1">
        <v>44216</v>
      </c>
      <c r="B518" t="s">
        <v>13</v>
      </c>
      <c r="C518" t="s">
        <v>10</v>
      </c>
      <c r="D518" t="s">
        <v>17</v>
      </c>
      <c r="E518">
        <v>11193</v>
      </c>
    </row>
    <row r="519" spans="1:5" x14ac:dyDescent="0.3">
      <c r="A519" s="1">
        <v>44216</v>
      </c>
      <c r="B519" t="s">
        <v>13</v>
      </c>
      <c r="C519" t="s">
        <v>16</v>
      </c>
      <c r="D519" t="s">
        <v>17</v>
      </c>
      <c r="E519">
        <v>40553</v>
      </c>
    </row>
    <row r="520" spans="1:5" x14ac:dyDescent="0.3">
      <c r="A520" s="1">
        <v>44216</v>
      </c>
      <c r="B520" t="s">
        <v>13</v>
      </c>
      <c r="C520" t="s">
        <v>9</v>
      </c>
      <c r="D520" t="s">
        <v>17</v>
      </c>
      <c r="E520">
        <v>8887</v>
      </c>
    </row>
    <row r="521" spans="1:5" x14ac:dyDescent="0.3">
      <c r="A521" s="1">
        <v>44216</v>
      </c>
      <c r="B521" t="s">
        <v>29</v>
      </c>
      <c r="C521" t="s">
        <v>10</v>
      </c>
      <c r="D521" t="s">
        <v>17</v>
      </c>
      <c r="E521">
        <v>5840</v>
      </c>
    </row>
    <row r="522" spans="1:5" x14ac:dyDescent="0.3">
      <c r="A522" s="1">
        <v>44216</v>
      </c>
      <c r="B522" t="s">
        <v>29</v>
      </c>
      <c r="C522" t="s">
        <v>16</v>
      </c>
      <c r="D522" t="s">
        <v>12</v>
      </c>
      <c r="E522">
        <v>20439</v>
      </c>
    </row>
    <row r="523" spans="1:5" x14ac:dyDescent="0.3">
      <c r="A523" s="1">
        <v>44216</v>
      </c>
      <c r="B523" t="s">
        <v>29</v>
      </c>
      <c r="C523" t="s">
        <v>9</v>
      </c>
      <c r="D523" t="s">
        <v>17</v>
      </c>
      <c r="E523">
        <v>6159</v>
      </c>
    </row>
    <row r="524" spans="1:5" x14ac:dyDescent="0.3">
      <c r="A524" s="1">
        <v>44216</v>
      </c>
      <c r="B524" t="s">
        <v>21</v>
      </c>
      <c r="C524" t="s">
        <v>10</v>
      </c>
      <c r="D524" t="s">
        <v>17</v>
      </c>
      <c r="E524">
        <v>12535</v>
      </c>
    </row>
    <row r="525" spans="1:5" x14ac:dyDescent="0.3">
      <c r="A525" s="1">
        <v>44216</v>
      </c>
      <c r="B525" t="s">
        <v>21</v>
      </c>
      <c r="C525" t="s">
        <v>16</v>
      </c>
      <c r="D525" t="s">
        <v>17</v>
      </c>
      <c r="E525">
        <v>39105</v>
      </c>
    </row>
    <row r="526" spans="1:5" x14ac:dyDescent="0.3">
      <c r="A526" s="1">
        <v>44216</v>
      </c>
      <c r="B526" t="s">
        <v>21</v>
      </c>
      <c r="C526" t="s">
        <v>9</v>
      </c>
      <c r="D526" t="s">
        <v>17</v>
      </c>
      <c r="E526">
        <v>8855</v>
      </c>
    </row>
    <row r="527" spans="1:5" x14ac:dyDescent="0.3">
      <c r="A527" s="1">
        <v>44216</v>
      </c>
      <c r="B527" t="s">
        <v>26</v>
      </c>
      <c r="C527" t="s">
        <v>10</v>
      </c>
      <c r="D527" t="s">
        <v>17</v>
      </c>
      <c r="E527">
        <v>23750</v>
      </c>
    </row>
    <row r="528" spans="1:5" x14ac:dyDescent="0.3">
      <c r="A528" s="1">
        <v>44216</v>
      </c>
      <c r="B528" t="s">
        <v>26</v>
      </c>
      <c r="C528" t="s">
        <v>16</v>
      </c>
      <c r="D528" t="s">
        <v>17</v>
      </c>
      <c r="E528">
        <v>91975</v>
      </c>
    </row>
    <row r="529" spans="1:5" x14ac:dyDescent="0.3">
      <c r="A529" s="1">
        <v>44216</v>
      </c>
      <c r="B529" t="s">
        <v>26</v>
      </c>
      <c r="C529" t="s">
        <v>9</v>
      </c>
      <c r="D529" t="s">
        <v>17</v>
      </c>
      <c r="E529">
        <v>13102</v>
      </c>
    </row>
    <row r="530" spans="1:5" x14ac:dyDescent="0.3">
      <c r="A530" s="1">
        <v>44216</v>
      </c>
      <c r="B530" t="s">
        <v>18</v>
      </c>
      <c r="C530" t="s">
        <v>10</v>
      </c>
      <c r="D530" t="s">
        <v>17</v>
      </c>
      <c r="E530">
        <v>8172</v>
      </c>
    </row>
    <row r="531" spans="1:5" x14ac:dyDescent="0.3">
      <c r="A531" s="1">
        <v>44216</v>
      </c>
      <c r="B531" t="s">
        <v>18</v>
      </c>
      <c r="C531" t="s">
        <v>16</v>
      </c>
      <c r="D531" t="s">
        <v>17</v>
      </c>
      <c r="E531">
        <v>20856</v>
      </c>
    </row>
    <row r="532" spans="1:5" x14ac:dyDescent="0.3">
      <c r="A532" s="1">
        <v>44216</v>
      </c>
      <c r="B532" t="s">
        <v>18</v>
      </c>
      <c r="C532" t="s">
        <v>171</v>
      </c>
      <c r="D532" t="s">
        <v>17</v>
      </c>
      <c r="E532">
        <v>3885</v>
      </c>
    </row>
    <row r="533" spans="1:5" x14ac:dyDescent="0.3">
      <c r="A533" s="1">
        <v>44216</v>
      </c>
      <c r="B533" t="s">
        <v>27</v>
      </c>
      <c r="C533" t="s">
        <v>10</v>
      </c>
      <c r="D533" t="s">
        <v>12</v>
      </c>
      <c r="E533">
        <v>11431</v>
      </c>
    </row>
    <row r="534" spans="1:5" x14ac:dyDescent="0.3">
      <c r="A534" s="1">
        <v>44216</v>
      </c>
      <c r="B534" t="s">
        <v>27</v>
      </c>
      <c r="C534" t="s">
        <v>16</v>
      </c>
      <c r="D534" t="s">
        <v>17</v>
      </c>
      <c r="E534">
        <v>33981</v>
      </c>
    </row>
    <row r="535" spans="1:5" x14ac:dyDescent="0.3">
      <c r="A535" s="1">
        <v>44216</v>
      </c>
      <c r="B535" t="s">
        <v>27</v>
      </c>
      <c r="C535" t="s">
        <v>9</v>
      </c>
      <c r="D535" t="s">
        <v>17</v>
      </c>
      <c r="E535">
        <v>6413</v>
      </c>
    </row>
    <row r="536" spans="1:5" x14ac:dyDescent="0.3">
      <c r="A536" s="1">
        <v>44216</v>
      </c>
      <c r="B536" t="s">
        <v>31</v>
      </c>
      <c r="C536" t="s">
        <v>10</v>
      </c>
      <c r="D536" t="s">
        <v>17</v>
      </c>
      <c r="E536">
        <v>8673</v>
      </c>
    </row>
    <row r="537" spans="1:5" x14ac:dyDescent="0.3">
      <c r="A537" s="1">
        <v>44216</v>
      </c>
      <c r="B537" t="s">
        <v>31</v>
      </c>
      <c r="C537" t="s">
        <v>16</v>
      </c>
      <c r="D537" t="s">
        <v>17</v>
      </c>
      <c r="E537">
        <v>27374</v>
      </c>
    </row>
    <row r="538" spans="1:5" x14ac:dyDescent="0.3">
      <c r="A538" s="1">
        <v>44216</v>
      </c>
      <c r="B538" t="s">
        <v>31</v>
      </c>
      <c r="C538" t="s">
        <v>9</v>
      </c>
      <c r="D538" t="s">
        <v>17</v>
      </c>
      <c r="E538">
        <v>6427</v>
      </c>
    </row>
    <row r="539" spans="1:5" x14ac:dyDescent="0.3">
      <c r="A539" s="1">
        <v>44216</v>
      </c>
      <c r="B539" t="s">
        <v>24</v>
      </c>
      <c r="C539" t="s">
        <v>10</v>
      </c>
      <c r="D539" t="s">
        <v>17</v>
      </c>
      <c r="E539">
        <v>15669</v>
      </c>
    </row>
    <row r="540" spans="1:5" x14ac:dyDescent="0.3">
      <c r="A540" s="1">
        <v>44216</v>
      </c>
      <c r="B540" t="s">
        <v>24</v>
      </c>
      <c r="C540" t="s">
        <v>16</v>
      </c>
      <c r="D540" t="s">
        <v>17</v>
      </c>
      <c r="E540">
        <v>51908</v>
      </c>
    </row>
    <row r="541" spans="1:5" x14ac:dyDescent="0.3">
      <c r="A541" s="1">
        <v>44216</v>
      </c>
      <c r="B541" t="s">
        <v>24</v>
      </c>
      <c r="C541" t="s">
        <v>9</v>
      </c>
      <c r="D541" t="s">
        <v>17</v>
      </c>
      <c r="E541">
        <v>9641</v>
      </c>
    </row>
    <row r="542" spans="1:5" x14ac:dyDescent="0.3">
      <c r="A542" s="1">
        <v>44217</v>
      </c>
      <c r="B542" t="s">
        <v>11</v>
      </c>
      <c r="C542" t="s">
        <v>10</v>
      </c>
      <c r="D542" t="s">
        <v>17</v>
      </c>
      <c r="E542">
        <v>6789</v>
      </c>
    </row>
    <row r="543" spans="1:5" x14ac:dyDescent="0.3">
      <c r="A543" s="1">
        <v>44217</v>
      </c>
      <c r="B543" t="s">
        <v>11</v>
      </c>
      <c r="C543" t="s">
        <v>16</v>
      </c>
      <c r="D543" t="s">
        <v>17</v>
      </c>
      <c r="E543">
        <v>23957</v>
      </c>
    </row>
    <row r="544" spans="1:5" x14ac:dyDescent="0.3">
      <c r="A544" s="1">
        <v>44217</v>
      </c>
      <c r="B544" t="s">
        <v>11</v>
      </c>
      <c r="C544" t="s">
        <v>9</v>
      </c>
      <c r="D544" t="s">
        <v>17</v>
      </c>
      <c r="E544">
        <v>6309</v>
      </c>
    </row>
    <row r="545" spans="1:5" x14ac:dyDescent="0.3">
      <c r="A545" s="1">
        <v>44217</v>
      </c>
      <c r="B545" t="s">
        <v>13</v>
      </c>
      <c r="C545" t="s">
        <v>10</v>
      </c>
      <c r="D545" t="s">
        <v>17</v>
      </c>
      <c r="E545">
        <v>11043</v>
      </c>
    </row>
    <row r="546" spans="1:5" x14ac:dyDescent="0.3">
      <c r="A546" s="1">
        <v>44217</v>
      </c>
      <c r="B546" t="s">
        <v>13</v>
      </c>
      <c r="C546" t="s">
        <v>16</v>
      </c>
      <c r="D546" t="s">
        <v>17</v>
      </c>
      <c r="E546">
        <v>37710</v>
      </c>
    </row>
    <row r="547" spans="1:5" x14ac:dyDescent="0.3">
      <c r="A547" s="1">
        <v>44217</v>
      </c>
      <c r="B547" t="s">
        <v>13</v>
      </c>
      <c r="C547" t="s">
        <v>9</v>
      </c>
      <c r="D547" t="s">
        <v>17</v>
      </c>
      <c r="E547">
        <v>7477</v>
      </c>
    </row>
    <row r="548" spans="1:5" x14ac:dyDescent="0.3">
      <c r="A548" s="1">
        <v>44217</v>
      </c>
      <c r="B548" t="s">
        <v>29</v>
      </c>
      <c r="C548" t="s">
        <v>10</v>
      </c>
      <c r="D548" t="s">
        <v>17</v>
      </c>
      <c r="E548">
        <v>5755</v>
      </c>
    </row>
    <row r="549" spans="1:5" x14ac:dyDescent="0.3">
      <c r="A549" s="1">
        <v>44217</v>
      </c>
      <c r="B549" t="s">
        <v>29</v>
      </c>
      <c r="C549" t="s">
        <v>16</v>
      </c>
      <c r="D549" t="s">
        <v>17</v>
      </c>
      <c r="E549">
        <v>19006</v>
      </c>
    </row>
    <row r="550" spans="1:5" x14ac:dyDescent="0.3">
      <c r="A550" s="1">
        <v>44217</v>
      </c>
      <c r="B550" t="s">
        <v>29</v>
      </c>
      <c r="C550" t="s">
        <v>9</v>
      </c>
      <c r="D550" t="s">
        <v>17</v>
      </c>
      <c r="E550">
        <v>5183</v>
      </c>
    </row>
    <row r="551" spans="1:5" x14ac:dyDescent="0.3">
      <c r="A551" s="1">
        <v>44217</v>
      </c>
      <c r="B551" t="s">
        <v>21</v>
      </c>
      <c r="C551" t="s">
        <v>10</v>
      </c>
      <c r="D551" t="s">
        <v>17</v>
      </c>
      <c r="E551">
        <v>12365</v>
      </c>
    </row>
    <row r="552" spans="1:5" x14ac:dyDescent="0.3">
      <c r="A552" s="1">
        <v>44217</v>
      </c>
      <c r="B552" t="s">
        <v>21</v>
      </c>
      <c r="C552" t="s">
        <v>16</v>
      </c>
      <c r="D552" t="s">
        <v>17</v>
      </c>
      <c r="E552">
        <v>36363</v>
      </c>
    </row>
    <row r="553" spans="1:5" x14ac:dyDescent="0.3">
      <c r="A553" s="1">
        <v>44217</v>
      </c>
      <c r="B553" t="s">
        <v>21</v>
      </c>
      <c r="C553" t="s">
        <v>9</v>
      </c>
      <c r="D553" t="s">
        <v>17</v>
      </c>
      <c r="E553">
        <v>7451</v>
      </c>
    </row>
    <row r="554" spans="1:5" x14ac:dyDescent="0.3">
      <c r="A554" s="1">
        <v>44217</v>
      </c>
      <c r="B554" t="s">
        <v>26</v>
      </c>
      <c r="C554" t="s">
        <v>10</v>
      </c>
      <c r="D554" t="s">
        <v>17</v>
      </c>
      <c r="E554">
        <v>23428</v>
      </c>
    </row>
    <row r="555" spans="1:5" x14ac:dyDescent="0.3">
      <c r="A555" s="1">
        <v>44217</v>
      </c>
      <c r="B555" t="s">
        <v>26</v>
      </c>
      <c r="C555" t="s">
        <v>16</v>
      </c>
      <c r="D555" t="s">
        <v>17</v>
      </c>
      <c r="E555">
        <v>85526</v>
      </c>
    </row>
    <row r="556" spans="1:5" x14ac:dyDescent="0.3">
      <c r="A556" s="1">
        <v>44217</v>
      </c>
      <c r="B556" t="s">
        <v>26</v>
      </c>
      <c r="C556" t="s">
        <v>9</v>
      </c>
      <c r="D556" t="s">
        <v>17</v>
      </c>
      <c r="E556">
        <v>11023</v>
      </c>
    </row>
    <row r="557" spans="1:5" x14ac:dyDescent="0.3">
      <c r="A557" s="1">
        <v>44217</v>
      </c>
      <c r="B557" t="s">
        <v>18</v>
      </c>
      <c r="C557" t="s">
        <v>10</v>
      </c>
      <c r="D557" t="s">
        <v>17</v>
      </c>
      <c r="E557">
        <v>8061</v>
      </c>
    </row>
    <row r="558" spans="1:5" x14ac:dyDescent="0.3">
      <c r="A558" s="1">
        <v>44217</v>
      </c>
      <c r="B558" t="s">
        <v>18</v>
      </c>
      <c r="C558" t="s">
        <v>16</v>
      </c>
      <c r="D558" t="s">
        <v>17</v>
      </c>
      <c r="E558">
        <v>19394</v>
      </c>
    </row>
    <row r="559" spans="1:5" x14ac:dyDescent="0.3">
      <c r="A559" s="1">
        <v>44217</v>
      </c>
      <c r="B559" t="s">
        <v>18</v>
      </c>
      <c r="C559" t="s">
        <v>9</v>
      </c>
      <c r="D559" t="s">
        <v>17</v>
      </c>
      <c r="E559">
        <v>3268</v>
      </c>
    </row>
    <row r="560" spans="1:5" x14ac:dyDescent="0.3">
      <c r="A560" s="1">
        <v>44217</v>
      </c>
      <c r="B560" t="s">
        <v>27</v>
      </c>
      <c r="C560" t="s">
        <v>10</v>
      </c>
      <c r="D560" t="s">
        <v>12</v>
      </c>
      <c r="E560">
        <v>11276</v>
      </c>
    </row>
    <row r="561" spans="1:5" x14ac:dyDescent="0.3">
      <c r="A561" s="1">
        <v>44217</v>
      </c>
      <c r="B561" t="s">
        <v>27</v>
      </c>
      <c r="C561" t="s">
        <v>16</v>
      </c>
      <c r="D561" t="s">
        <v>17</v>
      </c>
      <c r="E561">
        <v>31598</v>
      </c>
    </row>
    <row r="562" spans="1:5" x14ac:dyDescent="0.3">
      <c r="A562" s="1">
        <v>44217</v>
      </c>
      <c r="B562" t="s">
        <v>27</v>
      </c>
      <c r="C562" t="s">
        <v>9</v>
      </c>
      <c r="D562" t="s">
        <v>17</v>
      </c>
      <c r="E562">
        <v>5396</v>
      </c>
    </row>
    <row r="563" spans="1:5" x14ac:dyDescent="0.3">
      <c r="A563" s="1">
        <v>44217</v>
      </c>
      <c r="B563" t="s">
        <v>31</v>
      </c>
      <c r="C563" t="s">
        <v>10</v>
      </c>
      <c r="D563" t="s">
        <v>17</v>
      </c>
      <c r="E563">
        <v>8545</v>
      </c>
    </row>
    <row r="564" spans="1:5" x14ac:dyDescent="0.3">
      <c r="A564" s="1">
        <v>44217</v>
      </c>
      <c r="B564" t="s">
        <v>31</v>
      </c>
      <c r="C564" t="s">
        <v>16</v>
      </c>
      <c r="D564" t="s">
        <v>17</v>
      </c>
      <c r="E564">
        <v>25455</v>
      </c>
    </row>
    <row r="565" spans="1:5" x14ac:dyDescent="0.3">
      <c r="A565" s="1">
        <v>44217</v>
      </c>
      <c r="B565" t="s">
        <v>31</v>
      </c>
      <c r="C565" t="s">
        <v>9</v>
      </c>
      <c r="D565" t="s">
        <v>17</v>
      </c>
      <c r="E565">
        <v>5408</v>
      </c>
    </row>
    <row r="566" spans="1:5" x14ac:dyDescent="0.3">
      <c r="A566" s="1">
        <v>44217</v>
      </c>
      <c r="B566" t="s">
        <v>24</v>
      </c>
      <c r="C566" t="s">
        <v>10</v>
      </c>
      <c r="D566" t="s">
        <v>17</v>
      </c>
      <c r="E566">
        <v>15457</v>
      </c>
    </row>
    <row r="567" spans="1:5" x14ac:dyDescent="0.3">
      <c r="A567" s="1">
        <v>44217</v>
      </c>
      <c r="B567" t="s">
        <v>24</v>
      </c>
      <c r="C567" t="s">
        <v>16</v>
      </c>
      <c r="D567" t="s">
        <v>17</v>
      </c>
      <c r="E567">
        <v>54545</v>
      </c>
    </row>
    <row r="568" spans="1:5" x14ac:dyDescent="0.3">
      <c r="A568" s="1">
        <v>44217</v>
      </c>
      <c r="B568" t="s">
        <v>24</v>
      </c>
      <c r="C568" t="s">
        <v>9</v>
      </c>
      <c r="D568" t="s">
        <v>17</v>
      </c>
      <c r="E568">
        <v>8111</v>
      </c>
    </row>
    <row r="569" spans="1:5" x14ac:dyDescent="0.3">
      <c r="A569" s="1">
        <v>44218</v>
      </c>
      <c r="B569" t="s">
        <v>11</v>
      </c>
      <c r="C569" t="s">
        <v>10</v>
      </c>
      <c r="D569" t="s">
        <v>17</v>
      </c>
      <c r="E569">
        <v>6376</v>
      </c>
    </row>
    <row r="570" spans="1:5" x14ac:dyDescent="0.3">
      <c r="A570" s="1">
        <v>44218</v>
      </c>
      <c r="B570" t="s">
        <v>11</v>
      </c>
      <c r="C570" t="s">
        <v>16</v>
      </c>
      <c r="D570" t="s">
        <v>17</v>
      </c>
      <c r="E570">
        <v>27015</v>
      </c>
    </row>
    <row r="571" spans="1:5" x14ac:dyDescent="0.3">
      <c r="A571" s="1">
        <v>44218</v>
      </c>
      <c r="B571" t="s">
        <v>11</v>
      </c>
      <c r="C571" t="s">
        <v>9</v>
      </c>
      <c r="D571" t="s">
        <v>17</v>
      </c>
      <c r="E571">
        <v>7105</v>
      </c>
    </row>
    <row r="572" spans="1:5" x14ac:dyDescent="0.3">
      <c r="A572" s="1">
        <v>44218</v>
      </c>
      <c r="B572" t="s">
        <v>13</v>
      </c>
      <c r="C572" t="s">
        <v>10</v>
      </c>
      <c r="D572" t="s">
        <v>17</v>
      </c>
      <c r="E572">
        <v>10370</v>
      </c>
    </row>
    <row r="573" spans="1:5" x14ac:dyDescent="0.3">
      <c r="A573" s="1">
        <v>44218</v>
      </c>
      <c r="B573" t="s">
        <v>13</v>
      </c>
      <c r="C573" t="s">
        <v>16</v>
      </c>
      <c r="D573" t="s">
        <v>17</v>
      </c>
      <c r="E573">
        <v>42524</v>
      </c>
    </row>
    <row r="574" spans="1:5" x14ac:dyDescent="0.3">
      <c r="A574" s="1">
        <v>44218</v>
      </c>
      <c r="B574" t="s">
        <v>13</v>
      </c>
      <c r="C574" t="s">
        <v>9</v>
      </c>
      <c r="D574" t="s">
        <v>17</v>
      </c>
      <c r="E574">
        <v>8422</v>
      </c>
    </row>
    <row r="575" spans="1:5" x14ac:dyDescent="0.3">
      <c r="A575" s="1">
        <v>44218</v>
      </c>
      <c r="B575" t="s">
        <v>29</v>
      </c>
      <c r="C575" t="s">
        <v>10</v>
      </c>
      <c r="D575" t="s">
        <v>17</v>
      </c>
      <c r="E575">
        <v>5372</v>
      </c>
    </row>
    <row r="576" spans="1:5" x14ac:dyDescent="0.3">
      <c r="A576" s="1">
        <v>44218</v>
      </c>
      <c r="B576" t="s">
        <v>29</v>
      </c>
      <c r="C576" t="s">
        <v>16</v>
      </c>
      <c r="D576" t="s">
        <v>17</v>
      </c>
      <c r="E576">
        <v>16060</v>
      </c>
    </row>
    <row r="577" spans="1:5" x14ac:dyDescent="0.3">
      <c r="A577" s="1">
        <v>44218</v>
      </c>
      <c r="B577" t="s">
        <v>29</v>
      </c>
      <c r="C577" t="s">
        <v>9</v>
      </c>
      <c r="D577" t="s">
        <v>17</v>
      </c>
      <c r="E577">
        <v>5836</v>
      </c>
    </row>
    <row r="578" spans="1:5" x14ac:dyDescent="0.3">
      <c r="A578" s="1">
        <v>44218</v>
      </c>
      <c r="B578" t="s">
        <v>21</v>
      </c>
      <c r="C578" t="s">
        <v>10</v>
      </c>
      <c r="D578" t="s">
        <v>17</v>
      </c>
      <c r="E578">
        <v>11613</v>
      </c>
    </row>
    <row r="579" spans="1:5" x14ac:dyDescent="0.3">
      <c r="A579" s="1">
        <v>44218</v>
      </c>
      <c r="B579" t="s">
        <v>21</v>
      </c>
      <c r="C579" t="s">
        <v>16</v>
      </c>
      <c r="D579" t="s">
        <v>17</v>
      </c>
      <c r="E579">
        <v>41006</v>
      </c>
    </row>
    <row r="580" spans="1:5" x14ac:dyDescent="0.3">
      <c r="A580" s="1">
        <v>44218</v>
      </c>
      <c r="B580" t="s">
        <v>21</v>
      </c>
      <c r="C580" t="s">
        <v>9</v>
      </c>
      <c r="D580" t="s">
        <v>17</v>
      </c>
      <c r="E580">
        <v>8391</v>
      </c>
    </row>
    <row r="581" spans="1:5" x14ac:dyDescent="0.3">
      <c r="A581" s="1">
        <v>44218</v>
      </c>
      <c r="B581" t="s">
        <v>26</v>
      </c>
      <c r="C581" t="s">
        <v>10</v>
      </c>
      <c r="D581" t="s">
        <v>17</v>
      </c>
      <c r="E581">
        <v>22003</v>
      </c>
    </row>
    <row r="582" spans="1:5" x14ac:dyDescent="0.3">
      <c r="A582" s="1">
        <v>44218</v>
      </c>
      <c r="B582" t="s">
        <v>26</v>
      </c>
      <c r="C582" t="s">
        <v>16</v>
      </c>
      <c r="D582" t="s">
        <v>17</v>
      </c>
      <c r="E582">
        <v>96444</v>
      </c>
    </row>
    <row r="583" spans="1:5" x14ac:dyDescent="0.3">
      <c r="A583" s="1">
        <v>44218</v>
      </c>
      <c r="B583" t="s">
        <v>26</v>
      </c>
      <c r="C583" t="s">
        <v>9</v>
      </c>
      <c r="D583" t="s">
        <v>17</v>
      </c>
      <c r="E583">
        <v>12415</v>
      </c>
    </row>
    <row r="584" spans="1:5" x14ac:dyDescent="0.3">
      <c r="A584" s="1">
        <v>44218</v>
      </c>
      <c r="B584" t="s">
        <v>18</v>
      </c>
      <c r="C584" t="s">
        <v>10</v>
      </c>
      <c r="D584" t="s">
        <v>17</v>
      </c>
      <c r="E584">
        <v>7570</v>
      </c>
    </row>
    <row r="585" spans="1:5" x14ac:dyDescent="0.3">
      <c r="A585" s="1">
        <v>44218</v>
      </c>
      <c r="B585" t="s">
        <v>18</v>
      </c>
      <c r="C585" t="s">
        <v>16</v>
      </c>
      <c r="D585" t="s">
        <v>17</v>
      </c>
      <c r="E585">
        <v>21869</v>
      </c>
    </row>
    <row r="586" spans="1:5" x14ac:dyDescent="0.3">
      <c r="A586" s="1">
        <v>44218</v>
      </c>
      <c r="B586" t="s">
        <v>18</v>
      </c>
      <c r="C586" t="s">
        <v>9</v>
      </c>
      <c r="D586" t="s">
        <v>17</v>
      </c>
      <c r="E586">
        <v>3682</v>
      </c>
    </row>
    <row r="587" spans="1:5" x14ac:dyDescent="0.3">
      <c r="A587" s="1">
        <v>44218</v>
      </c>
      <c r="B587" t="s">
        <v>27</v>
      </c>
      <c r="C587" t="s">
        <v>10</v>
      </c>
      <c r="D587" t="s">
        <v>17</v>
      </c>
      <c r="E587">
        <v>9824</v>
      </c>
    </row>
    <row r="588" spans="1:5" x14ac:dyDescent="0.3">
      <c r="A588" s="1">
        <v>44218</v>
      </c>
      <c r="B588" t="s">
        <v>27</v>
      </c>
      <c r="C588" t="s">
        <v>16</v>
      </c>
      <c r="D588" t="s">
        <v>17</v>
      </c>
      <c r="E588">
        <v>35632</v>
      </c>
    </row>
    <row r="589" spans="1:5" x14ac:dyDescent="0.3">
      <c r="A589" s="1">
        <v>44218</v>
      </c>
      <c r="B589" t="s">
        <v>27</v>
      </c>
      <c r="C589" t="s">
        <v>9</v>
      </c>
      <c r="D589" t="s">
        <v>17</v>
      </c>
      <c r="E589">
        <v>6077</v>
      </c>
    </row>
    <row r="590" spans="1:5" x14ac:dyDescent="0.3">
      <c r="A590" s="1">
        <v>44218</v>
      </c>
      <c r="B590" t="s">
        <v>31</v>
      </c>
      <c r="C590" t="s">
        <v>10</v>
      </c>
      <c r="D590" t="s">
        <v>17</v>
      </c>
      <c r="E590">
        <v>7981</v>
      </c>
    </row>
    <row r="591" spans="1:5" x14ac:dyDescent="0.3">
      <c r="A591" s="1">
        <v>44218</v>
      </c>
      <c r="B591" t="s">
        <v>31</v>
      </c>
      <c r="C591" t="s">
        <v>16</v>
      </c>
      <c r="D591" t="s">
        <v>17</v>
      </c>
      <c r="E591">
        <v>28703</v>
      </c>
    </row>
    <row r="592" spans="1:5" x14ac:dyDescent="0.3">
      <c r="A592" s="1">
        <v>44218</v>
      </c>
      <c r="B592" t="s">
        <v>31</v>
      </c>
      <c r="C592" t="s">
        <v>9</v>
      </c>
      <c r="D592" t="s">
        <v>17</v>
      </c>
      <c r="E592">
        <v>6090</v>
      </c>
    </row>
    <row r="593" spans="1:5" x14ac:dyDescent="0.3">
      <c r="A593" s="1">
        <v>44218</v>
      </c>
      <c r="B593" t="s">
        <v>24</v>
      </c>
      <c r="C593" t="s">
        <v>10</v>
      </c>
      <c r="D593" t="s">
        <v>17</v>
      </c>
      <c r="E593">
        <v>14516</v>
      </c>
    </row>
    <row r="594" spans="1:5" x14ac:dyDescent="0.3">
      <c r="A594" s="1">
        <v>44218</v>
      </c>
      <c r="B594" t="s">
        <v>24</v>
      </c>
      <c r="C594" t="s">
        <v>16</v>
      </c>
      <c r="D594" t="s">
        <v>17</v>
      </c>
      <c r="E594">
        <v>54753</v>
      </c>
    </row>
    <row r="595" spans="1:5" x14ac:dyDescent="0.3">
      <c r="A595" s="1">
        <v>44218</v>
      </c>
      <c r="B595" t="s">
        <v>24</v>
      </c>
      <c r="C595" t="s">
        <v>9</v>
      </c>
      <c r="D595" t="s">
        <v>17</v>
      </c>
      <c r="E595">
        <v>9136</v>
      </c>
    </row>
    <row r="596" spans="1:5" x14ac:dyDescent="0.3">
      <c r="A596" s="1">
        <v>44219</v>
      </c>
      <c r="B596" t="s">
        <v>11</v>
      </c>
      <c r="C596" t="s">
        <v>10</v>
      </c>
      <c r="D596" t="s">
        <v>17</v>
      </c>
      <c r="E596">
        <v>6749</v>
      </c>
    </row>
    <row r="597" spans="1:5" x14ac:dyDescent="0.3">
      <c r="A597" s="1">
        <v>44219</v>
      </c>
      <c r="B597" t="s">
        <v>11</v>
      </c>
      <c r="C597" t="s">
        <v>16</v>
      </c>
      <c r="D597" t="s">
        <v>17</v>
      </c>
      <c r="E597">
        <v>26915</v>
      </c>
    </row>
    <row r="598" spans="1:5" x14ac:dyDescent="0.3">
      <c r="A598" s="1">
        <v>44219</v>
      </c>
      <c r="B598" t="s">
        <v>11</v>
      </c>
      <c r="C598" t="s">
        <v>9</v>
      </c>
      <c r="D598" t="s">
        <v>17</v>
      </c>
      <c r="E598">
        <v>6455</v>
      </c>
    </row>
    <row r="599" spans="1:5" x14ac:dyDescent="0.3">
      <c r="A599" s="1">
        <v>44219</v>
      </c>
      <c r="B599" t="s">
        <v>13</v>
      </c>
      <c r="C599" t="s">
        <v>10</v>
      </c>
      <c r="D599" t="s">
        <v>17</v>
      </c>
      <c r="E599">
        <v>10977</v>
      </c>
    </row>
    <row r="600" spans="1:5" x14ac:dyDescent="0.3">
      <c r="A600" s="1">
        <v>44219</v>
      </c>
      <c r="B600" t="s">
        <v>13</v>
      </c>
      <c r="C600" t="s">
        <v>16</v>
      </c>
      <c r="D600" t="s">
        <v>17</v>
      </c>
      <c r="E600">
        <v>42367</v>
      </c>
    </row>
    <row r="601" spans="1:5" x14ac:dyDescent="0.3">
      <c r="A601" s="1">
        <v>44219</v>
      </c>
      <c r="B601" t="s">
        <v>13</v>
      </c>
      <c r="C601" t="s">
        <v>9</v>
      </c>
      <c r="D601" t="s">
        <v>17</v>
      </c>
      <c r="E601">
        <v>7650</v>
      </c>
    </row>
    <row r="602" spans="1:5" x14ac:dyDescent="0.3">
      <c r="A602" s="1">
        <v>44219</v>
      </c>
      <c r="B602" t="s">
        <v>29</v>
      </c>
      <c r="C602" t="s">
        <v>10</v>
      </c>
      <c r="D602" t="s">
        <v>17</v>
      </c>
      <c r="E602">
        <v>5717</v>
      </c>
    </row>
    <row r="603" spans="1:5" x14ac:dyDescent="0.3">
      <c r="A603" s="1">
        <v>44219</v>
      </c>
      <c r="B603" t="s">
        <v>29</v>
      </c>
      <c r="C603" t="s">
        <v>16</v>
      </c>
      <c r="D603" t="s">
        <v>17</v>
      </c>
      <c r="E603">
        <v>21353</v>
      </c>
    </row>
    <row r="604" spans="1:5" x14ac:dyDescent="0.3">
      <c r="A604" s="1">
        <v>44219</v>
      </c>
      <c r="B604" t="s">
        <v>29</v>
      </c>
      <c r="C604" t="s">
        <v>9</v>
      </c>
      <c r="D604" t="s">
        <v>17</v>
      </c>
      <c r="E604">
        <v>5302</v>
      </c>
    </row>
    <row r="605" spans="1:5" x14ac:dyDescent="0.3">
      <c r="A605" s="1">
        <v>44219</v>
      </c>
      <c r="B605" t="s">
        <v>21</v>
      </c>
      <c r="C605" t="s">
        <v>10</v>
      </c>
      <c r="D605" t="s">
        <v>17</v>
      </c>
      <c r="E605">
        <v>12292</v>
      </c>
    </row>
    <row r="606" spans="1:5" x14ac:dyDescent="0.3">
      <c r="A606" s="1">
        <v>44219</v>
      </c>
      <c r="B606" t="s">
        <v>21</v>
      </c>
      <c r="C606" t="s">
        <v>16</v>
      </c>
      <c r="D606" t="s">
        <v>17</v>
      </c>
      <c r="E606">
        <v>40854</v>
      </c>
    </row>
    <row r="607" spans="1:5" x14ac:dyDescent="0.3">
      <c r="A607" s="1">
        <v>44219</v>
      </c>
      <c r="B607" t="s">
        <v>21</v>
      </c>
      <c r="C607" t="s">
        <v>9</v>
      </c>
      <c r="D607" t="s">
        <v>17</v>
      </c>
      <c r="E607">
        <v>7624</v>
      </c>
    </row>
    <row r="608" spans="1:5" x14ac:dyDescent="0.3">
      <c r="A608" s="1">
        <v>44219</v>
      </c>
      <c r="B608" t="s">
        <v>26</v>
      </c>
      <c r="C608" t="s">
        <v>10</v>
      </c>
      <c r="D608" t="s">
        <v>17</v>
      </c>
      <c r="E608">
        <v>23290</v>
      </c>
    </row>
    <row r="609" spans="1:5" x14ac:dyDescent="0.3">
      <c r="A609" s="1">
        <v>44219</v>
      </c>
      <c r="B609" t="s">
        <v>26</v>
      </c>
      <c r="C609" t="s">
        <v>16</v>
      </c>
      <c r="D609" t="s">
        <v>17</v>
      </c>
      <c r="E609">
        <v>96088</v>
      </c>
    </row>
    <row r="610" spans="1:5" x14ac:dyDescent="0.3">
      <c r="A610" s="1">
        <v>44219</v>
      </c>
      <c r="B610" t="s">
        <v>26</v>
      </c>
      <c r="C610" t="s">
        <v>9</v>
      </c>
      <c r="D610" t="s">
        <v>17</v>
      </c>
      <c r="E610">
        <v>11279</v>
      </c>
    </row>
    <row r="611" spans="1:5" x14ac:dyDescent="0.3">
      <c r="A611" s="1">
        <v>44219</v>
      </c>
      <c r="B611" t="s">
        <v>18</v>
      </c>
      <c r="C611" t="s">
        <v>10</v>
      </c>
      <c r="D611" t="s">
        <v>17</v>
      </c>
      <c r="E611">
        <v>8013</v>
      </c>
    </row>
    <row r="612" spans="1:5" x14ac:dyDescent="0.3">
      <c r="A612" s="1">
        <v>44219</v>
      </c>
      <c r="B612" t="s">
        <v>18</v>
      </c>
      <c r="C612" t="s">
        <v>16</v>
      </c>
      <c r="D612" t="s">
        <v>17</v>
      </c>
      <c r="E612">
        <v>21789</v>
      </c>
    </row>
    <row r="613" spans="1:5" x14ac:dyDescent="0.3">
      <c r="A613" s="1">
        <v>44219</v>
      </c>
      <c r="B613" t="s">
        <v>18</v>
      </c>
      <c r="C613" t="s">
        <v>9</v>
      </c>
      <c r="D613" t="s">
        <v>17</v>
      </c>
      <c r="E613">
        <v>3344</v>
      </c>
    </row>
    <row r="614" spans="1:5" x14ac:dyDescent="0.3">
      <c r="A614" s="1">
        <v>44219</v>
      </c>
      <c r="B614" t="s">
        <v>27</v>
      </c>
      <c r="C614" t="s">
        <v>10</v>
      </c>
      <c r="D614" t="s">
        <v>17</v>
      </c>
      <c r="E614">
        <v>10444</v>
      </c>
    </row>
    <row r="615" spans="1:5" x14ac:dyDescent="0.3">
      <c r="A615" s="1">
        <v>44219</v>
      </c>
      <c r="B615" t="s">
        <v>27</v>
      </c>
      <c r="C615" t="s">
        <v>16</v>
      </c>
      <c r="D615" t="s">
        <v>17</v>
      </c>
      <c r="E615">
        <v>35501</v>
      </c>
    </row>
    <row r="616" spans="1:5" x14ac:dyDescent="0.3">
      <c r="A616" s="1">
        <v>44219</v>
      </c>
      <c r="B616" t="s">
        <v>27</v>
      </c>
      <c r="C616" t="s">
        <v>9</v>
      </c>
      <c r="D616" t="s">
        <v>17</v>
      </c>
      <c r="E616">
        <v>5520</v>
      </c>
    </row>
    <row r="617" spans="1:5" x14ac:dyDescent="0.3">
      <c r="A617" s="1">
        <v>44219</v>
      </c>
      <c r="B617" t="s">
        <v>31</v>
      </c>
      <c r="C617" t="s">
        <v>10</v>
      </c>
      <c r="D617" t="s">
        <v>17</v>
      </c>
      <c r="E617">
        <v>8490</v>
      </c>
    </row>
    <row r="618" spans="1:5" x14ac:dyDescent="0.3">
      <c r="A618" s="1">
        <v>44219</v>
      </c>
      <c r="B618" t="s">
        <v>31</v>
      </c>
      <c r="C618" t="s">
        <v>16</v>
      </c>
      <c r="D618" t="s">
        <v>17</v>
      </c>
      <c r="E618">
        <v>28598</v>
      </c>
    </row>
    <row r="619" spans="1:5" x14ac:dyDescent="0.3">
      <c r="A619" s="1">
        <v>44219</v>
      </c>
      <c r="B619" t="s">
        <v>31</v>
      </c>
      <c r="C619" t="s">
        <v>9</v>
      </c>
      <c r="D619" t="s">
        <v>17</v>
      </c>
      <c r="E619">
        <v>5534</v>
      </c>
    </row>
    <row r="620" spans="1:5" x14ac:dyDescent="0.3">
      <c r="A620" s="1">
        <v>44219</v>
      </c>
      <c r="B620" t="s">
        <v>24</v>
      </c>
      <c r="C620" t="s">
        <v>10</v>
      </c>
      <c r="D620" t="s">
        <v>17</v>
      </c>
      <c r="E620">
        <v>15366</v>
      </c>
    </row>
    <row r="621" spans="1:5" x14ac:dyDescent="0.3">
      <c r="A621" s="1">
        <v>44219</v>
      </c>
      <c r="B621" t="s">
        <v>24</v>
      </c>
      <c r="C621" t="s">
        <v>16</v>
      </c>
      <c r="D621" t="s">
        <v>17</v>
      </c>
      <c r="E621">
        <v>61281</v>
      </c>
    </row>
    <row r="622" spans="1:5" x14ac:dyDescent="0.3">
      <c r="A622" s="1">
        <v>44219</v>
      </c>
      <c r="B622" t="s">
        <v>24</v>
      </c>
      <c r="C622" t="s">
        <v>9</v>
      </c>
      <c r="D622" t="s">
        <v>17</v>
      </c>
      <c r="E622">
        <v>8299</v>
      </c>
    </row>
    <row r="623" spans="1:5" x14ac:dyDescent="0.3">
      <c r="A623" s="1">
        <v>44220</v>
      </c>
      <c r="B623" t="s">
        <v>11</v>
      </c>
      <c r="C623" t="s">
        <v>10</v>
      </c>
      <c r="D623" t="s">
        <v>17</v>
      </c>
      <c r="E623">
        <v>6236</v>
      </c>
    </row>
    <row r="624" spans="1:5" x14ac:dyDescent="0.3">
      <c r="A624" s="1">
        <v>44220</v>
      </c>
      <c r="B624" t="s">
        <v>11</v>
      </c>
      <c r="C624" t="s">
        <v>16</v>
      </c>
      <c r="D624" t="s">
        <v>17</v>
      </c>
      <c r="E624">
        <v>25903</v>
      </c>
    </row>
    <row r="625" spans="1:5" x14ac:dyDescent="0.3">
      <c r="A625" s="1">
        <v>44220</v>
      </c>
      <c r="B625" t="s">
        <v>11</v>
      </c>
      <c r="C625" t="s">
        <v>9</v>
      </c>
      <c r="D625" t="s">
        <v>17</v>
      </c>
      <c r="E625">
        <v>6621</v>
      </c>
    </row>
    <row r="626" spans="1:5" x14ac:dyDescent="0.3">
      <c r="A626" s="1">
        <v>44220</v>
      </c>
      <c r="B626" t="s">
        <v>13</v>
      </c>
      <c r="C626" t="s">
        <v>10</v>
      </c>
      <c r="D626" t="s">
        <v>17</v>
      </c>
      <c r="E626">
        <v>10143</v>
      </c>
    </row>
    <row r="627" spans="1:5" x14ac:dyDescent="0.3">
      <c r="A627" s="1">
        <v>44220</v>
      </c>
      <c r="B627" t="s">
        <v>13</v>
      </c>
      <c r="C627" t="s">
        <v>16</v>
      </c>
      <c r="D627" t="s">
        <v>17</v>
      </c>
      <c r="E627">
        <v>40773</v>
      </c>
    </row>
    <row r="628" spans="1:5" x14ac:dyDescent="0.3">
      <c r="A628" s="1">
        <v>44220</v>
      </c>
      <c r="B628" t="s">
        <v>13</v>
      </c>
      <c r="C628" t="s">
        <v>9</v>
      </c>
      <c r="D628" t="s">
        <v>17</v>
      </c>
      <c r="E628">
        <v>7848</v>
      </c>
    </row>
    <row r="629" spans="1:5" x14ac:dyDescent="0.3">
      <c r="A629" s="1">
        <v>44220</v>
      </c>
      <c r="B629" t="s">
        <v>29</v>
      </c>
      <c r="C629" t="s">
        <v>10</v>
      </c>
      <c r="D629" t="s">
        <v>17</v>
      </c>
      <c r="E629">
        <v>5243</v>
      </c>
    </row>
    <row r="630" spans="1:5" x14ac:dyDescent="0.3">
      <c r="A630" s="1">
        <v>44220</v>
      </c>
      <c r="B630" t="s">
        <v>29</v>
      </c>
      <c r="C630" t="s">
        <v>16</v>
      </c>
      <c r="D630" t="s">
        <v>17</v>
      </c>
      <c r="E630">
        <v>20550</v>
      </c>
    </row>
    <row r="631" spans="1:5" x14ac:dyDescent="0.3">
      <c r="A631" s="1">
        <v>44220</v>
      </c>
      <c r="B631" t="s">
        <v>29</v>
      </c>
      <c r="C631" t="s">
        <v>9</v>
      </c>
      <c r="D631" t="s">
        <v>17</v>
      </c>
      <c r="E631">
        <v>5439</v>
      </c>
    </row>
    <row r="632" spans="1:5" x14ac:dyDescent="0.3">
      <c r="A632" s="1">
        <v>44220</v>
      </c>
      <c r="B632" t="s">
        <v>21</v>
      </c>
      <c r="C632" t="s">
        <v>10</v>
      </c>
      <c r="D632" t="s">
        <v>17</v>
      </c>
      <c r="E632">
        <v>11359</v>
      </c>
    </row>
    <row r="633" spans="1:5" x14ac:dyDescent="0.3">
      <c r="A633" s="1">
        <v>44220</v>
      </c>
      <c r="B633" t="s">
        <v>21</v>
      </c>
      <c r="C633" t="s">
        <v>16</v>
      </c>
      <c r="D633" t="s">
        <v>17</v>
      </c>
      <c r="E633">
        <v>39317</v>
      </c>
    </row>
    <row r="634" spans="1:5" x14ac:dyDescent="0.3">
      <c r="A634" s="1">
        <v>44220</v>
      </c>
      <c r="B634" t="s">
        <v>21</v>
      </c>
      <c r="C634" t="s">
        <v>9</v>
      </c>
      <c r="D634" t="s">
        <v>17</v>
      </c>
      <c r="E634">
        <v>7820</v>
      </c>
    </row>
    <row r="635" spans="1:5" x14ac:dyDescent="0.3">
      <c r="A635" s="1">
        <v>44220</v>
      </c>
      <c r="B635" t="s">
        <v>26</v>
      </c>
      <c r="C635" t="s">
        <v>10</v>
      </c>
      <c r="D635" t="s">
        <v>17</v>
      </c>
      <c r="E635">
        <v>21522</v>
      </c>
    </row>
    <row r="636" spans="1:5" x14ac:dyDescent="0.3">
      <c r="A636" s="1">
        <v>44220</v>
      </c>
      <c r="B636" t="s">
        <v>26</v>
      </c>
      <c r="C636" t="s">
        <v>16</v>
      </c>
      <c r="D636" t="s">
        <v>17</v>
      </c>
      <c r="E636">
        <v>92473</v>
      </c>
    </row>
    <row r="637" spans="1:5" x14ac:dyDescent="0.3">
      <c r="A637" s="1">
        <v>44220</v>
      </c>
      <c r="B637" t="s">
        <v>26</v>
      </c>
      <c r="C637" t="s">
        <v>9</v>
      </c>
      <c r="D637" t="s">
        <v>17</v>
      </c>
      <c r="E637">
        <v>11570</v>
      </c>
    </row>
    <row r="638" spans="1:5" x14ac:dyDescent="0.3">
      <c r="A638" s="1">
        <v>44220</v>
      </c>
      <c r="B638" t="s">
        <v>18</v>
      </c>
      <c r="C638" t="s">
        <v>10</v>
      </c>
      <c r="D638" t="s">
        <v>17</v>
      </c>
      <c r="E638">
        <v>7405</v>
      </c>
    </row>
    <row r="639" spans="1:5" x14ac:dyDescent="0.3">
      <c r="A639" s="1">
        <v>44220</v>
      </c>
      <c r="B639" t="s">
        <v>18</v>
      </c>
      <c r="C639" t="s">
        <v>16</v>
      </c>
      <c r="D639" t="s">
        <v>17</v>
      </c>
      <c r="E639">
        <v>20969</v>
      </c>
    </row>
    <row r="640" spans="1:5" x14ac:dyDescent="0.3">
      <c r="A640" s="1">
        <v>44220</v>
      </c>
      <c r="B640" t="s">
        <v>18</v>
      </c>
      <c r="C640" t="s">
        <v>9</v>
      </c>
      <c r="D640" t="s">
        <v>17</v>
      </c>
      <c r="E640">
        <v>3431</v>
      </c>
    </row>
    <row r="641" spans="1:5" x14ac:dyDescent="0.3">
      <c r="A641" s="1">
        <v>44220</v>
      </c>
      <c r="B641" t="s">
        <v>27</v>
      </c>
      <c r="C641" t="s">
        <v>10</v>
      </c>
      <c r="D641" t="s">
        <v>17</v>
      </c>
      <c r="E641">
        <v>9593</v>
      </c>
    </row>
    <row r="642" spans="1:5" x14ac:dyDescent="0.3">
      <c r="A642" s="1">
        <v>44220</v>
      </c>
      <c r="B642" t="s">
        <v>27</v>
      </c>
      <c r="C642" t="s">
        <v>16</v>
      </c>
      <c r="D642" t="s">
        <v>17</v>
      </c>
      <c r="E642">
        <v>34165</v>
      </c>
    </row>
    <row r="643" spans="1:5" x14ac:dyDescent="0.3">
      <c r="A643" s="1">
        <v>44220</v>
      </c>
      <c r="B643" t="s">
        <v>27</v>
      </c>
      <c r="C643" t="s">
        <v>9</v>
      </c>
      <c r="D643" t="s">
        <v>17</v>
      </c>
      <c r="E643">
        <v>5662</v>
      </c>
    </row>
    <row r="644" spans="1:5" x14ac:dyDescent="0.3">
      <c r="A644" s="1">
        <v>44220</v>
      </c>
      <c r="B644" t="s">
        <v>31</v>
      </c>
      <c r="C644" t="s">
        <v>10</v>
      </c>
      <c r="D644" t="s">
        <v>17</v>
      </c>
      <c r="E644">
        <v>7791</v>
      </c>
    </row>
    <row r="645" spans="1:5" x14ac:dyDescent="0.3">
      <c r="A645" s="1">
        <v>44220</v>
      </c>
      <c r="B645" t="s">
        <v>31</v>
      </c>
      <c r="C645" t="s">
        <v>16</v>
      </c>
      <c r="D645" t="s">
        <v>17</v>
      </c>
      <c r="E645">
        <v>27522</v>
      </c>
    </row>
    <row r="646" spans="1:5" x14ac:dyDescent="0.3">
      <c r="A646" s="1">
        <v>44220</v>
      </c>
      <c r="B646" t="s">
        <v>31</v>
      </c>
      <c r="C646" t="s">
        <v>9</v>
      </c>
      <c r="D646" t="s">
        <v>17</v>
      </c>
      <c r="E646">
        <v>5675</v>
      </c>
    </row>
    <row r="647" spans="1:5" x14ac:dyDescent="0.3">
      <c r="A647" s="1">
        <v>44220</v>
      </c>
      <c r="B647" t="s">
        <v>24</v>
      </c>
      <c r="C647" t="s">
        <v>10</v>
      </c>
      <c r="D647" t="s">
        <v>17</v>
      </c>
      <c r="E647">
        <v>14199</v>
      </c>
    </row>
    <row r="648" spans="1:5" x14ac:dyDescent="0.3">
      <c r="A648" s="1">
        <v>44220</v>
      </c>
      <c r="B648" t="s">
        <v>24</v>
      </c>
      <c r="C648" t="s">
        <v>16</v>
      </c>
      <c r="D648" t="s">
        <v>17</v>
      </c>
      <c r="E648">
        <v>58975</v>
      </c>
    </row>
    <row r="649" spans="1:5" x14ac:dyDescent="0.3">
      <c r="A649" s="1">
        <v>44220</v>
      </c>
      <c r="B649" t="s">
        <v>24</v>
      </c>
      <c r="C649" t="s">
        <v>9</v>
      </c>
      <c r="D649" t="s">
        <v>17</v>
      </c>
      <c r="E649">
        <v>8514</v>
      </c>
    </row>
    <row r="650" spans="1:5" x14ac:dyDescent="0.3">
      <c r="A650" s="1">
        <v>44221</v>
      </c>
      <c r="B650" t="s">
        <v>11</v>
      </c>
      <c r="C650" t="s">
        <v>10</v>
      </c>
      <c r="D650" t="s">
        <v>17</v>
      </c>
      <c r="E650">
        <v>6401</v>
      </c>
    </row>
    <row r="651" spans="1:5" x14ac:dyDescent="0.3">
      <c r="A651" s="1">
        <v>44221</v>
      </c>
      <c r="B651" t="s">
        <v>11</v>
      </c>
      <c r="C651" t="s">
        <v>16</v>
      </c>
      <c r="D651" t="s">
        <v>17</v>
      </c>
      <c r="E651">
        <v>24486</v>
      </c>
    </row>
    <row r="652" spans="1:5" x14ac:dyDescent="0.3">
      <c r="A652" s="1">
        <v>44221</v>
      </c>
      <c r="B652" t="s">
        <v>11</v>
      </c>
      <c r="C652" t="s">
        <v>9</v>
      </c>
      <c r="D652" t="s">
        <v>17</v>
      </c>
      <c r="E652">
        <v>6015</v>
      </c>
    </row>
    <row r="653" spans="1:5" x14ac:dyDescent="0.3">
      <c r="A653" s="1">
        <v>44221</v>
      </c>
      <c r="B653" t="s">
        <v>13</v>
      </c>
      <c r="C653" t="s">
        <v>10</v>
      </c>
      <c r="D653" t="s">
        <v>17</v>
      </c>
      <c r="E653">
        <v>10412</v>
      </c>
    </row>
    <row r="654" spans="1:5" x14ac:dyDescent="0.3">
      <c r="A654" s="1">
        <v>44221</v>
      </c>
      <c r="B654" t="s">
        <v>13</v>
      </c>
      <c r="C654" t="s">
        <v>16</v>
      </c>
      <c r="D654" t="s">
        <v>17</v>
      </c>
      <c r="E654">
        <v>38543</v>
      </c>
    </row>
    <row r="655" spans="1:5" x14ac:dyDescent="0.3">
      <c r="A655" s="1">
        <v>44221</v>
      </c>
      <c r="B655" t="s">
        <v>13</v>
      </c>
      <c r="C655" t="s">
        <v>171</v>
      </c>
      <c r="D655" t="s">
        <v>17</v>
      </c>
      <c r="E655">
        <v>7128</v>
      </c>
    </row>
    <row r="656" spans="1:5" x14ac:dyDescent="0.3">
      <c r="A656" s="1">
        <v>44221</v>
      </c>
      <c r="B656" t="s">
        <v>29</v>
      </c>
      <c r="C656" t="s">
        <v>10</v>
      </c>
      <c r="D656" t="s">
        <v>17</v>
      </c>
      <c r="E656">
        <v>5396</v>
      </c>
    </row>
    <row r="657" spans="1:5" x14ac:dyDescent="0.3">
      <c r="A657" s="1">
        <v>44221</v>
      </c>
      <c r="B657" t="s">
        <v>29</v>
      </c>
      <c r="C657" t="s">
        <v>16</v>
      </c>
      <c r="D657" t="s">
        <v>17</v>
      </c>
      <c r="E657">
        <v>19426</v>
      </c>
    </row>
    <row r="658" spans="1:5" x14ac:dyDescent="0.3">
      <c r="A658" s="1">
        <v>44221</v>
      </c>
      <c r="B658" t="s">
        <v>29</v>
      </c>
      <c r="C658" t="s">
        <v>9</v>
      </c>
      <c r="D658" t="s">
        <v>17</v>
      </c>
      <c r="E658">
        <v>4940</v>
      </c>
    </row>
    <row r="659" spans="1:5" x14ac:dyDescent="0.3">
      <c r="A659" s="1">
        <v>44221</v>
      </c>
      <c r="B659" t="s">
        <v>21</v>
      </c>
      <c r="C659" t="s">
        <v>10</v>
      </c>
      <c r="D659" t="s">
        <v>17</v>
      </c>
      <c r="E659">
        <v>11660</v>
      </c>
    </row>
    <row r="660" spans="1:5" x14ac:dyDescent="0.3">
      <c r="A660" s="1">
        <v>44221</v>
      </c>
      <c r="B660" t="s">
        <v>21</v>
      </c>
      <c r="C660" t="s">
        <v>16</v>
      </c>
      <c r="D660" t="s">
        <v>17</v>
      </c>
      <c r="E660">
        <v>37166</v>
      </c>
    </row>
    <row r="661" spans="1:5" x14ac:dyDescent="0.3">
      <c r="A661" s="1">
        <v>44221</v>
      </c>
      <c r="B661" t="s">
        <v>21</v>
      </c>
      <c r="C661" t="s">
        <v>9</v>
      </c>
      <c r="D661" t="s">
        <v>17</v>
      </c>
      <c r="E661">
        <v>7102</v>
      </c>
    </row>
    <row r="662" spans="1:5" x14ac:dyDescent="0.3">
      <c r="A662" s="1">
        <v>44221</v>
      </c>
      <c r="B662" t="s">
        <v>26</v>
      </c>
      <c r="C662" t="s">
        <v>10</v>
      </c>
      <c r="D662" t="s">
        <v>17</v>
      </c>
      <c r="E662">
        <v>22092</v>
      </c>
    </row>
    <row r="663" spans="1:5" x14ac:dyDescent="0.3">
      <c r="A663" s="1">
        <v>44221</v>
      </c>
      <c r="B663" t="s">
        <v>26</v>
      </c>
      <c r="C663" t="s">
        <v>16</v>
      </c>
      <c r="D663" t="s">
        <v>17</v>
      </c>
      <c r="E663">
        <v>87415</v>
      </c>
    </row>
    <row r="664" spans="1:5" x14ac:dyDescent="0.3">
      <c r="A664" s="1">
        <v>44221</v>
      </c>
      <c r="B664" t="s">
        <v>26</v>
      </c>
      <c r="C664" t="s">
        <v>9</v>
      </c>
      <c r="D664" t="s">
        <v>17</v>
      </c>
      <c r="E664">
        <v>10508</v>
      </c>
    </row>
    <row r="665" spans="1:5" x14ac:dyDescent="0.3">
      <c r="A665" s="1">
        <v>44221</v>
      </c>
      <c r="B665" t="s">
        <v>18</v>
      </c>
      <c r="C665" t="s">
        <v>10</v>
      </c>
      <c r="D665" t="s">
        <v>17</v>
      </c>
      <c r="E665">
        <v>7600</v>
      </c>
    </row>
    <row r="666" spans="1:5" x14ac:dyDescent="0.3">
      <c r="A666" s="1">
        <v>44221</v>
      </c>
      <c r="B666" t="s">
        <v>18</v>
      </c>
      <c r="C666" t="s">
        <v>16</v>
      </c>
      <c r="D666" t="s">
        <v>17</v>
      </c>
      <c r="E666">
        <v>19822</v>
      </c>
    </row>
    <row r="667" spans="1:5" x14ac:dyDescent="0.3">
      <c r="A667" s="1">
        <v>44221</v>
      </c>
      <c r="B667" t="s">
        <v>18</v>
      </c>
      <c r="C667" t="s">
        <v>9</v>
      </c>
      <c r="D667" t="s">
        <v>17</v>
      </c>
      <c r="E667">
        <v>3116</v>
      </c>
    </row>
    <row r="668" spans="1:5" x14ac:dyDescent="0.3">
      <c r="A668" s="1">
        <v>44221</v>
      </c>
      <c r="B668" t="s">
        <v>27</v>
      </c>
      <c r="C668" t="s">
        <v>10</v>
      </c>
      <c r="D668" t="s">
        <v>17</v>
      </c>
      <c r="E668">
        <v>9867</v>
      </c>
    </row>
    <row r="669" spans="1:5" x14ac:dyDescent="0.3">
      <c r="A669" s="1">
        <v>44221</v>
      </c>
      <c r="B669" t="s">
        <v>27</v>
      </c>
      <c r="C669" t="s">
        <v>16</v>
      </c>
      <c r="D669" t="s">
        <v>17</v>
      </c>
      <c r="E669">
        <v>32296</v>
      </c>
    </row>
    <row r="670" spans="1:5" x14ac:dyDescent="0.3">
      <c r="A670" s="1">
        <v>44221</v>
      </c>
      <c r="B670" t="s">
        <v>27</v>
      </c>
      <c r="C670" t="s">
        <v>9</v>
      </c>
      <c r="D670" t="s">
        <v>17</v>
      </c>
      <c r="E670">
        <v>5143</v>
      </c>
    </row>
    <row r="671" spans="1:5" x14ac:dyDescent="0.3">
      <c r="A671" s="1">
        <v>44221</v>
      </c>
      <c r="B671" t="s">
        <v>31</v>
      </c>
      <c r="C671" t="s">
        <v>10</v>
      </c>
      <c r="D671" t="s">
        <v>17</v>
      </c>
      <c r="E671">
        <v>8017</v>
      </c>
    </row>
    <row r="672" spans="1:5" x14ac:dyDescent="0.3">
      <c r="A672" s="1">
        <v>44221</v>
      </c>
      <c r="B672" t="s">
        <v>31</v>
      </c>
      <c r="C672" t="s">
        <v>16</v>
      </c>
      <c r="D672" t="s">
        <v>17</v>
      </c>
      <c r="E672">
        <v>26016</v>
      </c>
    </row>
    <row r="673" spans="1:5" x14ac:dyDescent="0.3">
      <c r="A673" s="1">
        <v>44221</v>
      </c>
      <c r="B673" t="s">
        <v>31</v>
      </c>
      <c r="C673" t="s">
        <v>9</v>
      </c>
      <c r="D673" t="s">
        <v>17</v>
      </c>
      <c r="E673">
        <v>5156</v>
      </c>
    </row>
    <row r="674" spans="1:5" x14ac:dyDescent="0.3">
      <c r="A674" s="1">
        <v>44221</v>
      </c>
      <c r="B674" t="s">
        <v>24</v>
      </c>
      <c r="C674" t="s">
        <v>10</v>
      </c>
      <c r="D674" t="s">
        <v>17</v>
      </c>
      <c r="E674">
        <v>14575</v>
      </c>
    </row>
    <row r="675" spans="1:5" x14ac:dyDescent="0.3">
      <c r="A675" s="1">
        <v>44221</v>
      </c>
      <c r="B675" t="s">
        <v>24</v>
      </c>
      <c r="C675" t="s">
        <v>16</v>
      </c>
      <c r="D675" t="s">
        <v>17</v>
      </c>
      <c r="E675">
        <v>55749</v>
      </c>
    </row>
    <row r="676" spans="1:5" x14ac:dyDescent="0.3">
      <c r="A676" s="1">
        <v>44221</v>
      </c>
      <c r="B676" t="s">
        <v>24</v>
      </c>
      <c r="C676" t="s">
        <v>9</v>
      </c>
      <c r="D676" t="s">
        <v>17</v>
      </c>
      <c r="E676">
        <v>7732</v>
      </c>
    </row>
    <row r="677" spans="1:5" x14ac:dyDescent="0.3">
      <c r="A677" s="1">
        <v>44222</v>
      </c>
      <c r="B677" t="s">
        <v>11</v>
      </c>
      <c r="C677" t="s">
        <v>10</v>
      </c>
      <c r="D677" t="s">
        <v>17</v>
      </c>
      <c r="E677">
        <v>6854</v>
      </c>
    </row>
    <row r="678" spans="1:5" x14ac:dyDescent="0.3">
      <c r="A678" s="1">
        <v>44222</v>
      </c>
      <c r="B678" t="s">
        <v>11</v>
      </c>
      <c r="C678" t="s">
        <v>16</v>
      </c>
      <c r="D678" t="s">
        <v>12</v>
      </c>
      <c r="E678">
        <v>26980</v>
      </c>
    </row>
    <row r="679" spans="1:5" x14ac:dyDescent="0.3">
      <c r="A679" s="1">
        <v>44222</v>
      </c>
      <c r="B679" t="s">
        <v>11</v>
      </c>
      <c r="C679" t="s">
        <v>9</v>
      </c>
      <c r="D679" t="s">
        <v>17</v>
      </c>
      <c r="E679">
        <v>6055</v>
      </c>
    </row>
    <row r="680" spans="1:5" x14ac:dyDescent="0.3">
      <c r="A680" s="1">
        <v>44222</v>
      </c>
      <c r="B680" t="s">
        <v>13</v>
      </c>
      <c r="C680" t="s">
        <v>10</v>
      </c>
      <c r="D680" t="s">
        <v>17</v>
      </c>
      <c r="E680">
        <v>11147</v>
      </c>
    </row>
    <row r="681" spans="1:5" x14ac:dyDescent="0.3">
      <c r="A681" s="1">
        <v>44222</v>
      </c>
      <c r="B681" t="s">
        <v>13</v>
      </c>
      <c r="C681" t="s">
        <v>16</v>
      </c>
      <c r="D681" t="s">
        <v>17</v>
      </c>
      <c r="E681">
        <v>42468</v>
      </c>
    </row>
    <row r="682" spans="1:5" x14ac:dyDescent="0.3">
      <c r="A682" s="1">
        <v>44222</v>
      </c>
      <c r="B682" t="s">
        <v>13</v>
      </c>
      <c r="C682" t="s">
        <v>9</v>
      </c>
      <c r="D682" t="s">
        <v>17</v>
      </c>
      <c r="E682">
        <v>7177</v>
      </c>
    </row>
    <row r="683" spans="1:5" x14ac:dyDescent="0.3">
      <c r="A683" s="1">
        <v>44222</v>
      </c>
      <c r="B683" t="s">
        <v>29</v>
      </c>
      <c r="C683" t="s">
        <v>10</v>
      </c>
      <c r="D683" t="s">
        <v>17</v>
      </c>
      <c r="E683">
        <v>5814</v>
      </c>
    </row>
    <row r="684" spans="1:5" x14ac:dyDescent="0.3">
      <c r="A684" s="1">
        <v>44222</v>
      </c>
      <c r="B684" t="s">
        <v>29</v>
      </c>
      <c r="C684" t="s">
        <v>16</v>
      </c>
      <c r="D684" t="s">
        <v>17</v>
      </c>
      <c r="E684">
        <v>214039</v>
      </c>
    </row>
    <row r="685" spans="1:5" x14ac:dyDescent="0.3">
      <c r="A685" s="1">
        <v>44222</v>
      </c>
      <c r="B685" t="s">
        <v>29</v>
      </c>
      <c r="C685" t="s">
        <v>9</v>
      </c>
      <c r="D685" t="s">
        <v>17</v>
      </c>
      <c r="E685">
        <v>4975</v>
      </c>
    </row>
    <row r="686" spans="1:5" x14ac:dyDescent="0.3">
      <c r="A686" s="1">
        <v>44222</v>
      </c>
      <c r="B686" t="s">
        <v>21</v>
      </c>
      <c r="C686" t="s">
        <v>10</v>
      </c>
      <c r="D686" t="s">
        <v>17</v>
      </c>
      <c r="E686">
        <v>12483</v>
      </c>
    </row>
    <row r="687" spans="1:5" x14ac:dyDescent="0.3">
      <c r="A687" s="1">
        <v>44222</v>
      </c>
      <c r="B687" t="s">
        <v>21</v>
      </c>
      <c r="C687" t="s">
        <v>16</v>
      </c>
      <c r="D687" t="s">
        <v>17</v>
      </c>
      <c r="E687">
        <v>40952</v>
      </c>
    </row>
    <row r="688" spans="1:5" x14ac:dyDescent="0.3">
      <c r="A688" s="1">
        <v>44222</v>
      </c>
      <c r="B688" t="s">
        <v>21</v>
      </c>
      <c r="C688" t="s">
        <v>9</v>
      </c>
      <c r="D688" t="s">
        <v>17</v>
      </c>
      <c r="E688">
        <v>7152</v>
      </c>
    </row>
    <row r="689" spans="1:5" x14ac:dyDescent="0.3">
      <c r="A689" s="1">
        <v>44222</v>
      </c>
      <c r="B689" t="s">
        <v>26</v>
      </c>
      <c r="C689" t="s">
        <v>10</v>
      </c>
      <c r="D689" t="s">
        <v>17</v>
      </c>
      <c r="E689">
        <v>23651</v>
      </c>
    </row>
    <row r="690" spans="1:5" x14ac:dyDescent="0.3">
      <c r="A690" s="1">
        <v>44222</v>
      </c>
      <c r="B690" t="s">
        <v>26</v>
      </c>
      <c r="C690" t="s">
        <v>16</v>
      </c>
      <c r="D690" t="s">
        <v>17</v>
      </c>
      <c r="E690">
        <v>96317</v>
      </c>
    </row>
    <row r="691" spans="1:5" x14ac:dyDescent="0.3">
      <c r="A691" s="1">
        <v>44222</v>
      </c>
      <c r="B691" t="s">
        <v>26</v>
      </c>
      <c r="C691" t="s">
        <v>9</v>
      </c>
      <c r="D691" t="s">
        <v>17</v>
      </c>
      <c r="E691">
        <v>10581</v>
      </c>
    </row>
    <row r="692" spans="1:5" x14ac:dyDescent="0.3">
      <c r="A692" s="1">
        <v>44222</v>
      </c>
      <c r="B692" t="s">
        <v>18</v>
      </c>
      <c r="C692" t="s">
        <v>10</v>
      </c>
      <c r="D692" t="s">
        <v>17</v>
      </c>
      <c r="E692">
        <v>8137</v>
      </c>
    </row>
    <row r="693" spans="1:5" x14ac:dyDescent="0.3">
      <c r="A693" s="1">
        <v>44222</v>
      </c>
      <c r="B693" t="s">
        <v>18</v>
      </c>
      <c r="C693" t="s">
        <v>16</v>
      </c>
      <c r="D693" t="s">
        <v>17</v>
      </c>
      <c r="E693">
        <v>21840</v>
      </c>
    </row>
    <row r="694" spans="1:5" x14ac:dyDescent="0.3">
      <c r="A694" s="1">
        <v>44222</v>
      </c>
      <c r="B694" t="s">
        <v>18</v>
      </c>
      <c r="C694" t="s">
        <v>9</v>
      </c>
      <c r="D694" t="s">
        <v>17</v>
      </c>
      <c r="E694">
        <v>3137</v>
      </c>
    </row>
    <row r="695" spans="1:5" x14ac:dyDescent="0.3">
      <c r="A695" s="1">
        <v>44222</v>
      </c>
      <c r="B695" t="s">
        <v>27</v>
      </c>
      <c r="C695" t="s">
        <v>10</v>
      </c>
      <c r="D695" t="s">
        <v>17</v>
      </c>
      <c r="E695">
        <v>10618</v>
      </c>
    </row>
    <row r="696" spans="1:5" x14ac:dyDescent="0.3">
      <c r="A696" s="1">
        <v>44222</v>
      </c>
      <c r="B696" t="s">
        <v>27</v>
      </c>
      <c r="C696" t="s">
        <v>16</v>
      </c>
      <c r="D696" t="s">
        <v>17</v>
      </c>
      <c r="E696">
        <v>35585</v>
      </c>
    </row>
    <row r="697" spans="1:5" x14ac:dyDescent="0.3">
      <c r="A697" s="1">
        <v>44222</v>
      </c>
      <c r="B697" t="s">
        <v>27</v>
      </c>
      <c r="C697" t="s">
        <v>9</v>
      </c>
      <c r="D697" t="s">
        <v>17</v>
      </c>
      <c r="E697">
        <v>5178</v>
      </c>
    </row>
    <row r="698" spans="1:5" x14ac:dyDescent="0.3">
      <c r="A698" s="1">
        <v>44222</v>
      </c>
      <c r="B698" t="s">
        <v>31</v>
      </c>
      <c r="C698" t="s">
        <v>10</v>
      </c>
      <c r="D698" t="s">
        <v>17</v>
      </c>
      <c r="E698">
        <v>8633</v>
      </c>
    </row>
    <row r="699" spans="1:5" x14ac:dyDescent="0.3">
      <c r="A699" s="1">
        <v>44222</v>
      </c>
      <c r="B699" t="s">
        <v>31</v>
      </c>
      <c r="C699" t="s">
        <v>16</v>
      </c>
      <c r="D699" t="s">
        <v>17</v>
      </c>
      <c r="E699">
        <v>28666</v>
      </c>
    </row>
    <row r="700" spans="1:5" x14ac:dyDescent="0.3">
      <c r="A700" s="1">
        <v>44222</v>
      </c>
      <c r="B700" t="s">
        <v>31</v>
      </c>
      <c r="C700" t="s">
        <v>9</v>
      </c>
      <c r="D700" t="s">
        <v>17</v>
      </c>
      <c r="E700">
        <v>5191</v>
      </c>
    </row>
    <row r="701" spans="1:5" x14ac:dyDescent="0.3">
      <c r="A701" s="1">
        <v>44222</v>
      </c>
      <c r="B701" t="s">
        <v>24</v>
      </c>
      <c r="C701" t="s">
        <v>10</v>
      </c>
      <c r="D701" t="s">
        <v>17</v>
      </c>
      <c r="E701">
        <v>15604</v>
      </c>
    </row>
    <row r="702" spans="1:5" x14ac:dyDescent="0.3">
      <c r="A702" s="1">
        <v>44222</v>
      </c>
      <c r="B702" t="s">
        <v>24</v>
      </c>
      <c r="C702" t="s">
        <v>16</v>
      </c>
      <c r="D702" t="s">
        <v>17</v>
      </c>
      <c r="E702">
        <v>61427</v>
      </c>
    </row>
    <row r="703" spans="1:5" x14ac:dyDescent="0.3">
      <c r="A703" s="1">
        <v>44222</v>
      </c>
      <c r="B703" t="s">
        <v>24</v>
      </c>
      <c r="C703" t="s">
        <v>9</v>
      </c>
      <c r="D703" t="s">
        <v>17</v>
      </c>
      <c r="E703">
        <v>7786</v>
      </c>
    </row>
    <row r="704" spans="1:5" x14ac:dyDescent="0.3">
      <c r="A704" s="1">
        <v>44223</v>
      </c>
      <c r="B704" t="s">
        <v>11</v>
      </c>
      <c r="C704" t="s">
        <v>10</v>
      </c>
      <c r="D704" t="s">
        <v>17</v>
      </c>
      <c r="E704">
        <v>6401</v>
      </c>
    </row>
    <row r="705" spans="1:5" x14ac:dyDescent="0.3">
      <c r="A705" s="1">
        <v>44223</v>
      </c>
      <c r="B705" t="s">
        <v>11</v>
      </c>
      <c r="C705" t="s">
        <v>16</v>
      </c>
      <c r="D705" t="s">
        <v>12</v>
      </c>
      <c r="E705">
        <v>26878</v>
      </c>
    </row>
    <row r="706" spans="1:5" x14ac:dyDescent="0.3">
      <c r="A706" s="1">
        <v>44223</v>
      </c>
      <c r="B706" t="s">
        <v>11</v>
      </c>
      <c r="C706" t="s">
        <v>9</v>
      </c>
      <c r="D706" t="s">
        <v>17</v>
      </c>
      <c r="E706">
        <v>6481</v>
      </c>
    </row>
    <row r="707" spans="1:5" x14ac:dyDescent="0.3">
      <c r="A707" s="1">
        <v>44223</v>
      </c>
      <c r="B707" t="s">
        <v>13</v>
      </c>
      <c r="C707" t="s">
        <v>10</v>
      </c>
      <c r="D707" t="s">
        <v>17</v>
      </c>
      <c r="E707">
        <v>10412</v>
      </c>
    </row>
    <row r="708" spans="1:5" x14ac:dyDescent="0.3">
      <c r="A708" s="1">
        <v>44223</v>
      </c>
      <c r="B708" t="s">
        <v>13</v>
      </c>
      <c r="C708" t="s">
        <v>16</v>
      </c>
      <c r="D708" t="s">
        <v>17</v>
      </c>
      <c r="E708">
        <v>42307</v>
      </c>
    </row>
    <row r="709" spans="1:5" x14ac:dyDescent="0.3">
      <c r="A709" s="1">
        <v>44223</v>
      </c>
      <c r="B709" t="s">
        <v>13</v>
      </c>
      <c r="C709" t="s">
        <v>9</v>
      </c>
      <c r="D709" t="s">
        <v>17</v>
      </c>
      <c r="E709">
        <v>7682</v>
      </c>
    </row>
    <row r="710" spans="1:5" x14ac:dyDescent="0.3">
      <c r="A710" s="1">
        <v>44223</v>
      </c>
      <c r="B710" t="s">
        <v>29</v>
      </c>
      <c r="C710" t="s">
        <v>10</v>
      </c>
      <c r="D710" t="s">
        <v>17</v>
      </c>
      <c r="E710">
        <v>5396</v>
      </c>
    </row>
    <row r="711" spans="1:5" x14ac:dyDescent="0.3">
      <c r="A711" s="1">
        <v>44223</v>
      </c>
      <c r="B711" t="s">
        <v>29</v>
      </c>
      <c r="C711" t="s">
        <v>16</v>
      </c>
      <c r="D711" t="s">
        <v>17</v>
      </c>
      <c r="E711">
        <v>17486</v>
      </c>
    </row>
    <row r="712" spans="1:5" x14ac:dyDescent="0.3">
      <c r="A712" s="1">
        <v>44223</v>
      </c>
      <c r="B712" t="s">
        <v>29</v>
      </c>
      <c r="C712" t="s">
        <v>9</v>
      </c>
      <c r="D712" t="s">
        <v>17</v>
      </c>
      <c r="E712">
        <v>5324</v>
      </c>
    </row>
    <row r="713" spans="1:5" x14ac:dyDescent="0.3">
      <c r="A713" s="1">
        <v>44223</v>
      </c>
      <c r="B713" t="s">
        <v>21</v>
      </c>
      <c r="C713" t="s">
        <v>10</v>
      </c>
      <c r="D713" t="s">
        <v>17</v>
      </c>
      <c r="E713">
        <v>11659</v>
      </c>
    </row>
    <row r="714" spans="1:5" x14ac:dyDescent="0.3">
      <c r="A714" s="1">
        <v>44223</v>
      </c>
      <c r="B714" t="s">
        <v>21</v>
      </c>
      <c r="C714" t="s">
        <v>16</v>
      </c>
      <c r="D714" t="s">
        <v>17</v>
      </c>
      <c r="E714">
        <v>40796</v>
      </c>
    </row>
    <row r="715" spans="1:5" x14ac:dyDescent="0.3">
      <c r="A715" s="1">
        <v>44223</v>
      </c>
      <c r="B715" t="s">
        <v>21</v>
      </c>
      <c r="C715" t="s">
        <v>9</v>
      </c>
      <c r="D715" t="s">
        <v>17</v>
      </c>
      <c r="E715">
        <v>7656</v>
      </c>
    </row>
    <row r="716" spans="1:5" x14ac:dyDescent="0.3">
      <c r="A716" s="1">
        <v>44223</v>
      </c>
      <c r="B716" t="s">
        <v>26</v>
      </c>
      <c r="C716" t="s">
        <v>10</v>
      </c>
      <c r="D716" t="s">
        <v>17</v>
      </c>
      <c r="E716">
        <v>22091</v>
      </c>
    </row>
    <row r="717" spans="1:5" x14ac:dyDescent="0.3">
      <c r="A717" s="1">
        <v>44223</v>
      </c>
      <c r="B717" t="s">
        <v>26</v>
      </c>
      <c r="C717" t="s">
        <v>16</v>
      </c>
      <c r="D717" t="s">
        <v>17</v>
      </c>
      <c r="E717">
        <v>95952</v>
      </c>
    </row>
    <row r="718" spans="1:5" x14ac:dyDescent="0.3">
      <c r="A718" s="1">
        <v>44223</v>
      </c>
      <c r="B718" t="s">
        <v>26</v>
      </c>
      <c r="C718" t="s">
        <v>9</v>
      </c>
      <c r="D718" t="s">
        <v>17</v>
      </c>
      <c r="E718">
        <v>11326</v>
      </c>
    </row>
    <row r="719" spans="1:5" x14ac:dyDescent="0.3">
      <c r="A719" s="1">
        <v>44223</v>
      </c>
      <c r="B719" t="s">
        <v>18</v>
      </c>
      <c r="C719" t="s">
        <v>10</v>
      </c>
      <c r="D719" t="s">
        <v>17</v>
      </c>
      <c r="E719">
        <v>7600</v>
      </c>
    </row>
    <row r="720" spans="1:5" x14ac:dyDescent="0.3">
      <c r="A720" s="1">
        <v>44223</v>
      </c>
      <c r="B720" t="s">
        <v>18</v>
      </c>
      <c r="C720" t="s">
        <v>16</v>
      </c>
      <c r="D720" t="s">
        <v>17</v>
      </c>
      <c r="E720">
        <v>21758</v>
      </c>
    </row>
    <row r="721" spans="1:5" x14ac:dyDescent="0.3">
      <c r="A721" s="1">
        <v>44223</v>
      </c>
      <c r="B721" t="s">
        <v>18</v>
      </c>
      <c r="C721" t="s">
        <v>9</v>
      </c>
      <c r="D721" t="s">
        <v>17</v>
      </c>
      <c r="E721">
        <v>3359</v>
      </c>
    </row>
    <row r="722" spans="1:5" x14ac:dyDescent="0.3">
      <c r="A722" s="1">
        <v>44223</v>
      </c>
      <c r="B722" t="s">
        <v>27</v>
      </c>
      <c r="C722" t="s">
        <v>10</v>
      </c>
      <c r="D722" t="s">
        <v>17</v>
      </c>
      <c r="E722">
        <v>9867</v>
      </c>
    </row>
    <row r="723" spans="1:5" x14ac:dyDescent="0.3">
      <c r="A723" s="1">
        <v>44223</v>
      </c>
      <c r="B723" t="s">
        <v>27</v>
      </c>
      <c r="C723" t="s">
        <v>16</v>
      </c>
      <c r="D723" t="s">
        <v>17</v>
      </c>
      <c r="E723">
        <v>35450</v>
      </c>
    </row>
    <row r="724" spans="1:5" x14ac:dyDescent="0.3">
      <c r="A724" s="1">
        <v>44223</v>
      </c>
      <c r="B724" t="s">
        <v>27</v>
      </c>
      <c r="C724" t="s">
        <v>9</v>
      </c>
      <c r="D724" t="s">
        <v>17</v>
      </c>
      <c r="E724">
        <v>5544</v>
      </c>
    </row>
    <row r="725" spans="1:5" x14ac:dyDescent="0.3">
      <c r="A725" s="1">
        <v>44223</v>
      </c>
      <c r="B725" t="s">
        <v>31</v>
      </c>
      <c r="C725" t="s">
        <v>10</v>
      </c>
      <c r="D725" t="s">
        <v>17</v>
      </c>
      <c r="E725">
        <v>8015</v>
      </c>
    </row>
    <row r="726" spans="1:5" x14ac:dyDescent="0.3">
      <c r="A726" s="1">
        <v>44223</v>
      </c>
      <c r="B726" t="s">
        <v>31</v>
      </c>
      <c r="C726" t="s">
        <v>16</v>
      </c>
      <c r="D726" t="s">
        <v>17</v>
      </c>
      <c r="E726">
        <v>28557</v>
      </c>
    </row>
    <row r="727" spans="1:5" x14ac:dyDescent="0.3">
      <c r="A727" s="1">
        <v>44223</v>
      </c>
      <c r="B727" t="s">
        <v>31</v>
      </c>
      <c r="C727" t="s">
        <v>9</v>
      </c>
      <c r="D727" t="s">
        <v>17</v>
      </c>
      <c r="E727">
        <v>5557</v>
      </c>
    </row>
    <row r="728" spans="1:5" x14ac:dyDescent="0.3">
      <c r="A728" s="1">
        <v>44223</v>
      </c>
      <c r="B728" t="s">
        <v>24</v>
      </c>
      <c r="C728" t="s">
        <v>10</v>
      </c>
      <c r="D728" t="s">
        <v>17</v>
      </c>
      <c r="E728">
        <v>1457393</v>
      </c>
    </row>
    <row r="729" spans="1:5" x14ac:dyDescent="0.3">
      <c r="A729" s="1">
        <v>44223</v>
      </c>
      <c r="B729" t="s">
        <v>24</v>
      </c>
      <c r="C729" t="s">
        <v>16</v>
      </c>
      <c r="D729" t="s">
        <v>17</v>
      </c>
      <c r="E729">
        <v>61194</v>
      </c>
    </row>
    <row r="730" spans="1:5" x14ac:dyDescent="0.3">
      <c r="A730" s="1">
        <v>44223</v>
      </c>
      <c r="B730" t="s">
        <v>24</v>
      </c>
      <c r="C730" t="s">
        <v>9</v>
      </c>
      <c r="D730" t="s">
        <v>17</v>
      </c>
      <c r="E730">
        <v>8334</v>
      </c>
    </row>
    <row r="731" spans="1:5" x14ac:dyDescent="0.3">
      <c r="A731" s="1">
        <v>44224</v>
      </c>
      <c r="B731" t="s">
        <v>11</v>
      </c>
      <c r="C731" t="s">
        <v>10</v>
      </c>
      <c r="D731" t="s">
        <v>17</v>
      </c>
      <c r="E731">
        <v>6684</v>
      </c>
    </row>
    <row r="732" spans="1:5" x14ac:dyDescent="0.3">
      <c r="A732" s="1">
        <v>44224</v>
      </c>
      <c r="B732" t="s">
        <v>11</v>
      </c>
      <c r="C732" t="s">
        <v>16</v>
      </c>
      <c r="D732" t="s">
        <v>12</v>
      </c>
      <c r="E732">
        <v>26487</v>
      </c>
    </row>
    <row r="733" spans="1:5" x14ac:dyDescent="0.3">
      <c r="A733" s="1">
        <v>44224</v>
      </c>
      <c r="B733" t="s">
        <v>11</v>
      </c>
      <c r="C733" t="s">
        <v>9</v>
      </c>
      <c r="D733" t="s">
        <v>17</v>
      </c>
      <c r="E733">
        <v>6001</v>
      </c>
    </row>
    <row r="734" spans="1:5" x14ac:dyDescent="0.3">
      <c r="A734" s="1">
        <v>44224</v>
      </c>
      <c r="B734" t="s">
        <v>13</v>
      </c>
      <c r="C734" t="s">
        <v>10</v>
      </c>
      <c r="D734" t="s">
        <v>17</v>
      </c>
      <c r="E734">
        <v>10873</v>
      </c>
    </row>
    <row r="735" spans="1:5" x14ac:dyDescent="0.3">
      <c r="A735" s="1">
        <v>44224</v>
      </c>
      <c r="B735" t="s">
        <v>13</v>
      </c>
      <c r="C735" t="s">
        <v>16</v>
      </c>
      <c r="D735" t="s">
        <v>17</v>
      </c>
      <c r="E735">
        <v>41693</v>
      </c>
    </row>
    <row r="736" spans="1:5" x14ac:dyDescent="0.3">
      <c r="A736" s="1">
        <v>44224</v>
      </c>
      <c r="B736" t="s">
        <v>13</v>
      </c>
      <c r="C736" t="s">
        <v>9</v>
      </c>
      <c r="D736" t="s">
        <v>17</v>
      </c>
      <c r="E736">
        <v>7112</v>
      </c>
    </row>
    <row r="737" spans="1:5" x14ac:dyDescent="0.3">
      <c r="A737" s="1">
        <v>44224</v>
      </c>
      <c r="B737" t="s">
        <v>29</v>
      </c>
      <c r="C737" t="s">
        <v>10</v>
      </c>
      <c r="D737" t="s">
        <v>17</v>
      </c>
      <c r="E737">
        <v>566</v>
      </c>
    </row>
    <row r="738" spans="1:5" x14ac:dyDescent="0.3">
      <c r="A738" s="1">
        <v>44224</v>
      </c>
      <c r="B738" t="s">
        <v>29</v>
      </c>
      <c r="C738" t="s">
        <v>16</v>
      </c>
      <c r="D738" t="s">
        <v>17</v>
      </c>
      <c r="E738">
        <v>17430</v>
      </c>
    </row>
    <row r="739" spans="1:5" x14ac:dyDescent="0.3">
      <c r="A739" s="1">
        <v>44224</v>
      </c>
      <c r="B739" t="s">
        <v>29</v>
      </c>
      <c r="C739" t="s">
        <v>9</v>
      </c>
      <c r="D739" t="s">
        <v>17</v>
      </c>
      <c r="E739">
        <v>4930</v>
      </c>
    </row>
    <row r="740" spans="1:5" x14ac:dyDescent="0.3">
      <c r="A740" s="1">
        <v>44224</v>
      </c>
      <c r="B740" t="s">
        <v>21</v>
      </c>
      <c r="C740" t="s">
        <v>10</v>
      </c>
      <c r="D740" t="s">
        <v>17</v>
      </c>
      <c r="E740">
        <v>12174</v>
      </c>
    </row>
    <row r="741" spans="1:5" x14ac:dyDescent="0.3">
      <c r="A741" s="1">
        <v>44224</v>
      </c>
      <c r="B741" t="s">
        <v>21</v>
      </c>
      <c r="C741" t="s">
        <v>16</v>
      </c>
      <c r="D741" t="s">
        <v>17</v>
      </c>
      <c r="E741">
        <v>40204</v>
      </c>
    </row>
    <row r="742" spans="1:5" x14ac:dyDescent="0.3">
      <c r="A742" s="1">
        <v>44224</v>
      </c>
      <c r="B742" t="s">
        <v>21</v>
      </c>
      <c r="C742" t="s">
        <v>9</v>
      </c>
      <c r="D742" t="s">
        <v>17</v>
      </c>
      <c r="E742">
        <v>7087</v>
      </c>
    </row>
    <row r="743" spans="1:5" x14ac:dyDescent="0.3">
      <c r="A743" s="1">
        <v>44224</v>
      </c>
      <c r="B743" t="s">
        <v>26</v>
      </c>
      <c r="C743" t="s">
        <v>10</v>
      </c>
      <c r="D743" t="s">
        <v>17</v>
      </c>
      <c r="E743">
        <v>23067</v>
      </c>
    </row>
    <row r="744" spans="1:5" x14ac:dyDescent="0.3">
      <c r="A744" s="1">
        <v>44224</v>
      </c>
      <c r="B744" t="s">
        <v>26</v>
      </c>
      <c r="C744" t="s">
        <v>16</v>
      </c>
      <c r="D744" t="s">
        <v>17</v>
      </c>
      <c r="E744">
        <v>94560</v>
      </c>
    </row>
    <row r="745" spans="1:5" x14ac:dyDescent="0.3">
      <c r="A745" s="1">
        <v>44224</v>
      </c>
      <c r="B745" t="s">
        <v>26</v>
      </c>
      <c r="C745" t="s">
        <v>9</v>
      </c>
      <c r="D745" t="s">
        <v>17</v>
      </c>
      <c r="E745">
        <v>10485</v>
      </c>
    </row>
    <row r="746" spans="1:5" x14ac:dyDescent="0.3">
      <c r="A746" s="1">
        <v>44224</v>
      </c>
      <c r="B746" t="s">
        <v>18</v>
      </c>
      <c r="C746" t="s">
        <v>10</v>
      </c>
      <c r="D746" t="s">
        <v>17</v>
      </c>
      <c r="E746">
        <v>7936</v>
      </c>
    </row>
    <row r="747" spans="1:5" x14ac:dyDescent="0.3">
      <c r="A747" s="1">
        <v>44224</v>
      </c>
      <c r="B747" t="s">
        <v>18</v>
      </c>
      <c r="C747" t="s">
        <v>16</v>
      </c>
      <c r="D747" t="s">
        <v>17</v>
      </c>
      <c r="E747">
        <v>21442</v>
      </c>
    </row>
    <row r="748" spans="1:5" x14ac:dyDescent="0.3">
      <c r="A748" s="1">
        <v>44224</v>
      </c>
      <c r="B748" t="s">
        <v>18</v>
      </c>
      <c r="C748" t="s">
        <v>9</v>
      </c>
      <c r="D748" t="s">
        <v>17</v>
      </c>
      <c r="E748">
        <v>3109</v>
      </c>
    </row>
    <row r="749" spans="1:5" x14ac:dyDescent="0.3">
      <c r="A749" s="1">
        <v>44224</v>
      </c>
      <c r="B749" t="s">
        <v>27</v>
      </c>
      <c r="C749" t="s">
        <v>10</v>
      </c>
      <c r="D749" t="s">
        <v>17</v>
      </c>
      <c r="E749">
        <v>10337</v>
      </c>
    </row>
    <row r="750" spans="1:5" x14ac:dyDescent="0.3">
      <c r="A750" s="1">
        <v>44224</v>
      </c>
      <c r="B750" t="s">
        <v>27</v>
      </c>
      <c r="C750" t="s">
        <v>16</v>
      </c>
      <c r="D750" t="s">
        <v>17</v>
      </c>
      <c r="E750">
        <v>34936</v>
      </c>
    </row>
    <row r="751" spans="1:5" x14ac:dyDescent="0.3">
      <c r="A751" s="1">
        <v>44224</v>
      </c>
      <c r="B751" t="s">
        <v>27</v>
      </c>
      <c r="C751" t="s">
        <v>9</v>
      </c>
      <c r="D751" t="s">
        <v>17</v>
      </c>
      <c r="E751">
        <v>5132</v>
      </c>
    </row>
    <row r="752" spans="1:5" x14ac:dyDescent="0.3">
      <c r="A752" s="1">
        <v>44224</v>
      </c>
      <c r="B752" t="s">
        <v>31</v>
      </c>
      <c r="C752" t="s">
        <v>10</v>
      </c>
      <c r="D752" t="s">
        <v>17</v>
      </c>
      <c r="E752">
        <v>8402</v>
      </c>
    </row>
    <row r="753" spans="1:5" x14ac:dyDescent="0.3">
      <c r="A753" s="1">
        <v>44224</v>
      </c>
      <c r="B753" t="s">
        <v>31</v>
      </c>
      <c r="C753" t="s">
        <v>16</v>
      </c>
      <c r="D753" t="s">
        <v>17</v>
      </c>
      <c r="E753">
        <v>28143</v>
      </c>
    </row>
    <row r="754" spans="1:5" x14ac:dyDescent="0.3">
      <c r="A754" s="1">
        <v>44224</v>
      </c>
      <c r="B754" t="s">
        <v>31</v>
      </c>
      <c r="C754" t="s">
        <v>9</v>
      </c>
      <c r="D754" t="s">
        <v>17</v>
      </c>
      <c r="E754">
        <v>5144</v>
      </c>
    </row>
    <row r="755" spans="1:5" x14ac:dyDescent="0.3">
      <c r="A755" s="1">
        <v>44224</v>
      </c>
      <c r="B755" t="s">
        <v>24</v>
      </c>
      <c r="C755" t="s">
        <v>10</v>
      </c>
      <c r="D755" t="s">
        <v>17</v>
      </c>
      <c r="E755">
        <v>15219</v>
      </c>
    </row>
    <row r="756" spans="1:5" x14ac:dyDescent="0.3">
      <c r="A756" s="1">
        <v>44224</v>
      </c>
      <c r="B756" t="s">
        <v>24</v>
      </c>
      <c r="C756" t="s">
        <v>16</v>
      </c>
      <c r="D756" t="s">
        <v>17</v>
      </c>
      <c r="E756">
        <v>60307</v>
      </c>
    </row>
    <row r="757" spans="1:5" x14ac:dyDescent="0.3">
      <c r="A757" s="1">
        <v>44224</v>
      </c>
      <c r="B757" t="s">
        <v>24</v>
      </c>
      <c r="C757" t="s">
        <v>9</v>
      </c>
      <c r="D757" t="s">
        <v>17</v>
      </c>
      <c r="E757">
        <v>7716</v>
      </c>
    </row>
    <row r="758" spans="1:5" x14ac:dyDescent="0.3">
      <c r="A758" s="1">
        <v>44225</v>
      </c>
      <c r="B758" t="s">
        <v>11</v>
      </c>
      <c r="C758" t="s">
        <v>10</v>
      </c>
      <c r="D758" t="s">
        <v>17</v>
      </c>
      <c r="E758">
        <v>6636</v>
      </c>
    </row>
    <row r="759" spans="1:5" x14ac:dyDescent="0.3">
      <c r="A759" s="1">
        <v>44225</v>
      </c>
      <c r="B759" t="s">
        <v>11</v>
      </c>
      <c r="C759" t="s">
        <v>16</v>
      </c>
      <c r="D759" t="s">
        <v>12</v>
      </c>
      <c r="E759">
        <v>21780</v>
      </c>
    </row>
    <row r="760" spans="1:5" x14ac:dyDescent="0.3">
      <c r="A760" s="1">
        <v>44225</v>
      </c>
      <c r="B760" t="s">
        <v>11</v>
      </c>
      <c r="C760" t="s">
        <v>9</v>
      </c>
      <c r="D760" t="s">
        <v>17</v>
      </c>
      <c r="E760">
        <v>7438</v>
      </c>
    </row>
    <row r="761" spans="1:5" x14ac:dyDescent="0.3">
      <c r="A761" s="1">
        <v>44225</v>
      </c>
      <c r="B761" t="s">
        <v>13</v>
      </c>
      <c r="C761" t="s">
        <v>10</v>
      </c>
      <c r="D761" t="s">
        <v>17</v>
      </c>
      <c r="E761">
        <v>10793</v>
      </c>
    </row>
    <row r="762" spans="1:5" x14ac:dyDescent="0.3">
      <c r="A762" s="1">
        <v>44225</v>
      </c>
      <c r="B762" t="s">
        <v>13</v>
      </c>
      <c r="C762" t="s">
        <v>16</v>
      </c>
      <c r="D762" t="s">
        <v>17</v>
      </c>
      <c r="E762">
        <v>34284</v>
      </c>
    </row>
    <row r="763" spans="1:5" x14ac:dyDescent="0.3">
      <c r="A763" s="1">
        <v>44225</v>
      </c>
      <c r="B763" t="s">
        <v>13</v>
      </c>
      <c r="C763" t="s">
        <v>9</v>
      </c>
      <c r="D763" t="s">
        <v>17</v>
      </c>
      <c r="E763">
        <v>8815</v>
      </c>
    </row>
    <row r="764" spans="1:5" x14ac:dyDescent="0.3">
      <c r="A764" s="1">
        <v>44225</v>
      </c>
      <c r="B764" t="s">
        <v>29</v>
      </c>
      <c r="C764" t="s">
        <v>10</v>
      </c>
      <c r="D764" t="s">
        <v>17</v>
      </c>
      <c r="E764">
        <v>5613</v>
      </c>
    </row>
    <row r="765" spans="1:5" x14ac:dyDescent="0.3">
      <c r="A765" s="1">
        <v>44225</v>
      </c>
      <c r="B765" t="s">
        <v>29</v>
      </c>
      <c r="C765" t="s">
        <v>16</v>
      </c>
      <c r="D765" t="s">
        <v>17</v>
      </c>
      <c r="E765">
        <v>17279</v>
      </c>
    </row>
    <row r="766" spans="1:5" x14ac:dyDescent="0.3">
      <c r="A766" s="1">
        <v>44225</v>
      </c>
      <c r="B766" t="s">
        <v>29</v>
      </c>
      <c r="C766" t="s">
        <v>9</v>
      </c>
      <c r="D766" t="s">
        <v>17</v>
      </c>
      <c r="E766">
        <v>6109</v>
      </c>
    </row>
    <row r="767" spans="1:5" x14ac:dyDescent="0.3">
      <c r="A767" s="1">
        <v>44225</v>
      </c>
      <c r="B767" t="s">
        <v>21</v>
      </c>
      <c r="C767" t="s">
        <v>10</v>
      </c>
      <c r="D767" t="s">
        <v>17</v>
      </c>
      <c r="E767">
        <v>12086</v>
      </c>
    </row>
    <row r="768" spans="1:5" x14ac:dyDescent="0.3">
      <c r="A768" s="1">
        <v>44225</v>
      </c>
      <c r="B768" t="s">
        <v>21</v>
      </c>
      <c r="C768" t="s">
        <v>16</v>
      </c>
      <c r="D768" t="s">
        <v>17</v>
      </c>
      <c r="E768">
        <v>33059</v>
      </c>
    </row>
    <row r="769" spans="1:5" x14ac:dyDescent="0.3">
      <c r="A769" s="1">
        <v>44225</v>
      </c>
      <c r="B769" t="s">
        <v>21</v>
      </c>
      <c r="C769" t="s">
        <v>9</v>
      </c>
      <c r="D769" t="s">
        <v>17</v>
      </c>
      <c r="E769">
        <v>8783</v>
      </c>
    </row>
    <row r="770" spans="1:5" x14ac:dyDescent="0.3">
      <c r="A770" s="1">
        <v>44225</v>
      </c>
      <c r="B770" t="s">
        <v>26</v>
      </c>
      <c r="C770" t="s">
        <v>10</v>
      </c>
      <c r="D770" t="s">
        <v>17</v>
      </c>
      <c r="E770">
        <v>22899</v>
      </c>
    </row>
    <row r="771" spans="1:5" x14ac:dyDescent="0.3">
      <c r="A771" s="1">
        <v>44225</v>
      </c>
      <c r="B771" t="s">
        <v>26</v>
      </c>
      <c r="C771" t="s">
        <v>16</v>
      </c>
      <c r="D771" t="s">
        <v>17</v>
      </c>
      <c r="E771">
        <v>77755</v>
      </c>
    </row>
    <row r="772" spans="1:5" x14ac:dyDescent="0.3">
      <c r="A772" s="1">
        <v>44225</v>
      </c>
      <c r="B772" t="s">
        <v>26</v>
      </c>
      <c r="C772" t="s">
        <v>9</v>
      </c>
      <c r="D772" t="s">
        <v>17</v>
      </c>
      <c r="E772">
        <v>12995</v>
      </c>
    </row>
    <row r="773" spans="1:5" x14ac:dyDescent="0.3">
      <c r="A773" s="1">
        <v>44225</v>
      </c>
      <c r="B773" t="s">
        <v>18</v>
      </c>
      <c r="C773" t="s">
        <v>10</v>
      </c>
      <c r="D773" t="s">
        <v>17</v>
      </c>
      <c r="E773">
        <v>7879</v>
      </c>
    </row>
    <row r="774" spans="1:5" x14ac:dyDescent="0.3">
      <c r="A774" s="1">
        <v>44225</v>
      </c>
      <c r="B774" t="s">
        <v>18</v>
      </c>
      <c r="C774" t="s">
        <v>16</v>
      </c>
      <c r="D774" t="s">
        <v>17</v>
      </c>
      <c r="E774">
        <v>17631</v>
      </c>
    </row>
    <row r="775" spans="1:5" x14ac:dyDescent="0.3">
      <c r="A775" s="1">
        <v>44225</v>
      </c>
      <c r="B775" t="s">
        <v>18</v>
      </c>
      <c r="C775" t="s">
        <v>9</v>
      </c>
      <c r="D775" t="s">
        <v>12</v>
      </c>
      <c r="E775">
        <v>4710</v>
      </c>
    </row>
    <row r="776" spans="1:5" x14ac:dyDescent="0.3">
      <c r="A776" s="1">
        <v>44225</v>
      </c>
      <c r="B776" t="s">
        <v>27</v>
      </c>
      <c r="C776" t="s">
        <v>10</v>
      </c>
      <c r="D776" t="s">
        <v>17</v>
      </c>
      <c r="E776">
        <v>10256</v>
      </c>
    </row>
    <row r="777" spans="1:5" x14ac:dyDescent="0.3">
      <c r="A777" s="1">
        <v>44225</v>
      </c>
      <c r="B777" t="s">
        <v>27</v>
      </c>
      <c r="C777" t="s">
        <v>16</v>
      </c>
      <c r="D777" t="s">
        <v>17</v>
      </c>
      <c r="E777">
        <v>28727</v>
      </c>
    </row>
    <row r="778" spans="1:5" x14ac:dyDescent="0.3">
      <c r="A778" s="1">
        <v>44225</v>
      </c>
      <c r="B778" t="s">
        <v>27</v>
      </c>
      <c r="C778" t="s">
        <v>9</v>
      </c>
      <c r="D778" t="s">
        <v>17</v>
      </c>
      <c r="E778">
        <v>6360</v>
      </c>
    </row>
    <row r="779" spans="1:5" x14ac:dyDescent="0.3">
      <c r="A779" s="1">
        <v>44225</v>
      </c>
      <c r="B779" t="s">
        <v>31</v>
      </c>
      <c r="C779" t="s">
        <v>10</v>
      </c>
      <c r="D779" t="s">
        <v>17</v>
      </c>
      <c r="E779">
        <v>8335</v>
      </c>
    </row>
    <row r="780" spans="1:5" x14ac:dyDescent="0.3">
      <c r="A780" s="1">
        <v>44225</v>
      </c>
      <c r="B780" t="s">
        <v>31</v>
      </c>
      <c r="C780" t="s">
        <v>16</v>
      </c>
      <c r="D780" t="s">
        <v>17</v>
      </c>
      <c r="E780">
        <v>23142</v>
      </c>
    </row>
    <row r="781" spans="1:5" x14ac:dyDescent="0.3">
      <c r="A781" s="1">
        <v>44225</v>
      </c>
      <c r="B781" t="s">
        <v>31</v>
      </c>
      <c r="C781" t="s">
        <v>9</v>
      </c>
      <c r="D781" t="s">
        <v>12</v>
      </c>
      <c r="E781">
        <v>7455</v>
      </c>
    </row>
    <row r="782" spans="1:5" x14ac:dyDescent="0.3">
      <c r="A782" s="1">
        <v>44225</v>
      </c>
      <c r="B782" t="s">
        <v>24</v>
      </c>
      <c r="C782" t="s">
        <v>10</v>
      </c>
      <c r="D782" t="s">
        <v>17</v>
      </c>
      <c r="E782">
        <v>15108</v>
      </c>
    </row>
    <row r="783" spans="1:5" x14ac:dyDescent="0.3">
      <c r="A783" s="1">
        <v>44225</v>
      </c>
      <c r="B783" t="s">
        <v>24</v>
      </c>
      <c r="C783" t="s">
        <v>16</v>
      </c>
      <c r="D783" t="s">
        <v>17</v>
      </c>
      <c r="E783">
        <v>57083</v>
      </c>
    </row>
    <row r="784" spans="1:5" x14ac:dyDescent="0.3">
      <c r="A784" s="1">
        <v>44225</v>
      </c>
      <c r="B784" t="s">
        <v>24</v>
      </c>
      <c r="C784" t="s">
        <v>9</v>
      </c>
      <c r="D784" t="s">
        <v>17</v>
      </c>
      <c r="E784">
        <v>9562</v>
      </c>
    </row>
    <row r="785" spans="1:5" x14ac:dyDescent="0.3">
      <c r="A785" s="1">
        <v>44226</v>
      </c>
      <c r="B785" t="s">
        <v>11</v>
      </c>
      <c r="C785" t="s">
        <v>10</v>
      </c>
      <c r="D785" t="s">
        <v>17</v>
      </c>
      <c r="E785">
        <v>6427</v>
      </c>
    </row>
    <row r="786" spans="1:5" x14ac:dyDescent="0.3">
      <c r="A786" s="1">
        <v>44226</v>
      </c>
      <c r="B786" t="s">
        <v>11</v>
      </c>
      <c r="C786" t="s">
        <v>16</v>
      </c>
      <c r="D786" t="s">
        <v>12</v>
      </c>
      <c r="E786">
        <v>23936</v>
      </c>
    </row>
    <row r="787" spans="1:5" x14ac:dyDescent="0.3">
      <c r="A787" s="1">
        <v>44226</v>
      </c>
      <c r="B787" t="s">
        <v>11</v>
      </c>
      <c r="C787" t="s">
        <v>9</v>
      </c>
      <c r="D787" t="s">
        <v>17</v>
      </c>
      <c r="E787">
        <v>6135</v>
      </c>
    </row>
    <row r="788" spans="1:5" x14ac:dyDescent="0.3">
      <c r="A788" s="1">
        <v>44226</v>
      </c>
      <c r="B788" t="s">
        <v>13</v>
      </c>
      <c r="C788" t="s">
        <v>10</v>
      </c>
      <c r="D788" t="s">
        <v>17</v>
      </c>
      <c r="E788">
        <v>10454</v>
      </c>
    </row>
    <row r="789" spans="1:5" x14ac:dyDescent="0.3">
      <c r="A789" s="1">
        <v>44226</v>
      </c>
      <c r="B789" t="s">
        <v>13</v>
      </c>
      <c r="C789" t="s">
        <v>16</v>
      </c>
      <c r="D789" t="s">
        <v>17</v>
      </c>
      <c r="E789">
        <v>37677</v>
      </c>
    </row>
    <row r="790" spans="1:5" x14ac:dyDescent="0.3">
      <c r="A790" s="1">
        <v>44226</v>
      </c>
      <c r="B790" t="s">
        <v>13</v>
      </c>
      <c r="C790" t="s">
        <v>9</v>
      </c>
      <c r="D790" t="s">
        <v>17</v>
      </c>
      <c r="E790">
        <v>7272</v>
      </c>
    </row>
    <row r="791" spans="1:5" x14ac:dyDescent="0.3">
      <c r="A791" s="1">
        <v>44226</v>
      </c>
      <c r="B791" t="s">
        <v>29</v>
      </c>
      <c r="C791" t="s">
        <v>10</v>
      </c>
      <c r="D791" t="s">
        <v>17</v>
      </c>
      <c r="E791">
        <v>5419</v>
      </c>
    </row>
    <row r="792" spans="1:5" x14ac:dyDescent="0.3">
      <c r="A792" s="1">
        <v>44226</v>
      </c>
      <c r="B792" t="s">
        <v>29</v>
      </c>
      <c r="C792" t="s">
        <v>16</v>
      </c>
      <c r="D792" t="s">
        <v>17</v>
      </c>
      <c r="E792">
        <v>18989</v>
      </c>
    </row>
    <row r="793" spans="1:5" x14ac:dyDescent="0.3">
      <c r="A793" s="1">
        <v>44226</v>
      </c>
      <c r="B793" t="s">
        <v>29</v>
      </c>
      <c r="C793" t="s">
        <v>9</v>
      </c>
      <c r="D793" t="s">
        <v>17</v>
      </c>
      <c r="E793">
        <v>5039</v>
      </c>
    </row>
    <row r="794" spans="1:5" x14ac:dyDescent="0.3">
      <c r="A794" s="1">
        <v>44226</v>
      </c>
      <c r="B794" t="s">
        <v>21</v>
      </c>
      <c r="C794" t="s">
        <v>10</v>
      </c>
      <c r="D794" t="s">
        <v>17</v>
      </c>
      <c r="E794">
        <v>11707</v>
      </c>
    </row>
    <row r="795" spans="1:5" x14ac:dyDescent="0.3">
      <c r="A795" s="1">
        <v>44226</v>
      </c>
      <c r="B795" t="s">
        <v>21</v>
      </c>
      <c r="C795" t="s">
        <v>16</v>
      </c>
      <c r="D795" t="s">
        <v>17</v>
      </c>
      <c r="E795">
        <v>36331</v>
      </c>
    </row>
    <row r="796" spans="1:5" x14ac:dyDescent="0.3">
      <c r="A796" s="1">
        <v>44226</v>
      </c>
      <c r="B796" t="s">
        <v>21</v>
      </c>
      <c r="C796" t="s">
        <v>9</v>
      </c>
      <c r="D796" t="s">
        <v>17</v>
      </c>
      <c r="E796">
        <v>7246</v>
      </c>
    </row>
    <row r="797" spans="1:5" x14ac:dyDescent="0.3">
      <c r="A797" s="1">
        <v>44226</v>
      </c>
      <c r="B797" t="s">
        <v>26</v>
      </c>
      <c r="C797" t="s">
        <v>10</v>
      </c>
      <c r="D797" t="s">
        <v>17</v>
      </c>
      <c r="E797">
        <v>22179</v>
      </c>
    </row>
    <row r="798" spans="1:5" x14ac:dyDescent="0.3">
      <c r="A798" s="1">
        <v>44226</v>
      </c>
      <c r="B798" t="s">
        <v>26</v>
      </c>
      <c r="C798" t="s">
        <v>16</v>
      </c>
      <c r="D798" t="s">
        <v>17</v>
      </c>
      <c r="E798">
        <v>85450</v>
      </c>
    </row>
    <row r="799" spans="1:5" x14ac:dyDescent="0.3">
      <c r="A799" s="1">
        <v>44226</v>
      </c>
      <c r="B799" t="s">
        <v>26</v>
      </c>
      <c r="C799" t="s">
        <v>9</v>
      </c>
      <c r="D799" t="s">
        <v>17</v>
      </c>
      <c r="E799">
        <v>10719</v>
      </c>
    </row>
    <row r="800" spans="1:5" x14ac:dyDescent="0.3">
      <c r="A800" s="1">
        <v>44226</v>
      </c>
      <c r="B800" t="s">
        <v>18</v>
      </c>
      <c r="C800" t="s">
        <v>10</v>
      </c>
      <c r="D800" t="s">
        <v>17</v>
      </c>
      <c r="E800">
        <v>7630</v>
      </c>
    </row>
    <row r="801" spans="1:5" x14ac:dyDescent="0.3">
      <c r="A801" s="1">
        <v>44226</v>
      </c>
      <c r="B801" t="s">
        <v>18</v>
      </c>
      <c r="C801" t="s">
        <v>16</v>
      </c>
      <c r="D801" t="s">
        <v>17</v>
      </c>
      <c r="E801">
        <v>19377</v>
      </c>
    </row>
    <row r="802" spans="1:5" x14ac:dyDescent="0.3">
      <c r="A802" s="1">
        <v>44226</v>
      </c>
      <c r="B802" t="s">
        <v>18</v>
      </c>
      <c r="C802" t="s">
        <v>9</v>
      </c>
      <c r="D802" t="s">
        <v>12</v>
      </c>
      <c r="E802">
        <v>4036</v>
      </c>
    </row>
    <row r="803" spans="1:5" x14ac:dyDescent="0.3">
      <c r="A803" s="1">
        <v>44226</v>
      </c>
      <c r="B803" t="s">
        <v>27</v>
      </c>
      <c r="C803" t="s">
        <v>10</v>
      </c>
      <c r="D803" t="s">
        <v>17</v>
      </c>
      <c r="E803">
        <v>9910</v>
      </c>
    </row>
    <row r="804" spans="1:5" x14ac:dyDescent="0.3">
      <c r="A804" s="1">
        <v>44226</v>
      </c>
      <c r="B804" t="s">
        <v>27</v>
      </c>
      <c r="C804" t="s">
        <v>16</v>
      </c>
      <c r="D804" t="s">
        <v>17</v>
      </c>
      <c r="E804">
        <v>31571</v>
      </c>
    </row>
    <row r="805" spans="1:5" x14ac:dyDescent="0.3">
      <c r="A805" s="1">
        <v>44226</v>
      </c>
      <c r="B805" t="s">
        <v>27</v>
      </c>
      <c r="C805" t="s">
        <v>9</v>
      </c>
      <c r="D805" t="s">
        <v>17</v>
      </c>
      <c r="E805">
        <v>5247</v>
      </c>
    </row>
    <row r="806" spans="1:5" x14ac:dyDescent="0.3">
      <c r="A806" s="1">
        <v>44226</v>
      </c>
      <c r="B806" t="s">
        <v>31</v>
      </c>
      <c r="C806" t="s">
        <v>10</v>
      </c>
      <c r="D806" t="s">
        <v>17</v>
      </c>
      <c r="E806">
        <v>8051</v>
      </c>
    </row>
    <row r="807" spans="1:5" x14ac:dyDescent="0.3">
      <c r="A807" s="1">
        <v>44226</v>
      </c>
      <c r="B807" t="s">
        <v>31</v>
      </c>
      <c r="C807" t="s">
        <v>16</v>
      </c>
      <c r="D807" t="s">
        <v>17</v>
      </c>
      <c r="E807">
        <v>25432</v>
      </c>
    </row>
    <row r="808" spans="1:5" x14ac:dyDescent="0.3">
      <c r="A808" s="1">
        <v>44226</v>
      </c>
      <c r="B808" t="s">
        <v>31</v>
      </c>
      <c r="C808" t="s">
        <v>9</v>
      </c>
      <c r="D808" t="s">
        <v>12</v>
      </c>
      <c r="E808">
        <v>6338</v>
      </c>
    </row>
    <row r="809" spans="1:5" x14ac:dyDescent="0.3">
      <c r="A809" s="1">
        <v>44226</v>
      </c>
      <c r="B809" t="s">
        <v>24</v>
      </c>
      <c r="C809" t="s">
        <v>10</v>
      </c>
      <c r="D809" t="s">
        <v>17</v>
      </c>
      <c r="E809">
        <v>14633</v>
      </c>
    </row>
    <row r="810" spans="1:5" x14ac:dyDescent="0.3">
      <c r="A810" s="1">
        <v>44226</v>
      </c>
      <c r="B810" t="s">
        <v>24</v>
      </c>
      <c r="C810" t="s">
        <v>16</v>
      </c>
      <c r="D810" t="s">
        <v>17</v>
      </c>
      <c r="E810">
        <v>54496</v>
      </c>
    </row>
    <row r="811" spans="1:5" x14ac:dyDescent="0.3">
      <c r="A811" s="1">
        <v>44226</v>
      </c>
      <c r="B811" t="s">
        <v>24</v>
      </c>
      <c r="C811" t="s">
        <v>9</v>
      </c>
      <c r="D811" t="s">
        <v>17</v>
      </c>
      <c r="E811">
        <v>7888</v>
      </c>
    </row>
    <row r="812" spans="1:5" x14ac:dyDescent="0.3">
      <c r="A812" s="1">
        <v>44227</v>
      </c>
      <c r="B812" t="s">
        <v>11</v>
      </c>
      <c r="C812" t="s">
        <v>10</v>
      </c>
      <c r="D812" t="s">
        <v>17</v>
      </c>
      <c r="E812">
        <v>6096</v>
      </c>
    </row>
    <row r="813" spans="1:5" x14ac:dyDescent="0.3">
      <c r="A813" s="1">
        <v>44227</v>
      </c>
      <c r="B813" t="s">
        <v>11</v>
      </c>
      <c r="C813" t="s">
        <v>16</v>
      </c>
      <c r="D813" t="s">
        <v>12</v>
      </c>
      <c r="E813">
        <v>23491</v>
      </c>
    </row>
    <row r="814" spans="1:5" x14ac:dyDescent="0.3">
      <c r="A814" s="1">
        <v>44227</v>
      </c>
      <c r="B814" t="s">
        <v>11</v>
      </c>
      <c r="C814" t="s">
        <v>9</v>
      </c>
      <c r="D814" t="s">
        <v>17</v>
      </c>
      <c r="E814">
        <v>7243</v>
      </c>
    </row>
    <row r="815" spans="1:5" x14ac:dyDescent="0.3">
      <c r="A815" s="1">
        <v>44227</v>
      </c>
      <c r="B815" t="s">
        <v>13</v>
      </c>
      <c r="C815" t="s">
        <v>10</v>
      </c>
      <c r="D815" t="s">
        <v>17</v>
      </c>
      <c r="E815">
        <v>9916</v>
      </c>
    </row>
    <row r="816" spans="1:5" x14ac:dyDescent="0.3">
      <c r="A816" s="1">
        <v>44227</v>
      </c>
      <c r="B816" t="s">
        <v>13</v>
      </c>
      <c r="C816" t="s">
        <v>16</v>
      </c>
      <c r="D816" t="s">
        <v>17</v>
      </c>
      <c r="E816">
        <v>36977</v>
      </c>
    </row>
    <row r="817" spans="1:5" x14ac:dyDescent="0.3">
      <c r="A817" s="1">
        <v>44227</v>
      </c>
      <c r="B817" t="s">
        <v>13</v>
      </c>
      <c r="C817" t="s">
        <v>9</v>
      </c>
      <c r="D817" t="s">
        <v>17</v>
      </c>
      <c r="E817">
        <v>8584</v>
      </c>
    </row>
    <row r="818" spans="1:5" x14ac:dyDescent="0.3">
      <c r="A818" s="1">
        <v>44227</v>
      </c>
      <c r="B818" t="s">
        <v>29</v>
      </c>
      <c r="C818" t="s">
        <v>10</v>
      </c>
      <c r="D818" t="s">
        <v>17</v>
      </c>
      <c r="E818">
        <v>5113</v>
      </c>
    </row>
    <row r="819" spans="1:5" x14ac:dyDescent="0.3">
      <c r="A819" s="1">
        <v>44227</v>
      </c>
      <c r="B819" t="s">
        <v>29</v>
      </c>
      <c r="C819" t="s">
        <v>16</v>
      </c>
      <c r="D819" t="s">
        <v>17</v>
      </c>
      <c r="E819">
        <v>18636</v>
      </c>
    </row>
    <row r="820" spans="1:5" x14ac:dyDescent="0.3">
      <c r="A820" s="1">
        <v>44227</v>
      </c>
      <c r="B820" t="s">
        <v>29</v>
      </c>
      <c r="C820" t="s">
        <v>9</v>
      </c>
      <c r="D820" t="s">
        <v>17</v>
      </c>
      <c r="E820">
        <v>5949</v>
      </c>
    </row>
    <row r="821" spans="1:5" x14ac:dyDescent="0.3">
      <c r="A821" s="1">
        <v>44227</v>
      </c>
      <c r="B821" t="s">
        <v>21</v>
      </c>
      <c r="C821" t="s">
        <v>10</v>
      </c>
      <c r="D821" t="s">
        <v>17</v>
      </c>
      <c r="E821">
        <v>11104</v>
      </c>
    </row>
    <row r="822" spans="1:5" x14ac:dyDescent="0.3">
      <c r="A822" s="1">
        <v>44227</v>
      </c>
      <c r="B822" t="s">
        <v>21</v>
      </c>
      <c r="C822" t="s">
        <v>16</v>
      </c>
      <c r="D822" t="s">
        <v>12</v>
      </c>
      <c r="E822">
        <v>37276</v>
      </c>
    </row>
    <row r="823" spans="1:5" x14ac:dyDescent="0.3">
      <c r="A823" s="1">
        <v>44227</v>
      </c>
      <c r="B823" t="s">
        <v>21</v>
      </c>
      <c r="C823" t="s">
        <v>9</v>
      </c>
      <c r="D823" t="s">
        <v>17</v>
      </c>
      <c r="E823">
        <v>8554</v>
      </c>
    </row>
    <row r="824" spans="1:5" x14ac:dyDescent="0.3">
      <c r="A824" s="1">
        <v>44227</v>
      </c>
      <c r="B824" t="s">
        <v>26</v>
      </c>
      <c r="C824" t="s">
        <v>10</v>
      </c>
      <c r="D824" t="s">
        <v>17</v>
      </c>
      <c r="E824">
        <v>21037</v>
      </c>
    </row>
    <row r="825" spans="1:5" x14ac:dyDescent="0.3">
      <c r="A825" s="1">
        <v>44227</v>
      </c>
      <c r="B825" t="s">
        <v>26</v>
      </c>
      <c r="C825" t="s">
        <v>16</v>
      </c>
      <c r="D825" t="s">
        <v>17</v>
      </c>
      <c r="E825">
        <v>83863</v>
      </c>
    </row>
    <row r="826" spans="1:5" x14ac:dyDescent="0.3">
      <c r="A826" s="1">
        <v>44227</v>
      </c>
      <c r="B826" t="s">
        <v>26</v>
      </c>
      <c r="C826" t="s">
        <v>9</v>
      </c>
      <c r="D826" t="s">
        <v>17</v>
      </c>
      <c r="E826">
        <v>12656</v>
      </c>
    </row>
    <row r="827" spans="1:5" x14ac:dyDescent="0.3">
      <c r="A827" s="1">
        <v>44227</v>
      </c>
      <c r="B827" t="s">
        <v>18</v>
      </c>
      <c r="C827" t="s">
        <v>10</v>
      </c>
      <c r="D827" t="s">
        <v>17</v>
      </c>
      <c r="E827">
        <v>7237</v>
      </c>
    </row>
    <row r="828" spans="1:5" x14ac:dyDescent="0.3">
      <c r="A828" s="1">
        <v>44227</v>
      </c>
      <c r="B828" t="s">
        <v>18</v>
      </c>
      <c r="C828" t="s">
        <v>16</v>
      </c>
      <c r="D828" t="s">
        <v>17</v>
      </c>
      <c r="E828">
        <v>19017</v>
      </c>
    </row>
    <row r="829" spans="1:5" x14ac:dyDescent="0.3">
      <c r="A829" s="1">
        <v>44227</v>
      </c>
      <c r="B829" t="s">
        <v>18</v>
      </c>
      <c r="C829" t="s">
        <v>9</v>
      </c>
      <c r="D829" t="s">
        <v>12</v>
      </c>
      <c r="E829">
        <v>4610</v>
      </c>
    </row>
    <row r="830" spans="1:5" x14ac:dyDescent="0.3">
      <c r="A830" s="1">
        <v>44227</v>
      </c>
      <c r="B830" t="s">
        <v>27</v>
      </c>
      <c r="C830" t="s">
        <v>10</v>
      </c>
      <c r="D830" t="s">
        <v>17</v>
      </c>
      <c r="E830">
        <v>9361</v>
      </c>
    </row>
    <row r="831" spans="1:5" x14ac:dyDescent="0.3">
      <c r="A831" s="1">
        <v>44227</v>
      </c>
      <c r="B831" t="s">
        <v>27</v>
      </c>
      <c r="C831" t="s">
        <v>16</v>
      </c>
      <c r="D831" t="s">
        <v>17</v>
      </c>
      <c r="E831">
        <v>30984</v>
      </c>
    </row>
    <row r="832" spans="1:5" x14ac:dyDescent="0.3">
      <c r="A832" s="1">
        <v>44227</v>
      </c>
      <c r="B832" t="s">
        <v>27</v>
      </c>
      <c r="C832" t="s">
        <v>9</v>
      </c>
      <c r="D832" t="s">
        <v>17</v>
      </c>
      <c r="E832">
        <v>6194</v>
      </c>
    </row>
    <row r="833" spans="1:5" x14ac:dyDescent="0.3">
      <c r="A833" s="1">
        <v>44227</v>
      </c>
      <c r="B833" t="s">
        <v>31</v>
      </c>
      <c r="C833" t="s">
        <v>10</v>
      </c>
      <c r="D833" t="s">
        <v>17</v>
      </c>
      <c r="E833">
        <v>7599</v>
      </c>
    </row>
    <row r="834" spans="1:5" x14ac:dyDescent="0.3">
      <c r="A834" s="1">
        <v>44227</v>
      </c>
      <c r="B834" t="s">
        <v>31</v>
      </c>
      <c r="C834" t="s">
        <v>16</v>
      </c>
      <c r="D834" t="s">
        <v>17</v>
      </c>
      <c r="E834">
        <v>24959</v>
      </c>
    </row>
    <row r="835" spans="1:5" x14ac:dyDescent="0.3">
      <c r="A835" s="1">
        <v>44227</v>
      </c>
      <c r="B835" t="s">
        <v>31</v>
      </c>
      <c r="C835" t="s">
        <v>9</v>
      </c>
      <c r="D835" t="s">
        <v>12</v>
      </c>
      <c r="E835">
        <v>7289</v>
      </c>
    </row>
    <row r="836" spans="1:5" x14ac:dyDescent="0.3">
      <c r="A836" s="1">
        <v>44227</v>
      </c>
      <c r="B836" t="s">
        <v>24</v>
      </c>
      <c r="C836" t="s">
        <v>10</v>
      </c>
      <c r="D836" t="s">
        <v>17</v>
      </c>
      <c r="E836">
        <v>13879</v>
      </c>
    </row>
    <row r="837" spans="1:5" x14ac:dyDescent="0.3">
      <c r="A837" s="1">
        <v>44227</v>
      </c>
      <c r="B837" t="s">
        <v>24</v>
      </c>
      <c r="C837" t="s">
        <v>16</v>
      </c>
      <c r="D837" t="s">
        <v>17</v>
      </c>
      <c r="E837">
        <v>53484</v>
      </c>
    </row>
    <row r="838" spans="1:5" x14ac:dyDescent="0.3">
      <c r="A838" s="1">
        <v>44227</v>
      </c>
      <c r="B838" t="s">
        <v>24</v>
      </c>
      <c r="C838" t="s">
        <v>9</v>
      </c>
      <c r="D838" t="s">
        <v>17</v>
      </c>
      <c r="E838">
        <v>9313</v>
      </c>
    </row>
    <row r="839" spans="1:5" x14ac:dyDescent="0.3">
      <c r="A839" s="1">
        <v>44228</v>
      </c>
      <c r="B839" t="s">
        <v>11</v>
      </c>
      <c r="C839" t="s">
        <v>10</v>
      </c>
      <c r="D839" t="s">
        <v>17</v>
      </c>
      <c r="E839">
        <v>6825</v>
      </c>
    </row>
    <row r="840" spans="1:5" x14ac:dyDescent="0.3">
      <c r="A840" s="1">
        <v>44228</v>
      </c>
      <c r="B840" t="s">
        <v>11</v>
      </c>
      <c r="C840" t="s">
        <v>16</v>
      </c>
      <c r="D840" t="s">
        <v>12</v>
      </c>
      <c r="E840">
        <v>21489</v>
      </c>
    </row>
    <row r="841" spans="1:5" x14ac:dyDescent="0.3">
      <c r="A841" s="1">
        <v>44228</v>
      </c>
      <c r="B841" t="s">
        <v>11</v>
      </c>
      <c r="C841" t="s">
        <v>9</v>
      </c>
      <c r="D841" t="s">
        <v>17</v>
      </c>
      <c r="E841">
        <v>6724</v>
      </c>
    </row>
    <row r="842" spans="1:5" x14ac:dyDescent="0.3">
      <c r="A842" s="1">
        <v>44228</v>
      </c>
      <c r="B842" t="s">
        <v>13</v>
      </c>
      <c r="C842" t="s">
        <v>10</v>
      </c>
      <c r="D842" t="s">
        <v>17</v>
      </c>
      <c r="E842">
        <v>11100</v>
      </c>
    </row>
    <row r="843" spans="1:5" x14ac:dyDescent="0.3">
      <c r="A843" s="1">
        <v>44228</v>
      </c>
      <c r="B843" t="s">
        <v>13</v>
      </c>
      <c r="C843" t="s">
        <v>16</v>
      </c>
      <c r="D843" t="s">
        <v>17</v>
      </c>
      <c r="E843">
        <v>33825</v>
      </c>
    </row>
    <row r="844" spans="1:5" x14ac:dyDescent="0.3">
      <c r="A844" s="1">
        <v>44228</v>
      </c>
      <c r="B844" t="s">
        <v>13</v>
      </c>
      <c r="C844" t="s">
        <v>9</v>
      </c>
      <c r="D844" t="s">
        <v>17</v>
      </c>
      <c r="E844">
        <v>7969</v>
      </c>
    </row>
    <row r="845" spans="1:5" x14ac:dyDescent="0.3">
      <c r="A845" s="1">
        <v>44228</v>
      </c>
      <c r="B845" t="s">
        <v>29</v>
      </c>
      <c r="C845" t="s">
        <v>10</v>
      </c>
      <c r="D845" t="s">
        <v>17</v>
      </c>
      <c r="E845">
        <v>4134</v>
      </c>
    </row>
    <row r="846" spans="1:5" x14ac:dyDescent="0.3">
      <c r="A846" s="1">
        <v>44228</v>
      </c>
      <c r="B846" t="s">
        <v>29</v>
      </c>
      <c r="C846" t="s">
        <v>16</v>
      </c>
      <c r="D846" t="s">
        <v>17</v>
      </c>
      <c r="E846">
        <v>17048</v>
      </c>
    </row>
    <row r="847" spans="1:5" x14ac:dyDescent="0.3">
      <c r="A847" s="1">
        <v>44228</v>
      </c>
      <c r="B847" t="s">
        <v>29</v>
      </c>
      <c r="C847" t="s">
        <v>9</v>
      </c>
      <c r="D847" t="s">
        <v>12</v>
      </c>
      <c r="E847">
        <v>7187</v>
      </c>
    </row>
    <row r="848" spans="1:5" x14ac:dyDescent="0.3">
      <c r="A848" s="1">
        <v>44228</v>
      </c>
      <c r="B848" t="s">
        <v>21</v>
      </c>
      <c r="C848" t="s">
        <v>10</v>
      </c>
      <c r="D848" t="s">
        <v>17</v>
      </c>
      <c r="E848">
        <v>12431</v>
      </c>
    </row>
    <row r="849" spans="1:5" x14ac:dyDescent="0.3">
      <c r="A849" s="1">
        <v>44228</v>
      </c>
      <c r="B849" t="s">
        <v>21</v>
      </c>
      <c r="C849" t="s">
        <v>16</v>
      </c>
      <c r="D849" t="s">
        <v>12</v>
      </c>
      <c r="E849">
        <v>34237</v>
      </c>
    </row>
    <row r="850" spans="1:5" x14ac:dyDescent="0.3">
      <c r="A850" s="1">
        <v>44228</v>
      </c>
      <c r="B850" t="s">
        <v>21</v>
      </c>
      <c r="C850" t="s">
        <v>9</v>
      </c>
      <c r="D850" t="s">
        <v>17</v>
      </c>
      <c r="E850">
        <v>7940</v>
      </c>
    </row>
    <row r="851" spans="1:5" x14ac:dyDescent="0.3">
      <c r="A851" s="1">
        <v>44228</v>
      </c>
      <c r="B851" t="s">
        <v>26</v>
      </c>
      <c r="C851" t="s">
        <v>10</v>
      </c>
      <c r="D851" t="s">
        <v>17</v>
      </c>
      <c r="E851">
        <v>23552</v>
      </c>
    </row>
    <row r="852" spans="1:5" x14ac:dyDescent="0.3">
      <c r="A852" s="1">
        <v>44228</v>
      </c>
      <c r="B852" t="s">
        <v>26</v>
      </c>
      <c r="C852" t="s">
        <v>16</v>
      </c>
      <c r="D852" t="s">
        <v>17</v>
      </c>
      <c r="E852">
        <v>76715</v>
      </c>
    </row>
    <row r="853" spans="1:5" x14ac:dyDescent="0.3">
      <c r="A853" s="1">
        <v>44228</v>
      </c>
      <c r="B853" t="s">
        <v>26</v>
      </c>
      <c r="C853" t="s">
        <v>9</v>
      </c>
      <c r="D853" t="s">
        <v>17</v>
      </c>
      <c r="E853">
        <v>11748</v>
      </c>
    </row>
    <row r="854" spans="1:5" x14ac:dyDescent="0.3">
      <c r="A854" s="1">
        <v>44228</v>
      </c>
      <c r="B854" t="s">
        <v>18</v>
      </c>
      <c r="C854" t="s">
        <v>10</v>
      </c>
      <c r="D854" t="s">
        <v>17</v>
      </c>
      <c r="E854">
        <v>8102</v>
      </c>
    </row>
    <row r="855" spans="1:5" x14ac:dyDescent="0.3">
      <c r="A855" s="1">
        <v>44228</v>
      </c>
      <c r="B855" t="s">
        <v>18</v>
      </c>
      <c r="C855" t="s">
        <v>16</v>
      </c>
      <c r="D855" t="s">
        <v>17</v>
      </c>
      <c r="E855">
        <v>17396</v>
      </c>
    </row>
    <row r="856" spans="1:5" x14ac:dyDescent="0.3">
      <c r="A856" s="1">
        <v>44228</v>
      </c>
      <c r="B856" t="s">
        <v>18</v>
      </c>
      <c r="C856" t="s">
        <v>9</v>
      </c>
      <c r="D856" t="s">
        <v>12</v>
      </c>
      <c r="E856">
        <v>4340</v>
      </c>
    </row>
    <row r="857" spans="1:5" x14ac:dyDescent="0.3">
      <c r="A857" s="1">
        <v>44228</v>
      </c>
      <c r="B857" t="s">
        <v>27</v>
      </c>
      <c r="C857" t="s">
        <v>10</v>
      </c>
      <c r="D857" t="s">
        <v>17</v>
      </c>
      <c r="E857">
        <v>10571</v>
      </c>
    </row>
    <row r="858" spans="1:5" x14ac:dyDescent="0.3">
      <c r="A858" s="1">
        <v>44228</v>
      </c>
      <c r="B858" t="s">
        <v>27</v>
      </c>
      <c r="C858" t="s">
        <v>16</v>
      </c>
      <c r="D858" t="s">
        <v>17</v>
      </c>
      <c r="E858">
        <v>28343</v>
      </c>
    </row>
    <row r="859" spans="1:5" x14ac:dyDescent="0.3">
      <c r="A859" s="1">
        <v>44228</v>
      </c>
      <c r="B859" t="s">
        <v>27</v>
      </c>
      <c r="C859" t="s">
        <v>9</v>
      </c>
      <c r="D859" t="s">
        <v>17</v>
      </c>
      <c r="E859">
        <v>5750</v>
      </c>
    </row>
    <row r="860" spans="1:5" x14ac:dyDescent="0.3">
      <c r="A860" s="1">
        <v>44228</v>
      </c>
      <c r="B860" t="s">
        <v>31</v>
      </c>
      <c r="C860" t="s">
        <v>10</v>
      </c>
      <c r="D860" t="s">
        <v>17</v>
      </c>
      <c r="E860">
        <v>8594</v>
      </c>
    </row>
    <row r="861" spans="1:5" x14ac:dyDescent="0.3">
      <c r="A861" s="1">
        <v>44228</v>
      </c>
      <c r="B861" t="s">
        <v>31</v>
      </c>
      <c r="C861" t="s">
        <v>16</v>
      </c>
      <c r="D861" t="s">
        <v>17</v>
      </c>
      <c r="E861">
        <v>22832</v>
      </c>
    </row>
    <row r="862" spans="1:5" x14ac:dyDescent="0.3">
      <c r="A862" s="1">
        <v>44228</v>
      </c>
      <c r="B862" t="s">
        <v>31</v>
      </c>
      <c r="C862" t="s">
        <v>9</v>
      </c>
      <c r="D862" t="s">
        <v>12</v>
      </c>
      <c r="E862">
        <v>6843</v>
      </c>
    </row>
    <row r="863" spans="1:5" x14ac:dyDescent="0.3">
      <c r="A863" s="1">
        <v>44228</v>
      </c>
      <c r="B863" t="s">
        <v>24</v>
      </c>
      <c r="C863" t="s">
        <v>10</v>
      </c>
      <c r="D863" t="s">
        <v>17</v>
      </c>
      <c r="E863">
        <v>155377</v>
      </c>
    </row>
    <row r="864" spans="1:5" x14ac:dyDescent="0.3">
      <c r="A864" s="1">
        <v>44228</v>
      </c>
      <c r="B864" t="s">
        <v>24</v>
      </c>
      <c r="C864" t="s">
        <v>16</v>
      </c>
      <c r="D864" t="s">
        <v>17</v>
      </c>
      <c r="E864">
        <v>48925</v>
      </c>
    </row>
    <row r="865" spans="1:5" x14ac:dyDescent="0.3">
      <c r="A865" s="1">
        <v>44228</v>
      </c>
      <c r="B865" t="s">
        <v>24</v>
      </c>
      <c r="C865" t="s">
        <v>9</v>
      </c>
      <c r="D865" t="s">
        <v>17</v>
      </c>
      <c r="E865">
        <v>8646</v>
      </c>
    </row>
    <row r="866" spans="1:5" x14ac:dyDescent="0.3">
      <c r="A866" s="1">
        <v>44229</v>
      </c>
      <c r="B866" t="s">
        <v>11</v>
      </c>
      <c r="C866" t="s">
        <v>10</v>
      </c>
      <c r="D866" t="s">
        <v>17</v>
      </c>
      <c r="E866">
        <v>6618</v>
      </c>
    </row>
    <row r="867" spans="1:5" x14ac:dyDescent="0.3">
      <c r="A867" s="1">
        <v>44229</v>
      </c>
      <c r="B867" t="s">
        <v>11</v>
      </c>
      <c r="C867" t="s">
        <v>16</v>
      </c>
      <c r="D867" t="s">
        <v>12</v>
      </c>
      <c r="E867">
        <v>26330</v>
      </c>
    </row>
    <row r="868" spans="1:5" x14ac:dyDescent="0.3">
      <c r="A868" s="1">
        <v>44229</v>
      </c>
      <c r="B868" t="s">
        <v>11</v>
      </c>
      <c r="C868" t="s">
        <v>9</v>
      </c>
      <c r="D868" t="s">
        <v>17</v>
      </c>
      <c r="E868">
        <v>5831</v>
      </c>
    </row>
    <row r="869" spans="1:5" x14ac:dyDescent="0.3">
      <c r="A869" s="1">
        <v>44229</v>
      </c>
      <c r="B869" t="s">
        <v>13</v>
      </c>
      <c r="C869" t="s">
        <v>10</v>
      </c>
      <c r="D869" t="s">
        <v>17</v>
      </c>
      <c r="E869">
        <v>10765</v>
      </c>
    </row>
    <row r="870" spans="1:5" x14ac:dyDescent="0.3">
      <c r="A870" s="1">
        <v>44229</v>
      </c>
      <c r="B870" t="s">
        <v>13</v>
      </c>
      <c r="C870" t="s">
        <v>16</v>
      </c>
      <c r="D870" t="s">
        <v>17</v>
      </c>
      <c r="E870">
        <v>41446</v>
      </c>
    </row>
    <row r="871" spans="1:5" x14ac:dyDescent="0.3">
      <c r="A871" s="1">
        <v>44229</v>
      </c>
      <c r="B871" t="s">
        <v>13</v>
      </c>
      <c r="C871" t="s">
        <v>9</v>
      </c>
      <c r="D871" t="s">
        <v>17</v>
      </c>
      <c r="E871">
        <v>6912</v>
      </c>
    </row>
    <row r="872" spans="1:5" x14ac:dyDescent="0.3">
      <c r="A872" s="1">
        <v>44229</v>
      </c>
      <c r="B872" t="s">
        <v>29</v>
      </c>
      <c r="C872" t="s">
        <v>10</v>
      </c>
      <c r="D872" t="s">
        <v>17</v>
      </c>
      <c r="E872">
        <v>3998</v>
      </c>
    </row>
    <row r="873" spans="1:5" x14ac:dyDescent="0.3">
      <c r="A873" s="1">
        <v>44229</v>
      </c>
      <c r="B873" t="s">
        <v>29</v>
      </c>
      <c r="C873" t="s">
        <v>16</v>
      </c>
      <c r="D873" t="s">
        <v>17</v>
      </c>
      <c r="E873">
        <v>20889</v>
      </c>
    </row>
    <row r="874" spans="1:5" x14ac:dyDescent="0.3">
      <c r="A874" s="1">
        <v>44229</v>
      </c>
      <c r="B874" t="s">
        <v>29</v>
      </c>
      <c r="C874" t="s">
        <v>9</v>
      </c>
      <c r="D874" t="s">
        <v>12</v>
      </c>
      <c r="E874">
        <v>6453</v>
      </c>
    </row>
    <row r="875" spans="1:5" x14ac:dyDescent="0.3">
      <c r="A875" s="1">
        <v>44229</v>
      </c>
      <c r="B875" t="s">
        <v>21</v>
      </c>
      <c r="C875" t="s">
        <v>10</v>
      </c>
      <c r="D875" t="s">
        <v>17</v>
      </c>
      <c r="E875">
        <v>12055</v>
      </c>
    </row>
    <row r="876" spans="1:5" x14ac:dyDescent="0.3">
      <c r="A876" s="1">
        <v>44229</v>
      </c>
      <c r="B876" t="s">
        <v>21</v>
      </c>
      <c r="C876" t="s">
        <v>16</v>
      </c>
      <c r="D876" t="s">
        <v>12</v>
      </c>
      <c r="E876">
        <v>41585</v>
      </c>
    </row>
    <row r="877" spans="1:5" x14ac:dyDescent="0.3">
      <c r="A877" s="1">
        <v>44229</v>
      </c>
      <c r="B877" t="s">
        <v>21</v>
      </c>
      <c r="C877" t="s">
        <v>9</v>
      </c>
      <c r="D877" t="s">
        <v>17</v>
      </c>
      <c r="E877">
        <v>6887</v>
      </c>
    </row>
    <row r="878" spans="1:5" x14ac:dyDescent="0.3">
      <c r="A878" s="1">
        <v>44229</v>
      </c>
      <c r="B878" t="s">
        <v>26</v>
      </c>
      <c r="C878" t="s">
        <v>10</v>
      </c>
      <c r="D878" t="s">
        <v>17</v>
      </c>
      <c r="E878">
        <v>22840</v>
      </c>
    </row>
    <row r="879" spans="1:5" x14ac:dyDescent="0.3">
      <c r="A879" s="1">
        <v>44229</v>
      </c>
      <c r="B879" t="s">
        <v>26</v>
      </c>
      <c r="C879" t="s">
        <v>16</v>
      </c>
      <c r="D879" t="s">
        <v>17</v>
      </c>
      <c r="E879">
        <v>93999</v>
      </c>
    </row>
    <row r="880" spans="1:5" x14ac:dyDescent="0.3">
      <c r="A880" s="1">
        <v>44229</v>
      </c>
      <c r="B880" t="s">
        <v>26</v>
      </c>
      <c r="C880" t="s">
        <v>9</v>
      </c>
      <c r="D880" t="s">
        <v>17</v>
      </c>
      <c r="E880">
        <v>10189</v>
      </c>
    </row>
    <row r="881" spans="1:5" x14ac:dyDescent="0.3">
      <c r="A881" s="1">
        <v>44229</v>
      </c>
      <c r="B881" t="s">
        <v>18</v>
      </c>
      <c r="C881" t="s">
        <v>10</v>
      </c>
      <c r="D881" t="s">
        <v>17</v>
      </c>
      <c r="E881">
        <v>7858</v>
      </c>
    </row>
    <row r="882" spans="1:5" x14ac:dyDescent="0.3">
      <c r="A882" s="1">
        <v>44229</v>
      </c>
      <c r="B882" t="s">
        <v>18</v>
      </c>
      <c r="C882" t="s">
        <v>16</v>
      </c>
      <c r="D882" t="s">
        <v>17</v>
      </c>
      <c r="E882">
        <v>21315</v>
      </c>
    </row>
    <row r="883" spans="1:5" x14ac:dyDescent="0.3">
      <c r="A883" s="1">
        <v>44229</v>
      </c>
      <c r="B883" t="s">
        <v>18</v>
      </c>
      <c r="C883" t="s">
        <v>9</v>
      </c>
      <c r="D883" t="s">
        <v>12</v>
      </c>
      <c r="E883">
        <v>3878</v>
      </c>
    </row>
    <row r="884" spans="1:5" x14ac:dyDescent="0.3">
      <c r="A884" s="1">
        <v>44229</v>
      </c>
      <c r="B884" t="s">
        <v>27</v>
      </c>
      <c r="C884" t="s">
        <v>10</v>
      </c>
      <c r="D884" t="s">
        <v>17</v>
      </c>
      <c r="E884">
        <v>10228</v>
      </c>
    </row>
    <row r="885" spans="1:5" x14ac:dyDescent="0.3">
      <c r="A885" s="1">
        <v>44229</v>
      </c>
      <c r="B885" t="s">
        <v>27</v>
      </c>
      <c r="C885" t="s">
        <v>16</v>
      </c>
      <c r="D885" t="s">
        <v>17</v>
      </c>
      <c r="E885">
        <v>34729</v>
      </c>
    </row>
    <row r="886" spans="1:5" x14ac:dyDescent="0.3">
      <c r="A886" s="1">
        <v>44229</v>
      </c>
      <c r="B886" t="s">
        <v>27</v>
      </c>
      <c r="C886" t="s">
        <v>9</v>
      </c>
      <c r="D886" t="s">
        <v>17</v>
      </c>
      <c r="E886">
        <v>4987</v>
      </c>
    </row>
    <row r="887" spans="1:5" x14ac:dyDescent="0.3">
      <c r="A887" s="1">
        <v>44229</v>
      </c>
      <c r="B887" t="s">
        <v>31</v>
      </c>
      <c r="C887" t="s">
        <v>10</v>
      </c>
      <c r="D887" t="s">
        <v>17</v>
      </c>
      <c r="E887">
        <v>8312</v>
      </c>
    </row>
    <row r="888" spans="1:5" x14ac:dyDescent="0.3">
      <c r="A888" s="1">
        <v>44229</v>
      </c>
      <c r="B888" t="s">
        <v>31</v>
      </c>
      <c r="C888" t="s">
        <v>16</v>
      </c>
      <c r="D888" t="s">
        <v>17</v>
      </c>
      <c r="E888">
        <v>27976</v>
      </c>
    </row>
    <row r="889" spans="1:5" x14ac:dyDescent="0.3">
      <c r="A889" s="1">
        <v>44229</v>
      </c>
      <c r="B889" t="s">
        <v>31</v>
      </c>
      <c r="C889" t="s">
        <v>9</v>
      </c>
      <c r="D889" t="s">
        <v>12</v>
      </c>
      <c r="E889">
        <v>6079</v>
      </c>
    </row>
    <row r="890" spans="1:5" x14ac:dyDescent="0.3">
      <c r="A890" s="1">
        <v>44229</v>
      </c>
      <c r="B890" t="s">
        <v>24</v>
      </c>
      <c r="C890" t="s">
        <v>10</v>
      </c>
      <c r="D890" t="s">
        <v>17</v>
      </c>
      <c r="E890">
        <v>15069</v>
      </c>
    </row>
    <row r="891" spans="1:5" x14ac:dyDescent="0.3">
      <c r="A891" s="1">
        <v>44229</v>
      </c>
      <c r="B891" t="s">
        <v>24</v>
      </c>
      <c r="C891" t="s">
        <v>16</v>
      </c>
      <c r="D891" t="s">
        <v>17</v>
      </c>
      <c r="E891">
        <v>59948</v>
      </c>
    </row>
    <row r="892" spans="1:5" x14ac:dyDescent="0.3">
      <c r="A892" s="1">
        <v>44229</v>
      </c>
      <c r="B892" t="s">
        <v>24</v>
      </c>
      <c r="C892" t="s">
        <v>9</v>
      </c>
      <c r="D892" t="s">
        <v>17</v>
      </c>
      <c r="E892">
        <v>7498</v>
      </c>
    </row>
    <row r="893" spans="1:5" x14ac:dyDescent="0.3">
      <c r="A893" s="1">
        <v>44230</v>
      </c>
      <c r="B893" t="s">
        <v>11</v>
      </c>
      <c r="C893" t="s">
        <v>10</v>
      </c>
      <c r="D893" t="s">
        <v>17</v>
      </c>
      <c r="E893">
        <v>6144</v>
      </c>
    </row>
    <row r="894" spans="1:5" x14ac:dyDescent="0.3">
      <c r="A894" s="1">
        <v>44230</v>
      </c>
      <c r="B894" t="s">
        <v>11</v>
      </c>
      <c r="C894" t="s">
        <v>16</v>
      </c>
      <c r="D894" t="s">
        <v>12</v>
      </c>
      <c r="E894">
        <v>21968</v>
      </c>
    </row>
    <row r="895" spans="1:5" x14ac:dyDescent="0.3">
      <c r="A895" s="1">
        <v>44230</v>
      </c>
      <c r="B895" t="s">
        <v>11</v>
      </c>
      <c r="C895" t="s">
        <v>9</v>
      </c>
      <c r="D895" t="s">
        <v>17</v>
      </c>
      <c r="E895">
        <v>6103</v>
      </c>
    </row>
    <row r="896" spans="1:5" x14ac:dyDescent="0.3">
      <c r="A896" s="1">
        <v>44230</v>
      </c>
      <c r="B896" t="s">
        <v>13</v>
      </c>
      <c r="C896" t="s">
        <v>10</v>
      </c>
      <c r="D896" t="s">
        <v>17</v>
      </c>
      <c r="E896">
        <v>9994</v>
      </c>
    </row>
    <row r="897" spans="1:5" x14ac:dyDescent="0.3">
      <c r="A897" s="1">
        <v>44230</v>
      </c>
      <c r="B897" t="s">
        <v>13</v>
      </c>
      <c r="C897" t="s">
        <v>16</v>
      </c>
      <c r="D897" t="s">
        <v>17</v>
      </c>
      <c r="E897">
        <v>34580</v>
      </c>
    </row>
    <row r="898" spans="1:5" x14ac:dyDescent="0.3">
      <c r="A898" s="1">
        <v>44230</v>
      </c>
      <c r="B898" t="s">
        <v>13</v>
      </c>
      <c r="C898" t="s">
        <v>9</v>
      </c>
      <c r="D898" t="s">
        <v>17</v>
      </c>
      <c r="E898">
        <v>7234</v>
      </c>
    </row>
    <row r="899" spans="1:5" x14ac:dyDescent="0.3">
      <c r="A899" s="1">
        <v>44230</v>
      </c>
      <c r="B899" t="s">
        <v>29</v>
      </c>
      <c r="C899" t="s">
        <v>10</v>
      </c>
      <c r="D899" t="s">
        <v>17</v>
      </c>
      <c r="E899">
        <v>3684</v>
      </c>
    </row>
    <row r="900" spans="1:5" x14ac:dyDescent="0.3">
      <c r="A900" s="1">
        <v>44230</v>
      </c>
      <c r="B900" t="s">
        <v>29</v>
      </c>
      <c r="C900" t="s">
        <v>16</v>
      </c>
      <c r="D900" t="s">
        <v>17</v>
      </c>
      <c r="E900">
        <v>17428</v>
      </c>
    </row>
    <row r="901" spans="1:5" x14ac:dyDescent="0.3">
      <c r="A901" s="1">
        <v>44230</v>
      </c>
      <c r="B901" t="s">
        <v>29</v>
      </c>
      <c r="C901" t="s">
        <v>9</v>
      </c>
      <c r="D901" t="s">
        <v>12</v>
      </c>
      <c r="E901">
        <v>6676</v>
      </c>
    </row>
    <row r="902" spans="1:5" x14ac:dyDescent="0.3">
      <c r="A902" s="1">
        <v>44230</v>
      </c>
      <c r="B902" t="s">
        <v>21</v>
      </c>
      <c r="C902" t="s">
        <v>10</v>
      </c>
      <c r="D902" t="s">
        <v>17</v>
      </c>
      <c r="E902">
        <v>11191</v>
      </c>
    </row>
    <row r="903" spans="1:5" x14ac:dyDescent="0.3">
      <c r="A903" s="1">
        <v>44230</v>
      </c>
      <c r="B903" t="s">
        <v>21</v>
      </c>
      <c r="C903" t="s">
        <v>16</v>
      </c>
      <c r="D903" t="s">
        <v>12</v>
      </c>
      <c r="E903">
        <v>34965</v>
      </c>
    </row>
    <row r="904" spans="1:5" x14ac:dyDescent="0.3">
      <c r="A904" s="1">
        <v>44230</v>
      </c>
      <c r="B904" t="s">
        <v>21</v>
      </c>
      <c r="C904" t="s">
        <v>9</v>
      </c>
      <c r="D904" t="s">
        <v>17</v>
      </c>
      <c r="E904">
        <v>7208</v>
      </c>
    </row>
    <row r="905" spans="1:5" x14ac:dyDescent="0.3">
      <c r="A905" s="1">
        <v>44230</v>
      </c>
      <c r="B905" t="s">
        <v>26</v>
      </c>
      <c r="C905" t="s">
        <v>10</v>
      </c>
      <c r="D905" t="s">
        <v>17</v>
      </c>
      <c r="E905">
        <v>21205</v>
      </c>
    </row>
    <row r="906" spans="1:5" x14ac:dyDescent="0.3">
      <c r="A906" s="1">
        <v>44230</v>
      </c>
      <c r="B906" t="s">
        <v>26</v>
      </c>
      <c r="C906" t="s">
        <v>16</v>
      </c>
      <c r="D906" t="s">
        <v>17</v>
      </c>
      <c r="E906">
        <v>78427</v>
      </c>
    </row>
    <row r="907" spans="1:5" x14ac:dyDescent="0.3">
      <c r="A907" s="1">
        <v>44230</v>
      </c>
      <c r="B907" t="s">
        <v>26</v>
      </c>
      <c r="C907" t="s">
        <v>9</v>
      </c>
      <c r="D907" t="s">
        <v>17</v>
      </c>
      <c r="E907">
        <v>10663</v>
      </c>
    </row>
    <row r="908" spans="1:5" x14ac:dyDescent="0.3">
      <c r="A908" s="1">
        <v>44230</v>
      </c>
      <c r="B908" t="s">
        <v>18</v>
      </c>
      <c r="C908" t="s">
        <v>10</v>
      </c>
      <c r="D908" t="s">
        <v>17</v>
      </c>
      <c r="E908">
        <v>7296</v>
      </c>
    </row>
    <row r="909" spans="1:5" x14ac:dyDescent="0.3">
      <c r="A909" s="1">
        <v>44230</v>
      </c>
      <c r="B909" t="s">
        <v>18</v>
      </c>
      <c r="C909" t="s">
        <v>16</v>
      </c>
      <c r="D909" t="s">
        <v>17</v>
      </c>
      <c r="E909">
        <v>17784</v>
      </c>
    </row>
    <row r="910" spans="1:5" x14ac:dyDescent="0.3">
      <c r="A910" s="1">
        <v>44230</v>
      </c>
      <c r="B910" t="s">
        <v>18</v>
      </c>
      <c r="C910" t="s">
        <v>9</v>
      </c>
      <c r="D910" t="s">
        <v>12</v>
      </c>
      <c r="E910">
        <v>4018</v>
      </c>
    </row>
    <row r="911" spans="1:5" x14ac:dyDescent="0.3">
      <c r="A911" s="1">
        <v>44230</v>
      </c>
      <c r="B911" t="s">
        <v>27</v>
      </c>
      <c r="C911" t="s">
        <v>10</v>
      </c>
      <c r="D911" t="s">
        <v>17</v>
      </c>
      <c r="E911">
        <v>9440</v>
      </c>
    </row>
    <row r="912" spans="1:5" x14ac:dyDescent="0.3">
      <c r="A912" s="1">
        <v>44230</v>
      </c>
      <c r="B912" t="s">
        <v>27</v>
      </c>
      <c r="C912" t="s">
        <v>16</v>
      </c>
      <c r="D912" t="s">
        <v>17</v>
      </c>
      <c r="E912">
        <v>28975</v>
      </c>
    </row>
    <row r="913" spans="1:5" x14ac:dyDescent="0.3">
      <c r="A913" s="1">
        <v>44230</v>
      </c>
      <c r="B913" t="s">
        <v>27</v>
      </c>
      <c r="C913" t="s">
        <v>9</v>
      </c>
      <c r="D913" t="s">
        <v>17</v>
      </c>
      <c r="E913">
        <v>5219</v>
      </c>
    </row>
    <row r="914" spans="1:5" x14ac:dyDescent="0.3">
      <c r="A914" s="1">
        <v>44230</v>
      </c>
      <c r="B914" t="s">
        <v>31</v>
      </c>
      <c r="C914" t="s">
        <v>10</v>
      </c>
      <c r="D914" t="s">
        <v>17</v>
      </c>
      <c r="E914">
        <v>7665</v>
      </c>
    </row>
    <row r="915" spans="1:5" x14ac:dyDescent="0.3">
      <c r="A915" s="1">
        <v>44230</v>
      </c>
      <c r="B915" t="s">
        <v>31</v>
      </c>
      <c r="C915" t="s">
        <v>16</v>
      </c>
      <c r="D915" t="s">
        <v>17</v>
      </c>
      <c r="E915">
        <v>23342</v>
      </c>
    </row>
    <row r="916" spans="1:5" x14ac:dyDescent="0.3">
      <c r="A916" s="1">
        <v>44230</v>
      </c>
      <c r="B916" t="s">
        <v>31</v>
      </c>
      <c r="C916" t="s">
        <v>9</v>
      </c>
      <c r="D916" t="s">
        <v>12</v>
      </c>
      <c r="E916">
        <v>6311</v>
      </c>
    </row>
    <row r="917" spans="1:5" x14ac:dyDescent="0.3">
      <c r="A917" s="1">
        <v>44230</v>
      </c>
      <c r="B917" t="s">
        <v>24</v>
      </c>
      <c r="C917" t="s">
        <v>10</v>
      </c>
      <c r="D917" t="s">
        <v>17</v>
      </c>
      <c r="E917">
        <v>13990</v>
      </c>
    </row>
    <row r="918" spans="1:5" x14ac:dyDescent="0.3">
      <c r="A918" s="1">
        <v>44230</v>
      </c>
      <c r="B918" t="s">
        <v>24</v>
      </c>
      <c r="C918" t="s">
        <v>16</v>
      </c>
      <c r="D918" t="s">
        <v>17</v>
      </c>
      <c r="E918">
        <v>50017</v>
      </c>
    </row>
    <row r="919" spans="1:5" x14ac:dyDescent="0.3">
      <c r="A919" s="1">
        <v>44230</v>
      </c>
      <c r="B919" t="s">
        <v>24</v>
      </c>
      <c r="C919" t="s">
        <v>9</v>
      </c>
      <c r="D919" t="s">
        <v>17</v>
      </c>
      <c r="E919">
        <v>7847</v>
      </c>
    </row>
    <row r="920" spans="1:5" x14ac:dyDescent="0.3">
      <c r="A920" s="1">
        <v>44231</v>
      </c>
      <c r="B920" t="s">
        <v>11</v>
      </c>
      <c r="C920" t="s">
        <v>10</v>
      </c>
      <c r="D920" t="s">
        <v>17</v>
      </c>
      <c r="E920">
        <v>6240</v>
      </c>
    </row>
    <row r="921" spans="1:5" x14ac:dyDescent="0.3">
      <c r="A921" s="1">
        <v>44231</v>
      </c>
      <c r="B921" t="s">
        <v>11</v>
      </c>
      <c r="C921" t="s">
        <v>16</v>
      </c>
      <c r="D921" t="s">
        <v>12</v>
      </c>
      <c r="E921">
        <v>24790</v>
      </c>
    </row>
    <row r="922" spans="1:5" x14ac:dyDescent="0.3">
      <c r="A922" s="1">
        <v>44231</v>
      </c>
      <c r="B922" t="s">
        <v>11</v>
      </c>
      <c r="C922" t="s">
        <v>9</v>
      </c>
      <c r="D922" t="s">
        <v>17</v>
      </c>
      <c r="E922">
        <v>6447</v>
      </c>
    </row>
    <row r="923" spans="1:5" x14ac:dyDescent="0.3">
      <c r="A923" s="1">
        <v>44231</v>
      </c>
      <c r="B923" t="s">
        <v>13</v>
      </c>
      <c r="C923" t="s">
        <v>10</v>
      </c>
      <c r="D923" t="s">
        <v>17</v>
      </c>
      <c r="E923">
        <v>10150</v>
      </c>
    </row>
    <row r="924" spans="1:5" x14ac:dyDescent="0.3">
      <c r="A924" s="1">
        <v>44231</v>
      </c>
      <c r="B924" t="s">
        <v>13</v>
      </c>
      <c r="C924" t="s">
        <v>16</v>
      </c>
      <c r="D924" t="s">
        <v>17</v>
      </c>
      <c r="E924">
        <v>39020</v>
      </c>
    </row>
    <row r="925" spans="1:5" x14ac:dyDescent="0.3">
      <c r="A925" s="1">
        <v>44231</v>
      </c>
      <c r="B925" t="s">
        <v>13</v>
      </c>
      <c r="C925" t="s">
        <v>9</v>
      </c>
      <c r="D925" t="s">
        <v>17</v>
      </c>
      <c r="E925">
        <v>7641</v>
      </c>
    </row>
    <row r="926" spans="1:5" x14ac:dyDescent="0.3">
      <c r="A926" s="1">
        <v>44231</v>
      </c>
      <c r="B926" t="s">
        <v>29</v>
      </c>
      <c r="C926" t="s">
        <v>10</v>
      </c>
      <c r="D926" t="s">
        <v>17</v>
      </c>
      <c r="E926">
        <v>3747</v>
      </c>
    </row>
    <row r="927" spans="1:5" x14ac:dyDescent="0.3">
      <c r="A927" s="1">
        <v>44231</v>
      </c>
      <c r="B927" t="s">
        <v>29</v>
      </c>
      <c r="C927" t="s">
        <v>16</v>
      </c>
      <c r="D927" t="s">
        <v>17</v>
      </c>
      <c r="E927">
        <v>19666</v>
      </c>
    </row>
    <row r="928" spans="1:5" x14ac:dyDescent="0.3">
      <c r="A928" s="1">
        <v>44231</v>
      </c>
      <c r="B928" t="s">
        <v>29</v>
      </c>
      <c r="C928" t="s">
        <v>9</v>
      </c>
      <c r="D928" t="s">
        <v>12</v>
      </c>
      <c r="E928">
        <v>6959</v>
      </c>
    </row>
    <row r="929" spans="1:5" x14ac:dyDescent="0.3">
      <c r="A929" s="1">
        <v>44231</v>
      </c>
      <c r="B929" t="s">
        <v>21</v>
      </c>
      <c r="C929" t="s">
        <v>10</v>
      </c>
      <c r="D929" t="s">
        <v>17</v>
      </c>
      <c r="E929">
        <v>11366</v>
      </c>
    </row>
    <row r="930" spans="1:5" x14ac:dyDescent="0.3">
      <c r="A930" s="1">
        <v>44231</v>
      </c>
      <c r="B930" t="s">
        <v>21</v>
      </c>
      <c r="C930" t="s">
        <v>16</v>
      </c>
      <c r="D930" t="s">
        <v>12</v>
      </c>
      <c r="E930">
        <v>39247</v>
      </c>
    </row>
    <row r="931" spans="1:5" x14ac:dyDescent="0.3">
      <c r="A931" s="1">
        <v>44231</v>
      </c>
      <c r="B931" t="s">
        <v>21</v>
      </c>
      <c r="C931" t="s">
        <v>9</v>
      </c>
      <c r="D931" t="s">
        <v>17</v>
      </c>
      <c r="E931">
        <v>7614</v>
      </c>
    </row>
    <row r="932" spans="1:5" x14ac:dyDescent="0.3">
      <c r="A932" s="1">
        <v>44231</v>
      </c>
      <c r="B932" t="s">
        <v>26</v>
      </c>
      <c r="C932" t="s">
        <v>10</v>
      </c>
      <c r="D932" t="s">
        <v>17</v>
      </c>
      <c r="E932">
        <v>21535</v>
      </c>
    </row>
    <row r="933" spans="1:5" x14ac:dyDescent="0.3">
      <c r="A933" s="1">
        <v>44231</v>
      </c>
      <c r="B933" t="s">
        <v>26</v>
      </c>
      <c r="C933" t="s">
        <v>16</v>
      </c>
      <c r="D933" t="s">
        <v>17</v>
      </c>
      <c r="E933">
        <v>88499</v>
      </c>
    </row>
    <row r="934" spans="1:5" x14ac:dyDescent="0.3">
      <c r="A934" s="1">
        <v>44231</v>
      </c>
      <c r="B934" t="s">
        <v>26</v>
      </c>
      <c r="C934" t="s">
        <v>9</v>
      </c>
      <c r="D934" t="s">
        <v>17</v>
      </c>
      <c r="E934">
        <v>11265</v>
      </c>
    </row>
    <row r="935" spans="1:5" x14ac:dyDescent="0.3">
      <c r="A935" s="1">
        <v>44231</v>
      </c>
      <c r="B935" t="s">
        <v>18</v>
      </c>
      <c r="C935" t="s">
        <v>10</v>
      </c>
      <c r="D935" t="s">
        <v>17</v>
      </c>
      <c r="E935">
        <v>7408</v>
      </c>
    </row>
    <row r="936" spans="1:5" x14ac:dyDescent="0.3">
      <c r="A936" s="1">
        <v>44231</v>
      </c>
      <c r="B936" t="s">
        <v>18</v>
      </c>
      <c r="C936" t="s">
        <v>16</v>
      </c>
      <c r="D936" t="s">
        <v>17</v>
      </c>
      <c r="E936">
        <v>20068</v>
      </c>
    </row>
    <row r="937" spans="1:5" x14ac:dyDescent="0.3">
      <c r="A937" s="1">
        <v>44231</v>
      </c>
      <c r="B937" t="s">
        <v>18</v>
      </c>
      <c r="C937" t="s">
        <v>9</v>
      </c>
      <c r="D937" t="s">
        <v>12</v>
      </c>
      <c r="E937">
        <v>4197</v>
      </c>
    </row>
    <row r="938" spans="1:5" x14ac:dyDescent="0.3">
      <c r="A938" s="1">
        <v>44231</v>
      </c>
      <c r="B938" t="s">
        <v>27</v>
      </c>
      <c r="C938" t="s">
        <v>10</v>
      </c>
      <c r="D938" t="s">
        <v>17</v>
      </c>
      <c r="E938">
        <v>9599</v>
      </c>
    </row>
    <row r="939" spans="1:5" x14ac:dyDescent="0.3">
      <c r="A939" s="1">
        <v>44231</v>
      </c>
      <c r="B939" t="s">
        <v>27</v>
      </c>
      <c r="C939" t="s">
        <v>16</v>
      </c>
      <c r="D939" t="s">
        <v>17</v>
      </c>
      <c r="E939">
        <v>32696</v>
      </c>
    </row>
    <row r="940" spans="1:5" x14ac:dyDescent="0.3">
      <c r="A940" s="1">
        <v>44231</v>
      </c>
      <c r="B940" t="s">
        <v>27</v>
      </c>
      <c r="C940" t="s">
        <v>9</v>
      </c>
      <c r="D940" t="s">
        <v>17</v>
      </c>
      <c r="E940">
        <v>5513</v>
      </c>
    </row>
    <row r="941" spans="1:5" x14ac:dyDescent="0.3">
      <c r="A941" s="1">
        <v>44231</v>
      </c>
      <c r="B941" t="s">
        <v>31</v>
      </c>
      <c r="C941" t="s">
        <v>10</v>
      </c>
      <c r="D941" t="s">
        <v>17</v>
      </c>
      <c r="E941">
        <v>7795</v>
      </c>
    </row>
    <row r="942" spans="1:5" x14ac:dyDescent="0.3">
      <c r="A942" s="1">
        <v>44231</v>
      </c>
      <c r="B942" t="s">
        <v>31</v>
      </c>
      <c r="C942" t="s">
        <v>16</v>
      </c>
      <c r="D942" t="s">
        <v>17</v>
      </c>
      <c r="E942">
        <v>26339</v>
      </c>
    </row>
    <row r="943" spans="1:5" x14ac:dyDescent="0.3">
      <c r="A943" s="1">
        <v>44231</v>
      </c>
      <c r="B943" t="s">
        <v>31</v>
      </c>
      <c r="C943" t="s">
        <v>9</v>
      </c>
      <c r="D943" t="s">
        <v>12</v>
      </c>
      <c r="E943">
        <v>6607</v>
      </c>
    </row>
    <row r="944" spans="1:5" x14ac:dyDescent="0.3">
      <c r="A944" s="1">
        <v>44231</v>
      </c>
      <c r="B944" t="s">
        <v>24</v>
      </c>
      <c r="C944" t="s">
        <v>10</v>
      </c>
      <c r="D944" t="s">
        <v>17</v>
      </c>
      <c r="E944">
        <v>14207</v>
      </c>
    </row>
    <row r="945" spans="1:5" x14ac:dyDescent="0.3">
      <c r="A945" s="1">
        <v>44231</v>
      </c>
      <c r="B945" t="s">
        <v>24</v>
      </c>
      <c r="C945" t="s">
        <v>16</v>
      </c>
      <c r="D945" t="s">
        <v>17</v>
      </c>
      <c r="E945">
        <v>56441</v>
      </c>
    </row>
    <row r="946" spans="1:5" x14ac:dyDescent="0.3">
      <c r="A946" s="1">
        <v>44231</v>
      </c>
      <c r="B946" t="s">
        <v>24</v>
      </c>
      <c r="C946" t="s">
        <v>9</v>
      </c>
      <c r="D946" t="s">
        <v>17</v>
      </c>
      <c r="E946">
        <v>8289</v>
      </c>
    </row>
    <row r="947" spans="1:5" x14ac:dyDescent="0.3">
      <c r="A947" s="1">
        <v>44232</v>
      </c>
      <c r="B947" t="s">
        <v>11</v>
      </c>
      <c r="C947" t="s">
        <v>10</v>
      </c>
      <c r="D947" t="s">
        <v>17</v>
      </c>
      <c r="E947">
        <v>6712</v>
      </c>
    </row>
    <row r="948" spans="1:5" x14ac:dyDescent="0.3">
      <c r="A948" s="1">
        <v>44232</v>
      </c>
      <c r="B948" t="s">
        <v>11</v>
      </c>
      <c r="C948" t="s">
        <v>16</v>
      </c>
      <c r="D948" t="s">
        <v>17</v>
      </c>
      <c r="E948">
        <v>20446</v>
      </c>
    </row>
    <row r="949" spans="1:5" x14ac:dyDescent="0.3">
      <c r="A949" s="1">
        <v>44232</v>
      </c>
      <c r="B949" t="s">
        <v>11</v>
      </c>
      <c r="C949" t="s">
        <v>9</v>
      </c>
      <c r="D949" t="s">
        <v>17</v>
      </c>
      <c r="E949">
        <v>7390</v>
      </c>
    </row>
    <row r="950" spans="1:5" x14ac:dyDescent="0.3">
      <c r="A950" s="1">
        <v>44232</v>
      </c>
      <c r="B950" t="s">
        <v>13</v>
      </c>
      <c r="C950" t="s">
        <v>10</v>
      </c>
      <c r="D950" t="s">
        <v>17</v>
      </c>
      <c r="E950">
        <v>10919</v>
      </c>
    </row>
    <row r="951" spans="1:5" x14ac:dyDescent="0.3">
      <c r="A951" s="1">
        <v>44232</v>
      </c>
      <c r="B951" t="s">
        <v>13</v>
      </c>
      <c r="C951" t="s">
        <v>16</v>
      </c>
      <c r="D951" t="s">
        <v>17</v>
      </c>
      <c r="E951">
        <v>32184</v>
      </c>
    </row>
    <row r="952" spans="1:5" x14ac:dyDescent="0.3">
      <c r="A952" s="1">
        <v>44232</v>
      </c>
      <c r="B952" t="s">
        <v>13</v>
      </c>
      <c r="C952" t="s">
        <v>9</v>
      </c>
      <c r="D952" t="s">
        <v>17</v>
      </c>
      <c r="E952">
        <v>8759</v>
      </c>
    </row>
    <row r="953" spans="1:5" x14ac:dyDescent="0.3">
      <c r="A953" s="1">
        <v>44232</v>
      </c>
      <c r="B953" t="s">
        <v>29</v>
      </c>
      <c r="C953" t="s">
        <v>10</v>
      </c>
      <c r="D953" t="s">
        <v>17</v>
      </c>
      <c r="E953">
        <v>5133900</v>
      </c>
    </row>
    <row r="954" spans="1:5" x14ac:dyDescent="0.3">
      <c r="A954" s="1">
        <v>44232</v>
      </c>
      <c r="B954" t="s">
        <v>29</v>
      </c>
      <c r="C954" t="s">
        <v>16</v>
      </c>
      <c r="D954" t="s">
        <v>17</v>
      </c>
      <c r="E954">
        <v>16221</v>
      </c>
    </row>
    <row r="955" spans="1:5" x14ac:dyDescent="0.3">
      <c r="A955" s="1">
        <v>44232</v>
      </c>
      <c r="B955" t="s">
        <v>29</v>
      </c>
      <c r="C955" t="s">
        <v>9</v>
      </c>
      <c r="D955" t="s">
        <v>12</v>
      </c>
      <c r="E955">
        <v>7734</v>
      </c>
    </row>
    <row r="956" spans="1:5" x14ac:dyDescent="0.3">
      <c r="A956" s="1">
        <v>44232</v>
      </c>
      <c r="B956" t="s">
        <v>21</v>
      </c>
      <c r="C956" t="s">
        <v>10</v>
      </c>
      <c r="D956" t="s">
        <v>17</v>
      </c>
      <c r="E956">
        <v>12227</v>
      </c>
    </row>
    <row r="957" spans="1:5" x14ac:dyDescent="0.3">
      <c r="A957" s="1">
        <v>44232</v>
      </c>
      <c r="B957" t="s">
        <v>21</v>
      </c>
      <c r="C957" t="s">
        <v>16</v>
      </c>
      <c r="D957" t="s">
        <v>12</v>
      </c>
      <c r="E957">
        <v>32654</v>
      </c>
    </row>
    <row r="958" spans="1:5" x14ac:dyDescent="0.3">
      <c r="A958" s="1">
        <v>44232</v>
      </c>
      <c r="B958" t="s">
        <v>21</v>
      </c>
      <c r="C958" t="s">
        <v>9</v>
      </c>
      <c r="D958" t="s">
        <v>17</v>
      </c>
      <c r="E958">
        <v>8729</v>
      </c>
    </row>
    <row r="959" spans="1:5" x14ac:dyDescent="0.3">
      <c r="A959" s="1">
        <v>44232</v>
      </c>
      <c r="B959" t="s">
        <v>26</v>
      </c>
      <c r="C959" t="s">
        <v>10</v>
      </c>
      <c r="D959" t="s">
        <v>17</v>
      </c>
      <c r="E959">
        <v>23165</v>
      </c>
    </row>
    <row r="960" spans="1:5" x14ac:dyDescent="0.3">
      <c r="A960" s="1">
        <v>44232</v>
      </c>
      <c r="B960" t="s">
        <v>26</v>
      </c>
      <c r="C960" t="s">
        <v>16</v>
      </c>
      <c r="D960" t="s">
        <v>17</v>
      </c>
      <c r="E960">
        <v>72993</v>
      </c>
    </row>
    <row r="961" spans="1:5" x14ac:dyDescent="0.3">
      <c r="A961" s="1">
        <v>44232</v>
      </c>
      <c r="B961" t="s">
        <v>26</v>
      </c>
      <c r="C961" t="s">
        <v>9</v>
      </c>
      <c r="D961" t="s">
        <v>17</v>
      </c>
      <c r="E961">
        <v>12913</v>
      </c>
    </row>
    <row r="962" spans="1:5" x14ac:dyDescent="0.3">
      <c r="A962" s="1">
        <v>44232</v>
      </c>
      <c r="B962" t="s">
        <v>18</v>
      </c>
      <c r="C962" t="s">
        <v>10</v>
      </c>
      <c r="D962" t="s">
        <v>17</v>
      </c>
      <c r="E962">
        <v>7969</v>
      </c>
    </row>
    <row r="963" spans="1:5" x14ac:dyDescent="0.3">
      <c r="A963" s="1">
        <v>44232</v>
      </c>
      <c r="B963" t="s">
        <v>18</v>
      </c>
      <c r="C963" t="s">
        <v>16</v>
      </c>
      <c r="D963" t="s">
        <v>17</v>
      </c>
      <c r="E963">
        <v>16551</v>
      </c>
    </row>
    <row r="964" spans="1:5" x14ac:dyDescent="0.3">
      <c r="A964" s="1">
        <v>44232</v>
      </c>
      <c r="B964" t="s">
        <v>18</v>
      </c>
      <c r="C964" t="s">
        <v>9</v>
      </c>
      <c r="D964" t="s">
        <v>12</v>
      </c>
      <c r="E964">
        <v>4685</v>
      </c>
    </row>
    <row r="965" spans="1:5" x14ac:dyDescent="0.3">
      <c r="A965" s="1">
        <v>44232</v>
      </c>
      <c r="B965" t="s">
        <v>27</v>
      </c>
      <c r="C965" t="s">
        <v>10</v>
      </c>
      <c r="D965" t="s">
        <v>17</v>
      </c>
      <c r="E965">
        <v>10384</v>
      </c>
    </row>
    <row r="966" spans="1:5" x14ac:dyDescent="0.3">
      <c r="A966" s="1">
        <v>44232</v>
      </c>
      <c r="B966" t="s">
        <v>27</v>
      </c>
      <c r="C966" t="s">
        <v>16</v>
      </c>
      <c r="D966" t="s">
        <v>17</v>
      </c>
      <c r="E966">
        <v>26967</v>
      </c>
    </row>
    <row r="967" spans="1:5" x14ac:dyDescent="0.3">
      <c r="A967" s="1">
        <v>44232</v>
      </c>
      <c r="B967" t="s">
        <v>27</v>
      </c>
      <c r="C967" t="s">
        <v>9</v>
      </c>
      <c r="D967" t="s">
        <v>17</v>
      </c>
      <c r="E967">
        <v>6321</v>
      </c>
    </row>
    <row r="968" spans="1:5" x14ac:dyDescent="0.3">
      <c r="A968" s="1">
        <v>44232</v>
      </c>
      <c r="B968" t="s">
        <v>31</v>
      </c>
      <c r="C968" t="s">
        <v>10</v>
      </c>
      <c r="D968" t="s">
        <v>17</v>
      </c>
      <c r="E968">
        <v>8441</v>
      </c>
    </row>
    <row r="969" spans="1:5" x14ac:dyDescent="0.3">
      <c r="A969" s="1">
        <v>44232</v>
      </c>
      <c r="B969" t="s">
        <v>31</v>
      </c>
      <c r="C969" t="s">
        <v>16</v>
      </c>
      <c r="D969" t="s">
        <v>17</v>
      </c>
      <c r="E969">
        <v>21724</v>
      </c>
    </row>
    <row r="970" spans="1:5" x14ac:dyDescent="0.3">
      <c r="A970" s="1">
        <v>44232</v>
      </c>
      <c r="B970" t="s">
        <v>31</v>
      </c>
      <c r="C970" t="s">
        <v>9</v>
      </c>
      <c r="D970" t="s">
        <v>12</v>
      </c>
      <c r="E970">
        <v>7416</v>
      </c>
    </row>
    <row r="971" spans="1:5" x14ac:dyDescent="0.3">
      <c r="A971" s="1">
        <v>44232</v>
      </c>
      <c r="B971" t="s">
        <v>24</v>
      </c>
      <c r="C971" t="s">
        <v>10</v>
      </c>
      <c r="D971" t="s">
        <v>17</v>
      </c>
      <c r="E971">
        <v>15283</v>
      </c>
    </row>
    <row r="972" spans="1:5" x14ac:dyDescent="0.3">
      <c r="A972" s="1">
        <v>44232</v>
      </c>
      <c r="B972" t="s">
        <v>24</v>
      </c>
      <c r="C972" t="s">
        <v>16</v>
      </c>
      <c r="D972" t="s">
        <v>17</v>
      </c>
      <c r="E972">
        <v>60027</v>
      </c>
    </row>
    <row r="973" spans="1:5" x14ac:dyDescent="0.3">
      <c r="A973" s="1">
        <v>44232</v>
      </c>
      <c r="B973" t="s">
        <v>24</v>
      </c>
      <c r="C973" t="s">
        <v>9</v>
      </c>
      <c r="D973" t="s">
        <v>17</v>
      </c>
      <c r="E973">
        <v>9502</v>
      </c>
    </row>
    <row r="974" spans="1:5" x14ac:dyDescent="0.3">
      <c r="A974" s="1">
        <v>44233</v>
      </c>
      <c r="B974" t="s">
        <v>11</v>
      </c>
      <c r="C974" t="s">
        <v>10</v>
      </c>
      <c r="D974" t="s">
        <v>17</v>
      </c>
      <c r="E974">
        <v>6219</v>
      </c>
    </row>
    <row r="975" spans="1:5" x14ac:dyDescent="0.3">
      <c r="A975" s="1">
        <v>44233</v>
      </c>
      <c r="B975" t="s">
        <v>11</v>
      </c>
      <c r="C975" t="s">
        <v>16</v>
      </c>
      <c r="D975" t="s">
        <v>17</v>
      </c>
      <c r="E975">
        <v>20782</v>
      </c>
    </row>
    <row r="976" spans="1:5" x14ac:dyDescent="0.3">
      <c r="A976" s="1">
        <v>44233</v>
      </c>
      <c r="B976" t="s">
        <v>11</v>
      </c>
      <c r="C976" t="s">
        <v>9</v>
      </c>
      <c r="D976" t="s">
        <v>17</v>
      </c>
      <c r="E976">
        <v>6948</v>
      </c>
    </row>
    <row r="977" spans="1:5" x14ac:dyDescent="0.3">
      <c r="A977" s="1">
        <v>44233</v>
      </c>
      <c r="B977" t="s">
        <v>13</v>
      </c>
      <c r="C977" t="s">
        <v>10</v>
      </c>
      <c r="D977" t="s">
        <v>17</v>
      </c>
      <c r="E977">
        <v>10115</v>
      </c>
    </row>
    <row r="978" spans="1:5" x14ac:dyDescent="0.3">
      <c r="A978" s="1">
        <v>44233</v>
      </c>
      <c r="B978" t="s">
        <v>13</v>
      </c>
      <c r="C978" t="s">
        <v>16</v>
      </c>
      <c r="D978" t="s">
        <v>17</v>
      </c>
      <c r="E978">
        <v>32712</v>
      </c>
    </row>
    <row r="979" spans="1:5" x14ac:dyDescent="0.3">
      <c r="A979" s="1">
        <v>44233</v>
      </c>
      <c r="B979" t="s">
        <v>13</v>
      </c>
      <c r="C979" t="s">
        <v>9</v>
      </c>
      <c r="D979" t="s">
        <v>17</v>
      </c>
      <c r="E979">
        <v>8233</v>
      </c>
    </row>
    <row r="980" spans="1:5" x14ac:dyDescent="0.3">
      <c r="A980" s="1">
        <v>44233</v>
      </c>
      <c r="B980" t="s">
        <v>29</v>
      </c>
      <c r="C980" t="s">
        <v>10</v>
      </c>
      <c r="D980" t="s">
        <v>17</v>
      </c>
      <c r="E980">
        <v>5600</v>
      </c>
    </row>
    <row r="981" spans="1:5" x14ac:dyDescent="0.3">
      <c r="A981" s="1">
        <v>44233</v>
      </c>
      <c r="B981" t="s">
        <v>29</v>
      </c>
      <c r="C981" t="s">
        <v>16</v>
      </c>
      <c r="D981" t="s">
        <v>17</v>
      </c>
      <c r="E981">
        <v>16487</v>
      </c>
    </row>
    <row r="982" spans="1:5" x14ac:dyDescent="0.3">
      <c r="A982" s="1">
        <v>44233</v>
      </c>
      <c r="B982" t="s">
        <v>29</v>
      </c>
      <c r="C982" t="s">
        <v>9</v>
      </c>
      <c r="D982" t="s">
        <v>12</v>
      </c>
      <c r="E982">
        <v>7370</v>
      </c>
    </row>
    <row r="983" spans="1:5" x14ac:dyDescent="0.3">
      <c r="A983" s="1">
        <v>44233</v>
      </c>
      <c r="B983" t="s">
        <v>21</v>
      </c>
      <c r="C983" t="s">
        <v>10</v>
      </c>
      <c r="D983" t="s">
        <v>17</v>
      </c>
      <c r="E983">
        <v>11326</v>
      </c>
    </row>
    <row r="984" spans="1:5" x14ac:dyDescent="0.3">
      <c r="A984" s="1">
        <v>44233</v>
      </c>
      <c r="B984" t="s">
        <v>21</v>
      </c>
      <c r="C984" t="s">
        <v>16</v>
      </c>
      <c r="D984" t="s">
        <v>12</v>
      </c>
      <c r="E984">
        <v>33163</v>
      </c>
    </row>
    <row r="985" spans="1:5" x14ac:dyDescent="0.3">
      <c r="A985" s="1">
        <v>44233</v>
      </c>
      <c r="B985" t="s">
        <v>21</v>
      </c>
      <c r="C985" t="s">
        <v>9</v>
      </c>
      <c r="D985" t="s">
        <v>17</v>
      </c>
      <c r="E985">
        <v>8204</v>
      </c>
    </row>
    <row r="986" spans="1:5" x14ac:dyDescent="0.3">
      <c r="A986" s="1">
        <v>44233</v>
      </c>
      <c r="B986" t="s">
        <v>26</v>
      </c>
      <c r="C986" t="s">
        <v>10</v>
      </c>
      <c r="D986" t="s">
        <v>17</v>
      </c>
      <c r="E986">
        <v>21460</v>
      </c>
    </row>
    <row r="987" spans="1:5" x14ac:dyDescent="0.3">
      <c r="A987" s="1">
        <v>44233</v>
      </c>
      <c r="B987" t="s">
        <v>26</v>
      </c>
      <c r="C987" t="s">
        <v>16</v>
      </c>
      <c r="D987" t="s">
        <v>17</v>
      </c>
      <c r="E987">
        <v>74191</v>
      </c>
    </row>
    <row r="988" spans="1:5" x14ac:dyDescent="0.3">
      <c r="A988" s="1">
        <v>44233</v>
      </c>
      <c r="B988" t="s">
        <v>26</v>
      </c>
      <c r="C988" t="s">
        <v>9</v>
      </c>
      <c r="D988" t="s">
        <v>17</v>
      </c>
      <c r="E988">
        <v>12139</v>
      </c>
    </row>
    <row r="989" spans="1:5" x14ac:dyDescent="0.3">
      <c r="A989" s="1">
        <v>44233</v>
      </c>
      <c r="B989" t="s">
        <v>18</v>
      </c>
      <c r="C989" t="s">
        <v>10</v>
      </c>
      <c r="D989" t="s">
        <v>17</v>
      </c>
      <c r="E989">
        <v>7383</v>
      </c>
    </row>
    <row r="990" spans="1:5" x14ac:dyDescent="0.3">
      <c r="A990" s="1">
        <v>44233</v>
      </c>
      <c r="B990" t="s">
        <v>18</v>
      </c>
      <c r="C990" t="s">
        <v>16</v>
      </c>
      <c r="D990" t="s">
        <v>17</v>
      </c>
      <c r="E990">
        <v>16824</v>
      </c>
    </row>
    <row r="991" spans="1:5" x14ac:dyDescent="0.3">
      <c r="A991" s="1">
        <v>44233</v>
      </c>
      <c r="B991" t="s">
        <v>18</v>
      </c>
      <c r="C991" t="s">
        <v>9</v>
      </c>
      <c r="D991" t="s">
        <v>12</v>
      </c>
      <c r="E991">
        <v>4457</v>
      </c>
    </row>
    <row r="992" spans="1:5" x14ac:dyDescent="0.3">
      <c r="A992" s="1">
        <v>44233</v>
      </c>
      <c r="B992" t="s">
        <v>27</v>
      </c>
      <c r="C992" t="s">
        <v>10</v>
      </c>
      <c r="D992" t="s">
        <v>17</v>
      </c>
      <c r="E992">
        <v>9564</v>
      </c>
    </row>
    <row r="993" spans="1:5" x14ac:dyDescent="0.3">
      <c r="A993" s="1">
        <v>44233</v>
      </c>
      <c r="B993" t="s">
        <v>27</v>
      </c>
      <c r="C993" t="s">
        <v>16</v>
      </c>
      <c r="D993" t="s">
        <v>17</v>
      </c>
      <c r="E993">
        <v>27410</v>
      </c>
    </row>
    <row r="994" spans="1:5" x14ac:dyDescent="0.3">
      <c r="A994" s="1">
        <v>44233</v>
      </c>
      <c r="B994" t="s">
        <v>27</v>
      </c>
      <c r="C994" t="s">
        <v>9</v>
      </c>
      <c r="D994" t="s">
        <v>17</v>
      </c>
      <c r="E994">
        <v>5941</v>
      </c>
    </row>
    <row r="995" spans="1:5" x14ac:dyDescent="0.3">
      <c r="A995" s="1">
        <v>44233</v>
      </c>
      <c r="B995" t="s">
        <v>31</v>
      </c>
      <c r="C995" t="s">
        <v>10</v>
      </c>
      <c r="D995" t="s">
        <v>17</v>
      </c>
      <c r="E995">
        <v>7766</v>
      </c>
    </row>
    <row r="996" spans="1:5" x14ac:dyDescent="0.3">
      <c r="A996" s="1">
        <v>44233</v>
      </c>
      <c r="B996" t="s">
        <v>31</v>
      </c>
      <c r="C996" t="s">
        <v>16</v>
      </c>
      <c r="D996" t="s">
        <v>17</v>
      </c>
      <c r="E996">
        <v>22081</v>
      </c>
    </row>
    <row r="997" spans="1:5" x14ac:dyDescent="0.3">
      <c r="A997" s="1">
        <v>44233</v>
      </c>
      <c r="B997" t="s">
        <v>31</v>
      </c>
      <c r="C997" t="s">
        <v>9</v>
      </c>
      <c r="D997" t="s">
        <v>12</v>
      </c>
      <c r="E997">
        <v>7035</v>
      </c>
    </row>
    <row r="998" spans="1:5" x14ac:dyDescent="0.3">
      <c r="A998" s="1">
        <v>44233</v>
      </c>
      <c r="B998" t="s">
        <v>24</v>
      </c>
      <c r="C998" t="s">
        <v>10</v>
      </c>
      <c r="D998" t="s">
        <v>17</v>
      </c>
      <c r="E998">
        <v>14159</v>
      </c>
    </row>
    <row r="999" spans="1:5" x14ac:dyDescent="0.3">
      <c r="A999" s="1">
        <v>44233</v>
      </c>
      <c r="B999" t="s">
        <v>24</v>
      </c>
      <c r="C999" t="s">
        <v>16</v>
      </c>
      <c r="D999" t="s">
        <v>17</v>
      </c>
      <c r="E999">
        <v>47315</v>
      </c>
    </row>
    <row r="1000" spans="1:5" x14ac:dyDescent="0.3">
      <c r="A1000" s="1">
        <v>44233</v>
      </c>
      <c r="B1000" t="s">
        <v>24</v>
      </c>
      <c r="C1000" t="s">
        <v>9</v>
      </c>
      <c r="D1000" t="s">
        <v>17</v>
      </c>
      <c r="E1000">
        <v>8932</v>
      </c>
    </row>
    <row r="1001" spans="1:5" x14ac:dyDescent="0.3">
      <c r="A1001" s="1">
        <v>44234</v>
      </c>
      <c r="B1001" t="s">
        <v>11</v>
      </c>
      <c r="C1001" t="s">
        <v>10</v>
      </c>
      <c r="D1001" t="s">
        <v>17</v>
      </c>
      <c r="E1001">
        <v>6299</v>
      </c>
    </row>
    <row r="1002" spans="1:5" x14ac:dyDescent="0.3">
      <c r="A1002" s="1">
        <v>44234</v>
      </c>
      <c r="B1002" t="s">
        <v>11</v>
      </c>
      <c r="C1002" t="s">
        <v>16</v>
      </c>
      <c r="D1002" t="s">
        <v>17</v>
      </c>
      <c r="E1002">
        <v>23259</v>
      </c>
    </row>
    <row r="1003" spans="1:5" x14ac:dyDescent="0.3">
      <c r="A1003" s="1">
        <v>44234</v>
      </c>
      <c r="B1003" t="s">
        <v>11</v>
      </c>
      <c r="C1003" t="s">
        <v>9</v>
      </c>
      <c r="D1003" t="s">
        <v>17</v>
      </c>
      <c r="E1003">
        <v>5755</v>
      </c>
    </row>
    <row r="1004" spans="1:5" x14ac:dyDescent="0.3">
      <c r="A1004" s="1">
        <v>44234</v>
      </c>
      <c r="B1004" t="s">
        <v>13</v>
      </c>
      <c r="C1004" t="s">
        <v>10</v>
      </c>
      <c r="D1004" t="s">
        <v>17</v>
      </c>
      <c r="E1004">
        <v>10245</v>
      </c>
    </row>
    <row r="1005" spans="1:5" x14ac:dyDescent="0.3">
      <c r="A1005" s="1">
        <v>44234</v>
      </c>
      <c r="B1005" t="s">
        <v>13</v>
      </c>
      <c r="C1005" t="s">
        <v>16</v>
      </c>
      <c r="D1005" t="s">
        <v>17</v>
      </c>
      <c r="E1005">
        <v>36611</v>
      </c>
    </row>
    <row r="1006" spans="1:5" x14ac:dyDescent="0.3">
      <c r="A1006" s="1">
        <v>44234</v>
      </c>
      <c r="B1006" t="s">
        <v>13</v>
      </c>
      <c r="C1006" t="s">
        <v>9</v>
      </c>
      <c r="D1006" t="s">
        <v>17</v>
      </c>
      <c r="E1006">
        <v>6822</v>
      </c>
    </row>
    <row r="1007" spans="1:5" x14ac:dyDescent="0.3">
      <c r="A1007" s="1">
        <v>44234</v>
      </c>
      <c r="B1007" t="s">
        <v>29</v>
      </c>
      <c r="C1007" t="s">
        <v>10</v>
      </c>
      <c r="D1007" t="s">
        <v>17</v>
      </c>
      <c r="E1007">
        <v>5679</v>
      </c>
    </row>
    <row r="1008" spans="1:5" x14ac:dyDescent="0.3">
      <c r="A1008" s="1">
        <v>44234</v>
      </c>
      <c r="B1008" t="s">
        <v>29</v>
      </c>
      <c r="C1008" t="s">
        <v>16</v>
      </c>
      <c r="D1008" t="s">
        <v>17</v>
      </c>
      <c r="E1008">
        <v>18452</v>
      </c>
    </row>
    <row r="1009" spans="1:5" x14ac:dyDescent="0.3">
      <c r="A1009" s="1">
        <v>44234</v>
      </c>
      <c r="B1009" t="s">
        <v>29</v>
      </c>
      <c r="C1009" t="s">
        <v>9</v>
      </c>
      <c r="D1009" t="s">
        <v>12</v>
      </c>
      <c r="E1009">
        <v>6390</v>
      </c>
    </row>
    <row r="1010" spans="1:5" x14ac:dyDescent="0.3">
      <c r="A1010" s="1">
        <v>44234</v>
      </c>
      <c r="B1010" t="s">
        <v>21</v>
      </c>
      <c r="C1010" t="s">
        <v>10</v>
      </c>
      <c r="D1010" t="s">
        <v>17</v>
      </c>
      <c r="E1010">
        <v>11472</v>
      </c>
    </row>
    <row r="1011" spans="1:5" x14ac:dyDescent="0.3">
      <c r="A1011" s="1">
        <v>44234</v>
      </c>
      <c r="B1011" t="s">
        <v>21</v>
      </c>
      <c r="C1011" t="s">
        <v>16</v>
      </c>
      <c r="D1011" t="s">
        <v>12</v>
      </c>
      <c r="E1011">
        <v>36923</v>
      </c>
    </row>
    <row r="1012" spans="1:5" x14ac:dyDescent="0.3">
      <c r="A1012" s="1">
        <v>44234</v>
      </c>
      <c r="B1012" t="s">
        <v>21</v>
      </c>
      <c r="C1012" t="s">
        <v>9</v>
      </c>
      <c r="D1012" t="s">
        <v>17</v>
      </c>
      <c r="E1012">
        <v>6796</v>
      </c>
    </row>
    <row r="1013" spans="1:5" x14ac:dyDescent="0.3">
      <c r="A1013" s="1">
        <v>44234</v>
      </c>
      <c r="B1013" t="s">
        <v>26</v>
      </c>
      <c r="C1013" t="s">
        <v>10</v>
      </c>
      <c r="D1013" t="s">
        <v>17</v>
      </c>
      <c r="E1013">
        <v>21735</v>
      </c>
    </row>
    <row r="1014" spans="1:5" x14ac:dyDescent="0.3">
      <c r="A1014" s="1">
        <v>44234</v>
      </c>
      <c r="B1014" t="s">
        <v>26</v>
      </c>
      <c r="C1014" t="s">
        <v>16</v>
      </c>
      <c r="D1014" t="s">
        <v>17</v>
      </c>
      <c r="E1014">
        <v>83034</v>
      </c>
    </row>
    <row r="1015" spans="1:5" x14ac:dyDescent="0.3">
      <c r="A1015" s="1">
        <v>44234</v>
      </c>
      <c r="B1015" t="s">
        <v>26</v>
      </c>
      <c r="C1015" t="s">
        <v>9</v>
      </c>
      <c r="D1015" t="s">
        <v>17</v>
      </c>
      <c r="E1015">
        <v>10056</v>
      </c>
    </row>
    <row r="1016" spans="1:5" x14ac:dyDescent="0.3">
      <c r="A1016" s="1">
        <v>44234</v>
      </c>
      <c r="B1016" t="s">
        <v>18</v>
      </c>
      <c r="C1016" t="s">
        <v>10</v>
      </c>
      <c r="D1016" t="s">
        <v>17</v>
      </c>
      <c r="E1016">
        <v>7478</v>
      </c>
    </row>
    <row r="1017" spans="1:5" x14ac:dyDescent="0.3">
      <c r="A1017" s="1">
        <v>44234</v>
      </c>
      <c r="B1017" t="s">
        <v>18</v>
      </c>
      <c r="C1017" t="s">
        <v>16</v>
      </c>
      <c r="D1017" t="s">
        <v>17</v>
      </c>
      <c r="E1017">
        <v>18829</v>
      </c>
    </row>
    <row r="1018" spans="1:5" x14ac:dyDescent="0.3">
      <c r="A1018" s="1">
        <v>44234</v>
      </c>
      <c r="B1018" t="s">
        <v>18</v>
      </c>
      <c r="C1018" t="s">
        <v>9</v>
      </c>
      <c r="D1018" t="s">
        <v>12</v>
      </c>
      <c r="E1018">
        <v>3838</v>
      </c>
    </row>
    <row r="1019" spans="1:5" x14ac:dyDescent="0.3">
      <c r="A1019" s="1">
        <v>44234</v>
      </c>
      <c r="B1019" t="s">
        <v>27</v>
      </c>
      <c r="C1019" t="s">
        <v>10</v>
      </c>
      <c r="D1019" t="s">
        <v>17</v>
      </c>
      <c r="E1019">
        <v>9696</v>
      </c>
    </row>
    <row r="1020" spans="1:5" x14ac:dyDescent="0.3">
      <c r="A1020" s="1">
        <v>44234</v>
      </c>
      <c r="B1020" t="s">
        <v>27</v>
      </c>
      <c r="C1020" t="s">
        <v>16</v>
      </c>
      <c r="D1020" t="s">
        <v>17</v>
      </c>
      <c r="E1020">
        <v>30677</v>
      </c>
    </row>
    <row r="1021" spans="1:5" x14ac:dyDescent="0.3">
      <c r="A1021" s="1">
        <v>44234</v>
      </c>
      <c r="B1021" t="s">
        <v>27</v>
      </c>
      <c r="C1021" t="s">
        <v>9</v>
      </c>
      <c r="D1021" t="s">
        <v>17</v>
      </c>
      <c r="E1021">
        <v>4922</v>
      </c>
    </row>
    <row r="1022" spans="1:5" x14ac:dyDescent="0.3">
      <c r="A1022" s="1">
        <v>44234</v>
      </c>
      <c r="B1022" t="s">
        <v>31</v>
      </c>
      <c r="C1022" t="s">
        <v>10</v>
      </c>
      <c r="D1022" t="s">
        <v>17</v>
      </c>
      <c r="E1022">
        <v>7874</v>
      </c>
    </row>
    <row r="1023" spans="1:5" x14ac:dyDescent="0.3">
      <c r="A1023" s="1">
        <v>44234</v>
      </c>
      <c r="B1023" t="s">
        <v>31</v>
      </c>
      <c r="C1023" t="s">
        <v>16</v>
      </c>
      <c r="D1023" t="s">
        <v>17</v>
      </c>
      <c r="E1023">
        <v>24712</v>
      </c>
    </row>
    <row r="1024" spans="1:5" x14ac:dyDescent="0.3">
      <c r="A1024" s="1">
        <v>44234</v>
      </c>
      <c r="B1024" t="s">
        <v>31</v>
      </c>
      <c r="C1024" t="s">
        <v>9</v>
      </c>
      <c r="D1024" t="s">
        <v>12</v>
      </c>
      <c r="E1024">
        <v>6013</v>
      </c>
    </row>
    <row r="1025" spans="1:5" x14ac:dyDescent="0.3">
      <c r="A1025" s="1">
        <v>44234</v>
      </c>
      <c r="B1025" t="s">
        <v>24</v>
      </c>
      <c r="C1025" t="s">
        <v>10</v>
      </c>
      <c r="D1025" t="s">
        <v>17</v>
      </c>
      <c r="E1025">
        <v>14340</v>
      </c>
    </row>
    <row r="1026" spans="1:5" x14ac:dyDescent="0.3">
      <c r="A1026" s="1">
        <v>44234</v>
      </c>
      <c r="B1026" t="s">
        <v>24</v>
      </c>
      <c r="C1026" t="s">
        <v>16</v>
      </c>
      <c r="D1026" t="s">
        <v>17</v>
      </c>
      <c r="E1026">
        <v>52955</v>
      </c>
    </row>
    <row r="1027" spans="1:5" x14ac:dyDescent="0.3">
      <c r="A1027" s="1">
        <v>44234</v>
      </c>
      <c r="B1027" t="s">
        <v>24</v>
      </c>
      <c r="C1027" t="s">
        <v>9</v>
      </c>
      <c r="D1027" t="s">
        <v>17</v>
      </c>
      <c r="E1027">
        <v>7400</v>
      </c>
    </row>
    <row r="1028" spans="1:5" x14ac:dyDescent="0.3">
      <c r="A1028" s="1">
        <v>44235</v>
      </c>
      <c r="B1028" t="s">
        <v>11</v>
      </c>
      <c r="C1028" t="s">
        <v>10</v>
      </c>
      <c r="D1028" t="s">
        <v>17</v>
      </c>
      <c r="E1028">
        <v>6810</v>
      </c>
    </row>
    <row r="1029" spans="1:5" x14ac:dyDescent="0.3">
      <c r="A1029" s="1">
        <v>44235</v>
      </c>
      <c r="B1029" t="s">
        <v>11</v>
      </c>
      <c r="C1029" t="s">
        <v>16</v>
      </c>
      <c r="D1029" t="s">
        <v>17</v>
      </c>
      <c r="E1029">
        <v>25284</v>
      </c>
    </row>
    <row r="1030" spans="1:5" x14ac:dyDescent="0.3">
      <c r="A1030" s="1">
        <v>44235</v>
      </c>
      <c r="B1030" t="s">
        <v>11</v>
      </c>
      <c r="C1030" t="s">
        <v>9</v>
      </c>
      <c r="D1030" t="s">
        <v>17</v>
      </c>
      <c r="E1030">
        <v>5835</v>
      </c>
    </row>
    <row r="1031" spans="1:5" x14ac:dyDescent="0.3">
      <c r="A1031" s="1">
        <v>44235</v>
      </c>
      <c r="B1031" t="s">
        <v>13</v>
      </c>
      <c r="C1031" t="s">
        <v>10</v>
      </c>
      <c r="D1031" t="s">
        <v>17</v>
      </c>
      <c r="E1031">
        <v>11078</v>
      </c>
    </row>
    <row r="1032" spans="1:5" x14ac:dyDescent="0.3">
      <c r="A1032" s="1">
        <v>44235</v>
      </c>
      <c r="B1032" t="s">
        <v>13</v>
      </c>
      <c r="C1032" t="s">
        <v>16</v>
      </c>
      <c r="D1032" t="s">
        <v>17</v>
      </c>
      <c r="E1032">
        <v>39799</v>
      </c>
    </row>
    <row r="1033" spans="1:5" x14ac:dyDescent="0.3">
      <c r="A1033" s="1">
        <v>44235</v>
      </c>
      <c r="B1033" t="s">
        <v>13</v>
      </c>
      <c r="C1033" t="s">
        <v>9</v>
      </c>
      <c r="D1033" t="s">
        <v>17</v>
      </c>
      <c r="E1033">
        <v>6916</v>
      </c>
    </row>
    <row r="1034" spans="1:5" x14ac:dyDescent="0.3">
      <c r="A1034" s="1">
        <v>44235</v>
      </c>
      <c r="B1034" t="s">
        <v>29</v>
      </c>
      <c r="C1034" t="s">
        <v>10</v>
      </c>
      <c r="D1034" t="s">
        <v>17</v>
      </c>
      <c r="E1034">
        <v>6187</v>
      </c>
    </row>
    <row r="1035" spans="1:5" x14ac:dyDescent="0.3">
      <c r="A1035" s="1">
        <v>44235</v>
      </c>
      <c r="B1035" t="s">
        <v>29</v>
      </c>
      <c r="C1035" t="s">
        <v>16</v>
      </c>
      <c r="D1035" t="s">
        <v>17</v>
      </c>
      <c r="E1035">
        <v>20059</v>
      </c>
    </row>
    <row r="1036" spans="1:5" x14ac:dyDescent="0.3">
      <c r="A1036" s="1">
        <v>44235</v>
      </c>
      <c r="B1036" t="s">
        <v>29</v>
      </c>
      <c r="C1036" t="s">
        <v>171</v>
      </c>
      <c r="D1036" t="s">
        <v>12</v>
      </c>
      <c r="E1036">
        <v>6455</v>
      </c>
    </row>
    <row r="1037" spans="1:5" x14ac:dyDescent="0.3">
      <c r="A1037" s="1">
        <v>44235</v>
      </c>
      <c r="B1037" t="s">
        <v>21</v>
      </c>
      <c r="C1037" t="s">
        <v>10</v>
      </c>
      <c r="D1037" t="s">
        <v>17</v>
      </c>
      <c r="E1037">
        <v>12405</v>
      </c>
    </row>
    <row r="1038" spans="1:5" x14ac:dyDescent="0.3">
      <c r="A1038" s="1">
        <v>44235</v>
      </c>
      <c r="B1038" t="s">
        <v>21</v>
      </c>
      <c r="C1038" t="s">
        <v>16</v>
      </c>
      <c r="D1038" t="s">
        <v>12</v>
      </c>
      <c r="E1038">
        <v>39998</v>
      </c>
    </row>
    <row r="1039" spans="1:5" x14ac:dyDescent="0.3">
      <c r="A1039" s="1">
        <v>44235</v>
      </c>
      <c r="B1039" t="s">
        <v>21</v>
      </c>
      <c r="C1039" t="s">
        <v>9</v>
      </c>
      <c r="D1039" t="s">
        <v>17</v>
      </c>
      <c r="E1039">
        <v>6891</v>
      </c>
    </row>
    <row r="1040" spans="1:5" x14ac:dyDescent="0.3">
      <c r="A1040" s="1">
        <v>44235</v>
      </c>
      <c r="B1040" t="s">
        <v>26</v>
      </c>
      <c r="C1040" t="s">
        <v>10</v>
      </c>
      <c r="D1040" t="s">
        <v>17</v>
      </c>
      <c r="E1040">
        <v>23504</v>
      </c>
    </row>
    <row r="1041" spans="1:5" x14ac:dyDescent="0.3">
      <c r="A1041" s="1">
        <v>44235</v>
      </c>
      <c r="B1041" t="s">
        <v>26</v>
      </c>
      <c r="C1041" t="s">
        <v>16</v>
      </c>
      <c r="D1041" t="s">
        <v>17</v>
      </c>
      <c r="E1041">
        <v>90264</v>
      </c>
    </row>
    <row r="1042" spans="1:5" x14ac:dyDescent="0.3">
      <c r="A1042" s="1">
        <v>44235</v>
      </c>
      <c r="B1042" t="s">
        <v>26</v>
      </c>
      <c r="C1042" t="s">
        <v>9</v>
      </c>
      <c r="D1042" t="s">
        <v>17</v>
      </c>
      <c r="E1042">
        <v>10195</v>
      </c>
    </row>
    <row r="1043" spans="1:5" x14ac:dyDescent="0.3">
      <c r="A1043" s="1">
        <v>44235</v>
      </c>
      <c r="B1043" t="s">
        <v>18</v>
      </c>
      <c r="C1043" t="s">
        <v>10</v>
      </c>
      <c r="D1043" t="s">
        <v>17</v>
      </c>
      <c r="E1043">
        <v>8086</v>
      </c>
    </row>
    <row r="1044" spans="1:5" x14ac:dyDescent="0.3">
      <c r="A1044" s="1">
        <v>44235</v>
      </c>
      <c r="B1044" t="s">
        <v>18</v>
      </c>
      <c r="C1044" t="s">
        <v>16</v>
      </c>
      <c r="D1044" t="s">
        <v>17</v>
      </c>
      <c r="E1044">
        <v>20468</v>
      </c>
    </row>
    <row r="1045" spans="1:5" x14ac:dyDescent="0.3">
      <c r="A1045" s="1">
        <v>44235</v>
      </c>
      <c r="B1045" t="s">
        <v>18</v>
      </c>
      <c r="C1045" t="s">
        <v>9</v>
      </c>
      <c r="D1045" t="s">
        <v>12</v>
      </c>
      <c r="E1045">
        <v>3880</v>
      </c>
    </row>
    <row r="1046" spans="1:5" x14ac:dyDescent="0.3">
      <c r="A1046" s="1">
        <v>44235</v>
      </c>
      <c r="B1046" t="s">
        <v>27</v>
      </c>
      <c r="C1046" t="s">
        <v>10</v>
      </c>
      <c r="D1046" t="s">
        <v>17</v>
      </c>
      <c r="E1046">
        <v>10546</v>
      </c>
    </row>
    <row r="1047" spans="1:5" x14ac:dyDescent="0.3">
      <c r="A1047" s="1">
        <v>44235</v>
      </c>
      <c r="B1047" t="s">
        <v>27</v>
      </c>
      <c r="C1047" t="s">
        <v>16</v>
      </c>
      <c r="D1047" t="s">
        <v>17</v>
      </c>
      <c r="E1047">
        <v>33349</v>
      </c>
    </row>
    <row r="1048" spans="1:5" x14ac:dyDescent="0.3">
      <c r="A1048" s="1">
        <v>44235</v>
      </c>
      <c r="B1048" t="s">
        <v>27</v>
      </c>
      <c r="C1048" t="s">
        <v>9</v>
      </c>
      <c r="D1048" t="s">
        <v>17</v>
      </c>
      <c r="E1048">
        <v>4990</v>
      </c>
    </row>
    <row r="1049" spans="1:5" x14ac:dyDescent="0.3">
      <c r="A1049" s="1">
        <v>44235</v>
      </c>
      <c r="B1049" t="s">
        <v>31</v>
      </c>
      <c r="C1049" t="s">
        <v>10</v>
      </c>
      <c r="D1049" t="s">
        <v>17</v>
      </c>
      <c r="E1049">
        <v>8575</v>
      </c>
    </row>
    <row r="1050" spans="1:5" x14ac:dyDescent="0.3">
      <c r="A1050" s="1">
        <v>44235</v>
      </c>
      <c r="B1050" t="s">
        <v>31</v>
      </c>
      <c r="C1050" t="s">
        <v>16</v>
      </c>
      <c r="D1050" t="s">
        <v>17</v>
      </c>
      <c r="E1050">
        <v>26864</v>
      </c>
    </row>
    <row r="1051" spans="1:5" x14ac:dyDescent="0.3">
      <c r="A1051" s="1">
        <v>44235</v>
      </c>
      <c r="B1051" t="s">
        <v>31</v>
      </c>
      <c r="C1051" t="s">
        <v>9</v>
      </c>
      <c r="D1051" t="s">
        <v>12</v>
      </c>
      <c r="E1051">
        <v>6082</v>
      </c>
    </row>
    <row r="1052" spans="1:5" x14ac:dyDescent="0.3">
      <c r="A1052" s="1">
        <v>44235</v>
      </c>
      <c r="B1052" t="s">
        <v>24</v>
      </c>
      <c r="C1052" t="s">
        <v>10</v>
      </c>
      <c r="D1052" t="s">
        <v>17</v>
      </c>
      <c r="E1052">
        <v>15506</v>
      </c>
    </row>
    <row r="1053" spans="1:5" x14ac:dyDescent="0.3">
      <c r="A1053" s="1">
        <v>44235</v>
      </c>
      <c r="B1053" t="s">
        <v>24</v>
      </c>
      <c r="C1053" t="s">
        <v>16</v>
      </c>
      <c r="D1053" t="s">
        <v>17</v>
      </c>
      <c r="E1053">
        <v>57567</v>
      </c>
    </row>
    <row r="1054" spans="1:5" x14ac:dyDescent="0.3">
      <c r="A1054" s="1">
        <v>44235</v>
      </c>
      <c r="B1054" t="s">
        <v>24</v>
      </c>
      <c r="C1054" t="s">
        <v>9</v>
      </c>
      <c r="D1054" t="s">
        <v>17</v>
      </c>
      <c r="E1054">
        <v>7502</v>
      </c>
    </row>
    <row r="1055" spans="1:5" x14ac:dyDescent="0.3">
      <c r="A1055" s="1">
        <v>44236</v>
      </c>
      <c r="B1055" t="s">
        <v>11</v>
      </c>
      <c r="C1055" t="s">
        <v>10</v>
      </c>
      <c r="D1055" t="s">
        <v>17</v>
      </c>
      <c r="E1055">
        <v>6359</v>
      </c>
    </row>
    <row r="1056" spans="1:5" x14ac:dyDescent="0.3">
      <c r="A1056" s="1">
        <v>44236</v>
      </c>
      <c r="B1056" t="s">
        <v>11</v>
      </c>
      <c r="C1056" t="s">
        <v>16</v>
      </c>
      <c r="D1056" t="s">
        <v>17</v>
      </c>
      <c r="E1056">
        <v>25835</v>
      </c>
    </row>
    <row r="1057" spans="1:5" x14ac:dyDescent="0.3">
      <c r="A1057" s="1">
        <v>44236</v>
      </c>
      <c r="B1057" t="s">
        <v>11</v>
      </c>
      <c r="C1057" t="s">
        <v>9</v>
      </c>
      <c r="D1057" t="s">
        <v>17</v>
      </c>
      <c r="E1057">
        <v>6418</v>
      </c>
    </row>
    <row r="1058" spans="1:5" x14ac:dyDescent="0.3">
      <c r="A1058" s="1">
        <v>44236</v>
      </c>
      <c r="B1058" t="s">
        <v>13</v>
      </c>
      <c r="C1058" t="s">
        <v>10</v>
      </c>
      <c r="D1058" t="s">
        <v>17</v>
      </c>
      <c r="E1058">
        <v>10343</v>
      </c>
    </row>
    <row r="1059" spans="1:5" x14ac:dyDescent="0.3">
      <c r="A1059" s="1">
        <v>44236</v>
      </c>
      <c r="B1059" t="s">
        <v>13</v>
      </c>
      <c r="C1059" t="s">
        <v>16</v>
      </c>
      <c r="D1059" t="s">
        <v>17</v>
      </c>
      <c r="E1059">
        <v>40667</v>
      </c>
    </row>
    <row r="1060" spans="1:5" x14ac:dyDescent="0.3">
      <c r="A1060" s="1">
        <v>44236</v>
      </c>
      <c r="B1060" t="s">
        <v>13</v>
      </c>
      <c r="C1060" t="s">
        <v>9</v>
      </c>
      <c r="D1060" t="s">
        <v>17</v>
      </c>
      <c r="E1060">
        <v>7607</v>
      </c>
    </row>
    <row r="1061" spans="1:5" x14ac:dyDescent="0.3">
      <c r="A1061" s="1">
        <v>44236</v>
      </c>
      <c r="B1061" t="s">
        <v>29</v>
      </c>
      <c r="C1061" t="s">
        <v>10</v>
      </c>
      <c r="D1061" t="s">
        <v>17</v>
      </c>
      <c r="E1061">
        <v>5739</v>
      </c>
    </row>
    <row r="1062" spans="1:5" x14ac:dyDescent="0.3">
      <c r="A1062" s="1">
        <v>44236</v>
      </c>
      <c r="B1062" t="s">
        <v>29</v>
      </c>
      <c r="C1062" t="s">
        <v>16</v>
      </c>
      <c r="D1062" t="s">
        <v>17</v>
      </c>
      <c r="E1062">
        <v>20496</v>
      </c>
    </row>
    <row r="1063" spans="1:5" x14ac:dyDescent="0.3">
      <c r="A1063" s="1">
        <v>44236</v>
      </c>
      <c r="B1063" t="s">
        <v>29</v>
      </c>
      <c r="C1063" t="s">
        <v>9</v>
      </c>
      <c r="D1063" t="s">
        <v>12</v>
      </c>
      <c r="E1063">
        <v>6934</v>
      </c>
    </row>
    <row r="1064" spans="1:5" x14ac:dyDescent="0.3">
      <c r="A1064" s="1">
        <v>44236</v>
      </c>
      <c r="B1064" t="s">
        <v>21</v>
      </c>
      <c r="C1064" t="s">
        <v>10</v>
      </c>
      <c r="D1064" t="s">
        <v>17</v>
      </c>
      <c r="E1064">
        <v>11583</v>
      </c>
    </row>
    <row r="1065" spans="1:5" x14ac:dyDescent="0.3">
      <c r="A1065" s="1">
        <v>44236</v>
      </c>
      <c r="B1065" t="s">
        <v>21</v>
      </c>
      <c r="C1065" t="s">
        <v>16</v>
      </c>
      <c r="D1065" t="s">
        <v>12</v>
      </c>
      <c r="E1065">
        <v>40834</v>
      </c>
    </row>
    <row r="1066" spans="1:5" x14ac:dyDescent="0.3">
      <c r="A1066" s="1">
        <v>44236</v>
      </c>
      <c r="B1066" t="s">
        <v>21</v>
      </c>
      <c r="C1066" t="s">
        <v>9</v>
      </c>
      <c r="D1066" t="s">
        <v>17</v>
      </c>
      <c r="E1066">
        <v>7579</v>
      </c>
    </row>
    <row r="1067" spans="1:5" x14ac:dyDescent="0.3">
      <c r="A1067" s="1">
        <v>44236</v>
      </c>
      <c r="B1067" t="s">
        <v>26</v>
      </c>
      <c r="C1067" t="s">
        <v>10</v>
      </c>
      <c r="D1067" t="s">
        <v>17</v>
      </c>
      <c r="E1067">
        <v>21945</v>
      </c>
    </row>
    <row r="1068" spans="1:5" x14ac:dyDescent="0.3">
      <c r="A1068" s="1">
        <v>44236</v>
      </c>
      <c r="B1068" t="s">
        <v>26</v>
      </c>
      <c r="C1068" t="s">
        <v>16</v>
      </c>
      <c r="D1068" t="s">
        <v>17</v>
      </c>
      <c r="E1068">
        <v>92231</v>
      </c>
    </row>
    <row r="1069" spans="1:5" x14ac:dyDescent="0.3">
      <c r="A1069" s="1">
        <v>44236</v>
      </c>
      <c r="B1069" t="s">
        <v>26</v>
      </c>
      <c r="C1069" t="s">
        <v>9</v>
      </c>
      <c r="D1069" t="s">
        <v>17</v>
      </c>
      <c r="E1069">
        <v>11213</v>
      </c>
    </row>
    <row r="1070" spans="1:5" x14ac:dyDescent="0.3">
      <c r="A1070" s="1">
        <v>44236</v>
      </c>
      <c r="B1070" t="s">
        <v>18</v>
      </c>
      <c r="C1070" t="s">
        <v>10</v>
      </c>
      <c r="D1070" t="s">
        <v>17</v>
      </c>
      <c r="E1070">
        <v>7549</v>
      </c>
    </row>
    <row r="1071" spans="1:5" x14ac:dyDescent="0.3">
      <c r="A1071" s="1">
        <v>44236</v>
      </c>
      <c r="B1071" t="s">
        <v>18</v>
      </c>
      <c r="C1071" t="s">
        <v>16</v>
      </c>
      <c r="D1071" t="s">
        <v>17</v>
      </c>
      <c r="E1071">
        <v>20914</v>
      </c>
    </row>
    <row r="1072" spans="1:5" x14ac:dyDescent="0.3">
      <c r="A1072" s="1">
        <v>44236</v>
      </c>
      <c r="B1072" t="s">
        <v>18</v>
      </c>
      <c r="C1072" t="s">
        <v>9</v>
      </c>
      <c r="D1072" t="s">
        <v>12</v>
      </c>
      <c r="E1072">
        <v>4181</v>
      </c>
    </row>
    <row r="1073" spans="1:5" x14ac:dyDescent="0.3">
      <c r="A1073" s="1">
        <v>44236</v>
      </c>
      <c r="B1073" t="s">
        <v>27</v>
      </c>
      <c r="C1073" t="s">
        <v>10</v>
      </c>
      <c r="D1073" t="s">
        <v>17</v>
      </c>
      <c r="E1073">
        <v>9797</v>
      </c>
    </row>
    <row r="1074" spans="1:5" x14ac:dyDescent="0.3">
      <c r="A1074" s="1">
        <v>44236</v>
      </c>
      <c r="B1074" t="s">
        <v>27</v>
      </c>
      <c r="C1074" t="s">
        <v>16</v>
      </c>
      <c r="D1074" t="s">
        <v>17</v>
      </c>
      <c r="E1074">
        <v>34076</v>
      </c>
    </row>
    <row r="1075" spans="1:5" x14ac:dyDescent="0.3">
      <c r="A1075" s="1">
        <v>44236</v>
      </c>
      <c r="B1075" t="s">
        <v>27</v>
      </c>
      <c r="C1075" t="s">
        <v>9</v>
      </c>
      <c r="D1075" t="s">
        <v>17</v>
      </c>
      <c r="E1075">
        <v>5488</v>
      </c>
    </row>
    <row r="1076" spans="1:5" x14ac:dyDescent="0.3">
      <c r="A1076" s="1">
        <v>44236</v>
      </c>
      <c r="B1076" t="s">
        <v>31</v>
      </c>
      <c r="C1076" t="s">
        <v>10</v>
      </c>
      <c r="D1076" t="s">
        <v>17</v>
      </c>
      <c r="E1076">
        <v>8687</v>
      </c>
    </row>
    <row r="1077" spans="1:5" x14ac:dyDescent="0.3">
      <c r="A1077" s="1">
        <v>44236</v>
      </c>
      <c r="B1077" t="s">
        <v>31</v>
      </c>
      <c r="C1077" t="s">
        <v>16</v>
      </c>
      <c r="D1077" t="s">
        <v>17</v>
      </c>
      <c r="E1077">
        <v>27450</v>
      </c>
    </row>
    <row r="1078" spans="1:5" x14ac:dyDescent="0.3">
      <c r="A1078" s="1">
        <v>44236</v>
      </c>
      <c r="B1078" t="s">
        <v>31</v>
      </c>
      <c r="C1078" t="s">
        <v>9</v>
      </c>
      <c r="D1078" t="s">
        <v>12</v>
      </c>
      <c r="E1078">
        <v>6581</v>
      </c>
    </row>
    <row r="1079" spans="1:5" x14ac:dyDescent="0.3">
      <c r="A1079" s="1">
        <v>44236</v>
      </c>
      <c r="B1079" t="s">
        <v>24</v>
      </c>
      <c r="C1079" t="s">
        <v>10</v>
      </c>
      <c r="D1079" t="s">
        <v>17</v>
      </c>
      <c r="E1079">
        <v>14478</v>
      </c>
    </row>
    <row r="1080" spans="1:5" x14ac:dyDescent="0.3">
      <c r="A1080" s="1">
        <v>44236</v>
      </c>
      <c r="B1080" t="s">
        <v>24</v>
      </c>
      <c r="C1080" t="s">
        <v>16</v>
      </c>
      <c r="D1080" t="s">
        <v>17</v>
      </c>
      <c r="E1080">
        <v>58821</v>
      </c>
    </row>
    <row r="1081" spans="1:5" x14ac:dyDescent="0.3">
      <c r="A1081" s="1">
        <v>44236</v>
      </c>
      <c r="B1081" t="s">
        <v>24</v>
      </c>
      <c r="C1081" t="s">
        <v>9</v>
      </c>
      <c r="D1081" t="s">
        <v>17</v>
      </c>
      <c r="E1081">
        <v>8251</v>
      </c>
    </row>
    <row r="1082" spans="1:5" x14ac:dyDescent="0.3">
      <c r="A1082" s="1">
        <v>44237</v>
      </c>
      <c r="B1082" t="s">
        <v>11</v>
      </c>
      <c r="C1082" t="s">
        <v>10</v>
      </c>
      <c r="D1082" t="s">
        <v>17</v>
      </c>
      <c r="E1082">
        <v>6140</v>
      </c>
    </row>
    <row r="1083" spans="1:5" x14ac:dyDescent="0.3">
      <c r="A1083" s="1">
        <v>44237</v>
      </c>
      <c r="B1083" t="s">
        <v>11</v>
      </c>
      <c r="C1083" t="s">
        <v>16</v>
      </c>
      <c r="D1083" t="s">
        <v>17</v>
      </c>
      <c r="E1083">
        <v>27094</v>
      </c>
    </row>
    <row r="1084" spans="1:5" x14ac:dyDescent="0.3">
      <c r="A1084" s="1">
        <v>44237</v>
      </c>
      <c r="B1084" t="s">
        <v>11</v>
      </c>
      <c r="C1084" t="s">
        <v>9</v>
      </c>
      <c r="D1084" t="s">
        <v>17</v>
      </c>
      <c r="E1084">
        <v>5908</v>
      </c>
    </row>
    <row r="1085" spans="1:5" x14ac:dyDescent="0.3">
      <c r="A1085" s="1">
        <v>44237</v>
      </c>
      <c r="B1085" t="s">
        <v>13</v>
      </c>
      <c r="C1085" t="s">
        <v>10</v>
      </c>
      <c r="D1085" t="s">
        <v>17</v>
      </c>
      <c r="E1085">
        <v>9987</v>
      </c>
    </row>
    <row r="1086" spans="1:5" x14ac:dyDescent="0.3">
      <c r="A1086" s="1">
        <v>44237</v>
      </c>
      <c r="B1086" t="s">
        <v>13</v>
      </c>
      <c r="C1086" t="s">
        <v>16</v>
      </c>
      <c r="D1086" t="s">
        <v>17</v>
      </c>
      <c r="E1086">
        <v>42647</v>
      </c>
    </row>
    <row r="1087" spans="1:5" x14ac:dyDescent="0.3">
      <c r="A1087" s="1">
        <v>44237</v>
      </c>
      <c r="B1087" t="s">
        <v>13</v>
      </c>
      <c r="C1087" t="s">
        <v>9</v>
      </c>
      <c r="D1087" t="s">
        <v>17</v>
      </c>
      <c r="E1087">
        <v>7002</v>
      </c>
    </row>
    <row r="1088" spans="1:5" x14ac:dyDescent="0.3">
      <c r="A1088" s="1">
        <v>44237</v>
      </c>
      <c r="B1088" t="s">
        <v>29</v>
      </c>
      <c r="C1088" t="s">
        <v>10</v>
      </c>
      <c r="D1088" t="s">
        <v>17</v>
      </c>
      <c r="E1088">
        <v>5521</v>
      </c>
    </row>
    <row r="1089" spans="1:5" x14ac:dyDescent="0.3">
      <c r="A1089" s="1">
        <v>44237</v>
      </c>
      <c r="B1089" t="s">
        <v>29</v>
      </c>
      <c r="C1089" t="s">
        <v>16</v>
      </c>
      <c r="D1089" t="s">
        <v>17</v>
      </c>
      <c r="E1089">
        <v>21494</v>
      </c>
    </row>
    <row r="1090" spans="1:5" x14ac:dyDescent="0.3">
      <c r="A1090" s="1">
        <v>44237</v>
      </c>
      <c r="B1090" t="s">
        <v>29</v>
      </c>
      <c r="C1090" t="s">
        <v>9</v>
      </c>
      <c r="D1090" t="s">
        <v>12</v>
      </c>
      <c r="E1090">
        <v>6516</v>
      </c>
    </row>
    <row r="1091" spans="1:5" x14ac:dyDescent="0.3">
      <c r="A1091" s="1">
        <v>44237</v>
      </c>
      <c r="B1091" t="s">
        <v>21</v>
      </c>
      <c r="C1091" t="s">
        <v>10</v>
      </c>
      <c r="D1091" t="s">
        <v>17</v>
      </c>
      <c r="E1091">
        <v>11183</v>
      </c>
    </row>
    <row r="1092" spans="1:5" x14ac:dyDescent="0.3">
      <c r="A1092" s="1">
        <v>44237</v>
      </c>
      <c r="B1092" t="s">
        <v>21</v>
      </c>
      <c r="C1092" t="s">
        <v>16</v>
      </c>
      <c r="D1092" t="s">
        <v>12</v>
      </c>
      <c r="E1092">
        <v>42744</v>
      </c>
    </row>
    <row r="1093" spans="1:5" x14ac:dyDescent="0.3">
      <c r="A1093" s="1">
        <v>44237</v>
      </c>
      <c r="B1093" t="s">
        <v>21</v>
      </c>
      <c r="C1093" t="s">
        <v>9</v>
      </c>
      <c r="D1093" t="s">
        <v>17</v>
      </c>
      <c r="E1093">
        <v>6976</v>
      </c>
    </row>
    <row r="1094" spans="1:5" x14ac:dyDescent="0.3">
      <c r="A1094" s="1">
        <v>44237</v>
      </c>
      <c r="B1094" t="s">
        <v>26</v>
      </c>
      <c r="C1094" t="s">
        <v>10</v>
      </c>
      <c r="D1094" t="s">
        <v>17</v>
      </c>
      <c r="E1094">
        <v>21187</v>
      </c>
    </row>
    <row r="1095" spans="1:5" x14ac:dyDescent="0.3">
      <c r="A1095" s="1">
        <v>44237</v>
      </c>
      <c r="B1095" t="s">
        <v>26</v>
      </c>
      <c r="C1095" t="s">
        <v>16</v>
      </c>
      <c r="D1095" t="s">
        <v>17</v>
      </c>
      <c r="E1095">
        <v>96723</v>
      </c>
    </row>
    <row r="1096" spans="1:5" x14ac:dyDescent="0.3">
      <c r="A1096" s="1">
        <v>44237</v>
      </c>
      <c r="B1096" t="s">
        <v>26</v>
      </c>
      <c r="C1096" t="s">
        <v>9</v>
      </c>
      <c r="D1096" t="s">
        <v>17</v>
      </c>
      <c r="E1096">
        <v>10322</v>
      </c>
    </row>
    <row r="1097" spans="1:5" x14ac:dyDescent="0.3">
      <c r="A1097" s="1">
        <v>44237</v>
      </c>
      <c r="B1097" t="s">
        <v>18</v>
      </c>
      <c r="C1097" t="s">
        <v>10</v>
      </c>
      <c r="D1097" t="s">
        <v>17</v>
      </c>
      <c r="E1097">
        <v>7290</v>
      </c>
    </row>
    <row r="1098" spans="1:5" x14ac:dyDescent="0.3">
      <c r="A1098" s="1">
        <v>44237</v>
      </c>
      <c r="B1098" t="s">
        <v>18</v>
      </c>
      <c r="C1098" t="s">
        <v>16</v>
      </c>
      <c r="D1098" t="s">
        <v>17</v>
      </c>
      <c r="E1098">
        <v>21933</v>
      </c>
    </row>
    <row r="1099" spans="1:5" x14ac:dyDescent="0.3">
      <c r="A1099" s="1">
        <v>44237</v>
      </c>
      <c r="B1099" t="s">
        <v>18</v>
      </c>
      <c r="C1099" t="s">
        <v>9</v>
      </c>
      <c r="D1099" t="s">
        <v>12</v>
      </c>
      <c r="E1099">
        <v>3918</v>
      </c>
    </row>
    <row r="1100" spans="1:5" x14ac:dyDescent="0.3">
      <c r="A1100" s="1">
        <v>44237</v>
      </c>
      <c r="B1100" t="s">
        <v>27</v>
      </c>
      <c r="C1100" t="s">
        <v>10</v>
      </c>
      <c r="D1100" t="s">
        <v>17</v>
      </c>
      <c r="E1100">
        <v>9432</v>
      </c>
    </row>
    <row r="1101" spans="1:5" x14ac:dyDescent="0.3">
      <c r="A1101" s="1">
        <v>44237</v>
      </c>
      <c r="B1101" t="s">
        <v>27</v>
      </c>
      <c r="C1101" t="s">
        <v>16</v>
      </c>
      <c r="D1101" t="s">
        <v>17</v>
      </c>
      <c r="E1101">
        <v>35736</v>
      </c>
    </row>
    <row r="1102" spans="1:5" x14ac:dyDescent="0.3">
      <c r="A1102" s="1">
        <v>44237</v>
      </c>
      <c r="B1102" t="s">
        <v>27</v>
      </c>
      <c r="C1102" t="s">
        <v>9</v>
      </c>
      <c r="D1102" t="s">
        <v>17</v>
      </c>
      <c r="E1102">
        <v>5053</v>
      </c>
    </row>
    <row r="1103" spans="1:5" x14ac:dyDescent="0.3">
      <c r="A1103" s="1">
        <v>44237</v>
      </c>
      <c r="B1103" t="s">
        <v>31</v>
      </c>
      <c r="C1103" t="s">
        <v>10</v>
      </c>
      <c r="D1103" t="s">
        <v>17</v>
      </c>
      <c r="E1103">
        <v>8387</v>
      </c>
    </row>
    <row r="1104" spans="1:5" x14ac:dyDescent="0.3">
      <c r="A1104" s="1">
        <v>44237</v>
      </c>
      <c r="B1104" t="s">
        <v>31</v>
      </c>
      <c r="C1104" t="s">
        <v>16</v>
      </c>
      <c r="D1104" t="s">
        <v>17</v>
      </c>
      <c r="E1104">
        <v>28787</v>
      </c>
    </row>
    <row r="1105" spans="1:5" x14ac:dyDescent="0.3">
      <c r="A1105" s="1">
        <v>44237</v>
      </c>
      <c r="B1105" t="s">
        <v>31</v>
      </c>
      <c r="C1105" t="s">
        <v>9</v>
      </c>
      <c r="D1105" t="s">
        <v>12</v>
      </c>
      <c r="E1105">
        <v>6144</v>
      </c>
    </row>
    <row r="1106" spans="1:5" x14ac:dyDescent="0.3">
      <c r="A1106" s="1">
        <v>44237</v>
      </c>
      <c r="B1106" t="s">
        <v>24</v>
      </c>
      <c r="C1106" t="s">
        <v>10</v>
      </c>
      <c r="D1106" t="s">
        <v>17</v>
      </c>
      <c r="E1106">
        <v>13979</v>
      </c>
    </row>
    <row r="1107" spans="1:5" x14ac:dyDescent="0.3">
      <c r="A1107" s="1">
        <v>44237</v>
      </c>
      <c r="B1107" t="s">
        <v>24</v>
      </c>
      <c r="C1107" t="s">
        <v>16</v>
      </c>
      <c r="D1107" t="s">
        <v>17</v>
      </c>
      <c r="E1107">
        <v>52207</v>
      </c>
    </row>
    <row r="1108" spans="1:5" x14ac:dyDescent="0.3">
      <c r="A1108" s="1">
        <v>44237</v>
      </c>
      <c r="B1108" t="s">
        <v>24</v>
      </c>
      <c r="C1108" t="s">
        <v>9</v>
      </c>
      <c r="D1108" t="s">
        <v>17</v>
      </c>
      <c r="E1108">
        <v>7596</v>
      </c>
    </row>
    <row r="1109" spans="1:5" x14ac:dyDescent="0.3">
      <c r="A1109" s="1">
        <v>44238</v>
      </c>
      <c r="B1109" t="s">
        <v>11</v>
      </c>
      <c r="C1109" t="s">
        <v>10</v>
      </c>
      <c r="D1109" t="s">
        <v>17</v>
      </c>
      <c r="E1109">
        <v>6759</v>
      </c>
    </row>
    <row r="1110" spans="1:5" x14ac:dyDescent="0.3">
      <c r="A1110" s="1">
        <v>44238</v>
      </c>
      <c r="B1110" t="s">
        <v>11</v>
      </c>
      <c r="C1110" t="s">
        <v>16</v>
      </c>
      <c r="D1110" t="s">
        <v>17</v>
      </c>
      <c r="E1110">
        <v>21164</v>
      </c>
    </row>
    <row r="1111" spans="1:5" x14ac:dyDescent="0.3">
      <c r="A1111" s="1">
        <v>44238</v>
      </c>
      <c r="B1111" t="s">
        <v>11</v>
      </c>
      <c r="C1111" t="s">
        <v>9</v>
      </c>
      <c r="D1111" t="s">
        <v>17</v>
      </c>
      <c r="E1111">
        <v>5799</v>
      </c>
    </row>
    <row r="1112" spans="1:5" x14ac:dyDescent="0.3">
      <c r="A1112" s="1">
        <v>44238</v>
      </c>
      <c r="B1112" t="s">
        <v>13</v>
      </c>
      <c r="C1112" t="s">
        <v>10</v>
      </c>
      <c r="D1112" t="s">
        <v>17</v>
      </c>
      <c r="E1112">
        <v>10993</v>
      </c>
    </row>
    <row r="1113" spans="1:5" x14ac:dyDescent="0.3">
      <c r="A1113" s="1">
        <v>44238</v>
      </c>
      <c r="B1113" t="s">
        <v>13</v>
      </c>
      <c r="C1113" t="s">
        <v>16</v>
      </c>
      <c r="D1113" t="s">
        <v>17</v>
      </c>
      <c r="E1113">
        <v>33314</v>
      </c>
    </row>
    <row r="1114" spans="1:5" x14ac:dyDescent="0.3">
      <c r="A1114" s="1">
        <v>44238</v>
      </c>
      <c r="B1114" t="s">
        <v>13</v>
      </c>
      <c r="C1114" t="s">
        <v>9</v>
      </c>
      <c r="D1114" t="s">
        <v>17</v>
      </c>
      <c r="E1114">
        <v>6872</v>
      </c>
    </row>
    <row r="1115" spans="1:5" x14ac:dyDescent="0.3">
      <c r="A1115" s="1">
        <v>44238</v>
      </c>
      <c r="B1115" t="s">
        <v>29</v>
      </c>
      <c r="C1115" t="s">
        <v>10</v>
      </c>
      <c r="D1115" t="s">
        <v>17</v>
      </c>
      <c r="E1115">
        <v>6135</v>
      </c>
    </row>
    <row r="1116" spans="1:5" x14ac:dyDescent="0.3">
      <c r="A1116" s="1">
        <v>44238</v>
      </c>
      <c r="B1116" t="s">
        <v>29</v>
      </c>
      <c r="C1116" t="s">
        <v>16</v>
      </c>
      <c r="D1116" t="s">
        <v>17</v>
      </c>
      <c r="E1116">
        <v>16790</v>
      </c>
    </row>
    <row r="1117" spans="1:5" x14ac:dyDescent="0.3">
      <c r="A1117" s="1">
        <v>44238</v>
      </c>
      <c r="B1117" t="s">
        <v>29</v>
      </c>
      <c r="C1117" t="s">
        <v>9</v>
      </c>
      <c r="D1117" t="s">
        <v>12</v>
      </c>
      <c r="E1117">
        <v>6427</v>
      </c>
    </row>
    <row r="1118" spans="1:5" x14ac:dyDescent="0.3">
      <c r="A1118" s="1">
        <v>44238</v>
      </c>
      <c r="B1118" t="s">
        <v>21</v>
      </c>
      <c r="C1118" t="s">
        <v>10</v>
      </c>
      <c r="D1118" t="s">
        <v>17</v>
      </c>
      <c r="E1118">
        <v>12309</v>
      </c>
    </row>
    <row r="1119" spans="1:5" x14ac:dyDescent="0.3">
      <c r="A1119" s="1">
        <v>44238</v>
      </c>
      <c r="B1119" t="s">
        <v>21</v>
      </c>
      <c r="C1119" t="s">
        <v>16</v>
      </c>
      <c r="D1119" t="s">
        <v>17</v>
      </c>
      <c r="E1119">
        <v>32125</v>
      </c>
    </row>
    <row r="1120" spans="1:5" x14ac:dyDescent="0.3">
      <c r="A1120" s="1">
        <v>44238</v>
      </c>
      <c r="B1120" t="s">
        <v>21</v>
      </c>
      <c r="C1120" t="s">
        <v>9</v>
      </c>
      <c r="D1120" t="s">
        <v>17</v>
      </c>
      <c r="E1120">
        <v>6848</v>
      </c>
    </row>
    <row r="1121" spans="1:5" x14ac:dyDescent="0.3">
      <c r="A1121" s="1">
        <v>44238</v>
      </c>
      <c r="B1121" t="s">
        <v>26</v>
      </c>
      <c r="C1121" t="s">
        <v>10</v>
      </c>
      <c r="D1121" t="s">
        <v>17</v>
      </c>
      <c r="E1121">
        <v>23323</v>
      </c>
    </row>
    <row r="1122" spans="1:5" x14ac:dyDescent="0.3">
      <c r="A1122" s="1">
        <v>44238</v>
      </c>
      <c r="B1122" t="s">
        <v>26</v>
      </c>
      <c r="C1122" t="s">
        <v>16</v>
      </c>
      <c r="D1122" t="s">
        <v>17</v>
      </c>
      <c r="E1122">
        <v>75557</v>
      </c>
    </row>
    <row r="1123" spans="1:5" x14ac:dyDescent="0.3">
      <c r="A1123" s="1">
        <v>44238</v>
      </c>
      <c r="B1123" t="s">
        <v>26</v>
      </c>
      <c r="C1123" t="s">
        <v>9</v>
      </c>
      <c r="D1123" t="s">
        <v>17</v>
      </c>
      <c r="E1123">
        <v>10132</v>
      </c>
    </row>
    <row r="1124" spans="1:5" x14ac:dyDescent="0.3">
      <c r="A1124" s="1">
        <v>44238</v>
      </c>
      <c r="B1124" t="s">
        <v>18</v>
      </c>
      <c r="C1124" t="s">
        <v>10</v>
      </c>
      <c r="D1124" t="s">
        <v>17</v>
      </c>
      <c r="E1124">
        <v>8025</v>
      </c>
    </row>
    <row r="1125" spans="1:5" x14ac:dyDescent="0.3">
      <c r="A1125" s="1">
        <v>44238</v>
      </c>
      <c r="B1125" t="s">
        <v>18</v>
      </c>
      <c r="C1125" t="s">
        <v>16</v>
      </c>
      <c r="D1125" t="s">
        <v>17</v>
      </c>
      <c r="E1125">
        <v>17133</v>
      </c>
    </row>
    <row r="1126" spans="1:5" x14ac:dyDescent="0.3">
      <c r="A1126" s="1">
        <v>44238</v>
      </c>
      <c r="B1126" t="s">
        <v>18</v>
      </c>
      <c r="C1126" t="s">
        <v>9</v>
      </c>
      <c r="D1126" t="s">
        <v>12</v>
      </c>
      <c r="E1126">
        <v>3862</v>
      </c>
    </row>
    <row r="1127" spans="1:5" x14ac:dyDescent="0.3">
      <c r="A1127" s="1">
        <v>44238</v>
      </c>
      <c r="B1127" t="s">
        <v>27</v>
      </c>
      <c r="C1127" t="s">
        <v>10</v>
      </c>
      <c r="D1127" t="s">
        <v>17</v>
      </c>
      <c r="E1127">
        <v>10461</v>
      </c>
    </row>
    <row r="1128" spans="1:5" x14ac:dyDescent="0.3">
      <c r="A1128" s="1">
        <v>44238</v>
      </c>
      <c r="B1128" t="s">
        <v>27</v>
      </c>
      <c r="C1128" t="s">
        <v>16</v>
      </c>
      <c r="D1128" t="s">
        <v>17</v>
      </c>
      <c r="E1128">
        <v>27915</v>
      </c>
    </row>
    <row r="1129" spans="1:5" x14ac:dyDescent="0.3">
      <c r="A1129" s="1">
        <v>44238</v>
      </c>
      <c r="B1129" t="s">
        <v>27</v>
      </c>
      <c r="C1129" t="s">
        <v>9</v>
      </c>
      <c r="D1129" t="s">
        <v>17</v>
      </c>
      <c r="E1129">
        <v>4959</v>
      </c>
    </row>
    <row r="1130" spans="1:5" x14ac:dyDescent="0.3">
      <c r="A1130" s="1">
        <v>44238</v>
      </c>
      <c r="B1130" t="s">
        <v>31</v>
      </c>
      <c r="C1130" t="s">
        <v>10</v>
      </c>
      <c r="D1130" t="s">
        <v>17</v>
      </c>
      <c r="E1130">
        <v>9233</v>
      </c>
    </row>
    <row r="1131" spans="1:5" x14ac:dyDescent="0.3">
      <c r="A1131" s="1">
        <v>44238</v>
      </c>
      <c r="B1131" t="s">
        <v>31</v>
      </c>
      <c r="C1131" t="s">
        <v>16</v>
      </c>
      <c r="D1131" t="s">
        <v>17</v>
      </c>
      <c r="E1131">
        <v>22487</v>
      </c>
    </row>
    <row r="1132" spans="1:5" x14ac:dyDescent="0.3">
      <c r="A1132" s="1">
        <v>44238</v>
      </c>
      <c r="B1132" t="s">
        <v>31</v>
      </c>
      <c r="C1132" t="s">
        <v>9</v>
      </c>
      <c r="D1132" t="s">
        <v>12</v>
      </c>
      <c r="E1132">
        <v>6051</v>
      </c>
    </row>
    <row r="1133" spans="1:5" x14ac:dyDescent="0.3">
      <c r="A1133" s="1">
        <v>44238</v>
      </c>
      <c r="B1133" t="s">
        <v>24</v>
      </c>
      <c r="C1133" t="s">
        <v>10</v>
      </c>
      <c r="D1133" t="s">
        <v>17</v>
      </c>
      <c r="E1133">
        <v>15387</v>
      </c>
    </row>
    <row r="1134" spans="1:5" x14ac:dyDescent="0.3">
      <c r="A1134" s="1">
        <v>44238</v>
      </c>
      <c r="B1134" t="s">
        <v>24</v>
      </c>
      <c r="C1134" t="s">
        <v>16</v>
      </c>
      <c r="D1134" t="s">
        <v>17</v>
      </c>
      <c r="E1134">
        <v>48187</v>
      </c>
    </row>
    <row r="1135" spans="1:5" x14ac:dyDescent="0.3">
      <c r="A1135" s="1">
        <v>44238</v>
      </c>
      <c r="B1135" t="s">
        <v>24</v>
      </c>
      <c r="C1135" t="s">
        <v>9</v>
      </c>
      <c r="D1135" t="s">
        <v>17</v>
      </c>
      <c r="E1135">
        <v>7456</v>
      </c>
    </row>
    <row r="1136" spans="1:5" x14ac:dyDescent="0.3">
      <c r="A1136" s="1">
        <v>44239</v>
      </c>
      <c r="B1136" t="s">
        <v>11</v>
      </c>
      <c r="C1136" t="s">
        <v>10</v>
      </c>
      <c r="D1136" t="s">
        <v>17</v>
      </c>
      <c r="E1136">
        <v>6723</v>
      </c>
    </row>
    <row r="1137" spans="1:5" x14ac:dyDescent="0.3">
      <c r="A1137" s="1">
        <v>44239</v>
      </c>
      <c r="B1137" t="s">
        <v>11</v>
      </c>
      <c r="C1137" t="s">
        <v>16</v>
      </c>
      <c r="D1137" t="s">
        <v>17</v>
      </c>
      <c r="E1137">
        <v>21681</v>
      </c>
    </row>
    <row r="1138" spans="1:5" x14ac:dyDescent="0.3">
      <c r="A1138" s="1">
        <v>44239</v>
      </c>
      <c r="B1138" t="s">
        <v>11</v>
      </c>
      <c r="C1138" t="s">
        <v>9</v>
      </c>
      <c r="D1138" t="s">
        <v>17</v>
      </c>
      <c r="E1138">
        <v>6051</v>
      </c>
    </row>
    <row r="1139" spans="1:5" x14ac:dyDescent="0.3">
      <c r="A1139" s="1">
        <v>44239</v>
      </c>
      <c r="B1139" t="s">
        <v>13</v>
      </c>
      <c r="C1139" t="s">
        <v>10</v>
      </c>
      <c r="D1139" t="s">
        <v>17</v>
      </c>
      <c r="E1139">
        <v>10935</v>
      </c>
    </row>
    <row r="1140" spans="1:5" x14ac:dyDescent="0.3">
      <c r="A1140" s="1">
        <v>44239</v>
      </c>
      <c r="B1140" t="s">
        <v>13</v>
      </c>
      <c r="C1140" t="s">
        <v>16</v>
      </c>
      <c r="D1140" t="s">
        <v>17</v>
      </c>
      <c r="E1140">
        <v>34128</v>
      </c>
    </row>
    <row r="1141" spans="1:5" x14ac:dyDescent="0.3">
      <c r="A1141" s="1">
        <v>44239</v>
      </c>
      <c r="B1141" t="s">
        <v>13</v>
      </c>
      <c r="C1141" t="s">
        <v>9</v>
      </c>
      <c r="D1141" t="s">
        <v>17</v>
      </c>
      <c r="E1141">
        <v>7171</v>
      </c>
    </row>
    <row r="1142" spans="1:5" x14ac:dyDescent="0.3">
      <c r="A1142" s="1">
        <v>44239</v>
      </c>
      <c r="B1142" t="s">
        <v>29</v>
      </c>
      <c r="C1142" t="s">
        <v>10</v>
      </c>
      <c r="D1142" t="s">
        <v>17</v>
      </c>
      <c r="E1142">
        <v>6100</v>
      </c>
    </row>
    <row r="1143" spans="1:5" x14ac:dyDescent="0.3">
      <c r="A1143" s="1">
        <v>44239</v>
      </c>
      <c r="B1143" t="s">
        <v>29</v>
      </c>
      <c r="C1143" t="s">
        <v>16</v>
      </c>
      <c r="D1143" t="s">
        <v>17</v>
      </c>
      <c r="E1143">
        <v>17201</v>
      </c>
    </row>
    <row r="1144" spans="1:5" x14ac:dyDescent="0.3">
      <c r="A1144" s="1">
        <v>44239</v>
      </c>
      <c r="B1144" t="s">
        <v>29</v>
      </c>
      <c r="C1144" t="s">
        <v>9</v>
      </c>
      <c r="D1144" t="s">
        <v>12</v>
      </c>
      <c r="E1144">
        <v>6633</v>
      </c>
    </row>
    <row r="1145" spans="1:5" x14ac:dyDescent="0.3">
      <c r="A1145" s="1">
        <v>44239</v>
      </c>
      <c r="B1145" t="s">
        <v>21</v>
      </c>
      <c r="C1145" t="s">
        <v>10</v>
      </c>
      <c r="D1145" t="s">
        <v>17</v>
      </c>
      <c r="E1145">
        <v>12246</v>
      </c>
    </row>
    <row r="1146" spans="1:5" x14ac:dyDescent="0.3">
      <c r="A1146" s="1">
        <v>44239</v>
      </c>
      <c r="B1146" t="s">
        <v>21</v>
      </c>
      <c r="C1146" t="s">
        <v>16</v>
      </c>
      <c r="D1146" t="s">
        <v>17</v>
      </c>
      <c r="E1146">
        <v>32909</v>
      </c>
    </row>
    <row r="1147" spans="1:5" x14ac:dyDescent="0.3">
      <c r="A1147" s="1">
        <v>44239</v>
      </c>
      <c r="B1147" t="s">
        <v>21</v>
      </c>
      <c r="C1147" t="s">
        <v>9</v>
      </c>
      <c r="D1147" t="s">
        <v>17</v>
      </c>
      <c r="E1147">
        <v>7147</v>
      </c>
    </row>
    <row r="1148" spans="1:5" x14ac:dyDescent="0.3">
      <c r="A1148" s="1">
        <v>44239</v>
      </c>
      <c r="B1148" t="s">
        <v>26</v>
      </c>
      <c r="C1148" t="s">
        <v>10</v>
      </c>
      <c r="D1148" t="s">
        <v>17</v>
      </c>
      <c r="E1148">
        <v>23201</v>
      </c>
    </row>
    <row r="1149" spans="1:5" x14ac:dyDescent="0.3">
      <c r="A1149" s="1">
        <v>44239</v>
      </c>
      <c r="B1149" t="s">
        <v>26</v>
      </c>
      <c r="C1149" t="s">
        <v>16</v>
      </c>
      <c r="D1149" t="s">
        <v>17</v>
      </c>
      <c r="E1149">
        <v>77402</v>
      </c>
    </row>
    <row r="1150" spans="1:5" x14ac:dyDescent="0.3">
      <c r="A1150" s="1">
        <v>44239</v>
      </c>
      <c r="B1150" t="s">
        <v>26</v>
      </c>
      <c r="C1150" t="s">
        <v>9</v>
      </c>
      <c r="D1150" t="s">
        <v>17</v>
      </c>
      <c r="E1150">
        <v>10573</v>
      </c>
    </row>
    <row r="1151" spans="1:5" x14ac:dyDescent="0.3">
      <c r="A1151" s="1">
        <v>44239</v>
      </c>
      <c r="B1151" t="s">
        <v>18</v>
      </c>
      <c r="C1151" t="s">
        <v>10</v>
      </c>
      <c r="D1151" t="s">
        <v>17</v>
      </c>
      <c r="E1151">
        <v>7982</v>
      </c>
    </row>
    <row r="1152" spans="1:5" x14ac:dyDescent="0.3">
      <c r="A1152" s="1">
        <v>44239</v>
      </c>
      <c r="B1152" t="s">
        <v>18</v>
      </c>
      <c r="C1152" t="s">
        <v>16</v>
      </c>
      <c r="D1152" t="s">
        <v>17</v>
      </c>
      <c r="E1152">
        <v>17551</v>
      </c>
    </row>
    <row r="1153" spans="1:5" x14ac:dyDescent="0.3">
      <c r="A1153" s="1">
        <v>44239</v>
      </c>
      <c r="B1153" t="s">
        <v>18</v>
      </c>
      <c r="C1153" t="s">
        <v>9</v>
      </c>
      <c r="D1153" t="s">
        <v>17</v>
      </c>
      <c r="E1153">
        <v>3135</v>
      </c>
    </row>
    <row r="1154" spans="1:5" x14ac:dyDescent="0.3">
      <c r="A1154" s="1">
        <v>44239</v>
      </c>
      <c r="B1154" t="s">
        <v>27</v>
      </c>
      <c r="C1154" t="s">
        <v>10</v>
      </c>
      <c r="D1154" t="s">
        <v>17</v>
      </c>
      <c r="E1154">
        <v>10401</v>
      </c>
    </row>
    <row r="1155" spans="1:5" x14ac:dyDescent="0.3">
      <c r="A1155" s="1">
        <v>44239</v>
      </c>
      <c r="B1155" t="s">
        <v>27</v>
      </c>
      <c r="C1155" t="s">
        <v>16</v>
      </c>
      <c r="D1155" t="s">
        <v>17</v>
      </c>
      <c r="E1155">
        <v>28597</v>
      </c>
    </row>
    <row r="1156" spans="1:5" x14ac:dyDescent="0.3">
      <c r="A1156" s="1">
        <v>44239</v>
      </c>
      <c r="B1156" t="s">
        <v>27</v>
      </c>
      <c r="C1156" t="s">
        <v>9</v>
      </c>
      <c r="D1156" t="s">
        <v>17</v>
      </c>
      <c r="E1156">
        <v>5175</v>
      </c>
    </row>
    <row r="1157" spans="1:5" x14ac:dyDescent="0.3">
      <c r="A1157" s="1">
        <v>44239</v>
      </c>
      <c r="B1157" t="s">
        <v>31</v>
      </c>
      <c r="C1157" t="s">
        <v>10</v>
      </c>
      <c r="D1157" t="s">
        <v>17</v>
      </c>
      <c r="E1157">
        <v>9184</v>
      </c>
    </row>
    <row r="1158" spans="1:5" x14ac:dyDescent="0.3">
      <c r="A1158" s="1">
        <v>44239</v>
      </c>
      <c r="B1158" t="s">
        <v>31</v>
      </c>
      <c r="C1158" t="s">
        <v>16</v>
      </c>
      <c r="D1158" t="s">
        <v>17</v>
      </c>
      <c r="E1158">
        <v>23037</v>
      </c>
    </row>
    <row r="1159" spans="1:5" x14ac:dyDescent="0.3">
      <c r="A1159" s="1">
        <v>44239</v>
      </c>
      <c r="B1159" t="s">
        <v>31</v>
      </c>
      <c r="C1159" t="s">
        <v>9</v>
      </c>
      <c r="D1159" t="s">
        <v>12</v>
      </c>
      <c r="E1159">
        <v>6267</v>
      </c>
    </row>
    <row r="1160" spans="1:5" x14ac:dyDescent="0.3">
      <c r="A1160" s="1">
        <v>44239</v>
      </c>
      <c r="B1160" t="s">
        <v>24</v>
      </c>
      <c r="C1160" t="s">
        <v>10</v>
      </c>
      <c r="D1160" t="s">
        <v>17</v>
      </c>
      <c r="E1160">
        <v>15307</v>
      </c>
    </row>
    <row r="1161" spans="1:5" x14ac:dyDescent="0.3">
      <c r="A1161" s="1">
        <v>44239</v>
      </c>
      <c r="B1161" t="s">
        <v>24</v>
      </c>
      <c r="C1161" t="s">
        <v>16</v>
      </c>
      <c r="D1161" t="s">
        <v>17</v>
      </c>
      <c r="E1161">
        <v>49363</v>
      </c>
    </row>
    <row r="1162" spans="1:5" x14ac:dyDescent="0.3">
      <c r="A1162" s="1">
        <v>44239</v>
      </c>
      <c r="B1162" t="s">
        <v>24</v>
      </c>
      <c r="C1162" t="s">
        <v>9</v>
      </c>
      <c r="D1162" t="s">
        <v>17</v>
      </c>
      <c r="E1162">
        <v>7780</v>
      </c>
    </row>
    <row r="1163" spans="1:5" x14ac:dyDescent="0.3">
      <c r="A1163" s="1">
        <v>44240</v>
      </c>
      <c r="B1163" t="s">
        <v>11</v>
      </c>
      <c r="C1163" t="s">
        <v>10</v>
      </c>
      <c r="D1163" t="s">
        <v>17</v>
      </c>
      <c r="E1163">
        <v>6704</v>
      </c>
    </row>
    <row r="1164" spans="1:5" x14ac:dyDescent="0.3">
      <c r="A1164" s="1">
        <v>44240</v>
      </c>
      <c r="B1164" t="s">
        <v>11</v>
      </c>
      <c r="C1164" t="s">
        <v>16</v>
      </c>
      <c r="D1164" t="s">
        <v>17</v>
      </c>
      <c r="E1164">
        <v>22410</v>
      </c>
    </row>
    <row r="1165" spans="1:5" x14ac:dyDescent="0.3">
      <c r="A1165" s="1">
        <v>44240</v>
      </c>
      <c r="B1165" t="s">
        <v>11</v>
      </c>
      <c r="C1165" t="s">
        <v>9</v>
      </c>
      <c r="D1165" t="s">
        <v>17</v>
      </c>
      <c r="E1165">
        <v>6466</v>
      </c>
    </row>
    <row r="1166" spans="1:5" x14ac:dyDescent="0.3">
      <c r="A1166" s="1">
        <v>44240</v>
      </c>
      <c r="B1166" t="s">
        <v>13</v>
      </c>
      <c r="C1166" t="s">
        <v>10</v>
      </c>
      <c r="D1166" t="s">
        <v>17</v>
      </c>
      <c r="E1166">
        <v>10903</v>
      </c>
    </row>
    <row r="1167" spans="1:5" x14ac:dyDescent="0.3">
      <c r="A1167" s="1">
        <v>44240</v>
      </c>
      <c r="B1167" t="s">
        <v>13</v>
      </c>
      <c r="C1167" t="s">
        <v>16</v>
      </c>
      <c r="D1167" t="s">
        <v>17</v>
      </c>
      <c r="E1167">
        <v>35276</v>
      </c>
    </row>
    <row r="1168" spans="1:5" x14ac:dyDescent="0.3">
      <c r="A1168" s="1">
        <v>44240</v>
      </c>
      <c r="B1168" t="s">
        <v>13</v>
      </c>
      <c r="C1168" t="s">
        <v>9</v>
      </c>
      <c r="D1168" t="s">
        <v>17</v>
      </c>
      <c r="E1168">
        <v>7664</v>
      </c>
    </row>
    <row r="1169" spans="1:5" x14ac:dyDescent="0.3">
      <c r="A1169" s="1">
        <v>44240</v>
      </c>
      <c r="B1169" t="s">
        <v>29</v>
      </c>
      <c r="C1169" t="s">
        <v>10</v>
      </c>
      <c r="D1169" t="s">
        <v>17</v>
      </c>
      <c r="E1169">
        <v>6081</v>
      </c>
    </row>
    <row r="1170" spans="1:5" x14ac:dyDescent="0.3">
      <c r="A1170" s="1">
        <v>44240</v>
      </c>
      <c r="B1170" t="s">
        <v>29</v>
      </c>
      <c r="C1170" t="s">
        <v>16</v>
      </c>
      <c r="D1170" t="s">
        <v>17</v>
      </c>
      <c r="E1170">
        <v>17779</v>
      </c>
    </row>
    <row r="1171" spans="1:5" x14ac:dyDescent="0.3">
      <c r="A1171" s="1">
        <v>44240</v>
      </c>
      <c r="B1171" t="s">
        <v>29</v>
      </c>
      <c r="C1171" t="s">
        <v>9</v>
      </c>
      <c r="D1171" t="s">
        <v>12</v>
      </c>
      <c r="E1171">
        <v>6974</v>
      </c>
    </row>
    <row r="1172" spans="1:5" x14ac:dyDescent="0.3">
      <c r="A1172" s="1">
        <v>44240</v>
      </c>
      <c r="B1172" t="s">
        <v>21</v>
      </c>
      <c r="C1172" t="s">
        <v>10</v>
      </c>
      <c r="D1172" t="s">
        <v>17</v>
      </c>
      <c r="E1172">
        <v>12211</v>
      </c>
    </row>
    <row r="1173" spans="1:5" x14ac:dyDescent="0.3">
      <c r="A1173" s="1">
        <v>44240</v>
      </c>
      <c r="B1173" t="s">
        <v>21</v>
      </c>
      <c r="C1173" t="s">
        <v>16</v>
      </c>
      <c r="D1173" t="s">
        <v>17</v>
      </c>
      <c r="E1173">
        <v>34015</v>
      </c>
    </row>
    <row r="1174" spans="1:5" x14ac:dyDescent="0.3">
      <c r="A1174" s="1">
        <v>44240</v>
      </c>
      <c r="B1174" t="s">
        <v>21</v>
      </c>
      <c r="C1174" t="s">
        <v>9</v>
      </c>
      <c r="D1174" t="s">
        <v>17</v>
      </c>
      <c r="E1174">
        <v>7636</v>
      </c>
    </row>
    <row r="1175" spans="1:5" x14ac:dyDescent="0.3">
      <c r="A1175" s="1">
        <v>44240</v>
      </c>
      <c r="B1175" t="s">
        <v>26</v>
      </c>
      <c r="C1175" t="s">
        <v>10</v>
      </c>
      <c r="D1175" t="s">
        <v>17</v>
      </c>
      <c r="E1175">
        <v>23134</v>
      </c>
    </row>
    <row r="1176" spans="1:5" x14ac:dyDescent="0.3">
      <c r="A1176" s="1">
        <v>44240</v>
      </c>
      <c r="B1176" t="s">
        <v>26</v>
      </c>
      <c r="C1176" t="s">
        <v>16</v>
      </c>
      <c r="D1176" t="s">
        <v>17</v>
      </c>
      <c r="E1176">
        <v>80004</v>
      </c>
    </row>
    <row r="1177" spans="1:5" x14ac:dyDescent="0.3">
      <c r="A1177" s="1">
        <v>44240</v>
      </c>
      <c r="B1177" t="s">
        <v>26</v>
      </c>
      <c r="C1177" t="s">
        <v>9</v>
      </c>
      <c r="D1177" t="s">
        <v>17</v>
      </c>
      <c r="E1177">
        <v>11298</v>
      </c>
    </row>
    <row r="1178" spans="1:5" x14ac:dyDescent="0.3">
      <c r="A1178" s="1">
        <v>44240</v>
      </c>
      <c r="B1178" t="s">
        <v>18</v>
      </c>
      <c r="C1178" t="s">
        <v>10</v>
      </c>
      <c r="D1178" t="s">
        <v>17</v>
      </c>
      <c r="E1178">
        <v>7960</v>
      </c>
    </row>
    <row r="1179" spans="1:5" x14ac:dyDescent="0.3">
      <c r="A1179" s="1">
        <v>44240</v>
      </c>
      <c r="B1179" t="s">
        <v>18</v>
      </c>
      <c r="C1179" t="s">
        <v>16</v>
      </c>
      <c r="D1179" t="s">
        <v>17</v>
      </c>
      <c r="E1179">
        <v>18142</v>
      </c>
    </row>
    <row r="1180" spans="1:5" x14ac:dyDescent="0.3">
      <c r="A1180" s="1">
        <v>44240</v>
      </c>
      <c r="B1180" t="s">
        <v>18</v>
      </c>
      <c r="C1180" t="s">
        <v>9</v>
      </c>
      <c r="D1180" t="s">
        <v>17</v>
      </c>
      <c r="E1180">
        <v>3350</v>
      </c>
    </row>
    <row r="1181" spans="1:5" x14ac:dyDescent="0.3">
      <c r="A1181" s="1">
        <v>44240</v>
      </c>
      <c r="B1181" t="s">
        <v>27</v>
      </c>
      <c r="C1181" t="s">
        <v>10</v>
      </c>
      <c r="D1181" t="s">
        <v>17</v>
      </c>
      <c r="E1181">
        <v>10369</v>
      </c>
    </row>
    <row r="1182" spans="1:5" x14ac:dyDescent="0.3">
      <c r="A1182" s="1">
        <v>44240</v>
      </c>
      <c r="B1182" t="s">
        <v>27</v>
      </c>
      <c r="C1182" t="s">
        <v>16</v>
      </c>
      <c r="D1182" t="s">
        <v>17</v>
      </c>
      <c r="E1182">
        <v>29559</v>
      </c>
    </row>
    <row r="1183" spans="1:5" x14ac:dyDescent="0.3">
      <c r="A1183" s="1">
        <v>44240</v>
      </c>
      <c r="B1183" t="s">
        <v>27</v>
      </c>
      <c r="C1183" t="s">
        <v>9</v>
      </c>
      <c r="D1183" t="s">
        <v>17</v>
      </c>
      <c r="E1183">
        <v>5530</v>
      </c>
    </row>
    <row r="1184" spans="1:5" x14ac:dyDescent="0.3">
      <c r="A1184" s="1">
        <v>44240</v>
      </c>
      <c r="B1184" t="s">
        <v>31</v>
      </c>
      <c r="C1184" t="s">
        <v>10</v>
      </c>
      <c r="D1184" t="s">
        <v>17</v>
      </c>
      <c r="E1184">
        <v>9157</v>
      </c>
    </row>
    <row r="1185" spans="1:5" x14ac:dyDescent="0.3">
      <c r="A1185" s="1">
        <v>44240</v>
      </c>
      <c r="B1185" t="s">
        <v>31</v>
      </c>
      <c r="C1185" t="s">
        <v>16</v>
      </c>
      <c r="D1185" t="s">
        <v>17</v>
      </c>
      <c r="E1185">
        <v>23811</v>
      </c>
    </row>
    <row r="1186" spans="1:5" x14ac:dyDescent="0.3">
      <c r="A1186" s="1">
        <v>44240</v>
      </c>
      <c r="B1186" t="s">
        <v>31</v>
      </c>
      <c r="C1186" t="s">
        <v>9</v>
      </c>
      <c r="D1186" t="s">
        <v>12</v>
      </c>
      <c r="E1186">
        <v>6623</v>
      </c>
    </row>
    <row r="1187" spans="1:5" x14ac:dyDescent="0.3">
      <c r="A1187" s="1">
        <v>44240</v>
      </c>
      <c r="B1187" t="s">
        <v>24</v>
      </c>
      <c r="C1187" t="s">
        <v>10</v>
      </c>
      <c r="D1187" t="s">
        <v>17</v>
      </c>
      <c r="E1187">
        <v>15262</v>
      </c>
    </row>
    <row r="1188" spans="1:5" x14ac:dyDescent="0.3">
      <c r="A1188" s="1">
        <v>44240</v>
      </c>
      <c r="B1188" t="s">
        <v>24</v>
      </c>
      <c r="C1188" t="s">
        <v>16</v>
      </c>
      <c r="D1188" t="s">
        <v>17</v>
      </c>
      <c r="E1188">
        <v>51023</v>
      </c>
    </row>
    <row r="1189" spans="1:5" x14ac:dyDescent="0.3">
      <c r="A1189" s="1">
        <v>44240</v>
      </c>
      <c r="B1189" t="s">
        <v>24</v>
      </c>
      <c r="C1189" t="s">
        <v>9</v>
      </c>
      <c r="D1189" t="s">
        <v>17</v>
      </c>
      <c r="E1189">
        <v>8314</v>
      </c>
    </row>
    <row r="1190" spans="1:5" x14ac:dyDescent="0.3">
      <c r="A1190" s="1">
        <v>44241</v>
      </c>
      <c r="B1190" t="s">
        <v>11</v>
      </c>
      <c r="C1190" t="s">
        <v>10</v>
      </c>
      <c r="D1190" t="s">
        <v>17</v>
      </c>
      <c r="E1190">
        <v>6566</v>
      </c>
    </row>
    <row r="1191" spans="1:5" x14ac:dyDescent="0.3">
      <c r="A1191" s="1">
        <v>44241</v>
      </c>
      <c r="B1191" t="s">
        <v>11</v>
      </c>
      <c r="C1191" t="s">
        <v>16</v>
      </c>
      <c r="D1191" t="s">
        <v>17</v>
      </c>
      <c r="E1191">
        <v>24350</v>
      </c>
    </row>
    <row r="1192" spans="1:5" x14ac:dyDescent="0.3">
      <c r="A1192" s="1">
        <v>44241</v>
      </c>
      <c r="B1192" t="s">
        <v>11</v>
      </c>
      <c r="C1192" t="s">
        <v>9</v>
      </c>
      <c r="D1192" t="s">
        <v>17</v>
      </c>
      <c r="E1192">
        <v>6774</v>
      </c>
    </row>
    <row r="1193" spans="1:5" x14ac:dyDescent="0.3">
      <c r="A1193" s="1">
        <v>44241</v>
      </c>
      <c r="B1193" t="s">
        <v>13</v>
      </c>
      <c r="C1193" t="s">
        <v>10</v>
      </c>
      <c r="D1193" t="s">
        <v>17</v>
      </c>
      <c r="E1193">
        <v>10680</v>
      </c>
    </row>
    <row r="1194" spans="1:5" x14ac:dyDescent="0.3">
      <c r="A1194" s="1">
        <v>44241</v>
      </c>
      <c r="B1194" t="s">
        <v>13</v>
      </c>
      <c r="C1194" t="s">
        <v>16</v>
      </c>
      <c r="D1194" t="s">
        <v>17</v>
      </c>
      <c r="E1194">
        <v>38328</v>
      </c>
    </row>
    <row r="1195" spans="1:5" x14ac:dyDescent="0.3">
      <c r="A1195" s="1">
        <v>44241</v>
      </c>
      <c r="B1195" t="s">
        <v>13</v>
      </c>
      <c r="C1195" t="s">
        <v>9</v>
      </c>
      <c r="D1195" t="s">
        <v>17</v>
      </c>
      <c r="E1195">
        <v>8028</v>
      </c>
    </row>
    <row r="1196" spans="1:5" x14ac:dyDescent="0.3">
      <c r="A1196" s="1">
        <v>44241</v>
      </c>
      <c r="B1196" t="s">
        <v>29</v>
      </c>
      <c r="C1196" t="s">
        <v>10</v>
      </c>
      <c r="D1196" t="s">
        <v>17</v>
      </c>
      <c r="E1196">
        <v>5944</v>
      </c>
    </row>
    <row r="1197" spans="1:5" x14ac:dyDescent="0.3">
      <c r="A1197" s="1">
        <v>44241</v>
      </c>
      <c r="B1197" t="s">
        <v>29</v>
      </c>
      <c r="C1197" t="s">
        <v>16</v>
      </c>
      <c r="D1197" t="s">
        <v>17</v>
      </c>
      <c r="E1197">
        <v>19317</v>
      </c>
    </row>
    <row r="1198" spans="1:5" x14ac:dyDescent="0.3">
      <c r="A1198" s="1">
        <v>44241</v>
      </c>
      <c r="B1198" t="s">
        <v>29</v>
      </c>
      <c r="C1198" t="s">
        <v>9</v>
      </c>
      <c r="D1198" t="s">
        <v>12</v>
      </c>
      <c r="E1198">
        <v>7227</v>
      </c>
    </row>
    <row r="1199" spans="1:5" x14ac:dyDescent="0.3">
      <c r="A1199" s="1">
        <v>44241</v>
      </c>
      <c r="B1199" t="s">
        <v>21</v>
      </c>
      <c r="C1199" t="s">
        <v>10</v>
      </c>
      <c r="D1199" t="s">
        <v>17</v>
      </c>
      <c r="E1199">
        <v>11960</v>
      </c>
    </row>
    <row r="1200" spans="1:5" x14ac:dyDescent="0.3">
      <c r="A1200" s="1">
        <v>44241</v>
      </c>
      <c r="B1200" t="s">
        <v>21</v>
      </c>
      <c r="C1200" t="s">
        <v>16</v>
      </c>
      <c r="D1200" t="s">
        <v>17</v>
      </c>
      <c r="E1200">
        <v>36959</v>
      </c>
    </row>
    <row r="1201" spans="1:5" x14ac:dyDescent="0.3">
      <c r="A1201" s="1">
        <v>44241</v>
      </c>
      <c r="B1201" t="s">
        <v>21</v>
      </c>
      <c r="C1201" t="s">
        <v>9</v>
      </c>
      <c r="D1201" t="s">
        <v>17</v>
      </c>
      <c r="E1201">
        <v>8000</v>
      </c>
    </row>
    <row r="1202" spans="1:5" x14ac:dyDescent="0.3">
      <c r="A1202" s="1">
        <v>44241</v>
      </c>
      <c r="B1202" t="s">
        <v>26</v>
      </c>
      <c r="C1202" t="s">
        <v>10</v>
      </c>
      <c r="D1202" t="s">
        <v>17</v>
      </c>
      <c r="E1202">
        <v>22661</v>
      </c>
    </row>
    <row r="1203" spans="1:5" x14ac:dyDescent="0.3">
      <c r="A1203" s="1">
        <v>44241</v>
      </c>
      <c r="B1203" t="s">
        <v>26</v>
      </c>
      <c r="C1203" t="s">
        <v>16</v>
      </c>
      <c r="D1203" t="s">
        <v>17</v>
      </c>
      <c r="E1203">
        <v>86928</v>
      </c>
    </row>
    <row r="1204" spans="1:5" x14ac:dyDescent="0.3">
      <c r="A1204" s="1">
        <v>44241</v>
      </c>
      <c r="B1204" t="s">
        <v>26</v>
      </c>
      <c r="C1204" t="s">
        <v>9</v>
      </c>
      <c r="D1204" t="s">
        <v>17</v>
      </c>
      <c r="E1204">
        <v>11836</v>
      </c>
    </row>
    <row r="1205" spans="1:5" x14ac:dyDescent="0.3">
      <c r="A1205" s="1">
        <v>44241</v>
      </c>
      <c r="B1205" t="s">
        <v>18</v>
      </c>
      <c r="C1205" t="s">
        <v>10</v>
      </c>
      <c r="D1205" t="s">
        <v>17</v>
      </c>
      <c r="E1205">
        <v>7796</v>
      </c>
    </row>
    <row r="1206" spans="1:5" x14ac:dyDescent="0.3">
      <c r="A1206" s="1">
        <v>44241</v>
      </c>
      <c r="B1206" t="s">
        <v>18</v>
      </c>
      <c r="C1206" t="s">
        <v>16</v>
      </c>
      <c r="D1206" t="s">
        <v>17</v>
      </c>
      <c r="E1206">
        <v>19711</v>
      </c>
    </row>
    <row r="1207" spans="1:5" x14ac:dyDescent="0.3">
      <c r="A1207" s="1">
        <v>44241</v>
      </c>
      <c r="B1207" t="s">
        <v>18</v>
      </c>
      <c r="C1207" t="s">
        <v>9</v>
      </c>
      <c r="D1207" t="s">
        <v>17</v>
      </c>
      <c r="E1207">
        <v>3509</v>
      </c>
    </row>
    <row r="1208" spans="1:5" x14ac:dyDescent="0.3">
      <c r="A1208" s="1">
        <v>44241</v>
      </c>
      <c r="B1208" t="s">
        <v>27</v>
      </c>
      <c r="C1208" t="s">
        <v>10</v>
      </c>
      <c r="D1208" t="s">
        <v>17</v>
      </c>
      <c r="E1208">
        <v>10141</v>
      </c>
    </row>
    <row r="1209" spans="1:5" x14ac:dyDescent="0.3">
      <c r="A1209" s="1">
        <v>44241</v>
      </c>
      <c r="B1209" t="s">
        <v>27</v>
      </c>
      <c r="C1209" t="s">
        <v>16</v>
      </c>
      <c r="D1209" t="s">
        <v>17</v>
      </c>
      <c r="E1209">
        <v>32117</v>
      </c>
    </row>
    <row r="1210" spans="1:5" x14ac:dyDescent="0.3">
      <c r="A1210" s="1">
        <v>44241</v>
      </c>
      <c r="B1210" t="s">
        <v>27</v>
      </c>
      <c r="C1210" t="s">
        <v>9</v>
      </c>
      <c r="D1210" t="s">
        <v>17</v>
      </c>
      <c r="E1210">
        <v>5793</v>
      </c>
    </row>
    <row r="1211" spans="1:5" x14ac:dyDescent="0.3">
      <c r="A1211" s="1">
        <v>44241</v>
      </c>
      <c r="B1211" t="s">
        <v>31</v>
      </c>
      <c r="C1211" t="s">
        <v>10</v>
      </c>
      <c r="D1211" t="s">
        <v>17</v>
      </c>
      <c r="E1211">
        <v>8970</v>
      </c>
    </row>
    <row r="1212" spans="1:5" x14ac:dyDescent="0.3">
      <c r="A1212" s="1">
        <v>44241</v>
      </c>
      <c r="B1212" t="s">
        <v>31</v>
      </c>
      <c r="C1212" t="s">
        <v>16</v>
      </c>
      <c r="D1212" t="s">
        <v>17</v>
      </c>
      <c r="E1212">
        <v>25872</v>
      </c>
    </row>
    <row r="1213" spans="1:5" x14ac:dyDescent="0.3">
      <c r="A1213" s="1">
        <v>44241</v>
      </c>
      <c r="B1213" t="s">
        <v>31</v>
      </c>
      <c r="C1213" t="s">
        <v>9</v>
      </c>
      <c r="D1213" t="s">
        <v>12</v>
      </c>
      <c r="E1213">
        <v>6886</v>
      </c>
    </row>
    <row r="1214" spans="1:5" x14ac:dyDescent="0.3">
      <c r="A1214" s="1">
        <v>44241</v>
      </c>
      <c r="B1214" t="s">
        <v>24</v>
      </c>
      <c r="C1214" t="s">
        <v>10</v>
      </c>
      <c r="D1214" t="s">
        <v>17</v>
      </c>
      <c r="E1214">
        <v>14951</v>
      </c>
    </row>
    <row r="1215" spans="1:5" x14ac:dyDescent="0.3">
      <c r="A1215" s="1">
        <v>44241</v>
      </c>
      <c r="B1215" t="s">
        <v>24</v>
      </c>
      <c r="C1215" t="s">
        <v>16</v>
      </c>
      <c r="D1215" t="s">
        <v>17</v>
      </c>
      <c r="E1215">
        <v>55438</v>
      </c>
    </row>
    <row r="1216" spans="1:5" x14ac:dyDescent="0.3">
      <c r="A1216" s="1">
        <v>44241</v>
      </c>
      <c r="B1216" t="s">
        <v>24</v>
      </c>
      <c r="C1216" t="s">
        <v>9</v>
      </c>
      <c r="D1216" t="s">
        <v>17</v>
      </c>
      <c r="E1216">
        <v>8710</v>
      </c>
    </row>
    <row r="1217" spans="1:5" x14ac:dyDescent="0.3">
      <c r="A1217" s="1">
        <v>44242</v>
      </c>
      <c r="B1217" t="s">
        <v>11</v>
      </c>
      <c r="C1217" t="s">
        <v>10</v>
      </c>
      <c r="D1217" t="s">
        <v>17</v>
      </c>
      <c r="E1217">
        <v>6369</v>
      </c>
    </row>
    <row r="1218" spans="1:5" x14ac:dyDescent="0.3">
      <c r="A1218" s="1">
        <v>44242</v>
      </c>
      <c r="B1218" t="s">
        <v>11</v>
      </c>
      <c r="C1218" t="s">
        <v>16</v>
      </c>
      <c r="D1218" t="s">
        <v>17</v>
      </c>
      <c r="E1218">
        <v>27233</v>
      </c>
    </row>
    <row r="1219" spans="1:5" x14ac:dyDescent="0.3">
      <c r="A1219" s="1">
        <v>44242</v>
      </c>
      <c r="B1219" t="s">
        <v>11</v>
      </c>
      <c r="C1219" t="s">
        <v>9</v>
      </c>
      <c r="D1219" t="s">
        <v>17</v>
      </c>
      <c r="E1219">
        <v>6332</v>
      </c>
    </row>
    <row r="1220" spans="1:5" x14ac:dyDescent="0.3">
      <c r="A1220" s="1">
        <v>44242</v>
      </c>
      <c r="B1220" t="s">
        <v>13</v>
      </c>
      <c r="C1220" t="s">
        <v>10</v>
      </c>
      <c r="D1220" t="s">
        <v>17</v>
      </c>
      <c r="E1220">
        <v>10359</v>
      </c>
    </row>
    <row r="1221" spans="1:5" x14ac:dyDescent="0.3">
      <c r="A1221" s="1">
        <v>44242</v>
      </c>
      <c r="B1221" t="s">
        <v>13</v>
      </c>
      <c r="C1221" t="s">
        <v>16</v>
      </c>
      <c r="D1221" t="s">
        <v>17</v>
      </c>
      <c r="E1221">
        <v>42867</v>
      </c>
    </row>
    <row r="1222" spans="1:5" x14ac:dyDescent="0.3">
      <c r="A1222" s="1">
        <v>44242</v>
      </c>
      <c r="B1222" t="s">
        <v>13</v>
      </c>
      <c r="C1222" t="s">
        <v>9</v>
      </c>
      <c r="D1222" t="s">
        <v>17</v>
      </c>
      <c r="E1222">
        <v>7504</v>
      </c>
    </row>
    <row r="1223" spans="1:5" x14ac:dyDescent="0.3">
      <c r="A1223" s="1">
        <v>44242</v>
      </c>
      <c r="B1223" t="s">
        <v>29</v>
      </c>
      <c r="C1223" t="s">
        <v>10</v>
      </c>
      <c r="D1223" t="s">
        <v>17</v>
      </c>
      <c r="E1223">
        <v>5748</v>
      </c>
    </row>
    <row r="1224" spans="1:5" x14ac:dyDescent="0.3">
      <c r="A1224" s="1">
        <v>44242</v>
      </c>
      <c r="B1224" t="s">
        <v>29</v>
      </c>
      <c r="C1224" t="s">
        <v>16</v>
      </c>
      <c r="D1224" t="s">
        <v>17</v>
      </c>
      <c r="E1224">
        <v>18365</v>
      </c>
    </row>
    <row r="1225" spans="1:5" x14ac:dyDescent="0.3">
      <c r="A1225" s="1">
        <v>44242</v>
      </c>
      <c r="B1225" t="s">
        <v>29</v>
      </c>
      <c r="C1225" t="s">
        <v>9</v>
      </c>
      <c r="D1225" t="s">
        <v>12</v>
      </c>
      <c r="E1225">
        <v>6864</v>
      </c>
    </row>
    <row r="1226" spans="1:5" x14ac:dyDescent="0.3">
      <c r="A1226" s="1">
        <v>44242</v>
      </c>
      <c r="B1226" t="s">
        <v>21</v>
      </c>
      <c r="C1226" t="s">
        <v>10</v>
      </c>
      <c r="D1226" t="s">
        <v>17</v>
      </c>
      <c r="E1226">
        <v>11601</v>
      </c>
    </row>
    <row r="1227" spans="1:5" x14ac:dyDescent="0.3">
      <c r="A1227" s="1">
        <v>44242</v>
      </c>
      <c r="B1227" t="s">
        <v>21</v>
      </c>
      <c r="C1227" t="s">
        <v>16</v>
      </c>
      <c r="D1227" t="s">
        <v>17</v>
      </c>
      <c r="E1227">
        <v>41336</v>
      </c>
    </row>
    <row r="1228" spans="1:5" x14ac:dyDescent="0.3">
      <c r="A1228" s="1">
        <v>44242</v>
      </c>
      <c r="B1228" t="s">
        <v>21</v>
      </c>
      <c r="C1228" t="s">
        <v>9</v>
      </c>
      <c r="D1228" t="s">
        <v>17</v>
      </c>
      <c r="E1228">
        <v>7477</v>
      </c>
    </row>
    <row r="1229" spans="1:5" x14ac:dyDescent="0.3">
      <c r="A1229" s="1">
        <v>44242</v>
      </c>
      <c r="B1229" t="s">
        <v>26</v>
      </c>
      <c r="C1229" t="s">
        <v>10</v>
      </c>
      <c r="D1229" t="s">
        <v>17</v>
      </c>
      <c r="E1229">
        <v>21979</v>
      </c>
    </row>
    <row r="1230" spans="1:5" x14ac:dyDescent="0.3">
      <c r="A1230" s="1">
        <v>44242</v>
      </c>
      <c r="B1230" t="s">
        <v>26</v>
      </c>
      <c r="C1230" t="s">
        <v>16</v>
      </c>
      <c r="D1230" t="s">
        <v>17</v>
      </c>
      <c r="E1230">
        <v>97222</v>
      </c>
    </row>
    <row r="1231" spans="1:5" x14ac:dyDescent="0.3">
      <c r="A1231" s="1">
        <v>44242</v>
      </c>
      <c r="B1231" t="s">
        <v>26</v>
      </c>
      <c r="C1231" t="s">
        <v>9</v>
      </c>
      <c r="D1231" t="s">
        <v>17</v>
      </c>
      <c r="E1231">
        <v>11063</v>
      </c>
    </row>
    <row r="1232" spans="1:5" x14ac:dyDescent="0.3">
      <c r="A1232" s="1">
        <v>44242</v>
      </c>
      <c r="B1232" t="s">
        <v>18</v>
      </c>
      <c r="C1232" t="s">
        <v>10</v>
      </c>
      <c r="D1232" t="s">
        <v>17</v>
      </c>
      <c r="E1232">
        <v>7562</v>
      </c>
    </row>
    <row r="1233" spans="1:5" x14ac:dyDescent="0.3">
      <c r="A1233" s="1">
        <v>44242</v>
      </c>
      <c r="B1233" t="s">
        <v>18</v>
      </c>
      <c r="C1233" t="s">
        <v>16</v>
      </c>
      <c r="D1233" t="s">
        <v>17</v>
      </c>
      <c r="E1233">
        <v>22046</v>
      </c>
    </row>
    <row r="1234" spans="1:5" x14ac:dyDescent="0.3">
      <c r="A1234" s="1">
        <v>44242</v>
      </c>
      <c r="B1234" t="s">
        <v>18</v>
      </c>
      <c r="C1234" t="s">
        <v>9</v>
      </c>
      <c r="D1234" t="s">
        <v>17</v>
      </c>
      <c r="E1234">
        <v>3280</v>
      </c>
    </row>
    <row r="1235" spans="1:5" x14ac:dyDescent="0.3">
      <c r="A1235" s="1">
        <v>44242</v>
      </c>
      <c r="B1235" t="s">
        <v>27</v>
      </c>
      <c r="C1235" t="s">
        <v>10</v>
      </c>
      <c r="D1235" t="s">
        <v>17</v>
      </c>
      <c r="E1235">
        <v>9813</v>
      </c>
    </row>
    <row r="1236" spans="1:5" x14ac:dyDescent="0.3">
      <c r="A1236" s="1">
        <v>44242</v>
      </c>
      <c r="B1236" t="s">
        <v>27</v>
      </c>
      <c r="C1236" t="s">
        <v>16</v>
      </c>
      <c r="D1236" t="s">
        <v>17</v>
      </c>
      <c r="E1236">
        <v>35919</v>
      </c>
    </row>
    <row r="1237" spans="1:5" x14ac:dyDescent="0.3">
      <c r="A1237" s="1">
        <v>44242</v>
      </c>
      <c r="B1237" t="s">
        <v>27</v>
      </c>
      <c r="C1237" t="s">
        <v>9</v>
      </c>
      <c r="D1237" t="s">
        <v>17</v>
      </c>
      <c r="E1237">
        <v>5415</v>
      </c>
    </row>
    <row r="1238" spans="1:5" x14ac:dyDescent="0.3">
      <c r="A1238" s="1">
        <v>44242</v>
      </c>
      <c r="B1238" t="s">
        <v>31</v>
      </c>
      <c r="C1238" t="s">
        <v>10</v>
      </c>
      <c r="D1238" t="s">
        <v>17</v>
      </c>
      <c r="E1238">
        <v>8701</v>
      </c>
    </row>
    <row r="1239" spans="1:5" x14ac:dyDescent="0.3">
      <c r="A1239" s="1">
        <v>44242</v>
      </c>
      <c r="B1239" t="s">
        <v>31</v>
      </c>
      <c r="C1239" t="s">
        <v>16</v>
      </c>
      <c r="D1239" t="s">
        <v>17</v>
      </c>
      <c r="E1239">
        <v>28935</v>
      </c>
    </row>
    <row r="1240" spans="1:5" x14ac:dyDescent="0.3">
      <c r="A1240" s="1">
        <v>44242</v>
      </c>
      <c r="B1240" t="s">
        <v>31</v>
      </c>
      <c r="C1240" t="s">
        <v>9</v>
      </c>
      <c r="D1240" t="s">
        <v>12</v>
      </c>
      <c r="E1240">
        <v>6507</v>
      </c>
    </row>
    <row r="1241" spans="1:5" x14ac:dyDescent="0.3">
      <c r="A1241" s="1">
        <v>44242</v>
      </c>
      <c r="B1241" t="s">
        <v>24</v>
      </c>
      <c r="C1241" t="s">
        <v>10</v>
      </c>
      <c r="D1241" t="s">
        <v>17</v>
      </c>
      <c r="E1241">
        <v>14500</v>
      </c>
    </row>
    <row r="1242" spans="1:5" x14ac:dyDescent="0.3">
      <c r="A1242" s="1">
        <v>44242</v>
      </c>
      <c r="B1242" t="s">
        <v>24</v>
      </c>
      <c r="C1242" t="s">
        <v>16</v>
      </c>
      <c r="D1242" t="s">
        <v>17</v>
      </c>
      <c r="E1242">
        <v>62003</v>
      </c>
    </row>
    <row r="1243" spans="1:5" x14ac:dyDescent="0.3">
      <c r="A1243" s="1">
        <v>44242</v>
      </c>
      <c r="B1243" t="s">
        <v>24</v>
      </c>
      <c r="C1243" t="s">
        <v>9</v>
      </c>
      <c r="D1243" t="s">
        <v>17</v>
      </c>
      <c r="E1243">
        <v>8142</v>
      </c>
    </row>
    <row r="1244" spans="1:5" x14ac:dyDescent="0.3">
      <c r="A1244" s="1">
        <v>44243</v>
      </c>
      <c r="B1244" t="s">
        <v>11</v>
      </c>
      <c r="C1244" t="s">
        <v>10</v>
      </c>
      <c r="D1244" t="s">
        <v>17</v>
      </c>
      <c r="E1244">
        <v>6161</v>
      </c>
    </row>
    <row r="1245" spans="1:5" x14ac:dyDescent="0.3">
      <c r="A1245" s="1">
        <v>44243</v>
      </c>
      <c r="B1245" t="s">
        <v>11</v>
      </c>
      <c r="C1245" t="s">
        <v>16</v>
      </c>
      <c r="D1245" t="s">
        <v>17</v>
      </c>
      <c r="E1245">
        <v>22472</v>
      </c>
    </row>
    <row r="1246" spans="1:5" x14ac:dyDescent="0.3">
      <c r="A1246" s="1">
        <v>44243</v>
      </c>
      <c r="B1246" t="s">
        <v>11</v>
      </c>
      <c r="C1246" t="s">
        <v>9</v>
      </c>
      <c r="D1246" t="s">
        <v>17</v>
      </c>
      <c r="E1246">
        <v>6531</v>
      </c>
    </row>
    <row r="1247" spans="1:5" x14ac:dyDescent="0.3">
      <c r="A1247" s="1">
        <v>44243</v>
      </c>
      <c r="B1247" t="s">
        <v>13</v>
      </c>
      <c r="C1247" t="s">
        <v>10</v>
      </c>
      <c r="D1247" t="s">
        <v>17</v>
      </c>
      <c r="E1247">
        <v>10022</v>
      </c>
    </row>
    <row r="1248" spans="1:5" x14ac:dyDescent="0.3">
      <c r="A1248" s="1">
        <v>44243</v>
      </c>
      <c r="B1248" t="s">
        <v>13</v>
      </c>
      <c r="C1248" t="s">
        <v>16</v>
      </c>
      <c r="D1248" t="s">
        <v>17</v>
      </c>
      <c r="E1248">
        <v>35373</v>
      </c>
    </row>
    <row r="1249" spans="1:5" x14ac:dyDescent="0.3">
      <c r="A1249" s="1">
        <v>44243</v>
      </c>
      <c r="B1249" t="s">
        <v>13</v>
      </c>
      <c r="C1249" t="s">
        <v>9</v>
      </c>
      <c r="D1249" t="s">
        <v>17</v>
      </c>
      <c r="E1249">
        <v>6579</v>
      </c>
    </row>
    <row r="1250" spans="1:5" x14ac:dyDescent="0.3">
      <c r="A1250" s="1">
        <v>44243</v>
      </c>
      <c r="B1250" t="s">
        <v>29</v>
      </c>
      <c r="C1250" t="s">
        <v>10</v>
      </c>
      <c r="D1250" t="s">
        <v>17</v>
      </c>
      <c r="E1250">
        <v>5543</v>
      </c>
    </row>
    <row r="1251" spans="1:5" x14ac:dyDescent="0.3">
      <c r="A1251" s="1">
        <v>44243</v>
      </c>
      <c r="B1251" t="s">
        <v>29</v>
      </c>
      <c r="C1251" t="s">
        <v>16</v>
      </c>
      <c r="D1251" t="s">
        <v>17</v>
      </c>
      <c r="E1251">
        <v>17828</v>
      </c>
    </row>
    <row r="1252" spans="1:5" x14ac:dyDescent="0.3">
      <c r="A1252" s="1">
        <v>44243</v>
      </c>
      <c r="B1252" t="s">
        <v>29</v>
      </c>
      <c r="C1252" t="s">
        <v>9</v>
      </c>
      <c r="D1252" t="s">
        <v>12</v>
      </c>
      <c r="E1252">
        <v>7027</v>
      </c>
    </row>
    <row r="1253" spans="1:5" x14ac:dyDescent="0.3">
      <c r="A1253" s="1">
        <v>44243</v>
      </c>
      <c r="B1253" t="s">
        <v>21</v>
      </c>
      <c r="C1253" t="s">
        <v>10</v>
      </c>
      <c r="D1253" t="s">
        <v>17</v>
      </c>
      <c r="E1253">
        <v>11223</v>
      </c>
    </row>
    <row r="1254" spans="1:5" x14ac:dyDescent="0.3">
      <c r="A1254" s="1">
        <v>44243</v>
      </c>
      <c r="B1254" t="s">
        <v>21</v>
      </c>
      <c r="C1254" t="s">
        <v>16</v>
      </c>
      <c r="D1254" t="s">
        <v>17</v>
      </c>
      <c r="E1254">
        <v>34109</v>
      </c>
    </row>
    <row r="1255" spans="1:5" x14ac:dyDescent="0.3">
      <c r="A1255" s="1">
        <v>44243</v>
      </c>
      <c r="B1255" t="s">
        <v>21</v>
      </c>
      <c r="C1255" t="s">
        <v>9</v>
      </c>
      <c r="D1255" t="s">
        <v>12</v>
      </c>
      <c r="E1255">
        <v>10503</v>
      </c>
    </row>
    <row r="1256" spans="1:5" x14ac:dyDescent="0.3">
      <c r="A1256" s="1">
        <v>44243</v>
      </c>
      <c r="B1256" t="s">
        <v>26</v>
      </c>
      <c r="C1256" t="s">
        <v>10</v>
      </c>
      <c r="D1256" t="s">
        <v>17</v>
      </c>
      <c r="E1256">
        <v>21263</v>
      </c>
    </row>
    <row r="1257" spans="1:5" x14ac:dyDescent="0.3">
      <c r="A1257" s="1">
        <v>44243</v>
      </c>
      <c r="B1257" t="s">
        <v>26</v>
      </c>
      <c r="C1257" t="s">
        <v>16</v>
      </c>
      <c r="D1257" t="s">
        <v>17</v>
      </c>
      <c r="E1257">
        <v>80224</v>
      </c>
    </row>
    <row r="1258" spans="1:5" x14ac:dyDescent="0.3">
      <c r="A1258" s="1">
        <v>44243</v>
      </c>
      <c r="B1258" t="s">
        <v>26</v>
      </c>
      <c r="C1258" t="s">
        <v>9</v>
      </c>
      <c r="D1258" t="s">
        <v>17</v>
      </c>
      <c r="E1258">
        <v>11411</v>
      </c>
    </row>
    <row r="1259" spans="1:5" x14ac:dyDescent="0.3">
      <c r="A1259" s="1">
        <v>44243</v>
      </c>
      <c r="B1259" t="s">
        <v>18</v>
      </c>
      <c r="C1259" t="s">
        <v>10</v>
      </c>
      <c r="D1259" t="s">
        <v>17</v>
      </c>
      <c r="E1259">
        <v>7315</v>
      </c>
    </row>
    <row r="1260" spans="1:5" x14ac:dyDescent="0.3">
      <c r="A1260" s="1">
        <v>44243</v>
      </c>
      <c r="B1260" t="s">
        <v>18</v>
      </c>
      <c r="C1260" t="s">
        <v>16</v>
      </c>
      <c r="D1260" t="s">
        <v>17</v>
      </c>
      <c r="E1260">
        <v>18192</v>
      </c>
    </row>
    <row r="1261" spans="1:5" x14ac:dyDescent="0.3">
      <c r="A1261" s="1">
        <v>44243</v>
      </c>
      <c r="B1261" t="s">
        <v>18</v>
      </c>
      <c r="C1261" t="s">
        <v>9</v>
      </c>
      <c r="D1261" t="s">
        <v>17</v>
      </c>
      <c r="E1261">
        <v>3384</v>
      </c>
    </row>
    <row r="1262" spans="1:5" x14ac:dyDescent="0.3">
      <c r="A1262" s="1">
        <v>44243</v>
      </c>
      <c r="B1262" t="s">
        <v>27</v>
      </c>
      <c r="C1262" t="s">
        <v>10</v>
      </c>
      <c r="D1262" t="s">
        <v>17</v>
      </c>
      <c r="E1262">
        <v>9469</v>
      </c>
    </row>
    <row r="1263" spans="1:5" x14ac:dyDescent="0.3">
      <c r="A1263" s="1">
        <v>44243</v>
      </c>
      <c r="B1263" t="s">
        <v>27</v>
      </c>
      <c r="C1263" t="s">
        <v>16</v>
      </c>
      <c r="D1263" t="s">
        <v>17</v>
      </c>
      <c r="E1263">
        <v>29640</v>
      </c>
    </row>
    <row r="1264" spans="1:5" x14ac:dyDescent="0.3">
      <c r="A1264" s="1">
        <v>44243</v>
      </c>
      <c r="B1264" t="s">
        <v>27</v>
      </c>
      <c r="C1264" t="s">
        <v>9</v>
      </c>
      <c r="D1264" t="s">
        <v>17</v>
      </c>
      <c r="E1264">
        <v>5586</v>
      </c>
    </row>
    <row r="1265" spans="1:5" x14ac:dyDescent="0.3">
      <c r="A1265" s="1">
        <v>44243</v>
      </c>
      <c r="B1265" t="s">
        <v>31</v>
      </c>
      <c r="C1265" t="s">
        <v>10</v>
      </c>
      <c r="D1265" t="s">
        <v>17</v>
      </c>
      <c r="E1265">
        <v>842</v>
      </c>
    </row>
    <row r="1266" spans="1:5" x14ac:dyDescent="0.3">
      <c r="A1266" s="1">
        <v>44243</v>
      </c>
      <c r="B1266" t="s">
        <v>31</v>
      </c>
      <c r="C1266" t="s">
        <v>16</v>
      </c>
      <c r="D1266" t="s">
        <v>17</v>
      </c>
      <c r="E1266">
        <v>23876</v>
      </c>
    </row>
    <row r="1267" spans="1:5" x14ac:dyDescent="0.3">
      <c r="A1267" s="1">
        <v>44243</v>
      </c>
      <c r="B1267" t="s">
        <v>31</v>
      </c>
      <c r="C1267" t="s">
        <v>9</v>
      </c>
      <c r="D1267" t="s">
        <v>17</v>
      </c>
      <c r="E1267">
        <v>5598</v>
      </c>
    </row>
    <row r="1268" spans="1:5" x14ac:dyDescent="0.3">
      <c r="A1268" s="1">
        <v>44243</v>
      </c>
      <c r="B1268" t="s">
        <v>24</v>
      </c>
      <c r="C1268" t="s">
        <v>10</v>
      </c>
      <c r="D1268" t="s">
        <v>17</v>
      </c>
      <c r="E1268">
        <v>14028</v>
      </c>
    </row>
    <row r="1269" spans="1:5" x14ac:dyDescent="0.3">
      <c r="A1269" s="1">
        <v>44243</v>
      </c>
      <c r="B1269" t="s">
        <v>24</v>
      </c>
      <c r="C1269" t="s">
        <v>16</v>
      </c>
      <c r="D1269" t="s">
        <v>17</v>
      </c>
      <c r="E1269">
        <v>51164</v>
      </c>
    </row>
    <row r="1270" spans="1:5" x14ac:dyDescent="0.3">
      <c r="A1270" s="1">
        <v>44243</v>
      </c>
      <c r="B1270" t="s">
        <v>24</v>
      </c>
      <c r="C1270" t="s">
        <v>9</v>
      </c>
      <c r="D1270" t="s">
        <v>17</v>
      </c>
      <c r="E1270">
        <v>8398</v>
      </c>
    </row>
    <row r="1271" spans="1:5" x14ac:dyDescent="0.3">
      <c r="A1271" s="1">
        <v>44244</v>
      </c>
      <c r="B1271" t="s">
        <v>11</v>
      </c>
      <c r="C1271" t="s">
        <v>10</v>
      </c>
      <c r="D1271" t="s">
        <v>12</v>
      </c>
      <c r="E1271">
        <v>910</v>
      </c>
    </row>
    <row r="1272" spans="1:5" x14ac:dyDescent="0.3">
      <c r="A1272" s="1">
        <v>44244</v>
      </c>
      <c r="B1272" t="s">
        <v>11</v>
      </c>
      <c r="C1272" t="s">
        <v>16</v>
      </c>
      <c r="D1272" t="s">
        <v>17</v>
      </c>
      <c r="E1272">
        <v>25378</v>
      </c>
    </row>
    <row r="1273" spans="1:5" x14ac:dyDescent="0.3">
      <c r="A1273" s="1">
        <v>44244</v>
      </c>
      <c r="B1273" t="s">
        <v>11</v>
      </c>
      <c r="C1273" t="s">
        <v>9</v>
      </c>
      <c r="D1273" t="s">
        <v>17</v>
      </c>
      <c r="E1273">
        <v>6612</v>
      </c>
    </row>
    <row r="1274" spans="1:5" x14ac:dyDescent="0.3">
      <c r="A1274" s="1">
        <v>44244</v>
      </c>
      <c r="B1274" t="s">
        <v>13</v>
      </c>
      <c r="C1274" t="s">
        <v>10</v>
      </c>
      <c r="D1274" t="s">
        <v>17</v>
      </c>
      <c r="E1274">
        <v>10490</v>
      </c>
    </row>
    <row r="1275" spans="1:5" x14ac:dyDescent="0.3">
      <c r="A1275" s="1">
        <v>44244</v>
      </c>
      <c r="B1275" t="s">
        <v>13</v>
      </c>
      <c r="C1275" t="s">
        <v>16</v>
      </c>
      <c r="D1275" t="s">
        <v>17</v>
      </c>
      <c r="E1275">
        <v>39947</v>
      </c>
    </row>
    <row r="1276" spans="1:5" x14ac:dyDescent="0.3">
      <c r="A1276" s="1">
        <v>44244</v>
      </c>
      <c r="B1276" t="s">
        <v>13</v>
      </c>
      <c r="C1276" t="s">
        <v>9</v>
      </c>
      <c r="D1276" t="s">
        <v>17</v>
      </c>
      <c r="E1276">
        <v>6662</v>
      </c>
    </row>
    <row r="1277" spans="1:5" x14ac:dyDescent="0.3">
      <c r="A1277" s="1">
        <v>44244</v>
      </c>
      <c r="B1277" t="s">
        <v>29</v>
      </c>
      <c r="C1277" t="s">
        <v>10</v>
      </c>
      <c r="D1277" t="s">
        <v>17</v>
      </c>
      <c r="E1277">
        <v>5829</v>
      </c>
    </row>
    <row r="1278" spans="1:5" x14ac:dyDescent="0.3">
      <c r="A1278" s="1">
        <v>44244</v>
      </c>
      <c r="B1278" t="s">
        <v>29</v>
      </c>
      <c r="C1278" t="s">
        <v>16</v>
      </c>
      <c r="D1278" t="s">
        <v>17</v>
      </c>
      <c r="E1278">
        <v>20133</v>
      </c>
    </row>
    <row r="1279" spans="1:5" x14ac:dyDescent="0.3">
      <c r="A1279" s="1">
        <v>44244</v>
      </c>
      <c r="B1279" t="s">
        <v>29</v>
      </c>
      <c r="C1279" t="s">
        <v>9</v>
      </c>
      <c r="D1279" t="s">
        <v>17</v>
      </c>
      <c r="E1279">
        <v>5430</v>
      </c>
    </row>
    <row r="1280" spans="1:5" x14ac:dyDescent="0.3">
      <c r="A1280" s="1">
        <v>44244</v>
      </c>
      <c r="B1280" t="s">
        <v>21</v>
      </c>
      <c r="C1280" t="s">
        <v>10</v>
      </c>
      <c r="D1280" t="s">
        <v>17</v>
      </c>
      <c r="E1280">
        <v>11748</v>
      </c>
    </row>
    <row r="1281" spans="1:5" x14ac:dyDescent="0.3">
      <c r="A1281" s="1">
        <v>44244</v>
      </c>
      <c r="B1281" t="s">
        <v>21</v>
      </c>
      <c r="C1281" t="s">
        <v>16</v>
      </c>
      <c r="D1281" t="s">
        <v>17</v>
      </c>
      <c r="E1281">
        <v>38520</v>
      </c>
    </row>
    <row r="1282" spans="1:5" x14ac:dyDescent="0.3">
      <c r="A1282" s="1">
        <v>44244</v>
      </c>
      <c r="B1282" t="s">
        <v>21</v>
      </c>
      <c r="C1282" t="s">
        <v>9</v>
      </c>
      <c r="D1282" t="s">
        <v>12</v>
      </c>
      <c r="E1282">
        <v>10599</v>
      </c>
    </row>
    <row r="1283" spans="1:5" x14ac:dyDescent="0.3">
      <c r="A1283" s="1">
        <v>44244</v>
      </c>
      <c r="B1283" t="s">
        <v>26</v>
      </c>
      <c r="C1283" t="s">
        <v>10</v>
      </c>
      <c r="D1283" t="s">
        <v>17</v>
      </c>
      <c r="E1283">
        <v>22258</v>
      </c>
    </row>
    <row r="1284" spans="1:5" x14ac:dyDescent="0.3">
      <c r="A1284" s="1">
        <v>44244</v>
      </c>
      <c r="B1284" t="s">
        <v>26</v>
      </c>
      <c r="C1284" t="s">
        <v>16</v>
      </c>
      <c r="D1284" t="s">
        <v>17</v>
      </c>
      <c r="E1284">
        <v>90599</v>
      </c>
    </row>
    <row r="1285" spans="1:5" x14ac:dyDescent="0.3">
      <c r="A1285" s="1">
        <v>44244</v>
      </c>
      <c r="B1285" t="s">
        <v>26</v>
      </c>
      <c r="C1285" t="s">
        <v>9</v>
      </c>
      <c r="D1285" t="s">
        <v>17</v>
      </c>
      <c r="E1285">
        <v>11553</v>
      </c>
    </row>
    <row r="1286" spans="1:5" x14ac:dyDescent="0.3">
      <c r="A1286" s="1">
        <v>44244</v>
      </c>
      <c r="B1286" t="s">
        <v>18</v>
      </c>
      <c r="C1286" t="s">
        <v>10</v>
      </c>
      <c r="D1286" t="s">
        <v>17</v>
      </c>
      <c r="E1286">
        <v>7659</v>
      </c>
    </row>
    <row r="1287" spans="1:5" x14ac:dyDescent="0.3">
      <c r="A1287" s="1">
        <v>44244</v>
      </c>
      <c r="B1287" t="s">
        <v>18</v>
      </c>
      <c r="C1287" t="s">
        <v>16</v>
      </c>
      <c r="D1287" t="s">
        <v>17</v>
      </c>
      <c r="E1287">
        <v>20544</v>
      </c>
    </row>
    <row r="1288" spans="1:5" x14ac:dyDescent="0.3">
      <c r="A1288" s="1">
        <v>44244</v>
      </c>
      <c r="B1288" t="s">
        <v>18</v>
      </c>
      <c r="C1288" t="s">
        <v>9</v>
      </c>
      <c r="D1288" t="s">
        <v>17</v>
      </c>
      <c r="E1288">
        <v>3426</v>
      </c>
    </row>
    <row r="1289" spans="1:5" x14ac:dyDescent="0.3">
      <c r="A1289" s="1">
        <v>44244</v>
      </c>
      <c r="B1289" t="s">
        <v>27</v>
      </c>
      <c r="C1289" t="s">
        <v>10</v>
      </c>
      <c r="D1289" t="s">
        <v>17</v>
      </c>
      <c r="E1289">
        <v>9948</v>
      </c>
    </row>
    <row r="1290" spans="1:5" x14ac:dyDescent="0.3">
      <c r="A1290" s="1">
        <v>44244</v>
      </c>
      <c r="B1290" t="s">
        <v>27</v>
      </c>
      <c r="C1290" t="s">
        <v>16</v>
      </c>
      <c r="D1290" t="s">
        <v>17</v>
      </c>
      <c r="E1290">
        <v>33472</v>
      </c>
    </row>
    <row r="1291" spans="1:5" x14ac:dyDescent="0.3">
      <c r="A1291" s="1">
        <v>44244</v>
      </c>
      <c r="B1291" t="s">
        <v>27</v>
      </c>
      <c r="C1291" t="s">
        <v>9</v>
      </c>
      <c r="D1291" t="s">
        <v>17</v>
      </c>
      <c r="E1291">
        <v>5654</v>
      </c>
    </row>
    <row r="1292" spans="1:5" x14ac:dyDescent="0.3">
      <c r="A1292" s="1">
        <v>44244</v>
      </c>
      <c r="B1292" t="s">
        <v>31</v>
      </c>
      <c r="C1292" t="s">
        <v>10</v>
      </c>
      <c r="D1292" t="s">
        <v>17</v>
      </c>
      <c r="E1292">
        <v>8811</v>
      </c>
    </row>
    <row r="1293" spans="1:5" x14ac:dyDescent="0.3">
      <c r="A1293" s="1">
        <v>44244</v>
      </c>
      <c r="B1293" t="s">
        <v>31</v>
      </c>
      <c r="C1293" t="s">
        <v>16</v>
      </c>
      <c r="D1293" t="s">
        <v>17</v>
      </c>
      <c r="E1293">
        <v>26964</v>
      </c>
    </row>
    <row r="1294" spans="1:5" x14ac:dyDescent="0.3">
      <c r="A1294" s="1">
        <v>44244</v>
      </c>
      <c r="B1294" t="s">
        <v>31</v>
      </c>
      <c r="C1294" t="s">
        <v>9</v>
      </c>
      <c r="D1294" t="s">
        <v>17</v>
      </c>
      <c r="E1294">
        <v>5667</v>
      </c>
    </row>
    <row r="1295" spans="1:5" x14ac:dyDescent="0.3">
      <c r="A1295" s="1">
        <v>44244</v>
      </c>
      <c r="B1295" t="s">
        <v>24</v>
      </c>
      <c r="C1295" t="s">
        <v>10</v>
      </c>
      <c r="D1295" t="s">
        <v>17</v>
      </c>
      <c r="E1295">
        <v>14685</v>
      </c>
    </row>
    <row r="1296" spans="1:5" x14ac:dyDescent="0.3">
      <c r="A1296" s="1">
        <v>44244</v>
      </c>
      <c r="B1296" t="s">
        <v>24</v>
      </c>
      <c r="C1296" t="s">
        <v>16</v>
      </c>
      <c r="D1296" t="s">
        <v>17</v>
      </c>
      <c r="E1296">
        <v>57780</v>
      </c>
    </row>
    <row r="1297" spans="1:5" x14ac:dyDescent="0.3">
      <c r="A1297" s="1">
        <v>44244</v>
      </c>
      <c r="B1297" t="s">
        <v>24</v>
      </c>
      <c r="C1297" t="s">
        <v>9</v>
      </c>
      <c r="D1297" t="s">
        <v>17</v>
      </c>
      <c r="E1297">
        <v>8501</v>
      </c>
    </row>
    <row r="1298" spans="1:5" x14ac:dyDescent="0.3">
      <c r="A1298" s="1">
        <v>44245</v>
      </c>
      <c r="B1298" t="s">
        <v>11</v>
      </c>
      <c r="C1298" t="s">
        <v>10</v>
      </c>
      <c r="D1298" t="s">
        <v>12</v>
      </c>
      <c r="E1298">
        <v>9406</v>
      </c>
    </row>
    <row r="1299" spans="1:5" x14ac:dyDescent="0.3">
      <c r="A1299" s="1">
        <v>44245</v>
      </c>
      <c r="B1299" t="s">
        <v>11</v>
      </c>
      <c r="C1299" t="s">
        <v>16</v>
      </c>
      <c r="D1299" t="s">
        <v>17</v>
      </c>
      <c r="E1299">
        <v>21216</v>
      </c>
    </row>
    <row r="1300" spans="1:5" x14ac:dyDescent="0.3">
      <c r="A1300" s="1">
        <v>44245</v>
      </c>
      <c r="B1300" t="s">
        <v>11</v>
      </c>
      <c r="C1300" t="s">
        <v>9</v>
      </c>
      <c r="D1300" t="s">
        <v>17</v>
      </c>
      <c r="E1300">
        <v>6346</v>
      </c>
    </row>
    <row r="1301" spans="1:5" x14ac:dyDescent="0.3">
      <c r="A1301" s="1">
        <v>44245</v>
      </c>
      <c r="B1301" t="s">
        <v>13</v>
      </c>
      <c r="C1301" t="s">
        <v>10</v>
      </c>
      <c r="D1301" t="s">
        <v>17</v>
      </c>
      <c r="E1301">
        <v>10905</v>
      </c>
    </row>
    <row r="1302" spans="1:5" x14ac:dyDescent="0.3">
      <c r="A1302" s="1">
        <v>44245</v>
      </c>
      <c r="B1302" t="s">
        <v>13</v>
      </c>
      <c r="C1302" t="s">
        <v>16</v>
      </c>
      <c r="D1302" t="s">
        <v>17</v>
      </c>
      <c r="E1302">
        <v>33396</v>
      </c>
    </row>
    <row r="1303" spans="1:5" x14ac:dyDescent="0.3">
      <c r="A1303" s="1">
        <v>44245</v>
      </c>
      <c r="B1303" t="s">
        <v>13</v>
      </c>
      <c r="C1303" t="s">
        <v>9</v>
      </c>
      <c r="D1303" t="s">
        <v>17</v>
      </c>
      <c r="E1303">
        <v>6394</v>
      </c>
    </row>
    <row r="1304" spans="1:5" x14ac:dyDescent="0.3">
      <c r="A1304" s="1">
        <v>44245</v>
      </c>
      <c r="B1304" t="s">
        <v>29</v>
      </c>
      <c r="C1304" t="s">
        <v>10</v>
      </c>
      <c r="D1304" t="s">
        <v>17</v>
      </c>
      <c r="E1304">
        <v>6082</v>
      </c>
    </row>
    <row r="1305" spans="1:5" x14ac:dyDescent="0.3">
      <c r="A1305" s="1">
        <v>44245</v>
      </c>
      <c r="B1305" t="s">
        <v>29</v>
      </c>
      <c r="C1305" t="s">
        <v>16</v>
      </c>
      <c r="D1305" t="s">
        <v>17</v>
      </c>
      <c r="E1305">
        <v>16832</v>
      </c>
    </row>
    <row r="1306" spans="1:5" x14ac:dyDescent="0.3">
      <c r="A1306" s="1">
        <v>44245</v>
      </c>
      <c r="B1306" t="s">
        <v>29</v>
      </c>
      <c r="C1306" t="s">
        <v>9</v>
      </c>
      <c r="D1306" t="s">
        <v>17</v>
      </c>
      <c r="E1306">
        <v>5212</v>
      </c>
    </row>
    <row r="1307" spans="1:5" x14ac:dyDescent="0.3">
      <c r="A1307" s="1">
        <v>44245</v>
      </c>
      <c r="B1307" t="s">
        <v>21</v>
      </c>
      <c r="C1307" t="s">
        <v>10</v>
      </c>
      <c r="D1307" t="s">
        <v>17</v>
      </c>
      <c r="E1307">
        <v>12211</v>
      </c>
    </row>
    <row r="1308" spans="1:5" x14ac:dyDescent="0.3">
      <c r="A1308" s="1">
        <v>44245</v>
      </c>
      <c r="B1308" t="s">
        <v>21</v>
      </c>
      <c r="C1308" t="s">
        <v>16</v>
      </c>
      <c r="D1308" t="s">
        <v>17</v>
      </c>
      <c r="E1308">
        <v>32204</v>
      </c>
    </row>
    <row r="1309" spans="1:5" x14ac:dyDescent="0.3">
      <c r="A1309" s="1">
        <v>44245</v>
      </c>
      <c r="B1309" t="s">
        <v>21</v>
      </c>
      <c r="C1309" t="s">
        <v>9</v>
      </c>
      <c r="D1309" t="s">
        <v>12</v>
      </c>
      <c r="E1309">
        <v>10284</v>
      </c>
    </row>
    <row r="1310" spans="1:5" x14ac:dyDescent="0.3">
      <c r="A1310" s="1">
        <v>44245</v>
      </c>
      <c r="B1310" t="s">
        <v>26</v>
      </c>
      <c r="C1310" t="s">
        <v>10</v>
      </c>
      <c r="D1310" t="s">
        <v>17</v>
      </c>
      <c r="E1310">
        <v>23136</v>
      </c>
    </row>
    <row r="1311" spans="1:5" x14ac:dyDescent="0.3">
      <c r="A1311" s="1">
        <v>44245</v>
      </c>
      <c r="B1311" t="s">
        <v>26</v>
      </c>
      <c r="C1311" t="s">
        <v>16</v>
      </c>
      <c r="D1311" t="s">
        <v>17</v>
      </c>
      <c r="E1311">
        <v>75743</v>
      </c>
    </row>
    <row r="1312" spans="1:5" x14ac:dyDescent="0.3">
      <c r="A1312" s="1">
        <v>44245</v>
      </c>
      <c r="B1312" t="s">
        <v>26</v>
      </c>
      <c r="C1312" t="s">
        <v>9</v>
      </c>
      <c r="D1312" t="s">
        <v>17</v>
      </c>
      <c r="E1312">
        <v>11088</v>
      </c>
    </row>
    <row r="1313" spans="1:5" x14ac:dyDescent="0.3">
      <c r="A1313" s="1">
        <v>44245</v>
      </c>
      <c r="B1313" t="s">
        <v>18</v>
      </c>
      <c r="C1313" t="s">
        <v>10</v>
      </c>
      <c r="D1313" t="s">
        <v>17</v>
      </c>
      <c r="E1313">
        <v>7960</v>
      </c>
    </row>
    <row r="1314" spans="1:5" x14ac:dyDescent="0.3">
      <c r="A1314" s="1">
        <v>44245</v>
      </c>
      <c r="B1314" t="s">
        <v>18</v>
      </c>
      <c r="C1314" t="s">
        <v>16</v>
      </c>
      <c r="D1314" t="s">
        <v>17</v>
      </c>
      <c r="E1314">
        <v>17176</v>
      </c>
    </row>
    <row r="1315" spans="1:5" x14ac:dyDescent="0.3">
      <c r="A1315" s="1">
        <v>44245</v>
      </c>
      <c r="B1315" t="s">
        <v>18</v>
      </c>
      <c r="C1315" t="s">
        <v>9</v>
      </c>
      <c r="D1315" t="s">
        <v>17</v>
      </c>
      <c r="E1315">
        <v>3288</v>
      </c>
    </row>
    <row r="1316" spans="1:5" x14ac:dyDescent="0.3">
      <c r="A1316" s="1">
        <v>44245</v>
      </c>
      <c r="B1316" t="s">
        <v>27</v>
      </c>
      <c r="C1316" t="s">
        <v>10</v>
      </c>
      <c r="D1316" t="s">
        <v>17</v>
      </c>
      <c r="E1316">
        <v>10370</v>
      </c>
    </row>
    <row r="1317" spans="1:5" x14ac:dyDescent="0.3">
      <c r="A1317" s="1">
        <v>44245</v>
      </c>
      <c r="B1317" t="s">
        <v>27</v>
      </c>
      <c r="C1317" t="s">
        <v>16</v>
      </c>
      <c r="D1317" t="s">
        <v>17</v>
      </c>
      <c r="E1317">
        <v>27984</v>
      </c>
    </row>
    <row r="1318" spans="1:5" x14ac:dyDescent="0.3">
      <c r="A1318" s="1">
        <v>44245</v>
      </c>
      <c r="B1318" t="s">
        <v>27</v>
      </c>
      <c r="C1318" t="s">
        <v>9</v>
      </c>
      <c r="D1318" t="s">
        <v>17</v>
      </c>
      <c r="E1318">
        <v>5427</v>
      </c>
    </row>
    <row r="1319" spans="1:5" x14ac:dyDescent="0.3">
      <c r="A1319" s="1">
        <v>44245</v>
      </c>
      <c r="B1319" t="s">
        <v>31</v>
      </c>
      <c r="C1319" t="s">
        <v>10</v>
      </c>
      <c r="D1319" t="s">
        <v>17</v>
      </c>
      <c r="E1319">
        <v>9159</v>
      </c>
    </row>
    <row r="1320" spans="1:5" x14ac:dyDescent="0.3">
      <c r="A1320" s="1">
        <v>44245</v>
      </c>
      <c r="B1320" t="s">
        <v>31</v>
      </c>
      <c r="C1320" t="s">
        <v>16</v>
      </c>
      <c r="D1320" t="s">
        <v>17</v>
      </c>
      <c r="E1320">
        <v>22543</v>
      </c>
    </row>
    <row r="1321" spans="1:5" x14ac:dyDescent="0.3">
      <c r="A1321" s="1">
        <v>44245</v>
      </c>
      <c r="B1321" t="s">
        <v>31</v>
      </c>
      <c r="C1321" t="s">
        <v>9</v>
      </c>
      <c r="D1321" t="s">
        <v>17</v>
      </c>
      <c r="E1321">
        <v>5439</v>
      </c>
    </row>
    <row r="1322" spans="1:5" x14ac:dyDescent="0.3">
      <c r="A1322" s="1">
        <v>44245</v>
      </c>
      <c r="B1322" t="s">
        <v>24</v>
      </c>
      <c r="C1322" t="s">
        <v>10</v>
      </c>
      <c r="D1322" t="s">
        <v>17</v>
      </c>
      <c r="E1322">
        <v>15264</v>
      </c>
    </row>
    <row r="1323" spans="1:5" x14ac:dyDescent="0.3">
      <c r="A1323" s="1">
        <v>44245</v>
      </c>
      <c r="B1323" t="s">
        <v>24</v>
      </c>
      <c r="C1323" t="s">
        <v>16</v>
      </c>
      <c r="D1323" t="s">
        <v>17</v>
      </c>
      <c r="E1323">
        <v>48306</v>
      </c>
    </row>
    <row r="1324" spans="1:5" x14ac:dyDescent="0.3">
      <c r="A1324" s="1">
        <v>44245</v>
      </c>
      <c r="B1324" t="s">
        <v>24</v>
      </c>
      <c r="C1324" t="s">
        <v>9</v>
      </c>
      <c r="D1324" t="s">
        <v>17</v>
      </c>
      <c r="E1324">
        <v>8160</v>
      </c>
    </row>
    <row r="1325" spans="1:5" x14ac:dyDescent="0.3">
      <c r="A1325" s="1">
        <v>44246</v>
      </c>
      <c r="B1325" t="s">
        <v>11</v>
      </c>
      <c r="C1325" t="s">
        <v>10</v>
      </c>
      <c r="D1325" t="s">
        <v>12</v>
      </c>
      <c r="E1325">
        <v>9590</v>
      </c>
    </row>
    <row r="1326" spans="1:5" x14ac:dyDescent="0.3">
      <c r="A1326" s="1">
        <v>44246</v>
      </c>
      <c r="B1326" t="s">
        <v>11</v>
      </c>
      <c r="C1326" t="s">
        <v>16</v>
      </c>
      <c r="D1326" t="s">
        <v>17</v>
      </c>
      <c r="E1326">
        <v>23802</v>
      </c>
    </row>
    <row r="1327" spans="1:5" x14ac:dyDescent="0.3">
      <c r="A1327" s="1">
        <v>44246</v>
      </c>
      <c r="B1327" t="s">
        <v>11</v>
      </c>
      <c r="C1327" t="s">
        <v>9</v>
      </c>
      <c r="D1327" t="s">
        <v>17</v>
      </c>
      <c r="E1327">
        <v>6921</v>
      </c>
    </row>
    <row r="1328" spans="1:5" x14ac:dyDescent="0.3">
      <c r="A1328" s="1">
        <v>44246</v>
      </c>
      <c r="B1328" t="s">
        <v>13</v>
      </c>
      <c r="C1328" t="s">
        <v>10</v>
      </c>
      <c r="D1328" t="s">
        <v>17</v>
      </c>
      <c r="E1328">
        <v>11153</v>
      </c>
    </row>
    <row r="1329" spans="1:5" x14ac:dyDescent="0.3">
      <c r="A1329" s="1">
        <v>44246</v>
      </c>
      <c r="B1329" t="s">
        <v>13</v>
      </c>
      <c r="C1329" t="s">
        <v>16</v>
      </c>
      <c r="D1329" t="s">
        <v>17</v>
      </c>
      <c r="E1329">
        <v>37465</v>
      </c>
    </row>
    <row r="1330" spans="1:5" x14ac:dyDescent="0.3">
      <c r="A1330" s="1">
        <v>44246</v>
      </c>
      <c r="B1330" t="s">
        <v>13</v>
      </c>
      <c r="C1330" t="s">
        <v>9</v>
      </c>
      <c r="D1330" t="s">
        <v>17</v>
      </c>
      <c r="E1330">
        <v>6972</v>
      </c>
    </row>
    <row r="1331" spans="1:5" x14ac:dyDescent="0.3">
      <c r="A1331" s="1">
        <v>44246</v>
      </c>
      <c r="B1331" t="s">
        <v>29</v>
      </c>
      <c r="C1331" t="s">
        <v>10</v>
      </c>
      <c r="D1331" t="s">
        <v>17</v>
      </c>
      <c r="E1331">
        <v>6232</v>
      </c>
    </row>
    <row r="1332" spans="1:5" x14ac:dyDescent="0.3">
      <c r="A1332" s="1">
        <v>44246</v>
      </c>
      <c r="B1332" t="s">
        <v>29</v>
      </c>
      <c r="C1332" t="s">
        <v>16</v>
      </c>
      <c r="D1332" t="s">
        <v>17</v>
      </c>
      <c r="E1332">
        <v>18882</v>
      </c>
    </row>
    <row r="1333" spans="1:5" x14ac:dyDescent="0.3">
      <c r="A1333" s="1">
        <v>44246</v>
      </c>
      <c r="B1333" t="s">
        <v>29</v>
      </c>
      <c r="C1333" t="s">
        <v>9</v>
      </c>
      <c r="D1333" t="s">
        <v>17</v>
      </c>
      <c r="E1333">
        <v>5685</v>
      </c>
    </row>
    <row r="1334" spans="1:5" x14ac:dyDescent="0.3">
      <c r="A1334" s="1">
        <v>44246</v>
      </c>
      <c r="B1334" t="s">
        <v>21</v>
      </c>
      <c r="C1334" t="s">
        <v>10</v>
      </c>
      <c r="D1334" t="s">
        <v>17</v>
      </c>
      <c r="E1334">
        <v>12490</v>
      </c>
    </row>
    <row r="1335" spans="1:5" x14ac:dyDescent="0.3">
      <c r="A1335" s="1">
        <v>44246</v>
      </c>
      <c r="B1335" t="s">
        <v>21</v>
      </c>
      <c r="C1335" t="s">
        <v>16</v>
      </c>
      <c r="D1335" t="s">
        <v>17</v>
      </c>
      <c r="E1335">
        <v>36127</v>
      </c>
    </row>
    <row r="1336" spans="1:5" x14ac:dyDescent="0.3">
      <c r="A1336" s="1">
        <v>44246</v>
      </c>
      <c r="B1336" t="s">
        <v>21</v>
      </c>
      <c r="C1336" t="s">
        <v>9</v>
      </c>
      <c r="D1336" t="s">
        <v>12</v>
      </c>
      <c r="E1336">
        <v>10963</v>
      </c>
    </row>
    <row r="1337" spans="1:5" x14ac:dyDescent="0.3">
      <c r="A1337" s="1">
        <v>44246</v>
      </c>
      <c r="B1337" t="s">
        <v>26</v>
      </c>
      <c r="C1337" t="s">
        <v>10</v>
      </c>
      <c r="D1337" t="s">
        <v>17</v>
      </c>
      <c r="E1337">
        <v>23664</v>
      </c>
    </row>
    <row r="1338" spans="1:5" x14ac:dyDescent="0.3">
      <c r="A1338" s="1">
        <v>44246</v>
      </c>
      <c r="B1338" t="s">
        <v>26</v>
      </c>
      <c r="C1338" t="s">
        <v>16</v>
      </c>
      <c r="D1338" t="s">
        <v>17</v>
      </c>
      <c r="E1338">
        <v>84971</v>
      </c>
    </row>
    <row r="1339" spans="1:5" x14ac:dyDescent="0.3">
      <c r="A1339" s="1">
        <v>44246</v>
      </c>
      <c r="B1339" t="s">
        <v>26</v>
      </c>
      <c r="C1339" t="s">
        <v>9</v>
      </c>
      <c r="D1339" t="s">
        <v>17</v>
      </c>
      <c r="E1339">
        <v>12092</v>
      </c>
    </row>
    <row r="1340" spans="1:5" x14ac:dyDescent="0.3">
      <c r="A1340" s="1">
        <v>44246</v>
      </c>
      <c r="B1340" t="s">
        <v>18</v>
      </c>
      <c r="C1340" t="s">
        <v>10</v>
      </c>
      <c r="D1340" t="s">
        <v>17</v>
      </c>
      <c r="E1340">
        <v>8142</v>
      </c>
    </row>
    <row r="1341" spans="1:5" x14ac:dyDescent="0.3">
      <c r="A1341" s="1">
        <v>44246</v>
      </c>
      <c r="B1341" t="s">
        <v>18</v>
      </c>
      <c r="C1341" t="s">
        <v>16</v>
      </c>
      <c r="D1341" t="s">
        <v>17</v>
      </c>
      <c r="E1341">
        <v>19268</v>
      </c>
    </row>
    <row r="1342" spans="1:5" x14ac:dyDescent="0.3">
      <c r="A1342" s="1">
        <v>44246</v>
      </c>
      <c r="B1342" t="s">
        <v>18</v>
      </c>
      <c r="C1342" t="s">
        <v>9</v>
      </c>
      <c r="D1342" t="s">
        <v>17</v>
      </c>
      <c r="E1342">
        <v>3586</v>
      </c>
    </row>
    <row r="1343" spans="1:5" x14ac:dyDescent="0.3">
      <c r="A1343" s="1">
        <v>44246</v>
      </c>
      <c r="B1343" t="s">
        <v>27</v>
      </c>
      <c r="C1343" t="s">
        <v>10</v>
      </c>
      <c r="D1343" t="s">
        <v>17</v>
      </c>
      <c r="E1343">
        <v>10624</v>
      </c>
    </row>
    <row r="1344" spans="1:5" x14ac:dyDescent="0.3">
      <c r="A1344" s="1">
        <v>44246</v>
      </c>
      <c r="B1344" t="s">
        <v>27</v>
      </c>
      <c r="C1344" t="s">
        <v>16</v>
      </c>
      <c r="D1344" t="s">
        <v>17</v>
      </c>
      <c r="E1344">
        <v>31393</v>
      </c>
    </row>
    <row r="1345" spans="1:5" x14ac:dyDescent="0.3">
      <c r="A1345" s="1">
        <v>44246</v>
      </c>
      <c r="B1345" t="s">
        <v>27</v>
      </c>
      <c r="C1345" t="s">
        <v>9</v>
      </c>
      <c r="D1345" t="s">
        <v>17</v>
      </c>
      <c r="E1345">
        <v>5919</v>
      </c>
    </row>
    <row r="1346" spans="1:5" x14ac:dyDescent="0.3">
      <c r="A1346" s="1">
        <v>44246</v>
      </c>
      <c r="B1346" t="s">
        <v>31</v>
      </c>
      <c r="C1346" t="s">
        <v>10</v>
      </c>
      <c r="D1346" t="s">
        <v>17</v>
      </c>
      <c r="E1346">
        <v>9368</v>
      </c>
    </row>
    <row r="1347" spans="1:5" x14ac:dyDescent="0.3">
      <c r="A1347" s="1">
        <v>44246</v>
      </c>
      <c r="B1347" t="s">
        <v>31</v>
      </c>
      <c r="C1347" t="s">
        <v>16</v>
      </c>
      <c r="D1347" t="s">
        <v>17</v>
      </c>
      <c r="E1347">
        <v>25289</v>
      </c>
    </row>
    <row r="1348" spans="1:5" x14ac:dyDescent="0.3">
      <c r="A1348" s="1">
        <v>44246</v>
      </c>
      <c r="B1348" t="s">
        <v>31</v>
      </c>
      <c r="C1348" t="s">
        <v>9</v>
      </c>
      <c r="D1348" t="s">
        <v>17</v>
      </c>
      <c r="E1348">
        <v>5932</v>
      </c>
    </row>
    <row r="1349" spans="1:5" x14ac:dyDescent="0.3">
      <c r="A1349" s="1">
        <v>44246</v>
      </c>
      <c r="B1349" t="s">
        <v>24</v>
      </c>
      <c r="C1349" t="s">
        <v>10</v>
      </c>
      <c r="D1349" t="s">
        <v>17</v>
      </c>
      <c r="E1349">
        <v>15612</v>
      </c>
    </row>
    <row r="1350" spans="1:5" x14ac:dyDescent="0.3">
      <c r="A1350" s="1">
        <v>44246</v>
      </c>
      <c r="B1350" t="s">
        <v>24</v>
      </c>
      <c r="C1350" t="s">
        <v>16</v>
      </c>
      <c r="D1350" t="s">
        <v>17</v>
      </c>
      <c r="E1350">
        <v>54191</v>
      </c>
    </row>
    <row r="1351" spans="1:5" x14ac:dyDescent="0.3">
      <c r="A1351" s="1">
        <v>44246</v>
      </c>
      <c r="B1351" t="s">
        <v>24</v>
      </c>
      <c r="C1351" t="s">
        <v>9</v>
      </c>
      <c r="D1351" t="s">
        <v>17</v>
      </c>
      <c r="E1351">
        <v>8899</v>
      </c>
    </row>
    <row r="1352" spans="1:5" x14ac:dyDescent="0.3">
      <c r="A1352" s="1">
        <v>44247</v>
      </c>
      <c r="B1352" t="s">
        <v>11</v>
      </c>
      <c r="C1352" t="s">
        <v>10</v>
      </c>
      <c r="D1352" t="s">
        <v>12</v>
      </c>
      <c r="E1352">
        <v>9085</v>
      </c>
    </row>
    <row r="1353" spans="1:5" x14ac:dyDescent="0.3">
      <c r="A1353" s="1">
        <v>44247</v>
      </c>
      <c r="B1353" t="s">
        <v>11</v>
      </c>
      <c r="C1353" t="s">
        <v>16</v>
      </c>
      <c r="D1353" t="s">
        <v>17</v>
      </c>
      <c r="E1353">
        <v>25218</v>
      </c>
    </row>
    <row r="1354" spans="1:5" x14ac:dyDescent="0.3">
      <c r="A1354" s="1">
        <v>44247</v>
      </c>
      <c r="B1354" t="s">
        <v>11</v>
      </c>
      <c r="C1354" t="s">
        <v>9</v>
      </c>
      <c r="D1354" t="s">
        <v>17</v>
      </c>
      <c r="E1354">
        <v>7514</v>
      </c>
    </row>
    <row r="1355" spans="1:5" x14ac:dyDescent="0.3">
      <c r="A1355" s="1">
        <v>44247</v>
      </c>
      <c r="B1355" t="s">
        <v>13</v>
      </c>
      <c r="C1355" t="s">
        <v>10</v>
      </c>
      <c r="D1355" t="s">
        <v>17</v>
      </c>
      <c r="E1355">
        <v>11825</v>
      </c>
    </row>
    <row r="1356" spans="1:5" x14ac:dyDescent="0.3">
      <c r="A1356" s="1">
        <v>44247</v>
      </c>
      <c r="B1356" t="s">
        <v>13</v>
      </c>
      <c r="C1356" t="s">
        <v>16</v>
      </c>
      <c r="D1356" t="s">
        <v>17</v>
      </c>
      <c r="E1356">
        <v>39695</v>
      </c>
    </row>
    <row r="1357" spans="1:5" x14ac:dyDescent="0.3">
      <c r="A1357" s="1">
        <v>44247</v>
      </c>
      <c r="B1357" t="s">
        <v>13</v>
      </c>
      <c r="C1357" t="s">
        <v>9</v>
      </c>
      <c r="D1357" t="s">
        <v>17</v>
      </c>
      <c r="E1357">
        <v>7569</v>
      </c>
    </row>
    <row r="1358" spans="1:5" x14ac:dyDescent="0.3">
      <c r="A1358" s="1">
        <v>44247</v>
      </c>
      <c r="B1358" t="s">
        <v>29</v>
      </c>
      <c r="C1358" t="s">
        <v>10</v>
      </c>
      <c r="D1358" t="s">
        <v>17</v>
      </c>
      <c r="E1358">
        <v>5819</v>
      </c>
    </row>
    <row r="1359" spans="1:5" x14ac:dyDescent="0.3">
      <c r="A1359" s="1">
        <v>44247</v>
      </c>
      <c r="B1359" t="s">
        <v>29</v>
      </c>
      <c r="C1359" t="s">
        <v>16</v>
      </c>
      <c r="D1359" t="s">
        <v>17</v>
      </c>
      <c r="E1359">
        <v>20006</v>
      </c>
    </row>
    <row r="1360" spans="1:5" x14ac:dyDescent="0.3">
      <c r="A1360" s="1">
        <v>44247</v>
      </c>
      <c r="B1360" t="s">
        <v>29</v>
      </c>
      <c r="C1360" t="s">
        <v>9</v>
      </c>
      <c r="D1360" t="s">
        <v>17</v>
      </c>
      <c r="E1360">
        <v>6172</v>
      </c>
    </row>
    <row r="1361" spans="1:5" x14ac:dyDescent="0.3">
      <c r="A1361" s="1">
        <v>44247</v>
      </c>
      <c r="B1361" t="s">
        <v>21</v>
      </c>
      <c r="C1361" t="s">
        <v>10</v>
      </c>
      <c r="D1361" t="s">
        <v>17</v>
      </c>
      <c r="E1361">
        <v>11728</v>
      </c>
    </row>
    <row r="1362" spans="1:5" x14ac:dyDescent="0.3">
      <c r="A1362" s="1">
        <v>44247</v>
      </c>
      <c r="B1362" t="s">
        <v>21</v>
      </c>
      <c r="C1362" t="s">
        <v>16</v>
      </c>
      <c r="D1362" t="s">
        <v>17</v>
      </c>
      <c r="E1362">
        <v>38278</v>
      </c>
    </row>
    <row r="1363" spans="1:5" x14ac:dyDescent="0.3">
      <c r="A1363" s="1">
        <v>44247</v>
      </c>
      <c r="B1363" t="s">
        <v>21</v>
      </c>
      <c r="C1363" t="s">
        <v>9</v>
      </c>
      <c r="D1363" t="s">
        <v>12</v>
      </c>
      <c r="E1363">
        <v>11664</v>
      </c>
    </row>
    <row r="1364" spans="1:5" x14ac:dyDescent="0.3">
      <c r="A1364" s="1">
        <v>44247</v>
      </c>
      <c r="B1364" t="s">
        <v>26</v>
      </c>
      <c r="C1364" t="s">
        <v>10</v>
      </c>
      <c r="D1364" t="s">
        <v>17</v>
      </c>
      <c r="E1364">
        <v>22221</v>
      </c>
    </row>
    <row r="1365" spans="1:5" x14ac:dyDescent="0.3">
      <c r="A1365" s="1">
        <v>44247</v>
      </c>
      <c r="B1365" t="s">
        <v>26</v>
      </c>
      <c r="C1365" t="s">
        <v>16</v>
      </c>
      <c r="D1365" t="s">
        <v>17</v>
      </c>
      <c r="E1365">
        <v>90029</v>
      </c>
    </row>
    <row r="1366" spans="1:5" x14ac:dyDescent="0.3">
      <c r="A1366" s="1">
        <v>44247</v>
      </c>
      <c r="B1366" t="s">
        <v>26</v>
      </c>
      <c r="C1366" t="s">
        <v>9</v>
      </c>
      <c r="D1366" t="s">
        <v>17</v>
      </c>
      <c r="E1366">
        <v>13128</v>
      </c>
    </row>
    <row r="1367" spans="1:5" x14ac:dyDescent="0.3">
      <c r="A1367" s="1">
        <v>44247</v>
      </c>
      <c r="B1367" t="s">
        <v>18</v>
      </c>
      <c r="C1367" t="s">
        <v>10</v>
      </c>
      <c r="D1367" t="s">
        <v>17</v>
      </c>
      <c r="E1367">
        <v>7644</v>
      </c>
    </row>
    <row r="1368" spans="1:5" x14ac:dyDescent="0.3">
      <c r="A1368" s="1">
        <v>44247</v>
      </c>
      <c r="B1368" t="s">
        <v>18</v>
      </c>
      <c r="C1368" t="s">
        <v>16</v>
      </c>
      <c r="D1368" t="s">
        <v>17</v>
      </c>
      <c r="E1368">
        <v>20415</v>
      </c>
    </row>
    <row r="1369" spans="1:5" x14ac:dyDescent="0.3">
      <c r="A1369" s="1">
        <v>44247</v>
      </c>
      <c r="B1369" t="s">
        <v>18</v>
      </c>
      <c r="C1369" t="s">
        <v>9</v>
      </c>
      <c r="D1369" t="s">
        <v>17</v>
      </c>
      <c r="E1369">
        <v>3892</v>
      </c>
    </row>
    <row r="1370" spans="1:5" x14ac:dyDescent="0.3">
      <c r="A1370" s="1">
        <v>44247</v>
      </c>
      <c r="B1370" t="s">
        <v>27</v>
      </c>
      <c r="C1370" t="s">
        <v>10</v>
      </c>
      <c r="D1370" t="s">
        <v>17</v>
      </c>
      <c r="E1370">
        <v>9930</v>
      </c>
    </row>
    <row r="1371" spans="1:5" x14ac:dyDescent="0.3">
      <c r="A1371" s="1">
        <v>44247</v>
      </c>
      <c r="B1371" t="s">
        <v>27</v>
      </c>
      <c r="C1371" t="s">
        <v>16</v>
      </c>
      <c r="D1371" t="s">
        <v>17</v>
      </c>
      <c r="E1371">
        <v>33262</v>
      </c>
    </row>
    <row r="1372" spans="1:5" x14ac:dyDescent="0.3">
      <c r="A1372" s="1">
        <v>44247</v>
      </c>
      <c r="B1372" t="s">
        <v>27</v>
      </c>
      <c r="C1372" t="s">
        <v>9</v>
      </c>
      <c r="D1372" t="s">
        <v>17</v>
      </c>
      <c r="E1372">
        <v>6425</v>
      </c>
    </row>
    <row r="1373" spans="1:5" x14ac:dyDescent="0.3">
      <c r="A1373" s="1">
        <v>44247</v>
      </c>
      <c r="B1373" t="s">
        <v>31</v>
      </c>
      <c r="C1373" t="s">
        <v>10</v>
      </c>
      <c r="D1373" t="s">
        <v>17</v>
      </c>
      <c r="E1373">
        <v>8797</v>
      </c>
    </row>
    <row r="1374" spans="1:5" x14ac:dyDescent="0.3">
      <c r="A1374" s="1">
        <v>44247</v>
      </c>
      <c r="B1374" t="s">
        <v>31</v>
      </c>
      <c r="C1374" t="s">
        <v>16</v>
      </c>
      <c r="D1374" t="s">
        <v>17</v>
      </c>
      <c r="E1374">
        <v>26795</v>
      </c>
    </row>
    <row r="1375" spans="1:5" x14ac:dyDescent="0.3">
      <c r="A1375" s="1">
        <v>44247</v>
      </c>
      <c r="B1375" t="s">
        <v>31</v>
      </c>
      <c r="C1375" t="s">
        <v>9</v>
      </c>
      <c r="D1375" t="s">
        <v>17</v>
      </c>
      <c r="E1375">
        <v>6441</v>
      </c>
    </row>
    <row r="1376" spans="1:5" x14ac:dyDescent="0.3">
      <c r="A1376" s="1">
        <v>44247</v>
      </c>
      <c r="B1376" t="s">
        <v>24</v>
      </c>
      <c r="C1376" t="s">
        <v>10</v>
      </c>
      <c r="D1376" t="s">
        <v>17</v>
      </c>
      <c r="E1376">
        <v>14660</v>
      </c>
    </row>
    <row r="1377" spans="1:5" x14ac:dyDescent="0.3">
      <c r="A1377" s="1">
        <v>44247</v>
      </c>
      <c r="B1377" t="s">
        <v>24</v>
      </c>
      <c r="C1377" t="s">
        <v>16</v>
      </c>
      <c r="D1377" t="s">
        <v>17</v>
      </c>
      <c r="E1377">
        <v>57416</v>
      </c>
    </row>
    <row r="1378" spans="1:5" x14ac:dyDescent="0.3">
      <c r="A1378" s="1">
        <v>44247</v>
      </c>
      <c r="B1378" t="s">
        <v>24</v>
      </c>
      <c r="C1378" t="s">
        <v>9</v>
      </c>
      <c r="D1378" t="s">
        <v>17</v>
      </c>
      <c r="E1378">
        <v>9660</v>
      </c>
    </row>
    <row r="1379" spans="1:5" x14ac:dyDescent="0.3">
      <c r="A1379" s="1">
        <v>44248</v>
      </c>
      <c r="B1379" t="s">
        <v>11</v>
      </c>
      <c r="C1379" t="s">
        <v>10</v>
      </c>
      <c r="D1379" t="s">
        <v>12</v>
      </c>
      <c r="E1379">
        <v>9165</v>
      </c>
    </row>
    <row r="1380" spans="1:5" x14ac:dyDescent="0.3">
      <c r="A1380" s="1">
        <v>44248</v>
      </c>
      <c r="B1380" t="s">
        <v>11</v>
      </c>
      <c r="C1380" t="s">
        <v>16</v>
      </c>
      <c r="D1380" t="s">
        <v>17</v>
      </c>
      <c r="E1380">
        <v>21632</v>
      </c>
    </row>
    <row r="1381" spans="1:5" x14ac:dyDescent="0.3">
      <c r="A1381" s="1">
        <v>44248</v>
      </c>
      <c r="B1381" t="s">
        <v>11</v>
      </c>
      <c r="C1381" t="s">
        <v>9</v>
      </c>
      <c r="D1381" t="s">
        <v>17</v>
      </c>
      <c r="E1381">
        <v>7028</v>
      </c>
    </row>
    <row r="1382" spans="1:5" x14ac:dyDescent="0.3">
      <c r="A1382" s="1">
        <v>44248</v>
      </c>
      <c r="B1382" t="s">
        <v>13</v>
      </c>
      <c r="C1382" t="s">
        <v>10</v>
      </c>
      <c r="D1382" t="s">
        <v>17</v>
      </c>
      <c r="E1382">
        <v>11945</v>
      </c>
    </row>
    <row r="1383" spans="1:5" x14ac:dyDescent="0.3">
      <c r="A1383" s="1">
        <v>44248</v>
      </c>
      <c r="B1383" t="s">
        <v>13</v>
      </c>
      <c r="C1383" t="s">
        <v>16</v>
      </c>
      <c r="D1383" t="s">
        <v>17</v>
      </c>
      <c r="E1383">
        <v>34050</v>
      </c>
    </row>
    <row r="1384" spans="1:5" x14ac:dyDescent="0.3">
      <c r="A1384" s="1">
        <v>44248</v>
      </c>
      <c r="B1384" t="s">
        <v>13</v>
      </c>
      <c r="C1384" t="s">
        <v>9</v>
      </c>
      <c r="D1384" t="s">
        <v>17</v>
      </c>
      <c r="E1384">
        <v>7081</v>
      </c>
    </row>
    <row r="1385" spans="1:5" x14ac:dyDescent="0.3">
      <c r="A1385" s="1">
        <v>44248</v>
      </c>
      <c r="B1385" t="s">
        <v>29</v>
      </c>
      <c r="C1385" t="s">
        <v>10</v>
      </c>
      <c r="D1385" t="s">
        <v>17</v>
      </c>
      <c r="E1385">
        <v>5883</v>
      </c>
    </row>
    <row r="1386" spans="1:5" x14ac:dyDescent="0.3">
      <c r="A1386" s="1">
        <v>44248</v>
      </c>
      <c r="B1386" t="s">
        <v>29</v>
      </c>
      <c r="C1386" t="s">
        <v>16</v>
      </c>
      <c r="D1386" t="s">
        <v>17</v>
      </c>
      <c r="E1386">
        <v>17161</v>
      </c>
    </row>
    <row r="1387" spans="1:5" x14ac:dyDescent="0.3">
      <c r="A1387" s="1">
        <v>44248</v>
      </c>
      <c r="B1387" t="s">
        <v>29</v>
      </c>
      <c r="C1387" t="s">
        <v>9</v>
      </c>
      <c r="D1387" t="s">
        <v>17</v>
      </c>
      <c r="E1387">
        <v>5773</v>
      </c>
    </row>
    <row r="1388" spans="1:5" x14ac:dyDescent="0.3">
      <c r="A1388" s="1">
        <v>44248</v>
      </c>
      <c r="B1388" t="s">
        <v>21</v>
      </c>
      <c r="C1388" t="s">
        <v>10</v>
      </c>
      <c r="D1388" t="s">
        <v>17</v>
      </c>
      <c r="E1388">
        <v>11847</v>
      </c>
    </row>
    <row r="1389" spans="1:5" x14ac:dyDescent="0.3">
      <c r="A1389" s="1">
        <v>44248</v>
      </c>
      <c r="B1389" t="s">
        <v>21</v>
      </c>
      <c r="C1389" t="s">
        <v>16</v>
      </c>
      <c r="D1389" t="s">
        <v>17</v>
      </c>
      <c r="E1389">
        <v>32833</v>
      </c>
    </row>
    <row r="1390" spans="1:5" x14ac:dyDescent="0.3">
      <c r="A1390" s="1">
        <v>44248</v>
      </c>
      <c r="B1390" t="s">
        <v>21</v>
      </c>
      <c r="C1390" t="s">
        <v>9</v>
      </c>
      <c r="D1390" t="s">
        <v>12</v>
      </c>
      <c r="E1390">
        <v>11090</v>
      </c>
    </row>
    <row r="1391" spans="1:5" x14ac:dyDescent="0.3">
      <c r="A1391" s="1">
        <v>44248</v>
      </c>
      <c r="B1391" t="s">
        <v>26</v>
      </c>
      <c r="C1391" t="s">
        <v>10</v>
      </c>
      <c r="D1391" t="s">
        <v>17</v>
      </c>
      <c r="E1391">
        <v>22447</v>
      </c>
    </row>
    <row r="1392" spans="1:5" x14ac:dyDescent="0.3">
      <c r="A1392" s="1">
        <v>44248</v>
      </c>
      <c r="B1392" t="s">
        <v>26</v>
      </c>
      <c r="C1392" t="s">
        <v>16</v>
      </c>
      <c r="D1392" t="s">
        <v>17</v>
      </c>
      <c r="E1392">
        <v>77225</v>
      </c>
    </row>
    <row r="1393" spans="1:5" x14ac:dyDescent="0.3">
      <c r="A1393" s="1">
        <v>44248</v>
      </c>
      <c r="B1393" t="s">
        <v>26</v>
      </c>
      <c r="C1393" t="s">
        <v>9</v>
      </c>
      <c r="D1393" t="s">
        <v>17</v>
      </c>
      <c r="E1393">
        <v>12280</v>
      </c>
    </row>
    <row r="1394" spans="1:5" x14ac:dyDescent="0.3">
      <c r="A1394" s="1">
        <v>44248</v>
      </c>
      <c r="B1394" t="s">
        <v>18</v>
      </c>
      <c r="C1394" t="s">
        <v>10</v>
      </c>
      <c r="D1394" t="s">
        <v>17</v>
      </c>
      <c r="E1394">
        <v>7722</v>
      </c>
    </row>
    <row r="1395" spans="1:5" x14ac:dyDescent="0.3">
      <c r="A1395" s="1">
        <v>44248</v>
      </c>
      <c r="B1395" t="s">
        <v>18</v>
      </c>
      <c r="C1395" t="s">
        <v>16</v>
      </c>
      <c r="D1395" t="s">
        <v>17</v>
      </c>
      <c r="E1395">
        <v>17511</v>
      </c>
    </row>
    <row r="1396" spans="1:5" x14ac:dyDescent="0.3">
      <c r="A1396" s="1">
        <v>44248</v>
      </c>
      <c r="B1396" t="s">
        <v>18</v>
      </c>
      <c r="C1396" t="s">
        <v>9</v>
      </c>
      <c r="D1396" t="s">
        <v>17</v>
      </c>
      <c r="E1396">
        <v>3641</v>
      </c>
    </row>
    <row r="1397" spans="1:5" x14ac:dyDescent="0.3">
      <c r="A1397" s="1">
        <v>44248</v>
      </c>
      <c r="B1397" t="s">
        <v>27</v>
      </c>
      <c r="C1397" t="s">
        <v>10</v>
      </c>
      <c r="D1397" t="s">
        <v>17</v>
      </c>
      <c r="E1397">
        <v>10038</v>
      </c>
    </row>
    <row r="1398" spans="1:5" x14ac:dyDescent="0.3">
      <c r="A1398" s="1">
        <v>44248</v>
      </c>
      <c r="B1398" t="s">
        <v>27</v>
      </c>
      <c r="C1398" t="s">
        <v>16</v>
      </c>
      <c r="D1398" t="s">
        <v>17</v>
      </c>
      <c r="E1398">
        <v>28531</v>
      </c>
    </row>
    <row r="1399" spans="1:5" x14ac:dyDescent="0.3">
      <c r="A1399" s="1">
        <v>44248</v>
      </c>
      <c r="B1399" t="s">
        <v>27</v>
      </c>
      <c r="C1399" t="s">
        <v>9</v>
      </c>
      <c r="D1399" t="s">
        <v>17</v>
      </c>
      <c r="E1399">
        <v>6011</v>
      </c>
    </row>
    <row r="1400" spans="1:5" x14ac:dyDescent="0.3">
      <c r="A1400" s="1">
        <v>44248</v>
      </c>
      <c r="B1400" t="s">
        <v>31</v>
      </c>
      <c r="C1400" t="s">
        <v>10</v>
      </c>
      <c r="D1400" t="s">
        <v>17</v>
      </c>
      <c r="E1400">
        <v>8885</v>
      </c>
    </row>
    <row r="1401" spans="1:5" x14ac:dyDescent="0.3">
      <c r="A1401" s="1">
        <v>44248</v>
      </c>
      <c r="B1401" t="s">
        <v>31</v>
      </c>
      <c r="C1401" t="s">
        <v>16</v>
      </c>
      <c r="D1401" t="s">
        <v>17</v>
      </c>
      <c r="E1401">
        <v>22984</v>
      </c>
    </row>
    <row r="1402" spans="1:5" x14ac:dyDescent="0.3">
      <c r="A1402" s="1">
        <v>44248</v>
      </c>
      <c r="B1402" t="s">
        <v>31</v>
      </c>
      <c r="C1402" t="s">
        <v>9</v>
      </c>
      <c r="D1402" t="s">
        <v>17</v>
      </c>
      <c r="E1402">
        <v>6025</v>
      </c>
    </row>
    <row r="1403" spans="1:5" x14ac:dyDescent="0.3">
      <c r="A1403" s="1">
        <v>44248</v>
      </c>
      <c r="B1403" t="s">
        <v>24</v>
      </c>
      <c r="C1403" t="s">
        <v>10</v>
      </c>
      <c r="D1403" t="s">
        <v>17</v>
      </c>
      <c r="E1403">
        <v>14809</v>
      </c>
    </row>
    <row r="1404" spans="1:5" x14ac:dyDescent="0.3">
      <c r="A1404" s="1">
        <v>44248</v>
      </c>
      <c r="B1404" t="s">
        <v>24</v>
      </c>
      <c r="C1404" t="s">
        <v>16</v>
      </c>
      <c r="D1404" t="s">
        <v>17</v>
      </c>
      <c r="E1404">
        <v>49251</v>
      </c>
    </row>
    <row r="1405" spans="1:5" x14ac:dyDescent="0.3">
      <c r="A1405" s="1">
        <v>44248</v>
      </c>
      <c r="B1405" t="s">
        <v>24</v>
      </c>
      <c r="C1405" t="s">
        <v>9</v>
      </c>
      <c r="D1405" t="s">
        <v>17</v>
      </c>
      <c r="E1405">
        <v>9037</v>
      </c>
    </row>
    <row r="1406" spans="1:5" x14ac:dyDescent="0.3">
      <c r="A1406" s="1">
        <v>44249</v>
      </c>
      <c r="B1406" t="s">
        <v>11</v>
      </c>
      <c r="C1406" t="s">
        <v>10</v>
      </c>
      <c r="D1406" t="s">
        <v>12</v>
      </c>
      <c r="E1406">
        <v>9624</v>
      </c>
    </row>
    <row r="1407" spans="1:5" x14ac:dyDescent="0.3">
      <c r="A1407" s="1">
        <v>44249</v>
      </c>
      <c r="B1407" t="s">
        <v>11</v>
      </c>
      <c r="C1407" t="s">
        <v>16</v>
      </c>
      <c r="D1407" t="s">
        <v>17</v>
      </c>
      <c r="E1407">
        <v>27066</v>
      </c>
    </row>
    <row r="1408" spans="1:5" x14ac:dyDescent="0.3">
      <c r="A1408" s="1">
        <v>44249</v>
      </c>
      <c r="B1408" t="s">
        <v>11</v>
      </c>
      <c r="C1408" t="s">
        <v>9</v>
      </c>
      <c r="D1408" t="s">
        <v>17</v>
      </c>
      <c r="E1408">
        <v>6849</v>
      </c>
    </row>
    <row r="1409" spans="1:5" x14ac:dyDescent="0.3">
      <c r="A1409" s="1">
        <v>44249</v>
      </c>
      <c r="B1409" t="s">
        <v>13</v>
      </c>
      <c r="C1409" t="s">
        <v>10</v>
      </c>
      <c r="D1409" t="s">
        <v>17</v>
      </c>
      <c r="E1409">
        <v>12644</v>
      </c>
    </row>
    <row r="1410" spans="1:5" x14ac:dyDescent="0.3">
      <c r="A1410" s="1">
        <v>44249</v>
      </c>
      <c r="B1410" t="s">
        <v>13</v>
      </c>
      <c r="C1410" t="s">
        <v>16</v>
      </c>
      <c r="D1410" t="s">
        <v>17</v>
      </c>
      <c r="E1410">
        <v>42603</v>
      </c>
    </row>
    <row r="1411" spans="1:5" x14ac:dyDescent="0.3">
      <c r="A1411" s="1">
        <v>44249</v>
      </c>
      <c r="B1411" t="s">
        <v>13</v>
      </c>
      <c r="C1411" t="s">
        <v>9</v>
      </c>
      <c r="D1411" t="s">
        <v>17</v>
      </c>
      <c r="E1411">
        <v>6900</v>
      </c>
    </row>
    <row r="1412" spans="1:5" x14ac:dyDescent="0.3">
      <c r="A1412" s="1">
        <v>44249</v>
      </c>
      <c r="B1412" t="s">
        <v>29</v>
      </c>
      <c r="C1412" t="s">
        <v>10</v>
      </c>
      <c r="D1412" t="s">
        <v>17</v>
      </c>
      <c r="E1412">
        <v>6261</v>
      </c>
    </row>
    <row r="1413" spans="1:5" x14ac:dyDescent="0.3">
      <c r="A1413" s="1">
        <v>44249</v>
      </c>
      <c r="B1413" t="s">
        <v>29</v>
      </c>
      <c r="C1413" t="s">
        <v>16</v>
      </c>
      <c r="D1413" t="s">
        <v>17</v>
      </c>
      <c r="E1413">
        <v>21472</v>
      </c>
    </row>
    <row r="1414" spans="1:5" x14ac:dyDescent="0.3">
      <c r="A1414" s="1">
        <v>44249</v>
      </c>
      <c r="B1414" t="s">
        <v>29</v>
      </c>
      <c r="C1414" t="s">
        <v>9</v>
      </c>
      <c r="D1414" t="s">
        <v>17</v>
      </c>
      <c r="E1414">
        <v>5627</v>
      </c>
    </row>
    <row r="1415" spans="1:5" x14ac:dyDescent="0.3">
      <c r="A1415" s="1">
        <v>44249</v>
      </c>
      <c r="B1415" t="s">
        <v>21</v>
      </c>
      <c r="C1415" t="s">
        <v>10</v>
      </c>
      <c r="D1415" t="s">
        <v>17</v>
      </c>
      <c r="E1415">
        <v>12541</v>
      </c>
    </row>
    <row r="1416" spans="1:5" x14ac:dyDescent="0.3">
      <c r="A1416" s="1">
        <v>44249</v>
      </c>
      <c r="B1416" t="s">
        <v>21</v>
      </c>
      <c r="C1416" t="s">
        <v>16</v>
      </c>
      <c r="D1416" t="s">
        <v>17</v>
      </c>
      <c r="E1416">
        <v>41082</v>
      </c>
    </row>
    <row r="1417" spans="1:5" x14ac:dyDescent="0.3">
      <c r="A1417" s="1">
        <v>44249</v>
      </c>
      <c r="B1417" t="s">
        <v>21</v>
      </c>
      <c r="C1417" t="s">
        <v>9</v>
      </c>
      <c r="D1417" t="s">
        <v>12</v>
      </c>
      <c r="E1417">
        <v>10880</v>
      </c>
    </row>
    <row r="1418" spans="1:5" x14ac:dyDescent="0.3">
      <c r="A1418" s="1">
        <v>44249</v>
      </c>
      <c r="B1418" t="s">
        <v>26</v>
      </c>
      <c r="C1418" t="s">
        <v>10</v>
      </c>
      <c r="D1418" t="s">
        <v>17</v>
      </c>
      <c r="E1418">
        <v>23761</v>
      </c>
    </row>
    <row r="1419" spans="1:5" x14ac:dyDescent="0.3">
      <c r="A1419" s="1">
        <v>44249</v>
      </c>
      <c r="B1419" t="s">
        <v>26</v>
      </c>
      <c r="C1419" t="s">
        <v>16</v>
      </c>
      <c r="D1419" t="s">
        <v>17</v>
      </c>
      <c r="E1419">
        <v>96625</v>
      </c>
    </row>
    <row r="1420" spans="1:5" x14ac:dyDescent="0.3">
      <c r="A1420" s="1">
        <v>44249</v>
      </c>
      <c r="B1420" t="s">
        <v>26</v>
      </c>
      <c r="C1420" t="s">
        <v>9</v>
      </c>
      <c r="D1420" t="s">
        <v>17</v>
      </c>
      <c r="E1420">
        <v>11968</v>
      </c>
    </row>
    <row r="1421" spans="1:5" x14ac:dyDescent="0.3">
      <c r="A1421" s="1">
        <v>44249</v>
      </c>
      <c r="B1421" t="s">
        <v>18</v>
      </c>
      <c r="C1421" t="s">
        <v>10</v>
      </c>
      <c r="D1421" t="s">
        <v>17</v>
      </c>
      <c r="E1421">
        <v>8175</v>
      </c>
    </row>
    <row r="1422" spans="1:5" x14ac:dyDescent="0.3">
      <c r="A1422" s="1">
        <v>44249</v>
      </c>
      <c r="B1422" t="s">
        <v>18</v>
      </c>
      <c r="C1422" t="s">
        <v>16</v>
      </c>
      <c r="D1422" t="s">
        <v>17</v>
      </c>
      <c r="E1422">
        <v>21910</v>
      </c>
    </row>
    <row r="1423" spans="1:5" x14ac:dyDescent="0.3">
      <c r="A1423" s="1">
        <v>44249</v>
      </c>
      <c r="B1423" t="s">
        <v>18</v>
      </c>
      <c r="C1423" t="s">
        <v>9</v>
      </c>
      <c r="D1423" t="s">
        <v>17</v>
      </c>
      <c r="E1423">
        <v>3548</v>
      </c>
    </row>
    <row r="1424" spans="1:5" x14ac:dyDescent="0.3">
      <c r="A1424" s="1">
        <v>44249</v>
      </c>
      <c r="B1424" t="s">
        <v>27</v>
      </c>
      <c r="C1424" t="s">
        <v>10</v>
      </c>
      <c r="D1424" t="s">
        <v>17</v>
      </c>
      <c r="E1424">
        <v>10670</v>
      </c>
    </row>
    <row r="1425" spans="1:5" x14ac:dyDescent="0.3">
      <c r="A1425" s="1">
        <v>44249</v>
      </c>
      <c r="B1425" t="s">
        <v>27</v>
      </c>
      <c r="C1425" t="s">
        <v>16</v>
      </c>
      <c r="D1425" t="s">
        <v>17</v>
      </c>
      <c r="E1425">
        <v>35699</v>
      </c>
    </row>
    <row r="1426" spans="1:5" x14ac:dyDescent="0.3">
      <c r="A1426" s="1">
        <v>44249</v>
      </c>
      <c r="B1426" t="s">
        <v>27</v>
      </c>
      <c r="C1426" t="s">
        <v>9</v>
      </c>
      <c r="D1426" t="s">
        <v>12</v>
      </c>
      <c r="E1426">
        <v>6555</v>
      </c>
    </row>
    <row r="1427" spans="1:5" x14ac:dyDescent="0.3">
      <c r="A1427" s="1">
        <v>44249</v>
      </c>
      <c r="B1427" t="s">
        <v>31</v>
      </c>
      <c r="C1427" t="s">
        <v>10</v>
      </c>
      <c r="D1427" t="s">
        <v>17</v>
      </c>
      <c r="E1427">
        <v>9405</v>
      </c>
    </row>
    <row r="1428" spans="1:5" x14ac:dyDescent="0.3">
      <c r="A1428" s="1">
        <v>44249</v>
      </c>
      <c r="B1428" t="s">
        <v>31</v>
      </c>
      <c r="C1428" t="s">
        <v>16</v>
      </c>
      <c r="D1428" t="s">
        <v>17</v>
      </c>
      <c r="E1428">
        <v>28758</v>
      </c>
    </row>
    <row r="1429" spans="1:5" x14ac:dyDescent="0.3">
      <c r="A1429" s="1">
        <v>44249</v>
      </c>
      <c r="B1429" t="s">
        <v>31</v>
      </c>
      <c r="C1429" t="s">
        <v>9</v>
      </c>
      <c r="D1429" t="s">
        <v>17</v>
      </c>
      <c r="E1429">
        <v>5871</v>
      </c>
    </row>
    <row r="1430" spans="1:5" x14ac:dyDescent="0.3">
      <c r="A1430" s="1">
        <v>44249</v>
      </c>
      <c r="B1430" t="s">
        <v>24</v>
      </c>
      <c r="C1430" t="s">
        <v>10</v>
      </c>
      <c r="D1430" t="s">
        <v>17</v>
      </c>
      <c r="E1430">
        <v>15677</v>
      </c>
    </row>
    <row r="1431" spans="1:5" x14ac:dyDescent="0.3">
      <c r="A1431" s="1">
        <v>44249</v>
      </c>
      <c r="B1431" t="s">
        <v>24</v>
      </c>
      <c r="C1431" t="s">
        <v>16</v>
      </c>
      <c r="D1431" t="s">
        <v>17</v>
      </c>
      <c r="E1431">
        <v>61623</v>
      </c>
    </row>
    <row r="1432" spans="1:5" x14ac:dyDescent="0.3">
      <c r="A1432" s="1">
        <v>44249</v>
      </c>
      <c r="B1432" t="s">
        <v>24</v>
      </c>
      <c r="C1432" t="s">
        <v>9</v>
      </c>
      <c r="D1432" t="s">
        <v>17</v>
      </c>
      <c r="E1432">
        <v>8807</v>
      </c>
    </row>
    <row r="1433" spans="1:5" x14ac:dyDescent="0.3">
      <c r="A1433" s="1">
        <v>44250</v>
      </c>
      <c r="B1433" t="s">
        <v>11</v>
      </c>
      <c r="C1433" t="s">
        <v>10</v>
      </c>
      <c r="D1433" t="s">
        <v>12</v>
      </c>
      <c r="E1433">
        <v>9379</v>
      </c>
    </row>
    <row r="1434" spans="1:5" x14ac:dyDescent="0.3">
      <c r="A1434" s="1">
        <v>44250</v>
      </c>
      <c r="B1434" t="s">
        <v>11</v>
      </c>
      <c r="C1434" t="s">
        <v>16</v>
      </c>
      <c r="D1434" t="s">
        <v>17</v>
      </c>
      <c r="E1434">
        <v>23571</v>
      </c>
    </row>
    <row r="1435" spans="1:5" x14ac:dyDescent="0.3">
      <c r="A1435" s="1">
        <v>44250</v>
      </c>
      <c r="B1435" t="s">
        <v>11</v>
      </c>
      <c r="C1435" t="s">
        <v>9</v>
      </c>
      <c r="D1435" t="s">
        <v>17</v>
      </c>
      <c r="E1435">
        <v>6537</v>
      </c>
    </row>
    <row r="1436" spans="1:5" x14ac:dyDescent="0.3">
      <c r="A1436" s="1">
        <v>44250</v>
      </c>
      <c r="B1436" t="s">
        <v>13</v>
      </c>
      <c r="C1436" t="s">
        <v>10</v>
      </c>
      <c r="D1436" t="s">
        <v>17</v>
      </c>
      <c r="E1436">
        <v>12271</v>
      </c>
    </row>
    <row r="1437" spans="1:5" x14ac:dyDescent="0.3">
      <c r="A1437" s="1">
        <v>44250</v>
      </c>
      <c r="B1437" t="s">
        <v>13</v>
      </c>
      <c r="C1437" t="s">
        <v>16</v>
      </c>
      <c r="D1437" t="s">
        <v>17</v>
      </c>
      <c r="E1437">
        <v>37103</v>
      </c>
    </row>
    <row r="1438" spans="1:5" x14ac:dyDescent="0.3">
      <c r="A1438" s="1">
        <v>44250</v>
      </c>
      <c r="B1438" t="s">
        <v>13</v>
      </c>
      <c r="C1438" t="s">
        <v>9</v>
      </c>
      <c r="D1438" t="s">
        <v>17</v>
      </c>
      <c r="E1438">
        <v>6585</v>
      </c>
    </row>
    <row r="1439" spans="1:5" x14ac:dyDescent="0.3">
      <c r="A1439" s="1">
        <v>44250</v>
      </c>
      <c r="B1439" t="s">
        <v>29</v>
      </c>
      <c r="C1439" t="s">
        <v>10</v>
      </c>
      <c r="D1439" t="s">
        <v>17</v>
      </c>
      <c r="E1439">
        <v>6060</v>
      </c>
    </row>
    <row r="1440" spans="1:5" x14ac:dyDescent="0.3">
      <c r="A1440" s="1">
        <v>44250</v>
      </c>
      <c r="B1440" t="s">
        <v>29</v>
      </c>
      <c r="C1440" t="s">
        <v>16</v>
      </c>
      <c r="D1440" t="s">
        <v>17</v>
      </c>
      <c r="E1440">
        <v>18700</v>
      </c>
    </row>
    <row r="1441" spans="1:5" x14ac:dyDescent="0.3">
      <c r="A1441" s="1">
        <v>44250</v>
      </c>
      <c r="B1441" t="s">
        <v>29</v>
      </c>
      <c r="C1441" t="s">
        <v>9</v>
      </c>
      <c r="D1441" t="s">
        <v>17</v>
      </c>
      <c r="E1441">
        <v>5369</v>
      </c>
    </row>
    <row r="1442" spans="1:5" x14ac:dyDescent="0.3">
      <c r="A1442" s="1">
        <v>44250</v>
      </c>
      <c r="B1442" t="s">
        <v>21</v>
      </c>
      <c r="C1442" t="s">
        <v>10</v>
      </c>
      <c r="D1442" t="s">
        <v>17</v>
      </c>
      <c r="E1442">
        <v>12172</v>
      </c>
    </row>
    <row r="1443" spans="1:5" x14ac:dyDescent="0.3">
      <c r="A1443" s="1">
        <v>44250</v>
      </c>
      <c r="B1443" t="s">
        <v>21</v>
      </c>
      <c r="C1443" t="s">
        <v>16</v>
      </c>
      <c r="D1443" t="s">
        <v>17</v>
      </c>
      <c r="E1443">
        <v>35777</v>
      </c>
    </row>
    <row r="1444" spans="1:5" x14ac:dyDescent="0.3">
      <c r="A1444" s="1">
        <v>44250</v>
      </c>
      <c r="B1444" t="s">
        <v>21</v>
      </c>
      <c r="C1444" t="s">
        <v>9</v>
      </c>
      <c r="D1444" t="s">
        <v>12</v>
      </c>
      <c r="E1444">
        <v>10510</v>
      </c>
    </row>
    <row r="1445" spans="1:5" x14ac:dyDescent="0.3">
      <c r="A1445" s="1">
        <v>44250</v>
      </c>
      <c r="B1445" t="s">
        <v>26</v>
      </c>
      <c r="C1445" t="s">
        <v>10</v>
      </c>
      <c r="D1445" t="s">
        <v>17</v>
      </c>
      <c r="E1445">
        <v>23061</v>
      </c>
    </row>
    <row r="1446" spans="1:5" x14ac:dyDescent="0.3">
      <c r="A1446" s="1">
        <v>44250</v>
      </c>
      <c r="B1446" t="s">
        <v>26</v>
      </c>
      <c r="C1446" t="s">
        <v>16</v>
      </c>
      <c r="D1446" t="s">
        <v>17</v>
      </c>
      <c r="E1446">
        <v>84148</v>
      </c>
    </row>
    <row r="1447" spans="1:5" x14ac:dyDescent="0.3">
      <c r="A1447" s="1">
        <v>44250</v>
      </c>
      <c r="B1447" t="s">
        <v>26</v>
      </c>
      <c r="C1447" t="s">
        <v>9</v>
      </c>
      <c r="D1447" t="s">
        <v>17</v>
      </c>
      <c r="E1447">
        <v>11422</v>
      </c>
    </row>
    <row r="1448" spans="1:5" x14ac:dyDescent="0.3">
      <c r="A1448" s="1">
        <v>44250</v>
      </c>
      <c r="B1448" t="s">
        <v>18</v>
      </c>
      <c r="C1448" t="s">
        <v>10</v>
      </c>
      <c r="D1448" t="s">
        <v>17</v>
      </c>
      <c r="E1448">
        <v>7934</v>
      </c>
    </row>
    <row r="1449" spans="1:5" x14ac:dyDescent="0.3">
      <c r="A1449" s="1">
        <v>44250</v>
      </c>
      <c r="B1449" t="s">
        <v>18</v>
      </c>
      <c r="C1449" t="s">
        <v>16</v>
      </c>
      <c r="D1449" t="s">
        <v>17</v>
      </c>
      <c r="E1449">
        <v>19081</v>
      </c>
    </row>
    <row r="1450" spans="1:5" x14ac:dyDescent="0.3">
      <c r="A1450" s="1">
        <v>44250</v>
      </c>
      <c r="B1450" t="s">
        <v>18</v>
      </c>
      <c r="C1450" t="s">
        <v>9</v>
      </c>
      <c r="D1450" t="s">
        <v>17</v>
      </c>
      <c r="E1450">
        <v>3387</v>
      </c>
    </row>
    <row r="1451" spans="1:5" x14ac:dyDescent="0.3">
      <c r="A1451" s="1">
        <v>44250</v>
      </c>
      <c r="B1451" t="s">
        <v>27</v>
      </c>
      <c r="C1451" t="s">
        <v>10</v>
      </c>
      <c r="D1451" t="s">
        <v>17</v>
      </c>
      <c r="E1451">
        <v>10334</v>
      </c>
    </row>
    <row r="1452" spans="1:5" x14ac:dyDescent="0.3">
      <c r="A1452" s="1">
        <v>44250</v>
      </c>
      <c r="B1452" t="s">
        <v>27</v>
      </c>
      <c r="C1452" t="s">
        <v>16</v>
      </c>
      <c r="D1452" t="s">
        <v>17</v>
      </c>
      <c r="E1452">
        <v>31089</v>
      </c>
    </row>
    <row r="1453" spans="1:5" x14ac:dyDescent="0.3">
      <c r="A1453" s="1">
        <v>44250</v>
      </c>
      <c r="B1453" t="s">
        <v>27</v>
      </c>
      <c r="C1453" t="s">
        <v>9</v>
      </c>
      <c r="D1453" t="s">
        <v>12</v>
      </c>
      <c r="E1453">
        <v>6289</v>
      </c>
    </row>
    <row r="1454" spans="1:5" x14ac:dyDescent="0.3">
      <c r="A1454" s="1">
        <v>44250</v>
      </c>
      <c r="B1454" t="s">
        <v>31</v>
      </c>
      <c r="C1454" t="s">
        <v>10</v>
      </c>
      <c r="D1454" t="s">
        <v>17</v>
      </c>
      <c r="E1454">
        <v>91287</v>
      </c>
    </row>
    <row r="1455" spans="1:5" x14ac:dyDescent="0.3">
      <c r="A1455" s="1">
        <v>44250</v>
      </c>
      <c r="B1455" t="s">
        <v>31</v>
      </c>
      <c r="C1455" t="s">
        <v>16</v>
      </c>
      <c r="D1455" t="s">
        <v>17</v>
      </c>
      <c r="E1455">
        <v>25044</v>
      </c>
    </row>
    <row r="1456" spans="1:5" x14ac:dyDescent="0.3">
      <c r="A1456" s="1">
        <v>44250</v>
      </c>
      <c r="B1456" t="s">
        <v>31</v>
      </c>
      <c r="C1456" t="s">
        <v>9</v>
      </c>
      <c r="D1456" t="s">
        <v>17</v>
      </c>
      <c r="E1456">
        <v>5604</v>
      </c>
    </row>
    <row r="1457" spans="1:5" x14ac:dyDescent="0.3">
      <c r="A1457" s="1">
        <v>44250</v>
      </c>
      <c r="B1457" t="s">
        <v>24</v>
      </c>
      <c r="C1457" t="s">
        <v>10</v>
      </c>
      <c r="D1457" t="s">
        <v>17</v>
      </c>
      <c r="E1457">
        <v>15214</v>
      </c>
    </row>
    <row r="1458" spans="1:5" x14ac:dyDescent="0.3">
      <c r="A1458" s="1">
        <v>44250</v>
      </c>
      <c r="B1458" t="s">
        <v>24</v>
      </c>
      <c r="C1458" t="s">
        <v>16</v>
      </c>
      <c r="D1458" t="s">
        <v>17</v>
      </c>
      <c r="E1458">
        <v>53666</v>
      </c>
    </row>
    <row r="1459" spans="1:5" x14ac:dyDescent="0.3">
      <c r="A1459" s="1">
        <v>44250</v>
      </c>
      <c r="B1459" t="s">
        <v>24</v>
      </c>
      <c r="C1459" t="s">
        <v>9</v>
      </c>
      <c r="D1459" t="s">
        <v>17</v>
      </c>
      <c r="E1459">
        <v>8405</v>
      </c>
    </row>
    <row r="1460" spans="1:5" x14ac:dyDescent="0.3">
      <c r="A1460" s="1">
        <v>44251</v>
      </c>
      <c r="B1460" t="s">
        <v>11</v>
      </c>
      <c r="C1460" t="s">
        <v>10</v>
      </c>
      <c r="D1460" t="s">
        <v>12</v>
      </c>
      <c r="E1460">
        <v>9603</v>
      </c>
    </row>
    <row r="1461" spans="1:5" x14ac:dyDescent="0.3">
      <c r="A1461" s="1">
        <v>44251</v>
      </c>
      <c r="B1461" t="s">
        <v>11</v>
      </c>
      <c r="C1461" t="s">
        <v>16</v>
      </c>
      <c r="D1461" t="s">
        <v>17</v>
      </c>
      <c r="E1461">
        <v>24069</v>
      </c>
    </row>
    <row r="1462" spans="1:5" x14ac:dyDescent="0.3">
      <c r="A1462" s="1">
        <v>44251</v>
      </c>
      <c r="B1462" t="s">
        <v>11</v>
      </c>
      <c r="C1462" t="s">
        <v>9</v>
      </c>
      <c r="D1462" t="s">
        <v>17</v>
      </c>
      <c r="E1462">
        <v>6598</v>
      </c>
    </row>
    <row r="1463" spans="1:5" x14ac:dyDescent="0.3">
      <c r="A1463" s="1">
        <v>44251</v>
      </c>
      <c r="B1463" t="s">
        <v>13</v>
      </c>
      <c r="C1463" t="s">
        <v>10</v>
      </c>
      <c r="D1463" t="s">
        <v>17</v>
      </c>
      <c r="E1463">
        <v>12611</v>
      </c>
    </row>
    <row r="1464" spans="1:5" x14ac:dyDescent="0.3">
      <c r="A1464" s="1">
        <v>44251</v>
      </c>
      <c r="B1464" t="s">
        <v>13</v>
      </c>
      <c r="C1464" t="s">
        <v>16</v>
      </c>
      <c r="D1464" t="s">
        <v>17</v>
      </c>
      <c r="E1464">
        <v>37886</v>
      </c>
    </row>
    <row r="1465" spans="1:5" x14ac:dyDescent="0.3">
      <c r="A1465" s="1">
        <v>44251</v>
      </c>
      <c r="B1465" t="s">
        <v>13</v>
      </c>
      <c r="C1465" t="s">
        <v>9</v>
      </c>
      <c r="D1465" t="s">
        <v>17</v>
      </c>
      <c r="E1465">
        <v>66</v>
      </c>
    </row>
    <row r="1466" spans="1:5" x14ac:dyDescent="0.3">
      <c r="A1466" s="1">
        <v>44251</v>
      </c>
      <c r="B1466" t="s">
        <v>29</v>
      </c>
      <c r="C1466" t="s">
        <v>10</v>
      </c>
      <c r="D1466" t="s">
        <v>17</v>
      </c>
      <c r="E1466">
        <v>6243</v>
      </c>
    </row>
    <row r="1467" spans="1:5" x14ac:dyDescent="0.3">
      <c r="A1467" s="1">
        <v>44251</v>
      </c>
      <c r="B1467" t="s">
        <v>29</v>
      </c>
      <c r="C1467" t="s">
        <v>16</v>
      </c>
      <c r="D1467" t="s">
        <v>17</v>
      </c>
      <c r="E1467">
        <v>19095</v>
      </c>
    </row>
    <row r="1468" spans="1:5" x14ac:dyDescent="0.3">
      <c r="A1468" s="1">
        <v>44251</v>
      </c>
      <c r="B1468" t="s">
        <v>29</v>
      </c>
      <c r="C1468" t="s">
        <v>9</v>
      </c>
      <c r="D1468" t="s">
        <v>17</v>
      </c>
      <c r="E1468">
        <v>5420</v>
      </c>
    </row>
    <row r="1469" spans="1:5" x14ac:dyDescent="0.3">
      <c r="A1469" s="1">
        <v>44251</v>
      </c>
      <c r="B1469" t="s">
        <v>21</v>
      </c>
      <c r="C1469" t="s">
        <v>10</v>
      </c>
      <c r="D1469" t="s">
        <v>17</v>
      </c>
      <c r="E1469">
        <v>12508</v>
      </c>
    </row>
    <row r="1470" spans="1:5" x14ac:dyDescent="0.3">
      <c r="A1470" s="1">
        <v>44251</v>
      </c>
      <c r="B1470" t="s">
        <v>21</v>
      </c>
      <c r="C1470" t="s">
        <v>16</v>
      </c>
      <c r="D1470" t="s">
        <v>17</v>
      </c>
      <c r="E1470">
        <v>36534</v>
      </c>
    </row>
    <row r="1471" spans="1:5" x14ac:dyDescent="0.3">
      <c r="A1471" s="1">
        <v>44251</v>
      </c>
      <c r="B1471" t="s">
        <v>21</v>
      </c>
      <c r="C1471" t="s">
        <v>9</v>
      </c>
      <c r="D1471" t="s">
        <v>12</v>
      </c>
      <c r="E1471">
        <v>10582</v>
      </c>
    </row>
    <row r="1472" spans="1:5" x14ac:dyDescent="0.3">
      <c r="A1472" s="1">
        <v>44251</v>
      </c>
      <c r="B1472" t="s">
        <v>26</v>
      </c>
      <c r="C1472" t="s">
        <v>10</v>
      </c>
      <c r="D1472" t="s">
        <v>17</v>
      </c>
      <c r="E1472">
        <v>23699</v>
      </c>
    </row>
    <row r="1473" spans="1:5" x14ac:dyDescent="0.3">
      <c r="A1473" s="1">
        <v>44251</v>
      </c>
      <c r="B1473" t="s">
        <v>26</v>
      </c>
      <c r="C1473" t="s">
        <v>16</v>
      </c>
      <c r="D1473" t="s">
        <v>17</v>
      </c>
      <c r="E1473">
        <v>85927</v>
      </c>
    </row>
    <row r="1474" spans="1:5" x14ac:dyDescent="0.3">
      <c r="A1474" s="1">
        <v>44251</v>
      </c>
      <c r="B1474" t="s">
        <v>26</v>
      </c>
      <c r="C1474" t="s">
        <v>9</v>
      </c>
      <c r="D1474" t="s">
        <v>17</v>
      </c>
      <c r="E1474">
        <v>11529</v>
      </c>
    </row>
    <row r="1475" spans="1:5" x14ac:dyDescent="0.3">
      <c r="A1475" s="1">
        <v>44251</v>
      </c>
      <c r="B1475" t="s">
        <v>18</v>
      </c>
      <c r="C1475" t="s">
        <v>10</v>
      </c>
      <c r="D1475" t="s">
        <v>17</v>
      </c>
      <c r="E1475">
        <v>8153</v>
      </c>
    </row>
    <row r="1476" spans="1:5" x14ac:dyDescent="0.3">
      <c r="A1476" s="1">
        <v>44251</v>
      </c>
      <c r="B1476" t="s">
        <v>18</v>
      </c>
      <c r="C1476" t="s">
        <v>16</v>
      </c>
      <c r="D1476" t="s">
        <v>17</v>
      </c>
      <c r="E1476">
        <v>19485</v>
      </c>
    </row>
    <row r="1477" spans="1:5" x14ac:dyDescent="0.3">
      <c r="A1477" s="1">
        <v>44251</v>
      </c>
      <c r="B1477" t="s">
        <v>18</v>
      </c>
      <c r="C1477" t="s">
        <v>9</v>
      </c>
      <c r="D1477" t="s">
        <v>17</v>
      </c>
      <c r="E1477">
        <v>3419</v>
      </c>
    </row>
    <row r="1478" spans="1:5" x14ac:dyDescent="0.3">
      <c r="A1478" s="1">
        <v>44251</v>
      </c>
      <c r="B1478" t="s">
        <v>27</v>
      </c>
      <c r="C1478" t="s">
        <v>10</v>
      </c>
      <c r="D1478" t="s">
        <v>17</v>
      </c>
      <c r="E1478">
        <v>10641</v>
      </c>
    </row>
    <row r="1479" spans="1:5" x14ac:dyDescent="0.3">
      <c r="A1479" s="1">
        <v>44251</v>
      </c>
      <c r="B1479" t="s">
        <v>27</v>
      </c>
      <c r="C1479" t="s">
        <v>16</v>
      </c>
      <c r="D1479" t="s">
        <v>17</v>
      </c>
      <c r="E1479">
        <v>31746</v>
      </c>
    </row>
    <row r="1480" spans="1:5" x14ac:dyDescent="0.3">
      <c r="A1480" s="1">
        <v>44251</v>
      </c>
      <c r="B1480" t="s">
        <v>27</v>
      </c>
      <c r="C1480" t="s">
        <v>9</v>
      </c>
      <c r="D1480" t="s">
        <v>12</v>
      </c>
      <c r="E1480">
        <v>6340</v>
      </c>
    </row>
    <row r="1481" spans="1:5" x14ac:dyDescent="0.3">
      <c r="A1481" s="1">
        <v>44251</v>
      </c>
      <c r="B1481" t="s">
        <v>31</v>
      </c>
      <c r="C1481" t="s">
        <v>10</v>
      </c>
      <c r="D1481" t="s">
        <v>17</v>
      </c>
      <c r="E1481">
        <v>9381</v>
      </c>
    </row>
    <row r="1482" spans="1:5" x14ac:dyDescent="0.3">
      <c r="A1482" s="1">
        <v>44251</v>
      </c>
      <c r="B1482" t="s">
        <v>31</v>
      </c>
      <c r="C1482" t="s">
        <v>16</v>
      </c>
      <c r="D1482" t="s">
        <v>17</v>
      </c>
      <c r="E1482">
        <v>25574</v>
      </c>
    </row>
    <row r="1483" spans="1:5" x14ac:dyDescent="0.3">
      <c r="A1483" s="1">
        <v>44251</v>
      </c>
      <c r="B1483" t="s">
        <v>31</v>
      </c>
      <c r="C1483" t="s">
        <v>9</v>
      </c>
      <c r="D1483" t="s">
        <v>17</v>
      </c>
      <c r="E1483">
        <v>5657</v>
      </c>
    </row>
    <row r="1484" spans="1:5" x14ac:dyDescent="0.3">
      <c r="A1484" s="1">
        <v>44251</v>
      </c>
      <c r="B1484" t="s">
        <v>24</v>
      </c>
      <c r="C1484" t="s">
        <v>10</v>
      </c>
      <c r="D1484" t="s">
        <v>17</v>
      </c>
      <c r="E1484">
        <v>15635</v>
      </c>
    </row>
    <row r="1485" spans="1:5" x14ac:dyDescent="0.3">
      <c r="A1485" s="1">
        <v>44251</v>
      </c>
      <c r="B1485" t="s">
        <v>24</v>
      </c>
      <c r="C1485" t="s">
        <v>16</v>
      </c>
      <c r="D1485" t="s">
        <v>17</v>
      </c>
      <c r="E1485">
        <v>54801</v>
      </c>
    </row>
    <row r="1486" spans="1:5" x14ac:dyDescent="0.3">
      <c r="A1486" s="1">
        <v>44251</v>
      </c>
      <c r="B1486" t="s">
        <v>24</v>
      </c>
      <c r="C1486" t="s">
        <v>9</v>
      </c>
      <c r="D1486" t="s">
        <v>17</v>
      </c>
      <c r="E1486">
        <v>8484</v>
      </c>
    </row>
    <row r="1487" spans="1:5" x14ac:dyDescent="0.3">
      <c r="A1487" s="1">
        <v>44252</v>
      </c>
      <c r="B1487" t="s">
        <v>11</v>
      </c>
      <c r="C1487" t="s">
        <v>10</v>
      </c>
      <c r="D1487" t="s">
        <v>12</v>
      </c>
      <c r="E1487">
        <v>8907</v>
      </c>
    </row>
    <row r="1488" spans="1:5" x14ac:dyDescent="0.3">
      <c r="A1488" s="1">
        <v>44252</v>
      </c>
      <c r="B1488" t="s">
        <v>11</v>
      </c>
      <c r="C1488" t="s">
        <v>16</v>
      </c>
      <c r="D1488" t="s">
        <v>17</v>
      </c>
      <c r="E1488">
        <v>26382</v>
      </c>
    </row>
    <row r="1489" spans="1:5" x14ac:dyDescent="0.3">
      <c r="A1489" s="1">
        <v>44252</v>
      </c>
      <c r="B1489" t="s">
        <v>11</v>
      </c>
      <c r="C1489" t="s">
        <v>9</v>
      </c>
      <c r="D1489" t="s">
        <v>17</v>
      </c>
      <c r="E1489">
        <v>7015</v>
      </c>
    </row>
    <row r="1490" spans="1:5" x14ac:dyDescent="0.3">
      <c r="A1490" s="1">
        <v>44252</v>
      </c>
      <c r="B1490" t="s">
        <v>13</v>
      </c>
      <c r="C1490" t="s">
        <v>10</v>
      </c>
      <c r="D1490" t="s">
        <v>17</v>
      </c>
      <c r="E1490">
        <v>11553</v>
      </c>
    </row>
    <row r="1491" spans="1:5" x14ac:dyDescent="0.3">
      <c r="A1491" s="1">
        <v>44252</v>
      </c>
      <c r="B1491" t="s">
        <v>13</v>
      </c>
      <c r="C1491" t="s">
        <v>16</v>
      </c>
      <c r="D1491" t="s">
        <v>17</v>
      </c>
      <c r="E1491">
        <v>41528</v>
      </c>
    </row>
    <row r="1492" spans="1:5" x14ac:dyDescent="0.3">
      <c r="A1492" s="1">
        <v>44252</v>
      </c>
      <c r="B1492" t="s">
        <v>13</v>
      </c>
      <c r="C1492" t="s">
        <v>9</v>
      </c>
      <c r="D1492" t="s">
        <v>17</v>
      </c>
      <c r="E1492">
        <v>7067</v>
      </c>
    </row>
    <row r="1493" spans="1:5" x14ac:dyDescent="0.3">
      <c r="A1493" s="1">
        <v>44252</v>
      </c>
      <c r="B1493" t="s">
        <v>29</v>
      </c>
      <c r="C1493" t="s">
        <v>10</v>
      </c>
      <c r="D1493" t="s">
        <v>17</v>
      </c>
      <c r="E1493">
        <v>5671</v>
      </c>
    </row>
    <row r="1494" spans="1:5" x14ac:dyDescent="0.3">
      <c r="A1494" s="1">
        <v>44252</v>
      </c>
      <c r="B1494" t="s">
        <v>29</v>
      </c>
      <c r="C1494" t="s">
        <v>16</v>
      </c>
      <c r="D1494" t="s">
        <v>17</v>
      </c>
      <c r="E1494">
        <v>20930</v>
      </c>
    </row>
    <row r="1495" spans="1:5" x14ac:dyDescent="0.3">
      <c r="A1495" s="1">
        <v>44252</v>
      </c>
      <c r="B1495" t="s">
        <v>29</v>
      </c>
      <c r="C1495" t="s">
        <v>9</v>
      </c>
      <c r="D1495" t="s">
        <v>17</v>
      </c>
      <c r="E1495">
        <v>5761</v>
      </c>
    </row>
    <row r="1496" spans="1:5" x14ac:dyDescent="0.3">
      <c r="A1496" s="1">
        <v>44252</v>
      </c>
      <c r="B1496" t="s">
        <v>21</v>
      </c>
      <c r="C1496" t="s">
        <v>10</v>
      </c>
      <c r="D1496" t="s">
        <v>17</v>
      </c>
      <c r="E1496">
        <v>11457</v>
      </c>
    </row>
    <row r="1497" spans="1:5" x14ac:dyDescent="0.3">
      <c r="A1497" s="1">
        <v>44252</v>
      </c>
      <c r="B1497" t="s">
        <v>21</v>
      </c>
      <c r="C1497" t="s">
        <v>16</v>
      </c>
      <c r="D1497" t="s">
        <v>17</v>
      </c>
      <c r="E1497">
        <v>40044</v>
      </c>
    </row>
    <row r="1498" spans="1:5" x14ac:dyDescent="0.3">
      <c r="A1498" s="1">
        <v>44252</v>
      </c>
      <c r="B1498" t="s">
        <v>21</v>
      </c>
      <c r="C1498" t="s">
        <v>9</v>
      </c>
      <c r="D1498" t="s">
        <v>12</v>
      </c>
      <c r="E1498">
        <v>11074</v>
      </c>
    </row>
    <row r="1499" spans="1:5" x14ac:dyDescent="0.3">
      <c r="A1499" s="1">
        <v>44252</v>
      </c>
      <c r="B1499" t="s">
        <v>26</v>
      </c>
      <c r="C1499" t="s">
        <v>10</v>
      </c>
      <c r="D1499" t="s">
        <v>17</v>
      </c>
      <c r="E1499">
        <v>21709</v>
      </c>
    </row>
    <row r="1500" spans="1:5" x14ac:dyDescent="0.3">
      <c r="A1500" s="1">
        <v>44252</v>
      </c>
      <c r="B1500" t="s">
        <v>26</v>
      </c>
      <c r="C1500" t="s">
        <v>16</v>
      </c>
      <c r="D1500" t="s">
        <v>17</v>
      </c>
      <c r="E1500">
        <v>94185</v>
      </c>
    </row>
    <row r="1501" spans="1:5" x14ac:dyDescent="0.3">
      <c r="A1501" s="1">
        <v>44252</v>
      </c>
      <c r="B1501" t="s">
        <v>26</v>
      </c>
      <c r="C1501" t="s">
        <v>9</v>
      </c>
      <c r="D1501" t="s">
        <v>17</v>
      </c>
      <c r="E1501">
        <v>12256</v>
      </c>
    </row>
    <row r="1502" spans="1:5" x14ac:dyDescent="0.3">
      <c r="A1502" s="1">
        <v>44252</v>
      </c>
      <c r="B1502" t="s">
        <v>18</v>
      </c>
      <c r="C1502" t="s">
        <v>10</v>
      </c>
      <c r="D1502" t="s">
        <v>17</v>
      </c>
      <c r="E1502">
        <v>7469</v>
      </c>
    </row>
    <row r="1503" spans="1:5" x14ac:dyDescent="0.3">
      <c r="A1503" s="1">
        <v>44252</v>
      </c>
      <c r="B1503" t="s">
        <v>18</v>
      </c>
      <c r="C1503" t="s">
        <v>16</v>
      </c>
      <c r="D1503" t="s">
        <v>17</v>
      </c>
      <c r="E1503">
        <v>21357</v>
      </c>
    </row>
    <row r="1504" spans="1:5" x14ac:dyDescent="0.3">
      <c r="A1504" s="1">
        <v>44252</v>
      </c>
      <c r="B1504" t="s">
        <v>18</v>
      </c>
      <c r="C1504" t="s">
        <v>9</v>
      </c>
      <c r="D1504" t="s">
        <v>17</v>
      </c>
      <c r="E1504">
        <v>3634</v>
      </c>
    </row>
    <row r="1505" spans="1:5" x14ac:dyDescent="0.3">
      <c r="A1505" s="1">
        <v>44252</v>
      </c>
      <c r="B1505" t="s">
        <v>27</v>
      </c>
      <c r="C1505" t="s">
        <v>10</v>
      </c>
      <c r="D1505" t="s">
        <v>17</v>
      </c>
      <c r="E1505">
        <v>9683</v>
      </c>
    </row>
    <row r="1506" spans="1:5" x14ac:dyDescent="0.3">
      <c r="A1506" s="1">
        <v>44252</v>
      </c>
      <c r="B1506" t="s">
        <v>27</v>
      </c>
      <c r="C1506" t="s">
        <v>16</v>
      </c>
      <c r="D1506" t="s">
        <v>17</v>
      </c>
      <c r="E1506">
        <v>34798</v>
      </c>
    </row>
    <row r="1507" spans="1:5" x14ac:dyDescent="0.3">
      <c r="A1507" s="1">
        <v>44252</v>
      </c>
      <c r="B1507" t="s">
        <v>27</v>
      </c>
      <c r="C1507" t="s">
        <v>9</v>
      </c>
      <c r="D1507" t="s">
        <v>12</v>
      </c>
      <c r="E1507">
        <v>6696</v>
      </c>
    </row>
    <row r="1508" spans="1:5" x14ac:dyDescent="0.3">
      <c r="A1508" s="1">
        <v>44252</v>
      </c>
      <c r="B1508" t="s">
        <v>31</v>
      </c>
      <c r="C1508" t="s">
        <v>10</v>
      </c>
      <c r="D1508" t="s">
        <v>17</v>
      </c>
      <c r="E1508">
        <v>8594</v>
      </c>
    </row>
    <row r="1509" spans="1:5" x14ac:dyDescent="0.3">
      <c r="A1509" s="1">
        <v>44252</v>
      </c>
      <c r="B1509" t="s">
        <v>31</v>
      </c>
      <c r="C1509" t="s">
        <v>16</v>
      </c>
      <c r="D1509" t="s">
        <v>17</v>
      </c>
      <c r="E1509">
        <v>28031</v>
      </c>
    </row>
    <row r="1510" spans="1:5" x14ac:dyDescent="0.3">
      <c r="A1510" s="1">
        <v>44252</v>
      </c>
      <c r="B1510" t="s">
        <v>31</v>
      </c>
      <c r="C1510" t="s">
        <v>9</v>
      </c>
      <c r="D1510" t="s">
        <v>17</v>
      </c>
      <c r="E1510">
        <v>6013</v>
      </c>
    </row>
    <row r="1511" spans="1:5" x14ac:dyDescent="0.3">
      <c r="A1511" s="1">
        <v>44252</v>
      </c>
      <c r="B1511" t="s">
        <v>24</v>
      </c>
      <c r="C1511" t="s">
        <v>10</v>
      </c>
      <c r="D1511" t="s">
        <v>17</v>
      </c>
      <c r="E1511">
        <v>14323</v>
      </c>
    </row>
    <row r="1512" spans="1:5" x14ac:dyDescent="0.3">
      <c r="A1512" s="1">
        <v>44252</v>
      </c>
      <c r="B1512" t="s">
        <v>24</v>
      </c>
      <c r="C1512" t="s">
        <v>16</v>
      </c>
      <c r="D1512" t="s">
        <v>17</v>
      </c>
      <c r="E1512">
        <v>60067</v>
      </c>
    </row>
    <row r="1513" spans="1:5" x14ac:dyDescent="0.3">
      <c r="A1513" s="1">
        <v>44252</v>
      </c>
      <c r="B1513" t="s">
        <v>24</v>
      </c>
      <c r="C1513" t="s">
        <v>9</v>
      </c>
      <c r="D1513" t="s">
        <v>17</v>
      </c>
      <c r="E1513">
        <v>9018</v>
      </c>
    </row>
    <row r="1514" spans="1:5" x14ac:dyDescent="0.3">
      <c r="A1514" s="1">
        <v>44253</v>
      </c>
      <c r="B1514" t="s">
        <v>11</v>
      </c>
      <c r="C1514" t="s">
        <v>10</v>
      </c>
      <c r="D1514" t="s">
        <v>12</v>
      </c>
      <c r="E1514">
        <v>8980</v>
      </c>
    </row>
    <row r="1515" spans="1:5" x14ac:dyDescent="0.3">
      <c r="A1515" s="1">
        <v>44253</v>
      </c>
      <c r="B1515" t="s">
        <v>11</v>
      </c>
      <c r="C1515" t="s">
        <v>16</v>
      </c>
      <c r="D1515" t="s">
        <v>17</v>
      </c>
      <c r="E1515">
        <v>21068</v>
      </c>
    </row>
    <row r="1516" spans="1:5" x14ac:dyDescent="0.3">
      <c r="A1516" s="1">
        <v>44253</v>
      </c>
      <c r="B1516" t="s">
        <v>11</v>
      </c>
      <c r="C1516" t="s">
        <v>9</v>
      </c>
      <c r="D1516" t="s">
        <v>17</v>
      </c>
      <c r="E1516">
        <v>7407</v>
      </c>
    </row>
    <row r="1517" spans="1:5" x14ac:dyDescent="0.3">
      <c r="A1517" s="1">
        <v>44253</v>
      </c>
      <c r="B1517" t="s">
        <v>13</v>
      </c>
      <c r="C1517" t="s">
        <v>10</v>
      </c>
      <c r="D1517" t="s">
        <v>17</v>
      </c>
      <c r="E1517">
        <v>11664</v>
      </c>
    </row>
    <row r="1518" spans="1:5" x14ac:dyDescent="0.3">
      <c r="A1518" s="1">
        <v>44253</v>
      </c>
      <c r="B1518" t="s">
        <v>13</v>
      </c>
      <c r="C1518" t="s">
        <v>16</v>
      </c>
      <c r="D1518" t="s">
        <v>17</v>
      </c>
      <c r="E1518">
        <v>33162</v>
      </c>
    </row>
    <row r="1519" spans="1:5" x14ac:dyDescent="0.3">
      <c r="A1519" s="1">
        <v>44253</v>
      </c>
      <c r="B1519" t="s">
        <v>13</v>
      </c>
      <c r="C1519" t="s">
        <v>9</v>
      </c>
      <c r="D1519" t="s">
        <v>12</v>
      </c>
      <c r="E1519">
        <v>8992</v>
      </c>
    </row>
    <row r="1520" spans="1:5" x14ac:dyDescent="0.3">
      <c r="A1520" s="1">
        <v>44253</v>
      </c>
      <c r="B1520" t="s">
        <v>29</v>
      </c>
      <c r="C1520" t="s">
        <v>10</v>
      </c>
      <c r="D1520" t="s">
        <v>17</v>
      </c>
      <c r="E1520">
        <v>5731</v>
      </c>
    </row>
    <row r="1521" spans="1:5" x14ac:dyDescent="0.3">
      <c r="A1521" s="1">
        <v>44253</v>
      </c>
      <c r="B1521" t="s">
        <v>29</v>
      </c>
      <c r="C1521" t="s">
        <v>16</v>
      </c>
      <c r="D1521" t="s">
        <v>17</v>
      </c>
      <c r="E1521">
        <v>16714</v>
      </c>
    </row>
    <row r="1522" spans="1:5" x14ac:dyDescent="0.3">
      <c r="A1522" s="1">
        <v>44253</v>
      </c>
      <c r="B1522" t="s">
        <v>29</v>
      </c>
      <c r="C1522" t="s">
        <v>9</v>
      </c>
      <c r="D1522" t="s">
        <v>17</v>
      </c>
      <c r="E1522">
        <v>6084</v>
      </c>
    </row>
    <row r="1523" spans="1:5" x14ac:dyDescent="0.3">
      <c r="A1523" s="1">
        <v>44253</v>
      </c>
      <c r="B1523" t="s">
        <v>21</v>
      </c>
      <c r="C1523" t="s">
        <v>10</v>
      </c>
      <c r="D1523" t="s">
        <v>17</v>
      </c>
      <c r="E1523">
        <v>11568</v>
      </c>
    </row>
    <row r="1524" spans="1:5" x14ac:dyDescent="0.3">
      <c r="A1524" s="1">
        <v>44253</v>
      </c>
      <c r="B1524" t="s">
        <v>21</v>
      </c>
      <c r="C1524" t="s">
        <v>16</v>
      </c>
      <c r="D1524" t="s">
        <v>17</v>
      </c>
      <c r="E1524">
        <v>31978</v>
      </c>
    </row>
    <row r="1525" spans="1:5" x14ac:dyDescent="0.3">
      <c r="A1525" s="1">
        <v>44253</v>
      </c>
      <c r="B1525" t="s">
        <v>21</v>
      </c>
      <c r="C1525" t="s">
        <v>9</v>
      </c>
      <c r="D1525" t="s">
        <v>12</v>
      </c>
      <c r="E1525">
        <v>11537</v>
      </c>
    </row>
    <row r="1526" spans="1:5" x14ac:dyDescent="0.3">
      <c r="A1526" s="1">
        <v>44253</v>
      </c>
      <c r="B1526" t="s">
        <v>26</v>
      </c>
      <c r="C1526" t="s">
        <v>10</v>
      </c>
      <c r="D1526" t="s">
        <v>17</v>
      </c>
      <c r="E1526">
        <v>21919</v>
      </c>
    </row>
    <row r="1527" spans="1:5" x14ac:dyDescent="0.3">
      <c r="A1527" s="1">
        <v>44253</v>
      </c>
      <c r="B1527" t="s">
        <v>26</v>
      </c>
      <c r="C1527" t="s">
        <v>16</v>
      </c>
      <c r="D1527" t="s">
        <v>17</v>
      </c>
      <c r="E1527">
        <v>75213</v>
      </c>
    </row>
    <row r="1528" spans="1:5" x14ac:dyDescent="0.3">
      <c r="A1528" s="1">
        <v>44253</v>
      </c>
      <c r="B1528" t="s">
        <v>26</v>
      </c>
      <c r="C1528" t="s">
        <v>9</v>
      </c>
      <c r="D1528" t="s">
        <v>17</v>
      </c>
      <c r="E1528">
        <v>12941</v>
      </c>
    </row>
    <row r="1529" spans="1:5" x14ac:dyDescent="0.3">
      <c r="A1529" s="1">
        <v>44253</v>
      </c>
      <c r="B1529" t="s">
        <v>18</v>
      </c>
      <c r="C1529" t="s">
        <v>10</v>
      </c>
      <c r="D1529" t="s">
        <v>17</v>
      </c>
      <c r="E1529">
        <v>7541</v>
      </c>
    </row>
    <row r="1530" spans="1:5" x14ac:dyDescent="0.3">
      <c r="A1530" s="1">
        <v>44253</v>
      </c>
      <c r="B1530" t="s">
        <v>18</v>
      </c>
      <c r="C1530" t="s">
        <v>16</v>
      </c>
      <c r="D1530" t="s">
        <v>17</v>
      </c>
      <c r="E1530">
        <v>17055</v>
      </c>
    </row>
    <row r="1531" spans="1:5" x14ac:dyDescent="0.3">
      <c r="A1531" s="1">
        <v>44253</v>
      </c>
      <c r="B1531" t="s">
        <v>18</v>
      </c>
      <c r="C1531" t="s">
        <v>9</v>
      </c>
      <c r="D1531" t="s">
        <v>17</v>
      </c>
      <c r="E1531">
        <v>3837</v>
      </c>
    </row>
    <row r="1532" spans="1:5" x14ac:dyDescent="0.3">
      <c r="A1532" s="1">
        <v>44253</v>
      </c>
      <c r="B1532" t="s">
        <v>27</v>
      </c>
      <c r="C1532" t="s">
        <v>10</v>
      </c>
      <c r="D1532" t="s">
        <v>17</v>
      </c>
      <c r="E1532">
        <v>9784</v>
      </c>
    </row>
    <row r="1533" spans="1:5" x14ac:dyDescent="0.3">
      <c r="A1533" s="1">
        <v>44253</v>
      </c>
      <c r="B1533" t="s">
        <v>27</v>
      </c>
      <c r="C1533" t="s">
        <v>16</v>
      </c>
      <c r="D1533" t="s">
        <v>17</v>
      </c>
      <c r="E1533">
        <v>27788</v>
      </c>
    </row>
    <row r="1534" spans="1:5" x14ac:dyDescent="0.3">
      <c r="A1534" s="1">
        <v>44253</v>
      </c>
      <c r="B1534" t="s">
        <v>27</v>
      </c>
      <c r="C1534" t="s">
        <v>9</v>
      </c>
      <c r="D1534" t="s">
        <v>12</v>
      </c>
      <c r="E1534">
        <v>7031</v>
      </c>
    </row>
    <row r="1535" spans="1:5" x14ac:dyDescent="0.3">
      <c r="A1535" s="1">
        <v>44253</v>
      </c>
      <c r="B1535" t="s">
        <v>31</v>
      </c>
      <c r="C1535" t="s">
        <v>10</v>
      </c>
      <c r="D1535" t="s">
        <v>17</v>
      </c>
      <c r="E1535">
        <v>8676</v>
      </c>
    </row>
    <row r="1536" spans="1:5" x14ac:dyDescent="0.3">
      <c r="A1536" s="1">
        <v>44253</v>
      </c>
      <c r="B1536" t="s">
        <v>31</v>
      </c>
      <c r="C1536" t="s">
        <v>16</v>
      </c>
      <c r="D1536" t="s">
        <v>17</v>
      </c>
      <c r="E1536">
        <v>22385</v>
      </c>
    </row>
    <row r="1537" spans="1:5" x14ac:dyDescent="0.3">
      <c r="A1537" s="1">
        <v>44253</v>
      </c>
      <c r="B1537" t="s">
        <v>31</v>
      </c>
      <c r="C1537" t="s">
        <v>9</v>
      </c>
      <c r="D1537" t="s">
        <v>17</v>
      </c>
      <c r="E1537">
        <v>6349</v>
      </c>
    </row>
    <row r="1538" spans="1:5" x14ac:dyDescent="0.3">
      <c r="A1538" s="1">
        <v>44253</v>
      </c>
      <c r="B1538" t="s">
        <v>24</v>
      </c>
      <c r="C1538" t="s">
        <v>10</v>
      </c>
      <c r="D1538" t="s">
        <v>17</v>
      </c>
      <c r="E1538">
        <v>14461</v>
      </c>
    </row>
    <row r="1539" spans="1:5" x14ac:dyDescent="0.3">
      <c r="A1539" s="1">
        <v>44253</v>
      </c>
      <c r="B1539" t="s">
        <v>24</v>
      </c>
      <c r="C1539" t="s">
        <v>16</v>
      </c>
      <c r="D1539" t="s">
        <v>17</v>
      </c>
      <c r="E1539">
        <v>47968</v>
      </c>
    </row>
    <row r="1540" spans="1:5" x14ac:dyDescent="0.3">
      <c r="A1540" s="1">
        <v>44253</v>
      </c>
      <c r="B1540" t="s">
        <v>24</v>
      </c>
      <c r="C1540" t="s">
        <v>9</v>
      </c>
      <c r="D1540" t="s">
        <v>17</v>
      </c>
      <c r="E1540">
        <v>9523</v>
      </c>
    </row>
    <row r="1541" spans="1:5" x14ac:dyDescent="0.3">
      <c r="A1541" s="1">
        <v>44254</v>
      </c>
      <c r="B1541" t="s">
        <v>11</v>
      </c>
      <c r="C1541" t="s">
        <v>10</v>
      </c>
      <c r="D1541" t="s">
        <v>12</v>
      </c>
      <c r="E1541">
        <v>9229</v>
      </c>
    </row>
    <row r="1542" spans="1:5" x14ac:dyDescent="0.3">
      <c r="A1542" s="1">
        <v>44254</v>
      </c>
      <c r="B1542" t="s">
        <v>11</v>
      </c>
      <c r="C1542" t="s">
        <v>16</v>
      </c>
      <c r="D1542" t="s">
        <v>17</v>
      </c>
      <c r="E1542">
        <v>26461</v>
      </c>
    </row>
    <row r="1543" spans="1:5" x14ac:dyDescent="0.3">
      <c r="A1543" s="1">
        <v>44254</v>
      </c>
      <c r="B1543" t="s">
        <v>11</v>
      </c>
      <c r="C1543" t="s">
        <v>9</v>
      </c>
      <c r="D1543" t="s">
        <v>17</v>
      </c>
      <c r="E1543">
        <v>5915</v>
      </c>
    </row>
    <row r="1544" spans="1:5" x14ac:dyDescent="0.3">
      <c r="A1544" s="1">
        <v>44254</v>
      </c>
      <c r="B1544" t="s">
        <v>13</v>
      </c>
      <c r="C1544" t="s">
        <v>10</v>
      </c>
      <c r="D1544" t="s">
        <v>17</v>
      </c>
      <c r="E1544">
        <v>12044</v>
      </c>
    </row>
    <row r="1545" spans="1:5" x14ac:dyDescent="0.3">
      <c r="A1545" s="1">
        <v>44254</v>
      </c>
      <c r="B1545" t="s">
        <v>13</v>
      </c>
      <c r="C1545" t="s">
        <v>16</v>
      </c>
      <c r="D1545" t="s">
        <v>17</v>
      </c>
      <c r="E1545">
        <v>41651</v>
      </c>
    </row>
    <row r="1546" spans="1:5" x14ac:dyDescent="0.3">
      <c r="A1546" s="1">
        <v>44254</v>
      </c>
      <c r="B1546" t="s">
        <v>13</v>
      </c>
      <c r="C1546" t="s">
        <v>9</v>
      </c>
      <c r="D1546" t="s">
        <v>12</v>
      </c>
      <c r="E1546">
        <v>7488</v>
      </c>
    </row>
    <row r="1547" spans="1:5" x14ac:dyDescent="0.3">
      <c r="A1547" s="1">
        <v>44254</v>
      </c>
      <c r="B1547" t="s">
        <v>29</v>
      </c>
      <c r="C1547" t="s">
        <v>10</v>
      </c>
      <c r="D1547" t="s">
        <v>17</v>
      </c>
      <c r="E1547">
        <v>5936</v>
      </c>
    </row>
    <row r="1548" spans="1:5" x14ac:dyDescent="0.3">
      <c r="A1548" s="1">
        <v>44254</v>
      </c>
      <c r="B1548" t="s">
        <v>29</v>
      </c>
      <c r="C1548" t="s">
        <v>16</v>
      </c>
      <c r="D1548" t="s">
        <v>17</v>
      </c>
      <c r="E1548">
        <v>20992</v>
      </c>
    </row>
    <row r="1549" spans="1:5" x14ac:dyDescent="0.3">
      <c r="A1549" s="1">
        <v>44254</v>
      </c>
      <c r="B1549" t="s">
        <v>29</v>
      </c>
      <c r="C1549" t="s">
        <v>9</v>
      </c>
      <c r="D1549" t="s">
        <v>17</v>
      </c>
      <c r="E1549">
        <v>4858</v>
      </c>
    </row>
    <row r="1550" spans="1:5" x14ac:dyDescent="0.3">
      <c r="A1550" s="1">
        <v>44254</v>
      </c>
      <c r="B1550" t="s">
        <v>21</v>
      </c>
      <c r="C1550" t="s">
        <v>10</v>
      </c>
      <c r="D1550" t="s">
        <v>17</v>
      </c>
      <c r="E1550">
        <v>11945</v>
      </c>
    </row>
    <row r="1551" spans="1:5" x14ac:dyDescent="0.3">
      <c r="A1551" s="1">
        <v>44254</v>
      </c>
      <c r="B1551" t="s">
        <v>21</v>
      </c>
      <c r="C1551" t="s">
        <v>16</v>
      </c>
      <c r="D1551" t="s">
        <v>17</v>
      </c>
      <c r="E1551">
        <v>40163</v>
      </c>
    </row>
    <row r="1552" spans="1:5" x14ac:dyDescent="0.3">
      <c r="A1552" s="1">
        <v>44254</v>
      </c>
      <c r="B1552" t="s">
        <v>21</v>
      </c>
      <c r="C1552" t="s">
        <v>9</v>
      </c>
      <c r="D1552" t="s">
        <v>12</v>
      </c>
      <c r="E1552">
        <v>9775</v>
      </c>
    </row>
    <row r="1553" spans="1:5" x14ac:dyDescent="0.3">
      <c r="A1553" s="1">
        <v>44254</v>
      </c>
      <c r="B1553" t="s">
        <v>26</v>
      </c>
      <c r="C1553" t="s">
        <v>10</v>
      </c>
      <c r="D1553" t="s">
        <v>17</v>
      </c>
      <c r="E1553">
        <v>22632</v>
      </c>
    </row>
    <row r="1554" spans="1:5" x14ac:dyDescent="0.3">
      <c r="A1554" s="1">
        <v>44254</v>
      </c>
      <c r="B1554" t="s">
        <v>26</v>
      </c>
      <c r="C1554" t="s">
        <v>16</v>
      </c>
      <c r="D1554" t="s">
        <v>17</v>
      </c>
      <c r="E1554">
        <v>94464</v>
      </c>
    </row>
    <row r="1555" spans="1:5" x14ac:dyDescent="0.3">
      <c r="A1555" s="1">
        <v>44254</v>
      </c>
      <c r="B1555" t="s">
        <v>26</v>
      </c>
      <c r="C1555" t="s">
        <v>9</v>
      </c>
      <c r="D1555" t="s">
        <v>17</v>
      </c>
      <c r="E1555">
        <v>10334</v>
      </c>
    </row>
    <row r="1556" spans="1:5" x14ac:dyDescent="0.3">
      <c r="A1556" s="1">
        <v>44254</v>
      </c>
      <c r="B1556" t="s">
        <v>18</v>
      </c>
      <c r="C1556" t="s">
        <v>10</v>
      </c>
      <c r="D1556" t="s">
        <v>17</v>
      </c>
      <c r="E1556">
        <v>7787</v>
      </c>
    </row>
    <row r="1557" spans="1:5" x14ac:dyDescent="0.3">
      <c r="A1557" s="1">
        <v>44254</v>
      </c>
      <c r="B1557" t="s">
        <v>18</v>
      </c>
      <c r="C1557" t="s">
        <v>16</v>
      </c>
      <c r="D1557" t="s">
        <v>17</v>
      </c>
      <c r="E1557">
        <v>21420</v>
      </c>
    </row>
    <row r="1558" spans="1:5" x14ac:dyDescent="0.3">
      <c r="A1558" s="1">
        <v>44254</v>
      </c>
      <c r="B1558" t="s">
        <v>18</v>
      </c>
      <c r="C1558" t="s">
        <v>9</v>
      </c>
      <c r="D1558" t="s">
        <v>17</v>
      </c>
      <c r="E1558">
        <v>3065</v>
      </c>
    </row>
    <row r="1559" spans="1:5" x14ac:dyDescent="0.3">
      <c r="A1559" s="1">
        <v>44254</v>
      </c>
      <c r="B1559" t="s">
        <v>27</v>
      </c>
      <c r="C1559" t="s">
        <v>10</v>
      </c>
      <c r="D1559" t="s">
        <v>17</v>
      </c>
      <c r="E1559">
        <v>10127</v>
      </c>
    </row>
    <row r="1560" spans="1:5" x14ac:dyDescent="0.3">
      <c r="A1560" s="1">
        <v>44254</v>
      </c>
      <c r="B1560" t="s">
        <v>27</v>
      </c>
      <c r="C1560" t="s">
        <v>16</v>
      </c>
      <c r="D1560" t="s">
        <v>17</v>
      </c>
      <c r="E1560">
        <v>34900</v>
      </c>
    </row>
    <row r="1561" spans="1:5" x14ac:dyDescent="0.3">
      <c r="A1561" s="1">
        <v>44254</v>
      </c>
      <c r="B1561" t="s">
        <v>27</v>
      </c>
      <c r="C1561" t="s">
        <v>9</v>
      </c>
      <c r="D1561" t="s">
        <v>12</v>
      </c>
      <c r="E1561">
        <v>5756</v>
      </c>
    </row>
    <row r="1562" spans="1:5" x14ac:dyDescent="0.3">
      <c r="A1562" s="1">
        <v>44254</v>
      </c>
      <c r="B1562" t="s">
        <v>31</v>
      </c>
      <c r="C1562" t="s">
        <v>10</v>
      </c>
      <c r="D1562" t="s">
        <v>17</v>
      </c>
      <c r="E1562">
        <v>8959</v>
      </c>
    </row>
    <row r="1563" spans="1:5" x14ac:dyDescent="0.3">
      <c r="A1563" s="1">
        <v>44254</v>
      </c>
      <c r="B1563" t="s">
        <v>31</v>
      </c>
      <c r="C1563" t="s">
        <v>16</v>
      </c>
      <c r="D1563" t="s">
        <v>17</v>
      </c>
      <c r="E1563">
        <v>28114</v>
      </c>
    </row>
    <row r="1564" spans="1:5" x14ac:dyDescent="0.3">
      <c r="A1564" s="1">
        <v>44254</v>
      </c>
      <c r="B1564" t="s">
        <v>31</v>
      </c>
      <c r="C1564" t="s">
        <v>9</v>
      </c>
      <c r="D1564" t="s">
        <v>17</v>
      </c>
      <c r="E1564">
        <v>5069</v>
      </c>
    </row>
    <row r="1565" spans="1:5" x14ac:dyDescent="0.3">
      <c r="A1565" s="1">
        <v>44254</v>
      </c>
      <c r="B1565" t="s">
        <v>24</v>
      </c>
      <c r="C1565" t="s">
        <v>10</v>
      </c>
      <c r="D1565" t="s">
        <v>17</v>
      </c>
      <c r="E1565">
        <v>14931</v>
      </c>
    </row>
    <row r="1566" spans="1:5" x14ac:dyDescent="0.3">
      <c r="A1566" s="1">
        <v>44254</v>
      </c>
      <c r="B1566" t="s">
        <v>24</v>
      </c>
      <c r="C1566" t="s">
        <v>16</v>
      </c>
      <c r="D1566" t="s">
        <v>17</v>
      </c>
      <c r="E1566">
        <v>60244</v>
      </c>
    </row>
    <row r="1567" spans="1:5" x14ac:dyDescent="0.3">
      <c r="A1567" s="1">
        <v>44254</v>
      </c>
      <c r="B1567" t="s">
        <v>24</v>
      </c>
      <c r="C1567" t="s">
        <v>9</v>
      </c>
      <c r="D1567" t="s">
        <v>17</v>
      </c>
      <c r="E1567">
        <v>7605</v>
      </c>
    </row>
    <row r="1568" spans="1:5" x14ac:dyDescent="0.3">
      <c r="A1568" s="1">
        <v>44255</v>
      </c>
      <c r="B1568" t="s">
        <v>11</v>
      </c>
      <c r="C1568" t="s">
        <v>10</v>
      </c>
      <c r="D1568" t="s">
        <v>12</v>
      </c>
      <c r="E1568">
        <v>8744</v>
      </c>
    </row>
    <row r="1569" spans="1:5" x14ac:dyDescent="0.3">
      <c r="A1569" s="1">
        <v>44255</v>
      </c>
      <c r="B1569" t="s">
        <v>11</v>
      </c>
      <c r="C1569" t="s">
        <v>16</v>
      </c>
      <c r="D1569" t="s">
        <v>17</v>
      </c>
      <c r="E1569">
        <v>26368</v>
      </c>
    </row>
    <row r="1570" spans="1:5" x14ac:dyDescent="0.3">
      <c r="A1570" s="1">
        <v>44255</v>
      </c>
      <c r="B1570" t="s">
        <v>11</v>
      </c>
      <c r="C1570" t="s">
        <v>9</v>
      </c>
      <c r="D1570" t="s">
        <v>17</v>
      </c>
      <c r="E1570">
        <v>5745</v>
      </c>
    </row>
    <row r="1571" spans="1:5" x14ac:dyDescent="0.3">
      <c r="A1571" s="1">
        <v>44255</v>
      </c>
      <c r="B1571" t="s">
        <v>13</v>
      </c>
      <c r="C1571" t="s">
        <v>10</v>
      </c>
      <c r="D1571" t="s">
        <v>17</v>
      </c>
      <c r="E1571">
        <v>11305</v>
      </c>
    </row>
    <row r="1572" spans="1:5" x14ac:dyDescent="0.3">
      <c r="A1572" s="1">
        <v>44255</v>
      </c>
      <c r="B1572" t="s">
        <v>13</v>
      </c>
      <c r="C1572" t="s">
        <v>16</v>
      </c>
      <c r="D1572" t="s">
        <v>17</v>
      </c>
      <c r="E1572">
        <v>41504</v>
      </c>
    </row>
    <row r="1573" spans="1:5" x14ac:dyDescent="0.3">
      <c r="A1573" s="1">
        <v>44255</v>
      </c>
      <c r="B1573" t="s">
        <v>13</v>
      </c>
      <c r="C1573" t="s">
        <v>9</v>
      </c>
      <c r="D1573" t="s">
        <v>12</v>
      </c>
      <c r="E1573">
        <v>7316</v>
      </c>
    </row>
    <row r="1574" spans="1:5" x14ac:dyDescent="0.3">
      <c r="A1574" s="1">
        <v>44255</v>
      </c>
      <c r="B1574" t="s">
        <v>29</v>
      </c>
      <c r="C1574" t="s">
        <v>10</v>
      </c>
      <c r="D1574" t="s">
        <v>17</v>
      </c>
      <c r="E1574">
        <v>5537</v>
      </c>
    </row>
    <row r="1575" spans="1:5" x14ac:dyDescent="0.3">
      <c r="A1575" s="1">
        <v>44255</v>
      </c>
      <c r="B1575" t="s">
        <v>29</v>
      </c>
      <c r="C1575" t="s">
        <v>16</v>
      </c>
      <c r="D1575" t="s">
        <v>17</v>
      </c>
      <c r="E1575">
        <v>20918</v>
      </c>
    </row>
    <row r="1576" spans="1:5" x14ac:dyDescent="0.3">
      <c r="A1576" s="1">
        <v>44255</v>
      </c>
      <c r="B1576" t="s">
        <v>29</v>
      </c>
      <c r="C1576" t="s">
        <v>9</v>
      </c>
      <c r="D1576" t="s">
        <v>17</v>
      </c>
      <c r="E1576">
        <v>4718</v>
      </c>
    </row>
    <row r="1577" spans="1:5" x14ac:dyDescent="0.3">
      <c r="A1577" s="1">
        <v>44255</v>
      </c>
      <c r="B1577" t="s">
        <v>21</v>
      </c>
      <c r="C1577" t="s">
        <v>10</v>
      </c>
      <c r="D1577" t="s">
        <v>17</v>
      </c>
      <c r="E1577">
        <v>11213</v>
      </c>
    </row>
    <row r="1578" spans="1:5" x14ac:dyDescent="0.3">
      <c r="A1578" s="1">
        <v>44255</v>
      </c>
      <c r="B1578" t="s">
        <v>21</v>
      </c>
      <c r="C1578" t="s">
        <v>16</v>
      </c>
      <c r="D1578" t="s">
        <v>17</v>
      </c>
      <c r="E1578">
        <v>40022</v>
      </c>
    </row>
    <row r="1579" spans="1:5" x14ac:dyDescent="0.3">
      <c r="A1579" s="1">
        <v>44255</v>
      </c>
      <c r="B1579" t="s">
        <v>21</v>
      </c>
      <c r="C1579" t="s">
        <v>9</v>
      </c>
      <c r="D1579" t="s">
        <v>12</v>
      </c>
      <c r="E1579">
        <v>9574</v>
      </c>
    </row>
    <row r="1580" spans="1:5" x14ac:dyDescent="0.3">
      <c r="A1580" s="1">
        <v>44255</v>
      </c>
      <c r="B1580" t="s">
        <v>26</v>
      </c>
      <c r="C1580" t="s">
        <v>10</v>
      </c>
      <c r="D1580" t="s">
        <v>17</v>
      </c>
      <c r="E1580">
        <v>21244</v>
      </c>
    </row>
    <row r="1581" spans="1:5" x14ac:dyDescent="0.3">
      <c r="A1581" s="1">
        <v>44255</v>
      </c>
      <c r="B1581" t="s">
        <v>26</v>
      </c>
      <c r="C1581" t="s">
        <v>16</v>
      </c>
      <c r="D1581" t="s">
        <v>17</v>
      </c>
      <c r="E1581">
        <v>94133</v>
      </c>
    </row>
    <row r="1582" spans="1:5" x14ac:dyDescent="0.3">
      <c r="A1582" s="1">
        <v>44255</v>
      </c>
      <c r="B1582" t="s">
        <v>26</v>
      </c>
      <c r="C1582" t="s">
        <v>9</v>
      </c>
      <c r="D1582" t="s">
        <v>17</v>
      </c>
      <c r="E1582">
        <v>10036</v>
      </c>
    </row>
    <row r="1583" spans="1:5" x14ac:dyDescent="0.3">
      <c r="A1583" s="1">
        <v>44255</v>
      </c>
      <c r="B1583" t="s">
        <v>18</v>
      </c>
      <c r="C1583" t="s">
        <v>10</v>
      </c>
      <c r="D1583" t="s">
        <v>17</v>
      </c>
      <c r="E1583">
        <v>7309</v>
      </c>
    </row>
    <row r="1584" spans="1:5" x14ac:dyDescent="0.3">
      <c r="A1584" s="1">
        <v>44255</v>
      </c>
      <c r="B1584" t="s">
        <v>18</v>
      </c>
      <c r="C1584" t="s">
        <v>16</v>
      </c>
      <c r="D1584" t="s">
        <v>17</v>
      </c>
      <c r="E1584">
        <v>21345</v>
      </c>
    </row>
    <row r="1585" spans="1:5" x14ac:dyDescent="0.3">
      <c r="A1585" s="1">
        <v>44255</v>
      </c>
      <c r="B1585" t="s">
        <v>18</v>
      </c>
      <c r="C1585" t="s">
        <v>9</v>
      </c>
      <c r="D1585" t="s">
        <v>17</v>
      </c>
      <c r="E1585">
        <v>2976</v>
      </c>
    </row>
    <row r="1586" spans="1:5" x14ac:dyDescent="0.3">
      <c r="A1586" s="1">
        <v>44255</v>
      </c>
      <c r="B1586" t="s">
        <v>27</v>
      </c>
      <c r="C1586" t="s">
        <v>10</v>
      </c>
      <c r="D1586" t="s">
        <v>17</v>
      </c>
      <c r="E1586">
        <v>9460</v>
      </c>
    </row>
    <row r="1587" spans="1:5" x14ac:dyDescent="0.3">
      <c r="A1587" s="1">
        <v>44255</v>
      </c>
      <c r="B1587" t="s">
        <v>27</v>
      </c>
      <c r="C1587" t="s">
        <v>16</v>
      </c>
      <c r="D1587" t="s">
        <v>17</v>
      </c>
      <c r="E1587">
        <v>34778</v>
      </c>
    </row>
    <row r="1588" spans="1:5" x14ac:dyDescent="0.3">
      <c r="A1588" s="1">
        <v>44255</v>
      </c>
      <c r="B1588" t="s">
        <v>27</v>
      </c>
      <c r="C1588" t="s">
        <v>9</v>
      </c>
      <c r="D1588" t="s">
        <v>12</v>
      </c>
      <c r="E1588">
        <v>5609</v>
      </c>
    </row>
    <row r="1589" spans="1:5" x14ac:dyDescent="0.3">
      <c r="A1589" s="1">
        <v>44255</v>
      </c>
      <c r="B1589" t="s">
        <v>31</v>
      </c>
      <c r="C1589" t="s">
        <v>10</v>
      </c>
      <c r="D1589" t="s">
        <v>17</v>
      </c>
      <c r="E1589">
        <v>8409</v>
      </c>
    </row>
    <row r="1590" spans="1:5" x14ac:dyDescent="0.3">
      <c r="A1590" s="1">
        <v>44255</v>
      </c>
      <c r="B1590" t="s">
        <v>31</v>
      </c>
      <c r="C1590" t="s">
        <v>16</v>
      </c>
      <c r="D1590" t="s">
        <v>17</v>
      </c>
      <c r="E1590">
        <v>28015</v>
      </c>
    </row>
    <row r="1591" spans="1:5" x14ac:dyDescent="0.3">
      <c r="A1591" s="1">
        <v>44255</v>
      </c>
      <c r="B1591" t="s">
        <v>31</v>
      </c>
      <c r="C1591" t="s">
        <v>9</v>
      </c>
      <c r="D1591" t="s">
        <v>17</v>
      </c>
      <c r="E1591">
        <v>4923</v>
      </c>
    </row>
    <row r="1592" spans="1:5" x14ac:dyDescent="0.3">
      <c r="A1592" s="1">
        <v>44255</v>
      </c>
      <c r="B1592" t="s">
        <v>24</v>
      </c>
      <c r="C1592" t="s">
        <v>10</v>
      </c>
      <c r="D1592" t="s">
        <v>17</v>
      </c>
      <c r="E1592">
        <v>14016</v>
      </c>
    </row>
    <row r="1593" spans="1:5" x14ac:dyDescent="0.3">
      <c r="A1593" s="1">
        <v>44255</v>
      </c>
      <c r="B1593" t="s">
        <v>24</v>
      </c>
      <c r="C1593" t="s">
        <v>16</v>
      </c>
      <c r="D1593" t="s">
        <v>17</v>
      </c>
      <c r="E1593">
        <v>60034</v>
      </c>
    </row>
    <row r="1594" spans="1:5" x14ac:dyDescent="0.3">
      <c r="A1594" s="1">
        <v>44255</v>
      </c>
      <c r="B1594" t="s">
        <v>24</v>
      </c>
      <c r="C1594" t="s">
        <v>9</v>
      </c>
      <c r="D1594" t="s">
        <v>17</v>
      </c>
      <c r="E1594">
        <v>7385</v>
      </c>
    </row>
    <row r="1595" spans="1:5" x14ac:dyDescent="0.3">
      <c r="A1595" s="1">
        <v>44256</v>
      </c>
      <c r="B1595" t="s">
        <v>11</v>
      </c>
      <c r="C1595" t="s">
        <v>10</v>
      </c>
      <c r="D1595" t="s">
        <v>12</v>
      </c>
      <c r="E1595">
        <v>9603</v>
      </c>
    </row>
    <row r="1596" spans="1:5" x14ac:dyDescent="0.3">
      <c r="A1596" s="1">
        <v>44256</v>
      </c>
      <c r="B1596" t="s">
        <v>11</v>
      </c>
      <c r="C1596" t="s">
        <v>16</v>
      </c>
      <c r="D1596" t="s">
        <v>17</v>
      </c>
      <c r="E1596">
        <v>20453</v>
      </c>
    </row>
    <row r="1597" spans="1:5" x14ac:dyDescent="0.3">
      <c r="A1597" s="1">
        <v>44256</v>
      </c>
      <c r="B1597" t="s">
        <v>11</v>
      </c>
      <c r="C1597" t="s">
        <v>9</v>
      </c>
      <c r="D1597" t="s">
        <v>17</v>
      </c>
      <c r="E1597">
        <v>7243</v>
      </c>
    </row>
    <row r="1598" spans="1:5" x14ac:dyDescent="0.3">
      <c r="A1598" s="1">
        <v>44256</v>
      </c>
      <c r="B1598" t="s">
        <v>13</v>
      </c>
      <c r="C1598" t="s">
        <v>10</v>
      </c>
      <c r="D1598" t="s">
        <v>17</v>
      </c>
      <c r="E1598">
        <v>12611</v>
      </c>
    </row>
    <row r="1599" spans="1:5" x14ac:dyDescent="0.3">
      <c r="A1599" s="1">
        <v>44256</v>
      </c>
      <c r="B1599" t="s">
        <v>13</v>
      </c>
      <c r="C1599" t="s">
        <v>16</v>
      </c>
      <c r="D1599" t="s">
        <v>17</v>
      </c>
      <c r="E1599">
        <v>32195</v>
      </c>
    </row>
    <row r="1600" spans="1:5" x14ac:dyDescent="0.3">
      <c r="A1600" s="1">
        <v>44256</v>
      </c>
      <c r="B1600" t="s">
        <v>13</v>
      </c>
      <c r="C1600" t="s">
        <v>9</v>
      </c>
      <c r="D1600" t="s">
        <v>12</v>
      </c>
      <c r="E1600">
        <v>8827</v>
      </c>
    </row>
    <row r="1601" spans="1:5" x14ac:dyDescent="0.3">
      <c r="A1601" s="1">
        <v>44256</v>
      </c>
      <c r="B1601" t="s">
        <v>29</v>
      </c>
      <c r="C1601" t="s">
        <v>10</v>
      </c>
      <c r="D1601" t="s">
        <v>17</v>
      </c>
      <c r="E1601">
        <v>6243</v>
      </c>
    </row>
    <row r="1602" spans="1:5" x14ac:dyDescent="0.3">
      <c r="A1602" s="1">
        <v>44256</v>
      </c>
      <c r="B1602" t="s">
        <v>29</v>
      </c>
      <c r="C1602" t="s">
        <v>16</v>
      </c>
      <c r="D1602" t="s">
        <v>17</v>
      </c>
      <c r="E1602">
        <v>16226</v>
      </c>
    </row>
    <row r="1603" spans="1:5" x14ac:dyDescent="0.3">
      <c r="A1603" s="1">
        <v>44256</v>
      </c>
      <c r="B1603" t="s">
        <v>29</v>
      </c>
      <c r="C1603" t="s">
        <v>9</v>
      </c>
      <c r="D1603" t="s">
        <v>17</v>
      </c>
      <c r="E1603">
        <v>5948</v>
      </c>
    </row>
    <row r="1604" spans="1:5" x14ac:dyDescent="0.3">
      <c r="A1604" s="1">
        <v>44256</v>
      </c>
      <c r="B1604" t="s">
        <v>21</v>
      </c>
      <c r="C1604" t="s">
        <v>10</v>
      </c>
      <c r="D1604" t="s">
        <v>17</v>
      </c>
      <c r="E1604">
        <v>12508</v>
      </c>
    </row>
    <row r="1605" spans="1:5" x14ac:dyDescent="0.3">
      <c r="A1605" s="1">
        <v>44256</v>
      </c>
      <c r="B1605" t="s">
        <v>21</v>
      </c>
      <c r="C1605" t="s">
        <v>16</v>
      </c>
      <c r="D1605" t="s">
        <v>17</v>
      </c>
      <c r="E1605">
        <v>31045</v>
      </c>
    </row>
    <row r="1606" spans="1:5" x14ac:dyDescent="0.3">
      <c r="A1606" s="1">
        <v>44256</v>
      </c>
      <c r="B1606" t="s">
        <v>21</v>
      </c>
      <c r="C1606" t="s">
        <v>9</v>
      </c>
      <c r="D1606" t="s">
        <v>12</v>
      </c>
      <c r="E1606">
        <v>11343</v>
      </c>
    </row>
    <row r="1607" spans="1:5" x14ac:dyDescent="0.3">
      <c r="A1607" s="1">
        <v>44256</v>
      </c>
      <c r="B1607" t="s">
        <v>26</v>
      </c>
      <c r="C1607" t="s">
        <v>10</v>
      </c>
      <c r="D1607" t="s">
        <v>17</v>
      </c>
      <c r="E1607">
        <v>23699</v>
      </c>
    </row>
    <row r="1608" spans="1:5" x14ac:dyDescent="0.3">
      <c r="A1608" s="1">
        <v>44256</v>
      </c>
      <c r="B1608" t="s">
        <v>26</v>
      </c>
      <c r="C1608" t="s">
        <v>16</v>
      </c>
      <c r="D1608" t="s">
        <v>17</v>
      </c>
      <c r="E1608">
        <v>73018</v>
      </c>
    </row>
    <row r="1609" spans="1:5" x14ac:dyDescent="0.3">
      <c r="A1609" s="1">
        <v>44256</v>
      </c>
      <c r="B1609" t="s">
        <v>26</v>
      </c>
      <c r="C1609" t="s">
        <v>9</v>
      </c>
      <c r="D1609" t="s">
        <v>17</v>
      </c>
      <c r="E1609">
        <v>12654</v>
      </c>
    </row>
    <row r="1610" spans="1:5" x14ac:dyDescent="0.3">
      <c r="A1610" s="1">
        <v>44256</v>
      </c>
      <c r="B1610" t="s">
        <v>18</v>
      </c>
      <c r="C1610" t="s">
        <v>10</v>
      </c>
      <c r="D1610" t="s">
        <v>17</v>
      </c>
      <c r="E1610">
        <v>8153</v>
      </c>
    </row>
    <row r="1611" spans="1:5" x14ac:dyDescent="0.3">
      <c r="A1611" s="1">
        <v>44256</v>
      </c>
      <c r="B1611" t="s">
        <v>18</v>
      </c>
      <c r="C1611" t="s">
        <v>16</v>
      </c>
      <c r="D1611" t="s">
        <v>17</v>
      </c>
      <c r="E1611">
        <v>16557</v>
      </c>
    </row>
    <row r="1612" spans="1:5" x14ac:dyDescent="0.3">
      <c r="A1612" s="1">
        <v>44256</v>
      </c>
      <c r="B1612" t="s">
        <v>18</v>
      </c>
      <c r="C1612" t="s">
        <v>9</v>
      </c>
      <c r="D1612" t="s">
        <v>17</v>
      </c>
      <c r="E1612">
        <v>3752</v>
      </c>
    </row>
    <row r="1613" spans="1:5" x14ac:dyDescent="0.3">
      <c r="A1613" s="1">
        <v>44256</v>
      </c>
      <c r="B1613" t="s">
        <v>27</v>
      </c>
      <c r="C1613" t="s">
        <v>10</v>
      </c>
      <c r="D1613" t="s">
        <v>17</v>
      </c>
      <c r="E1613">
        <v>10641</v>
      </c>
    </row>
    <row r="1614" spans="1:5" x14ac:dyDescent="0.3">
      <c r="A1614" s="1">
        <v>44256</v>
      </c>
      <c r="B1614" t="s">
        <v>27</v>
      </c>
      <c r="C1614" t="s">
        <v>16</v>
      </c>
      <c r="D1614" t="s">
        <v>17</v>
      </c>
      <c r="E1614">
        <v>26977</v>
      </c>
    </row>
    <row r="1615" spans="1:5" x14ac:dyDescent="0.3">
      <c r="A1615" s="1">
        <v>44256</v>
      </c>
      <c r="B1615" t="s">
        <v>27</v>
      </c>
      <c r="C1615" t="s">
        <v>9</v>
      </c>
      <c r="D1615" t="s">
        <v>17</v>
      </c>
      <c r="E1615">
        <v>6194</v>
      </c>
    </row>
    <row r="1616" spans="1:5" x14ac:dyDescent="0.3">
      <c r="A1616" s="1">
        <v>44256</v>
      </c>
      <c r="B1616" t="s">
        <v>31</v>
      </c>
      <c r="C1616" t="s">
        <v>10</v>
      </c>
      <c r="D1616" t="s">
        <v>17</v>
      </c>
      <c r="E1616">
        <v>9381</v>
      </c>
    </row>
    <row r="1617" spans="1:5" x14ac:dyDescent="0.3">
      <c r="A1617" s="1">
        <v>44256</v>
      </c>
      <c r="B1617" t="s">
        <v>31</v>
      </c>
      <c r="C1617" t="s">
        <v>16</v>
      </c>
      <c r="D1617" t="s">
        <v>17</v>
      </c>
      <c r="E1617">
        <v>21731</v>
      </c>
    </row>
    <row r="1618" spans="1:5" x14ac:dyDescent="0.3">
      <c r="A1618" s="1">
        <v>44256</v>
      </c>
      <c r="B1618" t="s">
        <v>31</v>
      </c>
      <c r="C1618" t="s">
        <v>9</v>
      </c>
      <c r="D1618" t="s">
        <v>17</v>
      </c>
      <c r="E1618">
        <v>6207</v>
      </c>
    </row>
    <row r="1619" spans="1:5" x14ac:dyDescent="0.3">
      <c r="A1619" s="1">
        <v>44256</v>
      </c>
      <c r="B1619" t="s">
        <v>24</v>
      </c>
      <c r="C1619" t="s">
        <v>10</v>
      </c>
      <c r="D1619" t="s">
        <v>17</v>
      </c>
      <c r="E1619">
        <v>15635</v>
      </c>
    </row>
    <row r="1620" spans="1:5" x14ac:dyDescent="0.3">
      <c r="A1620" s="1">
        <v>44256</v>
      </c>
      <c r="B1620" t="s">
        <v>24</v>
      </c>
      <c r="C1620" t="s">
        <v>16</v>
      </c>
      <c r="D1620" t="s">
        <v>17</v>
      </c>
      <c r="E1620">
        <v>53266</v>
      </c>
    </row>
    <row r="1621" spans="1:5" x14ac:dyDescent="0.3">
      <c r="A1621" s="1">
        <v>44256</v>
      </c>
      <c r="B1621" t="s">
        <v>24</v>
      </c>
      <c r="C1621" t="s">
        <v>9</v>
      </c>
      <c r="D1621" t="s">
        <v>17</v>
      </c>
      <c r="E1621">
        <v>9311</v>
      </c>
    </row>
    <row r="1622" spans="1:5" x14ac:dyDescent="0.3">
      <c r="A1622" s="1">
        <v>44257</v>
      </c>
      <c r="B1622" t="s">
        <v>11</v>
      </c>
      <c r="C1622" t="s">
        <v>10</v>
      </c>
      <c r="D1622" t="s">
        <v>12</v>
      </c>
      <c r="E1622">
        <v>8840</v>
      </c>
    </row>
    <row r="1623" spans="1:5" x14ac:dyDescent="0.3">
      <c r="A1623" s="1">
        <v>44257</v>
      </c>
      <c r="B1623" t="s">
        <v>11</v>
      </c>
      <c r="C1623" t="s">
        <v>16</v>
      </c>
      <c r="D1623" t="s">
        <v>17</v>
      </c>
      <c r="E1623">
        <v>26743</v>
      </c>
    </row>
    <row r="1624" spans="1:5" x14ac:dyDescent="0.3">
      <c r="A1624" s="1">
        <v>44257</v>
      </c>
      <c r="B1624" t="s">
        <v>11</v>
      </c>
      <c r="C1624" t="s">
        <v>9</v>
      </c>
      <c r="D1624" t="s">
        <v>17</v>
      </c>
      <c r="E1624">
        <v>7231</v>
      </c>
    </row>
    <row r="1625" spans="1:5" x14ac:dyDescent="0.3">
      <c r="A1625" s="1">
        <v>44257</v>
      </c>
      <c r="B1625" t="s">
        <v>13</v>
      </c>
      <c r="C1625" t="s">
        <v>10</v>
      </c>
      <c r="D1625" t="s">
        <v>17</v>
      </c>
      <c r="E1625">
        <v>11452</v>
      </c>
    </row>
    <row r="1626" spans="1:5" x14ac:dyDescent="0.3">
      <c r="A1626" s="1">
        <v>44257</v>
      </c>
      <c r="B1626" t="s">
        <v>13</v>
      </c>
      <c r="C1626" t="s">
        <v>16</v>
      </c>
      <c r="D1626" t="s">
        <v>17</v>
      </c>
      <c r="E1626">
        <v>42096</v>
      </c>
    </row>
    <row r="1627" spans="1:5" x14ac:dyDescent="0.3">
      <c r="A1627" s="1">
        <v>44257</v>
      </c>
      <c r="B1627" t="s">
        <v>13</v>
      </c>
      <c r="C1627" t="s">
        <v>9</v>
      </c>
      <c r="D1627" t="s">
        <v>12</v>
      </c>
      <c r="E1627">
        <v>8814</v>
      </c>
    </row>
    <row r="1628" spans="1:5" x14ac:dyDescent="0.3">
      <c r="A1628" s="1">
        <v>44257</v>
      </c>
      <c r="B1628" t="s">
        <v>29</v>
      </c>
      <c r="C1628" t="s">
        <v>10</v>
      </c>
      <c r="D1628" t="s">
        <v>17</v>
      </c>
      <c r="E1628">
        <v>5617</v>
      </c>
    </row>
    <row r="1629" spans="1:5" x14ac:dyDescent="0.3">
      <c r="A1629" s="1">
        <v>44257</v>
      </c>
      <c r="B1629" t="s">
        <v>29</v>
      </c>
      <c r="C1629" t="s">
        <v>16</v>
      </c>
      <c r="D1629" t="s">
        <v>17</v>
      </c>
      <c r="E1629">
        <v>17817</v>
      </c>
    </row>
    <row r="1630" spans="1:5" x14ac:dyDescent="0.3">
      <c r="A1630" s="1">
        <v>44257</v>
      </c>
      <c r="B1630" t="s">
        <v>29</v>
      </c>
      <c r="C1630" t="s">
        <v>9</v>
      </c>
      <c r="D1630" t="s">
        <v>17</v>
      </c>
      <c r="E1630">
        <v>5939</v>
      </c>
    </row>
    <row r="1631" spans="1:5" x14ac:dyDescent="0.3">
      <c r="A1631" s="1">
        <v>44257</v>
      </c>
      <c r="B1631" t="s">
        <v>21</v>
      </c>
      <c r="C1631" t="s">
        <v>10</v>
      </c>
      <c r="D1631" t="s">
        <v>17</v>
      </c>
      <c r="E1631">
        <v>11359</v>
      </c>
    </row>
    <row r="1632" spans="1:5" x14ac:dyDescent="0.3">
      <c r="A1632" s="1">
        <v>44257</v>
      </c>
      <c r="B1632" t="s">
        <v>21</v>
      </c>
      <c r="C1632" t="s">
        <v>16</v>
      </c>
      <c r="D1632" t="s">
        <v>17</v>
      </c>
      <c r="E1632">
        <v>40592</v>
      </c>
    </row>
    <row r="1633" spans="1:5" x14ac:dyDescent="0.3">
      <c r="A1633" s="1">
        <v>44257</v>
      </c>
      <c r="B1633" t="s">
        <v>21</v>
      </c>
      <c r="C1633" t="s">
        <v>9</v>
      </c>
      <c r="D1633" t="s">
        <v>12</v>
      </c>
      <c r="E1633">
        <v>11330</v>
      </c>
    </row>
    <row r="1634" spans="1:5" x14ac:dyDescent="0.3">
      <c r="A1634" s="1">
        <v>44257</v>
      </c>
      <c r="B1634" t="s">
        <v>26</v>
      </c>
      <c r="C1634" t="s">
        <v>10</v>
      </c>
      <c r="D1634" t="s">
        <v>17</v>
      </c>
      <c r="E1634">
        <v>21521</v>
      </c>
    </row>
    <row r="1635" spans="1:5" x14ac:dyDescent="0.3">
      <c r="A1635" s="1">
        <v>44257</v>
      </c>
      <c r="B1635" t="s">
        <v>26</v>
      </c>
      <c r="C1635" t="s">
        <v>16</v>
      </c>
      <c r="D1635" t="s">
        <v>17</v>
      </c>
      <c r="E1635">
        <v>95472</v>
      </c>
    </row>
    <row r="1636" spans="1:5" x14ac:dyDescent="0.3">
      <c r="A1636" s="1">
        <v>44257</v>
      </c>
      <c r="B1636" t="s">
        <v>26</v>
      </c>
      <c r="C1636" t="s">
        <v>9</v>
      </c>
      <c r="D1636" t="s">
        <v>17</v>
      </c>
      <c r="E1636">
        <v>12635</v>
      </c>
    </row>
    <row r="1637" spans="1:5" x14ac:dyDescent="0.3">
      <c r="A1637" s="1">
        <v>44257</v>
      </c>
      <c r="B1637" t="s">
        <v>18</v>
      </c>
      <c r="C1637" t="s">
        <v>10</v>
      </c>
      <c r="D1637" t="s">
        <v>17</v>
      </c>
      <c r="E1637">
        <v>7404</v>
      </c>
    </row>
    <row r="1638" spans="1:5" x14ac:dyDescent="0.3">
      <c r="A1638" s="1">
        <v>44257</v>
      </c>
      <c r="B1638" t="s">
        <v>18</v>
      </c>
      <c r="C1638" t="s">
        <v>16</v>
      </c>
      <c r="D1638" t="s">
        <v>17</v>
      </c>
      <c r="E1638">
        <v>21649</v>
      </c>
    </row>
    <row r="1639" spans="1:5" x14ac:dyDescent="0.3">
      <c r="A1639" s="1">
        <v>44257</v>
      </c>
      <c r="B1639" t="s">
        <v>18</v>
      </c>
      <c r="C1639" t="s">
        <v>9</v>
      </c>
      <c r="D1639" t="s">
        <v>17</v>
      </c>
      <c r="E1639">
        <v>3747</v>
      </c>
    </row>
    <row r="1640" spans="1:5" x14ac:dyDescent="0.3">
      <c r="A1640" s="1">
        <v>44257</v>
      </c>
      <c r="B1640" t="s">
        <v>27</v>
      </c>
      <c r="C1640" t="s">
        <v>10</v>
      </c>
      <c r="D1640" t="s">
        <v>17</v>
      </c>
      <c r="E1640">
        <v>9593</v>
      </c>
    </row>
    <row r="1641" spans="1:5" x14ac:dyDescent="0.3">
      <c r="A1641" s="1">
        <v>44257</v>
      </c>
      <c r="B1641" t="s">
        <v>27</v>
      </c>
      <c r="C1641" t="s">
        <v>16</v>
      </c>
      <c r="D1641" t="s">
        <v>17</v>
      </c>
      <c r="E1641">
        <v>35273</v>
      </c>
    </row>
    <row r="1642" spans="1:5" x14ac:dyDescent="0.3">
      <c r="A1642" s="1">
        <v>44257</v>
      </c>
      <c r="B1642" t="s">
        <v>27</v>
      </c>
      <c r="C1642" t="s">
        <v>9</v>
      </c>
      <c r="D1642" t="s">
        <v>17</v>
      </c>
      <c r="E1642">
        <v>6184</v>
      </c>
    </row>
    <row r="1643" spans="1:5" x14ac:dyDescent="0.3">
      <c r="A1643" s="1">
        <v>44257</v>
      </c>
      <c r="B1643" t="s">
        <v>31</v>
      </c>
      <c r="C1643" t="s">
        <v>10</v>
      </c>
      <c r="D1643" t="s">
        <v>17</v>
      </c>
      <c r="E1643">
        <v>8518</v>
      </c>
    </row>
    <row r="1644" spans="1:5" x14ac:dyDescent="0.3">
      <c r="A1644" s="1">
        <v>44257</v>
      </c>
      <c r="B1644" t="s">
        <v>31</v>
      </c>
      <c r="C1644" t="s">
        <v>16</v>
      </c>
      <c r="D1644" t="s">
        <v>17</v>
      </c>
      <c r="E1644">
        <v>28414</v>
      </c>
    </row>
    <row r="1645" spans="1:5" x14ac:dyDescent="0.3">
      <c r="A1645" s="1">
        <v>44257</v>
      </c>
      <c r="B1645" t="s">
        <v>31</v>
      </c>
      <c r="C1645" t="s">
        <v>9</v>
      </c>
      <c r="D1645" t="s">
        <v>17</v>
      </c>
      <c r="E1645">
        <v>6198</v>
      </c>
    </row>
    <row r="1646" spans="1:5" x14ac:dyDescent="0.3">
      <c r="A1646" s="1">
        <v>44257</v>
      </c>
      <c r="B1646" t="s">
        <v>24</v>
      </c>
      <c r="C1646" t="s">
        <v>10</v>
      </c>
      <c r="D1646" t="s">
        <v>17</v>
      </c>
      <c r="E1646">
        <v>14198</v>
      </c>
    </row>
    <row r="1647" spans="1:5" x14ac:dyDescent="0.3">
      <c r="A1647" s="1">
        <v>44257</v>
      </c>
      <c r="B1647" t="s">
        <v>24</v>
      </c>
      <c r="C1647" t="s">
        <v>16</v>
      </c>
      <c r="D1647" t="s">
        <v>17</v>
      </c>
      <c r="E1647">
        <v>60888</v>
      </c>
    </row>
    <row r="1648" spans="1:5" x14ac:dyDescent="0.3">
      <c r="A1648" s="1">
        <v>44257</v>
      </c>
      <c r="B1648" t="s">
        <v>24</v>
      </c>
      <c r="C1648" t="s">
        <v>9</v>
      </c>
      <c r="D1648" t="s">
        <v>17</v>
      </c>
      <c r="E1648">
        <v>9298</v>
      </c>
    </row>
    <row r="1649" spans="1:5" x14ac:dyDescent="0.3">
      <c r="A1649" s="1">
        <v>44258</v>
      </c>
      <c r="B1649" t="s">
        <v>11</v>
      </c>
      <c r="C1649" t="s">
        <v>10</v>
      </c>
      <c r="D1649" t="s">
        <v>17</v>
      </c>
      <c r="E1649">
        <v>3889</v>
      </c>
    </row>
    <row r="1650" spans="1:5" x14ac:dyDescent="0.3">
      <c r="A1650" s="1">
        <v>44258</v>
      </c>
      <c r="B1650" t="s">
        <v>11</v>
      </c>
      <c r="C1650" t="s">
        <v>16</v>
      </c>
      <c r="D1650" t="s">
        <v>17</v>
      </c>
      <c r="E1650">
        <v>23911</v>
      </c>
    </row>
    <row r="1651" spans="1:5" x14ac:dyDescent="0.3">
      <c r="A1651" s="1">
        <v>44258</v>
      </c>
      <c r="B1651" t="s">
        <v>11</v>
      </c>
      <c r="C1651" t="s">
        <v>9</v>
      </c>
      <c r="D1651" t="s">
        <v>17</v>
      </c>
      <c r="E1651">
        <v>5753</v>
      </c>
    </row>
    <row r="1652" spans="1:5" x14ac:dyDescent="0.3">
      <c r="A1652" s="1">
        <v>44258</v>
      </c>
      <c r="B1652" t="s">
        <v>13</v>
      </c>
      <c r="C1652" t="s">
        <v>10</v>
      </c>
      <c r="D1652" t="s">
        <v>17</v>
      </c>
      <c r="E1652">
        <v>13635</v>
      </c>
    </row>
    <row r="1653" spans="1:5" x14ac:dyDescent="0.3">
      <c r="A1653" s="1">
        <v>44258</v>
      </c>
      <c r="B1653" t="s">
        <v>13</v>
      </c>
      <c r="C1653" t="s">
        <v>16</v>
      </c>
      <c r="D1653" t="s">
        <v>17</v>
      </c>
      <c r="E1653">
        <v>37638</v>
      </c>
    </row>
    <row r="1654" spans="1:5" x14ac:dyDescent="0.3">
      <c r="A1654" s="1">
        <v>44258</v>
      </c>
      <c r="B1654" t="s">
        <v>13</v>
      </c>
      <c r="C1654" t="s">
        <v>9</v>
      </c>
      <c r="D1654" t="s">
        <v>12</v>
      </c>
      <c r="E1654">
        <v>7326</v>
      </c>
    </row>
    <row r="1655" spans="1:5" x14ac:dyDescent="0.3">
      <c r="A1655" s="1">
        <v>44258</v>
      </c>
      <c r="B1655" t="s">
        <v>29</v>
      </c>
      <c r="C1655" t="s">
        <v>10</v>
      </c>
      <c r="D1655" t="s">
        <v>12</v>
      </c>
      <c r="E1655">
        <v>7363</v>
      </c>
    </row>
    <row r="1656" spans="1:5" x14ac:dyDescent="0.3">
      <c r="A1656" s="1">
        <v>44258</v>
      </c>
      <c r="B1656" t="s">
        <v>29</v>
      </c>
      <c r="C1656" t="s">
        <v>16</v>
      </c>
      <c r="D1656" t="s">
        <v>17</v>
      </c>
      <c r="E1656">
        <v>18970</v>
      </c>
    </row>
    <row r="1657" spans="1:5" x14ac:dyDescent="0.3">
      <c r="A1657" s="1">
        <v>44258</v>
      </c>
      <c r="B1657" t="s">
        <v>29</v>
      </c>
      <c r="C1657" t="s">
        <v>9</v>
      </c>
      <c r="D1657" t="s">
        <v>17</v>
      </c>
      <c r="E1657">
        <v>4725</v>
      </c>
    </row>
    <row r="1658" spans="1:5" x14ac:dyDescent="0.3">
      <c r="A1658" s="1">
        <v>44258</v>
      </c>
      <c r="B1658" t="s">
        <v>21</v>
      </c>
      <c r="C1658" t="s">
        <v>10</v>
      </c>
      <c r="D1658" t="s">
        <v>12</v>
      </c>
      <c r="E1658">
        <v>13523</v>
      </c>
    </row>
    <row r="1659" spans="1:5" x14ac:dyDescent="0.3">
      <c r="A1659" s="1">
        <v>44258</v>
      </c>
      <c r="B1659" t="s">
        <v>21</v>
      </c>
      <c r="C1659" t="s">
        <v>16</v>
      </c>
      <c r="D1659" t="s">
        <v>17</v>
      </c>
      <c r="E1659">
        <v>36294</v>
      </c>
    </row>
    <row r="1660" spans="1:5" x14ac:dyDescent="0.3">
      <c r="A1660" s="1">
        <v>44258</v>
      </c>
      <c r="B1660" t="s">
        <v>21</v>
      </c>
      <c r="C1660" t="s">
        <v>9</v>
      </c>
      <c r="D1660" t="s">
        <v>12</v>
      </c>
      <c r="E1660">
        <v>9584</v>
      </c>
    </row>
    <row r="1661" spans="1:5" x14ac:dyDescent="0.3">
      <c r="A1661" s="1">
        <v>44258</v>
      </c>
      <c r="B1661" t="s">
        <v>26</v>
      </c>
      <c r="C1661" t="s">
        <v>10</v>
      </c>
      <c r="D1661" t="s">
        <v>12</v>
      </c>
      <c r="E1661">
        <v>30039</v>
      </c>
    </row>
    <row r="1662" spans="1:5" x14ac:dyDescent="0.3">
      <c r="A1662" s="1">
        <v>44258</v>
      </c>
      <c r="B1662" t="s">
        <v>26</v>
      </c>
      <c r="C1662" t="s">
        <v>16</v>
      </c>
      <c r="D1662" t="s">
        <v>17</v>
      </c>
      <c r="E1662">
        <v>85363</v>
      </c>
    </row>
    <row r="1663" spans="1:5" x14ac:dyDescent="0.3">
      <c r="A1663" s="1">
        <v>44258</v>
      </c>
      <c r="B1663" t="s">
        <v>26</v>
      </c>
      <c r="C1663" t="s">
        <v>9</v>
      </c>
      <c r="D1663" t="s">
        <v>17</v>
      </c>
      <c r="E1663">
        <v>10052</v>
      </c>
    </row>
    <row r="1664" spans="1:5" x14ac:dyDescent="0.3">
      <c r="A1664" s="1">
        <v>44258</v>
      </c>
      <c r="B1664" t="s">
        <v>18</v>
      </c>
      <c r="C1664" t="s">
        <v>10</v>
      </c>
      <c r="D1664" t="s">
        <v>12</v>
      </c>
      <c r="E1664">
        <v>8815</v>
      </c>
    </row>
    <row r="1665" spans="1:5" x14ac:dyDescent="0.3">
      <c r="A1665" s="1">
        <v>44258</v>
      </c>
      <c r="B1665" t="s">
        <v>18</v>
      </c>
      <c r="C1665" t="s">
        <v>16</v>
      </c>
      <c r="D1665" t="s">
        <v>17</v>
      </c>
      <c r="E1665">
        <v>19356</v>
      </c>
    </row>
    <row r="1666" spans="1:5" x14ac:dyDescent="0.3">
      <c r="A1666" s="1">
        <v>44258</v>
      </c>
      <c r="B1666" t="s">
        <v>18</v>
      </c>
      <c r="C1666" t="s">
        <v>9</v>
      </c>
      <c r="D1666" t="s">
        <v>17</v>
      </c>
      <c r="E1666">
        <v>2980</v>
      </c>
    </row>
    <row r="1667" spans="1:5" x14ac:dyDescent="0.3">
      <c r="A1667" s="1">
        <v>44258</v>
      </c>
      <c r="B1667" t="s">
        <v>27</v>
      </c>
      <c r="C1667" t="s">
        <v>10</v>
      </c>
      <c r="D1667" t="s">
        <v>17</v>
      </c>
      <c r="E1667">
        <v>11567</v>
      </c>
    </row>
    <row r="1668" spans="1:5" x14ac:dyDescent="0.3">
      <c r="A1668" s="1">
        <v>44258</v>
      </c>
      <c r="B1668" t="s">
        <v>27</v>
      </c>
      <c r="C1668" t="s">
        <v>16</v>
      </c>
      <c r="D1668" t="s">
        <v>17</v>
      </c>
      <c r="E1668">
        <v>31538</v>
      </c>
    </row>
    <row r="1669" spans="1:5" x14ac:dyDescent="0.3">
      <c r="A1669" s="1">
        <v>44258</v>
      </c>
      <c r="B1669" t="s">
        <v>27</v>
      </c>
      <c r="C1669" t="s">
        <v>9</v>
      </c>
      <c r="D1669" t="s">
        <v>17</v>
      </c>
      <c r="E1669">
        <v>4920</v>
      </c>
    </row>
    <row r="1670" spans="1:5" x14ac:dyDescent="0.3">
      <c r="A1670" s="1">
        <v>44258</v>
      </c>
      <c r="B1670" t="s">
        <v>31</v>
      </c>
      <c r="C1670" t="s">
        <v>10</v>
      </c>
      <c r="D1670" t="s">
        <v>12</v>
      </c>
      <c r="E1670">
        <v>10143</v>
      </c>
    </row>
    <row r="1671" spans="1:5" x14ac:dyDescent="0.3">
      <c r="A1671" s="1">
        <v>44258</v>
      </c>
      <c r="B1671" t="s">
        <v>31</v>
      </c>
      <c r="C1671" t="s">
        <v>16</v>
      </c>
      <c r="D1671" t="s">
        <v>17</v>
      </c>
      <c r="E1671">
        <v>25405</v>
      </c>
    </row>
    <row r="1672" spans="1:5" x14ac:dyDescent="0.3">
      <c r="A1672" s="1">
        <v>44258</v>
      </c>
      <c r="B1672" t="s">
        <v>31</v>
      </c>
      <c r="C1672" t="s">
        <v>9</v>
      </c>
      <c r="D1672" t="s">
        <v>17</v>
      </c>
      <c r="E1672">
        <v>4932</v>
      </c>
    </row>
    <row r="1673" spans="1:5" x14ac:dyDescent="0.3">
      <c r="A1673" s="1">
        <v>44258</v>
      </c>
      <c r="B1673" t="s">
        <v>24</v>
      </c>
      <c r="C1673" t="s">
        <v>10</v>
      </c>
      <c r="D1673" t="s">
        <v>12</v>
      </c>
      <c r="E1673">
        <v>16904</v>
      </c>
    </row>
    <row r="1674" spans="1:5" x14ac:dyDescent="0.3">
      <c r="A1674" s="1">
        <v>44258</v>
      </c>
      <c r="B1674" t="s">
        <v>24</v>
      </c>
      <c r="C1674" t="s">
        <v>16</v>
      </c>
      <c r="D1674" t="s">
        <v>17</v>
      </c>
      <c r="E1674">
        <v>54441</v>
      </c>
    </row>
    <row r="1675" spans="1:5" x14ac:dyDescent="0.3">
      <c r="A1675" s="1">
        <v>44258</v>
      </c>
      <c r="B1675" t="s">
        <v>24</v>
      </c>
      <c r="C1675" t="s">
        <v>9</v>
      </c>
      <c r="D1675" t="s">
        <v>17</v>
      </c>
      <c r="E1675">
        <v>7397</v>
      </c>
    </row>
    <row r="1676" spans="1:5" x14ac:dyDescent="0.3">
      <c r="A1676" s="1">
        <v>44259</v>
      </c>
      <c r="B1676" t="s">
        <v>11</v>
      </c>
      <c r="C1676" t="s">
        <v>10</v>
      </c>
      <c r="D1676" t="s">
        <v>17</v>
      </c>
      <c r="E1676">
        <v>4038</v>
      </c>
    </row>
    <row r="1677" spans="1:5" x14ac:dyDescent="0.3">
      <c r="A1677" s="1">
        <v>44259</v>
      </c>
      <c r="B1677" t="s">
        <v>11</v>
      </c>
      <c r="C1677" t="s">
        <v>16</v>
      </c>
      <c r="D1677" t="s">
        <v>17</v>
      </c>
      <c r="E1677">
        <v>27069</v>
      </c>
    </row>
    <row r="1678" spans="1:5" x14ac:dyDescent="0.3">
      <c r="A1678" s="1">
        <v>44259</v>
      </c>
      <c r="B1678" t="s">
        <v>11</v>
      </c>
      <c r="C1678" t="s">
        <v>9</v>
      </c>
      <c r="D1678" t="s">
        <v>17</v>
      </c>
      <c r="E1678">
        <v>6613</v>
      </c>
    </row>
    <row r="1679" spans="1:5" x14ac:dyDescent="0.3">
      <c r="A1679" s="1">
        <v>44259</v>
      </c>
      <c r="B1679" t="s">
        <v>13</v>
      </c>
      <c r="C1679" t="s">
        <v>10</v>
      </c>
      <c r="D1679" t="s">
        <v>17</v>
      </c>
      <c r="E1679">
        <v>13769</v>
      </c>
    </row>
    <row r="1680" spans="1:5" x14ac:dyDescent="0.3">
      <c r="A1680" s="1">
        <v>44259</v>
      </c>
      <c r="B1680" t="s">
        <v>13</v>
      </c>
      <c r="C1680" t="s">
        <v>16</v>
      </c>
      <c r="D1680" t="s">
        <v>17</v>
      </c>
      <c r="E1680">
        <v>42609</v>
      </c>
    </row>
    <row r="1681" spans="1:5" x14ac:dyDescent="0.3">
      <c r="A1681" s="1">
        <v>44259</v>
      </c>
      <c r="B1681" t="s">
        <v>13</v>
      </c>
      <c r="C1681" t="s">
        <v>9</v>
      </c>
      <c r="D1681" t="s">
        <v>12</v>
      </c>
      <c r="E1681">
        <v>8193</v>
      </c>
    </row>
    <row r="1682" spans="1:5" x14ac:dyDescent="0.3">
      <c r="A1682" s="1">
        <v>44259</v>
      </c>
      <c r="B1682" t="s">
        <v>29</v>
      </c>
      <c r="C1682" t="s">
        <v>10</v>
      </c>
      <c r="D1682" t="s">
        <v>12</v>
      </c>
      <c r="E1682">
        <v>7436</v>
      </c>
    </row>
    <row r="1683" spans="1:5" x14ac:dyDescent="0.3">
      <c r="A1683" s="1">
        <v>44259</v>
      </c>
      <c r="B1683" t="s">
        <v>29</v>
      </c>
      <c r="C1683" t="s">
        <v>16</v>
      </c>
      <c r="D1683" t="s">
        <v>17</v>
      </c>
      <c r="E1683">
        <v>21475</v>
      </c>
    </row>
    <row r="1684" spans="1:5" x14ac:dyDescent="0.3">
      <c r="A1684" s="1">
        <v>44259</v>
      </c>
      <c r="B1684" t="s">
        <v>29</v>
      </c>
      <c r="C1684" t="s">
        <v>9</v>
      </c>
      <c r="D1684" t="s">
        <v>17</v>
      </c>
      <c r="E1684">
        <v>5432</v>
      </c>
    </row>
    <row r="1685" spans="1:5" x14ac:dyDescent="0.3">
      <c r="A1685" s="1">
        <v>44259</v>
      </c>
      <c r="B1685" t="s">
        <v>21</v>
      </c>
      <c r="C1685" t="s">
        <v>10</v>
      </c>
      <c r="D1685" t="s">
        <v>12</v>
      </c>
      <c r="E1685">
        <v>13657</v>
      </c>
    </row>
    <row r="1686" spans="1:5" x14ac:dyDescent="0.3">
      <c r="A1686" s="1">
        <v>44259</v>
      </c>
      <c r="B1686" t="s">
        <v>21</v>
      </c>
      <c r="C1686" t="s">
        <v>16</v>
      </c>
      <c r="D1686" t="s">
        <v>17</v>
      </c>
      <c r="E1686">
        <v>41087</v>
      </c>
    </row>
    <row r="1687" spans="1:5" x14ac:dyDescent="0.3">
      <c r="A1687" s="1">
        <v>44259</v>
      </c>
      <c r="B1687" t="s">
        <v>21</v>
      </c>
      <c r="C1687" t="s">
        <v>9</v>
      </c>
      <c r="D1687" t="s">
        <v>17</v>
      </c>
      <c r="E1687">
        <v>7811</v>
      </c>
    </row>
    <row r="1688" spans="1:5" x14ac:dyDescent="0.3">
      <c r="A1688" s="1">
        <v>44259</v>
      </c>
      <c r="B1688" t="s">
        <v>26</v>
      </c>
      <c r="C1688" t="s">
        <v>10</v>
      </c>
      <c r="D1688" t="s">
        <v>12</v>
      </c>
      <c r="E1688">
        <v>30336</v>
      </c>
    </row>
    <row r="1689" spans="1:5" x14ac:dyDescent="0.3">
      <c r="A1689" s="1">
        <v>44259</v>
      </c>
      <c r="B1689" t="s">
        <v>26</v>
      </c>
      <c r="C1689" t="s">
        <v>16</v>
      </c>
      <c r="D1689" t="s">
        <v>17</v>
      </c>
      <c r="E1689">
        <v>96636</v>
      </c>
    </row>
    <row r="1690" spans="1:5" x14ac:dyDescent="0.3">
      <c r="A1690" s="1">
        <v>44259</v>
      </c>
      <c r="B1690" t="s">
        <v>26</v>
      </c>
      <c r="C1690" t="s">
        <v>9</v>
      </c>
      <c r="D1690" t="s">
        <v>17</v>
      </c>
      <c r="E1690">
        <v>11556</v>
      </c>
    </row>
    <row r="1691" spans="1:5" x14ac:dyDescent="0.3">
      <c r="A1691" s="1">
        <v>44259</v>
      </c>
      <c r="B1691" t="s">
        <v>18</v>
      </c>
      <c r="C1691" t="s">
        <v>10</v>
      </c>
      <c r="D1691" t="s">
        <v>12</v>
      </c>
      <c r="E1691">
        <v>8902</v>
      </c>
    </row>
    <row r="1692" spans="1:5" x14ac:dyDescent="0.3">
      <c r="A1692" s="1">
        <v>44259</v>
      </c>
      <c r="B1692" t="s">
        <v>18</v>
      </c>
      <c r="C1692" t="s">
        <v>16</v>
      </c>
      <c r="D1692" t="s">
        <v>17</v>
      </c>
      <c r="E1692">
        <v>21913</v>
      </c>
    </row>
    <row r="1693" spans="1:5" x14ac:dyDescent="0.3">
      <c r="A1693" s="1">
        <v>44259</v>
      </c>
      <c r="B1693" t="s">
        <v>18</v>
      </c>
      <c r="C1693" t="s">
        <v>9</v>
      </c>
      <c r="D1693" t="s">
        <v>17</v>
      </c>
      <c r="E1693">
        <v>3427</v>
      </c>
    </row>
    <row r="1694" spans="1:5" x14ac:dyDescent="0.3">
      <c r="A1694" s="1">
        <v>44259</v>
      </c>
      <c r="B1694" t="s">
        <v>27</v>
      </c>
      <c r="C1694" t="s">
        <v>10</v>
      </c>
      <c r="D1694" t="s">
        <v>17</v>
      </c>
      <c r="E1694">
        <v>11688</v>
      </c>
    </row>
    <row r="1695" spans="1:5" x14ac:dyDescent="0.3">
      <c r="A1695" s="1">
        <v>44259</v>
      </c>
      <c r="B1695" t="s">
        <v>27</v>
      </c>
      <c r="C1695" t="s">
        <v>16</v>
      </c>
      <c r="D1695" t="s">
        <v>17</v>
      </c>
      <c r="E1695">
        <v>35703</v>
      </c>
    </row>
    <row r="1696" spans="1:5" x14ac:dyDescent="0.3">
      <c r="A1696" s="1">
        <v>44259</v>
      </c>
      <c r="B1696" t="s">
        <v>27</v>
      </c>
      <c r="C1696" t="s">
        <v>9</v>
      </c>
      <c r="D1696" t="s">
        <v>17</v>
      </c>
      <c r="E1696">
        <v>5655</v>
      </c>
    </row>
    <row r="1697" spans="1:5" x14ac:dyDescent="0.3">
      <c r="A1697" s="1">
        <v>44259</v>
      </c>
      <c r="B1697" t="s">
        <v>31</v>
      </c>
      <c r="C1697" t="s">
        <v>10</v>
      </c>
      <c r="D1697" t="s">
        <v>12</v>
      </c>
      <c r="E1697">
        <v>10242</v>
      </c>
    </row>
    <row r="1698" spans="1:5" x14ac:dyDescent="0.3">
      <c r="A1698" s="1">
        <v>44259</v>
      </c>
      <c r="B1698" t="s">
        <v>31</v>
      </c>
      <c r="C1698" t="s">
        <v>16</v>
      </c>
      <c r="D1698" t="s">
        <v>17</v>
      </c>
      <c r="E1698">
        <v>28761</v>
      </c>
    </row>
    <row r="1699" spans="1:5" x14ac:dyDescent="0.3">
      <c r="A1699" s="1">
        <v>44259</v>
      </c>
      <c r="B1699" t="s">
        <v>31</v>
      </c>
      <c r="C1699" t="s">
        <v>9</v>
      </c>
      <c r="D1699" t="s">
        <v>17</v>
      </c>
      <c r="E1699">
        <v>5669</v>
      </c>
    </row>
    <row r="1700" spans="1:5" x14ac:dyDescent="0.3">
      <c r="A1700" s="1">
        <v>44259</v>
      </c>
      <c r="B1700" t="s">
        <v>24</v>
      </c>
      <c r="C1700" t="s">
        <v>10</v>
      </c>
      <c r="D1700" t="s">
        <v>12</v>
      </c>
      <c r="E1700">
        <v>17071</v>
      </c>
    </row>
    <row r="1701" spans="1:5" x14ac:dyDescent="0.3">
      <c r="A1701" s="1">
        <v>44259</v>
      </c>
      <c r="B1701" t="s">
        <v>24</v>
      </c>
      <c r="C1701" t="s">
        <v>16</v>
      </c>
      <c r="D1701" t="s">
        <v>17</v>
      </c>
      <c r="E1701">
        <v>61630</v>
      </c>
    </row>
    <row r="1702" spans="1:5" x14ac:dyDescent="0.3">
      <c r="A1702" s="1">
        <v>44259</v>
      </c>
      <c r="B1702" t="s">
        <v>24</v>
      </c>
      <c r="C1702" t="s">
        <v>9</v>
      </c>
      <c r="D1702" t="s">
        <v>17</v>
      </c>
      <c r="E1702">
        <v>8504</v>
      </c>
    </row>
    <row r="1703" spans="1:5" x14ac:dyDescent="0.3">
      <c r="A1703" s="1">
        <v>44260</v>
      </c>
      <c r="B1703" t="s">
        <v>11</v>
      </c>
      <c r="C1703" t="s">
        <v>10</v>
      </c>
      <c r="D1703" t="s">
        <v>17</v>
      </c>
      <c r="E1703">
        <v>3892</v>
      </c>
    </row>
    <row r="1704" spans="1:5" x14ac:dyDescent="0.3">
      <c r="A1704" s="1">
        <v>44260</v>
      </c>
      <c r="B1704" t="s">
        <v>11</v>
      </c>
      <c r="C1704" t="s">
        <v>16</v>
      </c>
      <c r="D1704" t="s">
        <v>17</v>
      </c>
      <c r="E1704">
        <v>26945</v>
      </c>
    </row>
    <row r="1705" spans="1:5" x14ac:dyDescent="0.3">
      <c r="A1705" s="1">
        <v>44260</v>
      </c>
      <c r="B1705" t="s">
        <v>11</v>
      </c>
      <c r="C1705" t="s">
        <v>9</v>
      </c>
      <c r="D1705" t="s">
        <v>17</v>
      </c>
      <c r="E1705">
        <v>6552</v>
      </c>
    </row>
    <row r="1706" spans="1:5" x14ac:dyDescent="0.3">
      <c r="A1706" s="1">
        <v>44260</v>
      </c>
      <c r="B1706" t="s">
        <v>13</v>
      </c>
      <c r="C1706" t="s">
        <v>10</v>
      </c>
      <c r="D1706" t="s">
        <v>17</v>
      </c>
      <c r="E1706">
        <v>14514</v>
      </c>
    </row>
    <row r="1707" spans="1:5" x14ac:dyDescent="0.3">
      <c r="A1707" s="1">
        <v>44260</v>
      </c>
      <c r="B1707" t="s">
        <v>13</v>
      </c>
      <c r="C1707" t="s">
        <v>16</v>
      </c>
      <c r="D1707" t="s">
        <v>17</v>
      </c>
      <c r="E1707">
        <v>42413</v>
      </c>
    </row>
    <row r="1708" spans="1:5" x14ac:dyDescent="0.3">
      <c r="A1708" s="1">
        <v>44260</v>
      </c>
      <c r="B1708" t="s">
        <v>13</v>
      </c>
      <c r="C1708" t="s">
        <v>9</v>
      </c>
      <c r="D1708" t="s">
        <v>12</v>
      </c>
      <c r="E1708">
        <v>8130</v>
      </c>
    </row>
    <row r="1709" spans="1:5" x14ac:dyDescent="0.3">
      <c r="A1709" s="1">
        <v>44260</v>
      </c>
      <c r="B1709" t="s">
        <v>29</v>
      </c>
      <c r="C1709" t="s">
        <v>10</v>
      </c>
      <c r="D1709" t="s">
        <v>12</v>
      </c>
      <c r="E1709">
        <v>7837</v>
      </c>
    </row>
    <row r="1710" spans="1:5" x14ac:dyDescent="0.3">
      <c r="A1710" s="1">
        <v>44260</v>
      </c>
      <c r="B1710" t="s">
        <v>29</v>
      </c>
      <c r="C1710" t="s">
        <v>16</v>
      </c>
      <c r="D1710" t="s">
        <v>17</v>
      </c>
      <c r="E1710">
        <v>19175</v>
      </c>
    </row>
    <row r="1711" spans="1:5" x14ac:dyDescent="0.3">
      <c r="A1711" s="1">
        <v>44260</v>
      </c>
      <c r="B1711" t="s">
        <v>29</v>
      </c>
      <c r="C1711" t="s">
        <v>9</v>
      </c>
      <c r="D1711" t="s">
        <v>17</v>
      </c>
      <c r="E1711">
        <v>5382</v>
      </c>
    </row>
    <row r="1712" spans="1:5" x14ac:dyDescent="0.3">
      <c r="A1712" s="1">
        <v>44260</v>
      </c>
      <c r="B1712" t="s">
        <v>21</v>
      </c>
      <c r="C1712" t="s">
        <v>10</v>
      </c>
      <c r="D1712" t="s">
        <v>12</v>
      </c>
      <c r="E1712">
        <v>14395</v>
      </c>
    </row>
    <row r="1713" spans="1:5" x14ac:dyDescent="0.3">
      <c r="A1713" s="1">
        <v>44260</v>
      </c>
      <c r="B1713" t="s">
        <v>21</v>
      </c>
      <c r="C1713" t="s">
        <v>16</v>
      </c>
      <c r="D1713" t="s">
        <v>17</v>
      </c>
      <c r="E1713">
        <v>40899</v>
      </c>
    </row>
    <row r="1714" spans="1:5" x14ac:dyDescent="0.3">
      <c r="A1714" s="1">
        <v>44260</v>
      </c>
      <c r="B1714" t="s">
        <v>21</v>
      </c>
      <c r="C1714" t="s">
        <v>9</v>
      </c>
      <c r="D1714" t="s">
        <v>17</v>
      </c>
      <c r="E1714">
        <v>7738</v>
      </c>
    </row>
    <row r="1715" spans="1:5" x14ac:dyDescent="0.3">
      <c r="A1715" s="1">
        <v>44260</v>
      </c>
      <c r="B1715" t="s">
        <v>26</v>
      </c>
      <c r="C1715" t="s">
        <v>10</v>
      </c>
      <c r="D1715" t="s">
        <v>12</v>
      </c>
      <c r="E1715">
        <v>31977</v>
      </c>
    </row>
    <row r="1716" spans="1:5" x14ac:dyDescent="0.3">
      <c r="A1716" s="1">
        <v>44260</v>
      </c>
      <c r="B1716" t="s">
        <v>26</v>
      </c>
      <c r="C1716" t="s">
        <v>16</v>
      </c>
      <c r="D1716" t="s">
        <v>17</v>
      </c>
      <c r="E1716">
        <v>96194</v>
      </c>
    </row>
    <row r="1717" spans="1:5" x14ac:dyDescent="0.3">
      <c r="A1717" s="1">
        <v>44260</v>
      </c>
      <c r="B1717" t="s">
        <v>26</v>
      </c>
      <c r="C1717" t="s">
        <v>9</v>
      </c>
      <c r="D1717" t="s">
        <v>17</v>
      </c>
      <c r="E1717">
        <v>11449</v>
      </c>
    </row>
    <row r="1718" spans="1:5" x14ac:dyDescent="0.3">
      <c r="A1718" s="1">
        <v>44260</v>
      </c>
      <c r="B1718" t="s">
        <v>18</v>
      </c>
      <c r="C1718" t="s">
        <v>10</v>
      </c>
      <c r="D1718" t="s">
        <v>12</v>
      </c>
      <c r="E1718">
        <v>9384</v>
      </c>
    </row>
    <row r="1719" spans="1:5" x14ac:dyDescent="0.3">
      <c r="A1719" s="1">
        <v>44260</v>
      </c>
      <c r="B1719" t="s">
        <v>18</v>
      </c>
      <c r="C1719" t="s">
        <v>16</v>
      </c>
      <c r="D1719" t="s">
        <v>17</v>
      </c>
      <c r="E1719">
        <v>21812</v>
      </c>
    </row>
    <row r="1720" spans="1:5" x14ac:dyDescent="0.3">
      <c r="A1720" s="1">
        <v>44260</v>
      </c>
      <c r="B1720" t="s">
        <v>18</v>
      </c>
      <c r="C1720" t="s">
        <v>9</v>
      </c>
      <c r="D1720" t="s">
        <v>17</v>
      </c>
      <c r="E1720">
        <v>3395</v>
      </c>
    </row>
    <row r="1721" spans="1:5" x14ac:dyDescent="0.3">
      <c r="A1721" s="1">
        <v>44260</v>
      </c>
      <c r="B1721" t="s">
        <v>27</v>
      </c>
      <c r="C1721" t="s">
        <v>10</v>
      </c>
      <c r="D1721" t="s">
        <v>17</v>
      </c>
      <c r="E1721">
        <v>12362</v>
      </c>
    </row>
    <row r="1722" spans="1:5" x14ac:dyDescent="0.3">
      <c r="A1722" s="1">
        <v>44260</v>
      </c>
      <c r="B1722" t="s">
        <v>27</v>
      </c>
      <c r="C1722" t="s">
        <v>16</v>
      </c>
      <c r="D1722" t="s">
        <v>17</v>
      </c>
      <c r="E1722">
        <v>35540</v>
      </c>
    </row>
    <row r="1723" spans="1:5" x14ac:dyDescent="0.3">
      <c r="A1723" s="1">
        <v>44260</v>
      </c>
      <c r="B1723" t="s">
        <v>27</v>
      </c>
      <c r="C1723" t="s">
        <v>9</v>
      </c>
      <c r="D1723" t="s">
        <v>17</v>
      </c>
      <c r="E1723">
        <v>5604</v>
      </c>
    </row>
    <row r="1724" spans="1:5" x14ac:dyDescent="0.3">
      <c r="A1724" s="1">
        <v>44260</v>
      </c>
      <c r="B1724" t="s">
        <v>31</v>
      </c>
      <c r="C1724" t="s">
        <v>10</v>
      </c>
      <c r="D1724" t="s">
        <v>12</v>
      </c>
      <c r="E1724">
        <v>10796</v>
      </c>
    </row>
    <row r="1725" spans="1:5" x14ac:dyDescent="0.3">
      <c r="A1725" s="1">
        <v>44260</v>
      </c>
      <c r="B1725" t="s">
        <v>31</v>
      </c>
      <c r="C1725" t="s">
        <v>16</v>
      </c>
      <c r="D1725" t="s">
        <v>17</v>
      </c>
      <c r="E1725">
        <v>28629</v>
      </c>
    </row>
    <row r="1726" spans="1:5" x14ac:dyDescent="0.3">
      <c r="A1726" s="1">
        <v>44260</v>
      </c>
      <c r="B1726" t="s">
        <v>31</v>
      </c>
      <c r="C1726" t="s">
        <v>9</v>
      </c>
      <c r="D1726" t="s">
        <v>17</v>
      </c>
      <c r="E1726">
        <v>5616</v>
      </c>
    </row>
    <row r="1727" spans="1:5" x14ac:dyDescent="0.3">
      <c r="A1727" s="1">
        <v>44260</v>
      </c>
      <c r="B1727" t="s">
        <v>24</v>
      </c>
      <c r="C1727" t="s">
        <v>10</v>
      </c>
      <c r="D1727" t="s">
        <v>12</v>
      </c>
      <c r="E1727">
        <v>17994</v>
      </c>
    </row>
    <row r="1728" spans="1:5" x14ac:dyDescent="0.3">
      <c r="A1728" s="1">
        <v>44260</v>
      </c>
      <c r="B1728" t="s">
        <v>24</v>
      </c>
      <c r="C1728" t="s">
        <v>16</v>
      </c>
      <c r="D1728" t="s">
        <v>17</v>
      </c>
      <c r="E1728">
        <v>61348</v>
      </c>
    </row>
    <row r="1729" spans="1:5" x14ac:dyDescent="0.3">
      <c r="A1729" s="1">
        <v>44260</v>
      </c>
      <c r="B1729" t="s">
        <v>24</v>
      </c>
      <c r="C1729" t="s">
        <v>9</v>
      </c>
      <c r="D1729" t="s">
        <v>17</v>
      </c>
      <c r="E1729">
        <v>8425</v>
      </c>
    </row>
    <row r="1730" spans="1:5" x14ac:dyDescent="0.3">
      <c r="A1730" s="1">
        <v>44261</v>
      </c>
      <c r="B1730" t="s">
        <v>11</v>
      </c>
      <c r="C1730" t="s">
        <v>10</v>
      </c>
      <c r="D1730" t="s">
        <v>17</v>
      </c>
      <c r="E1730">
        <v>3940</v>
      </c>
    </row>
    <row r="1731" spans="1:5" x14ac:dyDescent="0.3">
      <c r="A1731" s="1">
        <v>44261</v>
      </c>
      <c r="B1731" t="s">
        <v>11</v>
      </c>
      <c r="C1731" t="s">
        <v>16</v>
      </c>
      <c r="D1731" t="s">
        <v>17</v>
      </c>
      <c r="E1731">
        <v>21532</v>
      </c>
    </row>
    <row r="1732" spans="1:5" x14ac:dyDescent="0.3">
      <c r="A1732" s="1">
        <v>44261</v>
      </c>
      <c r="B1732" t="s">
        <v>11</v>
      </c>
      <c r="C1732" t="s">
        <v>9</v>
      </c>
      <c r="D1732" t="s">
        <v>17</v>
      </c>
      <c r="E1732">
        <v>7564</v>
      </c>
    </row>
    <row r="1733" spans="1:5" x14ac:dyDescent="0.3">
      <c r="A1733" s="1">
        <v>44261</v>
      </c>
      <c r="B1733" t="s">
        <v>13</v>
      </c>
      <c r="C1733" t="s">
        <v>10</v>
      </c>
      <c r="D1733" t="s">
        <v>17</v>
      </c>
      <c r="E1733">
        <v>14255</v>
      </c>
    </row>
    <row r="1734" spans="1:5" x14ac:dyDescent="0.3">
      <c r="A1734" s="1">
        <v>44261</v>
      </c>
      <c r="B1734" t="s">
        <v>13</v>
      </c>
      <c r="C1734" t="s">
        <v>16</v>
      </c>
      <c r="D1734" t="s">
        <v>17</v>
      </c>
      <c r="E1734">
        <v>33893</v>
      </c>
    </row>
    <row r="1735" spans="1:5" x14ac:dyDescent="0.3">
      <c r="A1735" s="1">
        <v>44261</v>
      </c>
      <c r="B1735" t="s">
        <v>13</v>
      </c>
      <c r="C1735" t="s">
        <v>9</v>
      </c>
      <c r="D1735" t="s">
        <v>12</v>
      </c>
      <c r="E1735">
        <v>9151</v>
      </c>
    </row>
    <row r="1736" spans="1:5" x14ac:dyDescent="0.3">
      <c r="A1736" s="1">
        <v>44261</v>
      </c>
      <c r="B1736" t="s">
        <v>29</v>
      </c>
      <c r="C1736" t="s">
        <v>10</v>
      </c>
      <c r="D1736" t="s">
        <v>12</v>
      </c>
      <c r="E1736">
        <v>7699</v>
      </c>
    </row>
    <row r="1737" spans="1:5" x14ac:dyDescent="0.3">
      <c r="A1737" s="1">
        <v>44261</v>
      </c>
      <c r="B1737" t="s">
        <v>29</v>
      </c>
      <c r="C1737" t="s">
        <v>16</v>
      </c>
      <c r="D1737" t="s">
        <v>17</v>
      </c>
      <c r="E1737">
        <v>17082</v>
      </c>
    </row>
    <row r="1738" spans="1:5" x14ac:dyDescent="0.3">
      <c r="A1738" s="1">
        <v>44261</v>
      </c>
      <c r="B1738" t="s">
        <v>29</v>
      </c>
      <c r="C1738" t="s">
        <v>9</v>
      </c>
      <c r="D1738" t="s">
        <v>17</v>
      </c>
      <c r="E1738">
        <v>6214</v>
      </c>
    </row>
    <row r="1739" spans="1:5" x14ac:dyDescent="0.3">
      <c r="A1739" s="1">
        <v>44261</v>
      </c>
      <c r="B1739" t="s">
        <v>21</v>
      </c>
      <c r="C1739" t="s">
        <v>10</v>
      </c>
      <c r="D1739" t="s">
        <v>12</v>
      </c>
      <c r="E1739">
        <v>14140</v>
      </c>
    </row>
    <row r="1740" spans="1:5" x14ac:dyDescent="0.3">
      <c r="A1740" s="1">
        <v>44261</v>
      </c>
      <c r="B1740" t="s">
        <v>21</v>
      </c>
      <c r="C1740" t="s">
        <v>16</v>
      </c>
      <c r="D1740" t="s">
        <v>17</v>
      </c>
      <c r="E1740">
        <v>32683</v>
      </c>
    </row>
    <row r="1741" spans="1:5" x14ac:dyDescent="0.3">
      <c r="A1741" s="1">
        <v>44261</v>
      </c>
      <c r="B1741" t="s">
        <v>21</v>
      </c>
      <c r="C1741" t="s">
        <v>9</v>
      </c>
      <c r="D1741" t="s">
        <v>17</v>
      </c>
      <c r="E1741">
        <v>8934</v>
      </c>
    </row>
    <row r="1742" spans="1:5" x14ac:dyDescent="0.3">
      <c r="A1742" s="1">
        <v>44261</v>
      </c>
      <c r="B1742" t="s">
        <v>26</v>
      </c>
      <c r="C1742" t="s">
        <v>10</v>
      </c>
      <c r="D1742" t="s">
        <v>12</v>
      </c>
      <c r="E1742">
        <v>31409</v>
      </c>
    </row>
    <row r="1743" spans="1:5" x14ac:dyDescent="0.3">
      <c r="A1743" s="1">
        <v>44261</v>
      </c>
      <c r="B1743" t="s">
        <v>26</v>
      </c>
      <c r="C1743" t="s">
        <v>16</v>
      </c>
      <c r="D1743" t="s">
        <v>17</v>
      </c>
      <c r="E1743">
        <v>76870</v>
      </c>
    </row>
    <row r="1744" spans="1:5" x14ac:dyDescent="0.3">
      <c r="A1744" s="1">
        <v>44261</v>
      </c>
      <c r="B1744" t="s">
        <v>26</v>
      </c>
      <c r="C1744" t="s">
        <v>9</v>
      </c>
      <c r="D1744" t="s">
        <v>17</v>
      </c>
      <c r="E1744">
        <v>13217</v>
      </c>
    </row>
    <row r="1745" spans="1:5" x14ac:dyDescent="0.3">
      <c r="A1745" s="1">
        <v>44261</v>
      </c>
      <c r="B1745" t="s">
        <v>18</v>
      </c>
      <c r="C1745" t="s">
        <v>10</v>
      </c>
      <c r="D1745" t="s">
        <v>12</v>
      </c>
      <c r="E1745">
        <v>9217</v>
      </c>
    </row>
    <row r="1746" spans="1:5" x14ac:dyDescent="0.3">
      <c r="A1746" s="1">
        <v>44261</v>
      </c>
      <c r="B1746" t="s">
        <v>18</v>
      </c>
      <c r="C1746" t="s">
        <v>16</v>
      </c>
      <c r="D1746" t="s">
        <v>17</v>
      </c>
      <c r="E1746">
        <v>17431</v>
      </c>
    </row>
    <row r="1747" spans="1:5" x14ac:dyDescent="0.3">
      <c r="A1747" s="1">
        <v>44261</v>
      </c>
      <c r="B1747" t="s">
        <v>18</v>
      </c>
      <c r="C1747" t="s">
        <v>9</v>
      </c>
      <c r="D1747" t="s">
        <v>17</v>
      </c>
      <c r="E1747">
        <v>3919</v>
      </c>
    </row>
    <row r="1748" spans="1:5" x14ac:dyDescent="0.3">
      <c r="A1748" s="1">
        <v>44261</v>
      </c>
      <c r="B1748" t="s">
        <v>27</v>
      </c>
      <c r="C1748" t="s">
        <v>10</v>
      </c>
      <c r="D1748" t="s">
        <v>17</v>
      </c>
      <c r="E1748">
        <v>12128</v>
      </c>
    </row>
    <row r="1749" spans="1:5" x14ac:dyDescent="0.3">
      <c r="A1749" s="1">
        <v>44261</v>
      </c>
      <c r="B1749" t="s">
        <v>27</v>
      </c>
      <c r="C1749" t="s">
        <v>16</v>
      </c>
      <c r="D1749" t="s">
        <v>17</v>
      </c>
      <c r="E1749">
        <v>28400</v>
      </c>
    </row>
    <row r="1750" spans="1:5" x14ac:dyDescent="0.3">
      <c r="A1750" s="1">
        <v>44261</v>
      </c>
      <c r="B1750" t="s">
        <v>27</v>
      </c>
      <c r="C1750" t="s">
        <v>9</v>
      </c>
      <c r="D1750" t="s">
        <v>17</v>
      </c>
      <c r="E1750">
        <v>6469</v>
      </c>
    </row>
    <row r="1751" spans="1:5" x14ac:dyDescent="0.3">
      <c r="A1751" s="1">
        <v>44261</v>
      </c>
      <c r="B1751" t="s">
        <v>31</v>
      </c>
      <c r="C1751" t="s">
        <v>10</v>
      </c>
      <c r="D1751" t="s">
        <v>12</v>
      </c>
      <c r="E1751">
        <v>10605</v>
      </c>
    </row>
    <row r="1752" spans="1:5" x14ac:dyDescent="0.3">
      <c r="A1752" s="1">
        <v>44261</v>
      </c>
      <c r="B1752" t="s">
        <v>31</v>
      </c>
      <c r="C1752" t="s">
        <v>16</v>
      </c>
      <c r="D1752" t="s">
        <v>17</v>
      </c>
      <c r="E1752">
        <v>22878</v>
      </c>
    </row>
    <row r="1753" spans="1:5" x14ac:dyDescent="0.3">
      <c r="A1753" s="1">
        <v>44261</v>
      </c>
      <c r="B1753" t="s">
        <v>31</v>
      </c>
      <c r="C1753" t="s">
        <v>9</v>
      </c>
      <c r="D1753" t="s">
        <v>17</v>
      </c>
      <c r="E1753">
        <v>6484</v>
      </c>
    </row>
    <row r="1754" spans="1:5" x14ac:dyDescent="0.3">
      <c r="A1754" s="1">
        <v>44261</v>
      </c>
      <c r="B1754" t="s">
        <v>24</v>
      </c>
      <c r="C1754" t="s">
        <v>10</v>
      </c>
      <c r="D1754" t="s">
        <v>12</v>
      </c>
      <c r="E1754">
        <v>17674</v>
      </c>
    </row>
    <row r="1755" spans="1:5" x14ac:dyDescent="0.3">
      <c r="A1755" s="1">
        <v>44261</v>
      </c>
      <c r="B1755" t="s">
        <v>24</v>
      </c>
      <c r="C1755" t="s">
        <v>16</v>
      </c>
      <c r="D1755" t="s">
        <v>17</v>
      </c>
      <c r="E1755">
        <v>49025</v>
      </c>
    </row>
    <row r="1756" spans="1:5" x14ac:dyDescent="0.3">
      <c r="A1756" s="1">
        <v>44261</v>
      </c>
      <c r="B1756" t="s">
        <v>24</v>
      </c>
      <c r="C1756" t="s">
        <v>9</v>
      </c>
      <c r="D1756" t="s">
        <v>17</v>
      </c>
      <c r="E1756">
        <v>9726</v>
      </c>
    </row>
    <row r="1757" spans="1:5" x14ac:dyDescent="0.3">
      <c r="A1757" s="1">
        <v>44262</v>
      </c>
      <c r="B1757" t="s">
        <v>11</v>
      </c>
      <c r="C1757" t="s">
        <v>10</v>
      </c>
      <c r="D1757" t="s">
        <v>17</v>
      </c>
      <c r="E1757">
        <v>4371</v>
      </c>
    </row>
    <row r="1758" spans="1:5" x14ac:dyDescent="0.3">
      <c r="A1758" s="1">
        <v>44262</v>
      </c>
      <c r="B1758" t="s">
        <v>11</v>
      </c>
      <c r="C1758" t="s">
        <v>16</v>
      </c>
      <c r="D1758" t="s">
        <v>17</v>
      </c>
      <c r="E1758">
        <v>20917</v>
      </c>
    </row>
    <row r="1759" spans="1:5" x14ac:dyDescent="0.3">
      <c r="A1759" s="1">
        <v>44262</v>
      </c>
      <c r="B1759" t="s">
        <v>11</v>
      </c>
      <c r="C1759" t="s">
        <v>9</v>
      </c>
      <c r="D1759" t="s">
        <v>17</v>
      </c>
      <c r="E1759">
        <v>6805</v>
      </c>
    </row>
    <row r="1760" spans="1:5" x14ac:dyDescent="0.3">
      <c r="A1760" s="1">
        <v>44262</v>
      </c>
      <c r="B1760" t="s">
        <v>13</v>
      </c>
      <c r="C1760" t="s">
        <v>10</v>
      </c>
      <c r="D1760" t="s">
        <v>17</v>
      </c>
      <c r="E1760">
        <v>14561</v>
      </c>
    </row>
    <row r="1761" spans="1:5" x14ac:dyDescent="0.3">
      <c r="A1761" s="1">
        <v>44262</v>
      </c>
      <c r="B1761" t="s">
        <v>13</v>
      </c>
      <c r="C1761" t="s">
        <v>16</v>
      </c>
      <c r="D1761" t="s">
        <v>17</v>
      </c>
      <c r="E1761">
        <v>32926</v>
      </c>
    </row>
    <row r="1762" spans="1:5" x14ac:dyDescent="0.3">
      <c r="A1762" s="1">
        <v>44262</v>
      </c>
      <c r="B1762" t="s">
        <v>13</v>
      </c>
      <c r="C1762" t="s">
        <v>9</v>
      </c>
      <c r="D1762" t="s">
        <v>12</v>
      </c>
      <c r="E1762">
        <v>8386</v>
      </c>
    </row>
    <row r="1763" spans="1:5" x14ac:dyDescent="0.3">
      <c r="A1763" s="1">
        <v>44262</v>
      </c>
      <c r="B1763" t="s">
        <v>29</v>
      </c>
      <c r="C1763" t="s">
        <v>10</v>
      </c>
      <c r="D1763" t="s">
        <v>12</v>
      </c>
      <c r="E1763">
        <v>7863</v>
      </c>
    </row>
    <row r="1764" spans="1:5" x14ac:dyDescent="0.3">
      <c r="A1764" s="1">
        <v>44262</v>
      </c>
      <c r="B1764" t="s">
        <v>29</v>
      </c>
      <c r="C1764" t="s">
        <v>16</v>
      </c>
      <c r="D1764" t="s">
        <v>17</v>
      </c>
      <c r="E1764">
        <v>16595</v>
      </c>
    </row>
    <row r="1765" spans="1:5" x14ac:dyDescent="0.3">
      <c r="A1765" s="1">
        <v>44262</v>
      </c>
      <c r="B1765" t="s">
        <v>29</v>
      </c>
      <c r="C1765" t="s">
        <v>9</v>
      </c>
      <c r="D1765" t="s">
        <v>17</v>
      </c>
      <c r="E1765">
        <v>5590</v>
      </c>
    </row>
    <row r="1766" spans="1:5" x14ac:dyDescent="0.3">
      <c r="A1766" s="1">
        <v>44262</v>
      </c>
      <c r="B1766" t="s">
        <v>21</v>
      </c>
      <c r="C1766" t="s">
        <v>10</v>
      </c>
      <c r="D1766" t="s">
        <v>12</v>
      </c>
      <c r="E1766">
        <v>14441</v>
      </c>
    </row>
    <row r="1767" spans="1:5" x14ac:dyDescent="0.3">
      <c r="A1767" s="1">
        <v>44262</v>
      </c>
      <c r="B1767" t="s">
        <v>21</v>
      </c>
      <c r="C1767" t="s">
        <v>16</v>
      </c>
      <c r="D1767" t="s">
        <v>17</v>
      </c>
      <c r="E1767">
        <v>31749</v>
      </c>
    </row>
    <row r="1768" spans="1:5" x14ac:dyDescent="0.3">
      <c r="A1768" s="1">
        <v>44262</v>
      </c>
      <c r="B1768" t="s">
        <v>21</v>
      </c>
      <c r="C1768" t="s">
        <v>9</v>
      </c>
      <c r="D1768" t="s">
        <v>17</v>
      </c>
      <c r="E1768">
        <v>8037</v>
      </c>
    </row>
    <row r="1769" spans="1:5" x14ac:dyDescent="0.3">
      <c r="A1769" s="1">
        <v>44262</v>
      </c>
      <c r="B1769" t="s">
        <v>26</v>
      </c>
      <c r="C1769" t="s">
        <v>10</v>
      </c>
      <c r="D1769" t="s">
        <v>12</v>
      </c>
      <c r="E1769">
        <v>32080</v>
      </c>
    </row>
    <row r="1770" spans="1:5" x14ac:dyDescent="0.3">
      <c r="A1770" s="1">
        <v>44262</v>
      </c>
      <c r="B1770" t="s">
        <v>26</v>
      </c>
      <c r="C1770" t="s">
        <v>16</v>
      </c>
      <c r="D1770" t="s">
        <v>17</v>
      </c>
      <c r="E1770">
        <v>74675</v>
      </c>
    </row>
    <row r="1771" spans="1:5" x14ac:dyDescent="0.3">
      <c r="A1771" s="1">
        <v>44262</v>
      </c>
      <c r="B1771" t="s">
        <v>26</v>
      </c>
      <c r="C1771" t="s">
        <v>9</v>
      </c>
      <c r="D1771" t="s">
        <v>17</v>
      </c>
      <c r="E1771">
        <v>11890</v>
      </c>
    </row>
    <row r="1772" spans="1:5" x14ac:dyDescent="0.3">
      <c r="A1772" s="1">
        <v>44262</v>
      </c>
      <c r="B1772" t="s">
        <v>18</v>
      </c>
      <c r="C1772" t="s">
        <v>10</v>
      </c>
      <c r="D1772" t="s">
        <v>12</v>
      </c>
      <c r="E1772">
        <v>9414</v>
      </c>
    </row>
    <row r="1773" spans="1:5" x14ac:dyDescent="0.3">
      <c r="A1773" s="1">
        <v>44262</v>
      </c>
      <c r="B1773" t="s">
        <v>18</v>
      </c>
      <c r="C1773" t="s">
        <v>16</v>
      </c>
      <c r="D1773" t="s">
        <v>17</v>
      </c>
      <c r="E1773">
        <v>16933</v>
      </c>
    </row>
    <row r="1774" spans="1:5" x14ac:dyDescent="0.3">
      <c r="A1774" s="1">
        <v>44262</v>
      </c>
      <c r="B1774" t="s">
        <v>18</v>
      </c>
      <c r="C1774" t="s">
        <v>9</v>
      </c>
      <c r="D1774" t="s">
        <v>17</v>
      </c>
      <c r="E1774">
        <v>3525</v>
      </c>
    </row>
    <row r="1775" spans="1:5" x14ac:dyDescent="0.3">
      <c r="A1775" s="1">
        <v>44262</v>
      </c>
      <c r="B1775" t="s">
        <v>27</v>
      </c>
      <c r="C1775" t="s">
        <v>10</v>
      </c>
      <c r="D1775" t="s">
        <v>17</v>
      </c>
      <c r="E1775">
        <v>12404</v>
      </c>
    </row>
    <row r="1776" spans="1:5" x14ac:dyDescent="0.3">
      <c r="A1776" s="1">
        <v>44262</v>
      </c>
      <c r="B1776" t="s">
        <v>27</v>
      </c>
      <c r="C1776" t="s">
        <v>16</v>
      </c>
      <c r="D1776" t="s">
        <v>17</v>
      </c>
      <c r="E1776">
        <v>27589</v>
      </c>
    </row>
    <row r="1777" spans="1:5" x14ac:dyDescent="0.3">
      <c r="A1777" s="1">
        <v>44262</v>
      </c>
      <c r="B1777" t="s">
        <v>27</v>
      </c>
      <c r="C1777" t="s">
        <v>9</v>
      </c>
      <c r="D1777" t="s">
        <v>17</v>
      </c>
      <c r="E1777">
        <v>5820</v>
      </c>
    </row>
    <row r="1778" spans="1:5" x14ac:dyDescent="0.3">
      <c r="A1778" s="1">
        <v>44262</v>
      </c>
      <c r="B1778" t="s">
        <v>31</v>
      </c>
      <c r="C1778" t="s">
        <v>10</v>
      </c>
      <c r="D1778" t="s">
        <v>12</v>
      </c>
      <c r="E1778">
        <v>10832</v>
      </c>
    </row>
    <row r="1779" spans="1:5" x14ac:dyDescent="0.3">
      <c r="A1779" s="1">
        <v>44262</v>
      </c>
      <c r="B1779" t="s">
        <v>31</v>
      </c>
      <c r="C1779" t="s">
        <v>16</v>
      </c>
      <c r="D1779" t="s">
        <v>17</v>
      </c>
      <c r="E1779">
        <v>22225</v>
      </c>
    </row>
    <row r="1780" spans="1:5" x14ac:dyDescent="0.3">
      <c r="A1780" s="1">
        <v>44262</v>
      </c>
      <c r="B1780" t="s">
        <v>31</v>
      </c>
      <c r="C1780" t="s">
        <v>9</v>
      </c>
      <c r="D1780" t="s">
        <v>17</v>
      </c>
      <c r="E1780">
        <v>5833</v>
      </c>
    </row>
    <row r="1781" spans="1:5" x14ac:dyDescent="0.3">
      <c r="A1781" s="1">
        <v>44262</v>
      </c>
      <c r="B1781" t="s">
        <v>24</v>
      </c>
      <c r="C1781" t="s">
        <v>10</v>
      </c>
      <c r="D1781" t="s">
        <v>12</v>
      </c>
      <c r="E1781">
        <v>18052</v>
      </c>
    </row>
    <row r="1782" spans="1:5" x14ac:dyDescent="0.3">
      <c r="A1782" s="1">
        <v>44262</v>
      </c>
      <c r="B1782" t="s">
        <v>24</v>
      </c>
      <c r="C1782" t="s">
        <v>16</v>
      </c>
      <c r="D1782" t="s">
        <v>17</v>
      </c>
      <c r="E1782">
        <v>47624</v>
      </c>
    </row>
    <row r="1783" spans="1:5" x14ac:dyDescent="0.3">
      <c r="A1783" s="1">
        <v>44262</v>
      </c>
      <c r="B1783" t="s">
        <v>24</v>
      </c>
      <c r="C1783" t="s">
        <v>9</v>
      </c>
      <c r="D1783" t="s">
        <v>17</v>
      </c>
      <c r="E1783">
        <v>8749</v>
      </c>
    </row>
    <row r="1784" spans="1:5" x14ac:dyDescent="0.3">
      <c r="A1784" s="1">
        <v>44263</v>
      </c>
      <c r="B1784" t="s">
        <v>11</v>
      </c>
      <c r="C1784" t="s">
        <v>10</v>
      </c>
      <c r="D1784" t="s">
        <v>17</v>
      </c>
      <c r="E1784">
        <v>4241</v>
      </c>
    </row>
    <row r="1785" spans="1:5" x14ac:dyDescent="0.3">
      <c r="A1785" s="1">
        <v>44263</v>
      </c>
      <c r="B1785" t="s">
        <v>11</v>
      </c>
      <c r="C1785" t="s">
        <v>16</v>
      </c>
      <c r="D1785" t="s">
        <v>17</v>
      </c>
      <c r="E1785">
        <v>21770</v>
      </c>
    </row>
    <row r="1786" spans="1:5" x14ac:dyDescent="0.3">
      <c r="A1786" s="1">
        <v>44263</v>
      </c>
      <c r="B1786" t="s">
        <v>11</v>
      </c>
      <c r="C1786" t="s">
        <v>9</v>
      </c>
      <c r="D1786" t="s">
        <v>17</v>
      </c>
      <c r="E1786">
        <v>7436</v>
      </c>
    </row>
    <row r="1787" spans="1:5" x14ac:dyDescent="0.3">
      <c r="A1787" s="1">
        <v>44263</v>
      </c>
      <c r="B1787" t="s">
        <v>13</v>
      </c>
      <c r="C1787" t="s">
        <v>10</v>
      </c>
      <c r="D1787" t="s">
        <v>17</v>
      </c>
      <c r="E1787">
        <v>13688</v>
      </c>
    </row>
    <row r="1788" spans="1:5" x14ac:dyDescent="0.3">
      <c r="A1788" s="1">
        <v>44263</v>
      </c>
      <c r="B1788" t="s">
        <v>13</v>
      </c>
      <c r="C1788" t="s">
        <v>16</v>
      </c>
      <c r="D1788" t="s">
        <v>17</v>
      </c>
      <c r="E1788">
        <v>34268</v>
      </c>
    </row>
    <row r="1789" spans="1:5" x14ac:dyDescent="0.3">
      <c r="A1789" s="1">
        <v>44263</v>
      </c>
      <c r="B1789" t="s">
        <v>13</v>
      </c>
      <c r="C1789" t="s">
        <v>9</v>
      </c>
      <c r="D1789" t="s">
        <v>12</v>
      </c>
      <c r="E1789">
        <v>9021</v>
      </c>
    </row>
    <row r="1790" spans="1:5" x14ac:dyDescent="0.3">
      <c r="A1790" s="1">
        <v>44263</v>
      </c>
      <c r="B1790" t="s">
        <v>29</v>
      </c>
      <c r="C1790" t="s">
        <v>10</v>
      </c>
      <c r="D1790" t="s">
        <v>12</v>
      </c>
      <c r="E1790">
        <v>7391</v>
      </c>
    </row>
    <row r="1791" spans="1:5" x14ac:dyDescent="0.3">
      <c r="A1791" s="1">
        <v>44263</v>
      </c>
      <c r="B1791" t="s">
        <v>29</v>
      </c>
      <c r="C1791" t="s">
        <v>16</v>
      </c>
      <c r="D1791" t="s">
        <v>17</v>
      </c>
      <c r="E1791">
        <v>17271</v>
      </c>
    </row>
    <row r="1792" spans="1:5" x14ac:dyDescent="0.3">
      <c r="A1792" s="1">
        <v>44263</v>
      </c>
      <c r="B1792" t="s">
        <v>29</v>
      </c>
      <c r="C1792" t="s">
        <v>9</v>
      </c>
      <c r="D1792" t="s">
        <v>17</v>
      </c>
      <c r="E1792">
        <v>6107</v>
      </c>
    </row>
    <row r="1793" spans="1:5" x14ac:dyDescent="0.3">
      <c r="A1793" s="1">
        <v>44263</v>
      </c>
      <c r="B1793" t="s">
        <v>21</v>
      </c>
      <c r="C1793" t="s">
        <v>10</v>
      </c>
      <c r="D1793" t="s">
        <v>12</v>
      </c>
      <c r="E1793">
        <v>13576</v>
      </c>
    </row>
    <row r="1794" spans="1:5" x14ac:dyDescent="0.3">
      <c r="A1794" s="1">
        <v>44263</v>
      </c>
      <c r="B1794" t="s">
        <v>21</v>
      </c>
      <c r="C1794" t="s">
        <v>16</v>
      </c>
      <c r="D1794" t="s">
        <v>17</v>
      </c>
      <c r="E1794">
        <v>33044</v>
      </c>
    </row>
    <row r="1795" spans="1:5" x14ac:dyDescent="0.3">
      <c r="A1795" s="1">
        <v>44263</v>
      </c>
      <c r="B1795" t="s">
        <v>21</v>
      </c>
      <c r="C1795" t="s">
        <v>9</v>
      </c>
      <c r="D1795" t="s">
        <v>17</v>
      </c>
      <c r="E1795">
        <v>8780</v>
      </c>
    </row>
    <row r="1796" spans="1:5" x14ac:dyDescent="0.3">
      <c r="A1796" s="1">
        <v>44263</v>
      </c>
      <c r="B1796" t="s">
        <v>26</v>
      </c>
      <c r="C1796" t="s">
        <v>10</v>
      </c>
      <c r="D1796" t="s">
        <v>12</v>
      </c>
      <c r="E1796">
        <v>30159</v>
      </c>
    </row>
    <row r="1797" spans="1:5" x14ac:dyDescent="0.3">
      <c r="A1797" s="1">
        <v>44263</v>
      </c>
      <c r="B1797" t="s">
        <v>26</v>
      </c>
      <c r="C1797" t="s">
        <v>16</v>
      </c>
      <c r="D1797" t="s">
        <v>17</v>
      </c>
      <c r="E1797">
        <v>77720</v>
      </c>
    </row>
    <row r="1798" spans="1:5" x14ac:dyDescent="0.3">
      <c r="A1798" s="1">
        <v>44263</v>
      </c>
      <c r="B1798" t="s">
        <v>26</v>
      </c>
      <c r="C1798" t="s">
        <v>9</v>
      </c>
      <c r="D1798" t="s">
        <v>17</v>
      </c>
      <c r="E1798">
        <v>12991</v>
      </c>
    </row>
    <row r="1799" spans="1:5" x14ac:dyDescent="0.3">
      <c r="A1799" s="1">
        <v>44263</v>
      </c>
      <c r="B1799" t="s">
        <v>18</v>
      </c>
      <c r="C1799" t="s">
        <v>10</v>
      </c>
      <c r="D1799" t="s">
        <v>12</v>
      </c>
      <c r="E1799">
        <v>8850</v>
      </c>
    </row>
    <row r="1800" spans="1:5" x14ac:dyDescent="0.3">
      <c r="A1800" s="1">
        <v>44263</v>
      </c>
      <c r="B1800" t="s">
        <v>18</v>
      </c>
      <c r="C1800" t="s">
        <v>16</v>
      </c>
      <c r="D1800" t="s">
        <v>17</v>
      </c>
      <c r="E1800">
        <v>17623</v>
      </c>
    </row>
    <row r="1801" spans="1:5" x14ac:dyDescent="0.3">
      <c r="A1801" s="1">
        <v>44263</v>
      </c>
      <c r="B1801" t="s">
        <v>18</v>
      </c>
      <c r="C1801" t="s">
        <v>9</v>
      </c>
      <c r="D1801" t="s">
        <v>17</v>
      </c>
      <c r="E1801">
        <v>3852</v>
      </c>
    </row>
    <row r="1802" spans="1:5" x14ac:dyDescent="0.3">
      <c r="A1802" s="1">
        <v>44263</v>
      </c>
      <c r="B1802" t="s">
        <v>27</v>
      </c>
      <c r="C1802" t="s">
        <v>10</v>
      </c>
      <c r="D1802" t="s">
        <v>17</v>
      </c>
      <c r="E1802">
        <v>11616</v>
      </c>
    </row>
    <row r="1803" spans="1:5" x14ac:dyDescent="0.3">
      <c r="A1803" s="1">
        <v>44263</v>
      </c>
      <c r="B1803" t="s">
        <v>27</v>
      </c>
      <c r="C1803" t="s">
        <v>16</v>
      </c>
      <c r="D1803" t="s">
        <v>17</v>
      </c>
      <c r="E1803">
        <v>28715</v>
      </c>
    </row>
    <row r="1804" spans="1:5" x14ac:dyDescent="0.3">
      <c r="A1804" s="1">
        <v>44263</v>
      </c>
      <c r="B1804" t="s">
        <v>27</v>
      </c>
      <c r="C1804" t="s">
        <v>9</v>
      </c>
      <c r="D1804" t="s">
        <v>17</v>
      </c>
      <c r="E1804">
        <v>6358</v>
      </c>
    </row>
    <row r="1805" spans="1:5" x14ac:dyDescent="0.3">
      <c r="A1805" s="1">
        <v>44263</v>
      </c>
      <c r="B1805" t="s">
        <v>31</v>
      </c>
      <c r="C1805" t="s">
        <v>10</v>
      </c>
      <c r="D1805" t="s">
        <v>12</v>
      </c>
      <c r="E1805">
        <v>10183</v>
      </c>
    </row>
    <row r="1806" spans="1:5" x14ac:dyDescent="0.3">
      <c r="A1806" s="1">
        <v>44263</v>
      </c>
      <c r="B1806" t="s">
        <v>31</v>
      </c>
      <c r="C1806" t="s">
        <v>16</v>
      </c>
      <c r="D1806" t="s">
        <v>17</v>
      </c>
      <c r="E1806">
        <v>23131</v>
      </c>
    </row>
    <row r="1807" spans="1:5" x14ac:dyDescent="0.3">
      <c r="A1807" s="1">
        <v>44263</v>
      </c>
      <c r="B1807" t="s">
        <v>31</v>
      </c>
      <c r="C1807" t="s">
        <v>9</v>
      </c>
      <c r="D1807" t="s">
        <v>17</v>
      </c>
      <c r="E1807">
        <v>6373</v>
      </c>
    </row>
    <row r="1808" spans="1:5" x14ac:dyDescent="0.3">
      <c r="A1808" s="1">
        <v>44263</v>
      </c>
      <c r="B1808" t="s">
        <v>24</v>
      </c>
      <c r="C1808" t="s">
        <v>10</v>
      </c>
      <c r="D1808" t="s">
        <v>12</v>
      </c>
      <c r="E1808">
        <v>16971</v>
      </c>
    </row>
    <row r="1809" spans="1:5" x14ac:dyDescent="0.3">
      <c r="A1809" s="1">
        <v>44263</v>
      </c>
      <c r="B1809" t="s">
        <v>24</v>
      </c>
      <c r="C1809" t="s">
        <v>16</v>
      </c>
      <c r="D1809" t="s">
        <v>17</v>
      </c>
      <c r="E1809">
        <v>59775</v>
      </c>
    </row>
    <row r="1810" spans="1:5" x14ac:dyDescent="0.3">
      <c r="A1810" s="1">
        <v>44263</v>
      </c>
      <c r="B1810" t="s">
        <v>24</v>
      </c>
      <c r="C1810" t="s">
        <v>9</v>
      </c>
      <c r="D1810" t="s">
        <v>12</v>
      </c>
      <c r="E1810">
        <v>10572</v>
      </c>
    </row>
    <row r="1811" spans="1:5" x14ac:dyDescent="0.3">
      <c r="A1811" s="1">
        <v>44264</v>
      </c>
      <c r="B1811" t="s">
        <v>11</v>
      </c>
      <c r="C1811" t="s">
        <v>10</v>
      </c>
      <c r="D1811" t="s">
        <v>17</v>
      </c>
      <c r="E1811">
        <v>3516</v>
      </c>
    </row>
    <row r="1812" spans="1:5" x14ac:dyDescent="0.3">
      <c r="A1812" s="1">
        <v>44264</v>
      </c>
      <c r="B1812" t="s">
        <v>11</v>
      </c>
      <c r="C1812" t="s">
        <v>16</v>
      </c>
      <c r="D1812" t="s">
        <v>12</v>
      </c>
      <c r="E1812">
        <v>27488</v>
      </c>
    </row>
    <row r="1813" spans="1:5" x14ac:dyDescent="0.3">
      <c r="A1813" s="1">
        <v>44264</v>
      </c>
      <c r="B1813" t="s">
        <v>11</v>
      </c>
      <c r="C1813" t="s">
        <v>9</v>
      </c>
      <c r="D1813" t="s">
        <v>17</v>
      </c>
      <c r="E1813">
        <v>5780</v>
      </c>
    </row>
    <row r="1814" spans="1:5" x14ac:dyDescent="0.3">
      <c r="A1814" s="1">
        <v>44264</v>
      </c>
      <c r="B1814" t="s">
        <v>13</v>
      </c>
      <c r="C1814" t="s">
        <v>10</v>
      </c>
      <c r="D1814" t="s">
        <v>17</v>
      </c>
      <c r="E1814">
        <v>13465</v>
      </c>
    </row>
    <row r="1815" spans="1:5" x14ac:dyDescent="0.3">
      <c r="A1815" s="1">
        <v>44264</v>
      </c>
      <c r="B1815" t="s">
        <v>13</v>
      </c>
      <c r="C1815" t="s">
        <v>16</v>
      </c>
      <c r="D1815" t="s">
        <v>12</v>
      </c>
      <c r="E1815">
        <v>41002</v>
      </c>
    </row>
    <row r="1816" spans="1:5" x14ac:dyDescent="0.3">
      <c r="A1816" s="1">
        <v>44264</v>
      </c>
      <c r="B1816" t="s">
        <v>13</v>
      </c>
      <c r="C1816" t="s">
        <v>9</v>
      </c>
      <c r="D1816" t="s">
        <v>12</v>
      </c>
      <c r="E1816">
        <v>7353</v>
      </c>
    </row>
    <row r="1817" spans="1:5" x14ac:dyDescent="0.3">
      <c r="A1817" s="1">
        <v>44264</v>
      </c>
      <c r="B1817" t="s">
        <v>29</v>
      </c>
      <c r="C1817" t="s">
        <v>10</v>
      </c>
      <c r="D1817" t="s">
        <v>12</v>
      </c>
      <c r="E1817">
        <v>7271</v>
      </c>
    </row>
    <row r="1818" spans="1:5" x14ac:dyDescent="0.3">
      <c r="A1818" s="1">
        <v>44264</v>
      </c>
      <c r="B1818" t="s">
        <v>29</v>
      </c>
      <c r="C1818" t="s">
        <v>16</v>
      </c>
      <c r="D1818" t="s">
        <v>12</v>
      </c>
      <c r="E1818">
        <v>20665</v>
      </c>
    </row>
    <row r="1819" spans="1:5" x14ac:dyDescent="0.3">
      <c r="A1819" s="1">
        <v>44264</v>
      </c>
      <c r="B1819" t="s">
        <v>29</v>
      </c>
      <c r="C1819" t="s">
        <v>9</v>
      </c>
      <c r="D1819" t="s">
        <v>17</v>
      </c>
      <c r="E1819">
        <v>4747</v>
      </c>
    </row>
    <row r="1820" spans="1:5" x14ac:dyDescent="0.3">
      <c r="A1820" s="1">
        <v>44264</v>
      </c>
      <c r="B1820" t="s">
        <v>21</v>
      </c>
      <c r="C1820" t="s">
        <v>10</v>
      </c>
      <c r="D1820" t="s">
        <v>12</v>
      </c>
      <c r="E1820">
        <v>13354</v>
      </c>
    </row>
    <row r="1821" spans="1:5" x14ac:dyDescent="0.3">
      <c r="A1821" s="1">
        <v>44264</v>
      </c>
      <c r="B1821" t="s">
        <v>21</v>
      </c>
      <c r="C1821" t="s">
        <v>16</v>
      </c>
      <c r="D1821" t="s">
        <v>17</v>
      </c>
      <c r="E1821">
        <v>39537</v>
      </c>
    </row>
    <row r="1822" spans="1:5" x14ac:dyDescent="0.3">
      <c r="A1822" s="1">
        <v>44264</v>
      </c>
      <c r="B1822" t="s">
        <v>21</v>
      </c>
      <c r="C1822" t="s">
        <v>9</v>
      </c>
      <c r="D1822" t="s">
        <v>17</v>
      </c>
      <c r="E1822">
        <v>6826</v>
      </c>
    </row>
    <row r="1823" spans="1:5" x14ac:dyDescent="0.3">
      <c r="A1823" s="1">
        <v>44264</v>
      </c>
      <c r="B1823" t="s">
        <v>26</v>
      </c>
      <c r="C1823" t="s">
        <v>10</v>
      </c>
      <c r="D1823" t="s">
        <v>12</v>
      </c>
      <c r="E1823">
        <v>29665</v>
      </c>
    </row>
    <row r="1824" spans="1:5" x14ac:dyDescent="0.3">
      <c r="A1824" s="1">
        <v>44264</v>
      </c>
      <c r="B1824" t="s">
        <v>26</v>
      </c>
      <c r="C1824" t="s">
        <v>16</v>
      </c>
      <c r="D1824" t="s">
        <v>12</v>
      </c>
      <c r="E1824">
        <v>92993</v>
      </c>
    </row>
    <row r="1825" spans="1:5" x14ac:dyDescent="0.3">
      <c r="A1825" s="1">
        <v>44264</v>
      </c>
      <c r="B1825" t="s">
        <v>26</v>
      </c>
      <c r="C1825" t="s">
        <v>9</v>
      </c>
      <c r="D1825" t="s">
        <v>17</v>
      </c>
      <c r="E1825">
        <v>10099</v>
      </c>
    </row>
    <row r="1826" spans="1:5" x14ac:dyDescent="0.3">
      <c r="A1826" s="1">
        <v>44264</v>
      </c>
      <c r="B1826" t="s">
        <v>18</v>
      </c>
      <c r="C1826" t="s">
        <v>10</v>
      </c>
      <c r="D1826" t="s">
        <v>12</v>
      </c>
      <c r="E1826">
        <v>8706</v>
      </c>
    </row>
    <row r="1827" spans="1:5" x14ac:dyDescent="0.3">
      <c r="A1827" s="1">
        <v>44264</v>
      </c>
      <c r="B1827" t="s">
        <v>18</v>
      </c>
      <c r="C1827" t="s">
        <v>16</v>
      </c>
      <c r="D1827" t="s">
        <v>12</v>
      </c>
      <c r="E1827">
        <v>21087</v>
      </c>
    </row>
    <row r="1828" spans="1:5" x14ac:dyDescent="0.3">
      <c r="A1828" s="1">
        <v>44264</v>
      </c>
      <c r="B1828" t="s">
        <v>18</v>
      </c>
      <c r="C1828" t="s">
        <v>9</v>
      </c>
      <c r="D1828" t="s">
        <v>17</v>
      </c>
      <c r="E1828">
        <v>2995</v>
      </c>
    </row>
    <row r="1829" spans="1:5" x14ac:dyDescent="0.3">
      <c r="A1829" s="1">
        <v>44264</v>
      </c>
      <c r="B1829" t="s">
        <v>27</v>
      </c>
      <c r="C1829" t="s">
        <v>10</v>
      </c>
      <c r="D1829" t="s">
        <v>17</v>
      </c>
      <c r="E1829">
        <v>11412</v>
      </c>
    </row>
    <row r="1830" spans="1:5" x14ac:dyDescent="0.3">
      <c r="A1830" s="1">
        <v>44264</v>
      </c>
      <c r="B1830" t="s">
        <v>27</v>
      </c>
      <c r="C1830" t="s">
        <v>16</v>
      </c>
      <c r="D1830" t="s">
        <v>12</v>
      </c>
      <c r="E1830">
        <v>34357</v>
      </c>
    </row>
    <row r="1831" spans="1:5" x14ac:dyDescent="0.3">
      <c r="A1831" s="1">
        <v>44264</v>
      </c>
      <c r="B1831" t="s">
        <v>27</v>
      </c>
      <c r="C1831" t="s">
        <v>9</v>
      </c>
      <c r="D1831" t="s">
        <v>17</v>
      </c>
      <c r="E1831">
        <v>4942</v>
      </c>
    </row>
    <row r="1832" spans="1:5" x14ac:dyDescent="0.3">
      <c r="A1832" s="1">
        <v>44264</v>
      </c>
      <c r="B1832" t="s">
        <v>31</v>
      </c>
      <c r="C1832" t="s">
        <v>10</v>
      </c>
      <c r="D1832" t="s">
        <v>12</v>
      </c>
      <c r="E1832">
        <v>10016</v>
      </c>
    </row>
    <row r="1833" spans="1:5" x14ac:dyDescent="0.3">
      <c r="A1833" s="1">
        <v>44264</v>
      </c>
      <c r="B1833" t="s">
        <v>31</v>
      </c>
      <c r="C1833" t="s">
        <v>16</v>
      </c>
      <c r="D1833" t="s">
        <v>12</v>
      </c>
      <c r="E1833">
        <v>27677</v>
      </c>
    </row>
    <row r="1834" spans="1:5" x14ac:dyDescent="0.3">
      <c r="A1834" s="1">
        <v>44264</v>
      </c>
      <c r="B1834" t="s">
        <v>31</v>
      </c>
      <c r="C1834" t="s">
        <v>9</v>
      </c>
      <c r="D1834" t="s">
        <v>17</v>
      </c>
      <c r="E1834">
        <v>4955</v>
      </c>
    </row>
    <row r="1835" spans="1:5" x14ac:dyDescent="0.3">
      <c r="A1835" s="1">
        <v>44264</v>
      </c>
      <c r="B1835" t="s">
        <v>24</v>
      </c>
      <c r="C1835" t="s">
        <v>10</v>
      </c>
      <c r="D1835" t="s">
        <v>12</v>
      </c>
      <c r="E1835">
        <v>16693</v>
      </c>
    </row>
    <row r="1836" spans="1:5" x14ac:dyDescent="0.3">
      <c r="A1836" s="1">
        <v>44264</v>
      </c>
      <c r="B1836" t="s">
        <v>24</v>
      </c>
      <c r="C1836" t="s">
        <v>16</v>
      </c>
      <c r="D1836" t="s">
        <v>17</v>
      </c>
      <c r="E1836">
        <v>59306</v>
      </c>
    </row>
    <row r="1837" spans="1:5" x14ac:dyDescent="0.3">
      <c r="A1837" s="1">
        <v>44264</v>
      </c>
      <c r="B1837" t="s">
        <v>24</v>
      </c>
      <c r="C1837" t="s">
        <v>9</v>
      </c>
      <c r="D1837" t="s">
        <v>12</v>
      </c>
      <c r="E1837">
        <v>8444</v>
      </c>
    </row>
    <row r="1838" spans="1:5" x14ac:dyDescent="0.3">
      <c r="A1838" s="1">
        <v>44265</v>
      </c>
      <c r="B1838" t="s">
        <v>11</v>
      </c>
      <c r="C1838" t="s">
        <v>10</v>
      </c>
      <c r="D1838" t="s">
        <v>17</v>
      </c>
      <c r="E1838">
        <v>4980</v>
      </c>
    </row>
    <row r="1839" spans="1:5" x14ac:dyDescent="0.3">
      <c r="A1839" s="1">
        <v>44265</v>
      </c>
      <c r="B1839" t="s">
        <v>11</v>
      </c>
      <c r="C1839" t="s">
        <v>16</v>
      </c>
      <c r="D1839" t="s">
        <v>12</v>
      </c>
      <c r="E1839">
        <v>28826</v>
      </c>
    </row>
    <row r="1840" spans="1:5" x14ac:dyDescent="0.3">
      <c r="A1840" s="1">
        <v>44265</v>
      </c>
      <c r="B1840" t="s">
        <v>11</v>
      </c>
      <c r="C1840" t="s">
        <v>9</v>
      </c>
      <c r="D1840" t="s">
        <v>17</v>
      </c>
      <c r="E1840">
        <v>6156</v>
      </c>
    </row>
    <row r="1841" spans="1:5" x14ac:dyDescent="0.3">
      <c r="A1841" s="1">
        <v>44265</v>
      </c>
      <c r="B1841" t="s">
        <v>13</v>
      </c>
      <c r="C1841" t="s">
        <v>10</v>
      </c>
      <c r="D1841" t="s">
        <v>17</v>
      </c>
      <c r="E1841">
        <v>13591</v>
      </c>
    </row>
    <row r="1842" spans="1:5" x14ac:dyDescent="0.3">
      <c r="A1842" s="1">
        <v>44265</v>
      </c>
      <c r="B1842" t="s">
        <v>13</v>
      </c>
      <c r="C1842" t="s">
        <v>16</v>
      </c>
      <c r="D1842" t="s">
        <v>12</v>
      </c>
      <c r="E1842">
        <v>43108</v>
      </c>
    </row>
    <row r="1843" spans="1:5" x14ac:dyDescent="0.3">
      <c r="A1843" s="1">
        <v>44265</v>
      </c>
      <c r="B1843" t="s">
        <v>13</v>
      </c>
      <c r="C1843" t="s">
        <v>9</v>
      </c>
      <c r="D1843" t="s">
        <v>12</v>
      </c>
      <c r="E1843">
        <v>7731</v>
      </c>
    </row>
    <row r="1844" spans="1:5" x14ac:dyDescent="0.3">
      <c r="A1844" s="1">
        <v>44265</v>
      </c>
      <c r="B1844" t="s">
        <v>29</v>
      </c>
      <c r="C1844" t="s">
        <v>10</v>
      </c>
      <c r="D1844" t="s">
        <v>12</v>
      </c>
      <c r="E1844">
        <v>7338</v>
      </c>
    </row>
    <row r="1845" spans="1:5" x14ac:dyDescent="0.3">
      <c r="A1845" s="1">
        <v>44265</v>
      </c>
      <c r="B1845" t="s">
        <v>29</v>
      </c>
      <c r="C1845" t="s">
        <v>16</v>
      </c>
      <c r="D1845" t="s">
        <v>12</v>
      </c>
      <c r="E1845">
        <v>21726</v>
      </c>
    </row>
    <row r="1846" spans="1:5" x14ac:dyDescent="0.3">
      <c r="A1846" s="1">
        <v>44265</v>
      </c>
      <c r="B1846" t="s">
        <v>29</v>
      </c>
      <c r="C1846" t="s">
        <v>9</v>
      </c>
      <c r="D1846" t="s">
        <v>17</v>
      </c>
      <c r="E1846">
        <v>5056</v>
      </c>
    </row>
    <row r="1847" spans="1:5" x14ac:dyDescent="0.3">
      <c r="A1847" s="1">
        <v>44265</v>
      </c>
      <c r="B1847" t="s">
        <v>21</v>
      </c>
      <c r="C1847" t="s">
        <v>10</v>
      </c>
      <c r="D1847" t="s">
        <v>12</v>
      </c>
      <c r="E1847">
        <v>13479</v>
      </c>
    </row>
    <row r="1848" spans="1:5" x14ac:dyDescent="0.3">
      <c r="A1848" s="1">
        <v>44265</v>
      </c>
      <c r="B1848" t="s">
        <v>21</v>
      </c>
      <c r="C1848" t="s">
        <v>16</v>
      </c>
      <c r="D1848" t="s">
        <v>17</v>
      </c>
      <c r="E1848">
        <v>41569</v>
      </c>
    </row>
    <row r="1849" spans="1:5" x14ac:dyDescent="0.3">
      <c r="A1849" s="1">
        <v>44265</v>
      </c>
      <c r="B1849" t="s">
        <v>21</v>
      </c>
      <c r="C1849" t="s">
        <v>9</v>
      </c>
      <c r="D1849" t="s">
        <v>17</v>
      </c>
      <c r="E1849">
        <v>7269</v>
      </c>
    </row>
    <row r="1850" spans="1:5" x14ac:dyDescent="0.3">
      <c r="A1850" s="1">
        <v>44265</v>
      </c>
      <c r="B1850" t="s">
        <v>26</v>
      </c>
      <c r="C1850" t="s">
        <v>10</v>
      </c>
      <c r="D1850" t="s">
        <v>12</v>
      </c>
      <c r="E1850">
        <v>29941</v>
      </c>
    </row>
    <row r="1851" spans="1:5" x14ac:dyDescent="0.3">
      <c r="A1851" s="1">
        <v>44265</v>
      </c>
      <c r="B1851" t="s">
        <v>26</v>
      </c>
      <c r="C1851" t="s">
        <v>16</v>
      </c>
      <c r="D1851" t="s">
        <v>12</v>
      </c>
      <c r="E1851">
        <v>97769</v>
      </c>
    </row>
    <row r="1852" spans="1:5" x14ac:dyDescent="0.3">
      <c r="A1852" s="1">
        <v>44265</v>
      </c>
      <c r="B1852" t="s">
        <v>26</v>
      </c>
      <c r="C1852" t="s">
        <v>9</v>
      </c>
      <c r="D1852" t="s">
        <v>17</v>
      </c>
      <c r="E1852">
        <v>10756</v>
      </c>
    </row>
    <row r="1853" spans="1:5" x14ac:dyDescent="0.3">
      <c r="A1853" s="1">
        <v>44265</v>
      </c>
      <c r="B1853" t="s">
        <v>18</v>
      </c>
      <c r="C1853" t="s">
        <v>10</v>
      </c>
      <c r="D1853" t="s">
        <v>12</v>
      </c>
      <c r="E1853">
        <v>8786</v>
      </c>
    </row>
    <row r="1854" spans="1:5" x14ac:dyDescent="0.3">
      <c r="A1854" s="1">
        <v>44265</v>
      </c>
      <c r="B1854" t="s">
        <v>18</v>
      </c>
      <c r="C1854" t="s">
        <v>16</v>
      </c>
      <c r="D1854" t="s">
        <v>12</v>
      </c>
      <c r="E1854">
        <v>22170</v>
      </c>
    </row>
    <row r="1855" spans="1:5" x14ac:dyDescent="0.3">
      <c r="A1855" s="1">
        <v>44265</v>
      </c>
      <c r="B1855" t="s">
        <v>18</v>
      </c>
      <c r="C1855" t="s">
        <v>9</v>
      </c>
      <c r="D1855" t="s">
        <v>17</v>
      </c>
      <c r="E1855">
        <v>3190</v>
      </c>
    </row>
    <row r="1856" spans="1:5" x14ac:dyDescent="0.3">
      <c r="A1856" s="1">
        <v>44265</v>
      </c>
      <c r="B1856" t="s">
        <v>27</v>
      </c>
      <c r="C1856" t="s">
        <v>10</v>
      </c>
      <c r="D1856" t="s">
        <v>17</v>
      </c>
      <c r="E1856">
        <v>11525</v>
      </c>
    </row>
    <row r="1857" spans="1:5" x14ac:dyDescent="0.3">
      <c r="A1857" s="1">
        <v>44265</v>
      </c>
      <c r="B1857" t="s">
        <v>27</v>
      </c>
      <c r="C1857" t="s">
        <v>16</v>
      </c>
      <c r="D1857" t="s">
        <v>12</v>
      </c>
      <c r="E1857">
        <v>36121</v>
      </c>
    </row>
    <row r="1858" spans="1:5" x14ac:dyDescent="0.3">
      <c r="A1858" s="1">
        <v>44265</v>
      </c>
      <c r="B1858" t="s">
        <v>27</v>
      </c>
      <c r="C1858" t="s">
        <v>9</v>
      </c>
      <c r="D1858" t="s">
        <v>17</v>
      </c>
      <c r="E1858">
        <v>5265</v>
      </c>
    </row>
    <row r="1859" spans="1:5" x14ac:dyDescent="0.3">
      <c r="A1859" s="1">
        <v>44265</v>
      </c>
      <c r="B1859" t="s">
        <v>31</v>
      </c>
      <c r="C1859" t="s">
        <v>10</v>
      </c>
      <c r="D1859" t="s">
        <v>12</v>
      </c>
      <c r="E1859">
        <v>10109</v>
      </c>
    </row>
    <row r="1860" spans="1:5" x14ac:dyDescent="0.3">
      <c r="A1860" s="1">
        <v>44265</v>
      </c>
      <c r="B1860" t="s">
        <v>31</v>
      </c>
      <c r="C1860" t="s">
        <v>16</v>
      </c>
      <c r="D1860" t="s">
        <v>12</v>
      </c>
      <c r="E1860">
        <v>29098</v>
      </c>
    </row>
    <row r="1861" spans="1:5" x14ac:dyDescent="0.3">
      <c r="A1861" s="1">
        <v>44265</v>
      </c>
      <c r="B1861" t="s">
        <v>31</v>
      </c>
      <c r="C1861" t="s">
        <v>9</v>
      </c>
      <c r="D1861" t="s">
        <v>17</v>
      </c>
      <c r="E1861">
        <v>5277</v>
      </c>
    </row>
    <row r="1862" spans="1:5" x14ac:dyDescent="0.3">
      <c r="A1862" s="1">
        <v>44265</v>
      </c>
      <c r="B1862" t="s">
        <v>24</v>
      </c>
      <c r="C1862" t="s">
        <v>10</v>
      </c>
      <c r="D1862" t="s">
        <v>12</v>
      </c>
      <c r="E1862">
        <v>16849</v>
      </c>
    </row>
    <row r="1863" spans="1:5" x14ac:dyDescent="0.3">
      <c r="A1863" s="1">
        <v>44265</v>
      </c>
      <c r="B1863" t="s">
        <v>24</v>
      </c>
      <c r="C1863" t="s">
        <v>16</v>
      </c>
      <c r="D1863" t="s">
        <v>17</v>
      </c>
      <c r="E1863">
        <v>62352</v>
      </c>
    </row>
    <row r="1864" spans="1:5" x14ac:dyDescent="0.3">
      <c r="A1864" s="1">
        <v>44265</v>
      </c>
      <c r="B1864" t="s">
        <v>24</v>
      </c>
      <c r="C1864" t="s">
        <v>9</v>
      </c>
      <c r="D1864" t="s">
        <v>12</v>
      </c>
      <c r="E1864">
        <v>8927</v>
      </c>
    </row>
    <row r="1865" spans="1:5" x14ac:dyDescent="0.3">
      <c r="A1865" s="1">
        <v>44266</v>
      </c>
      <c r="B1865" t="s">
        <v>11</v>
      </c>
      <c r="C1865" t="s">
        <v>10</v>
      </c>
      <c r="D1865" t="s">
        <v>17</v>
      </c>
      <c r="E1865">
        <v>5044</v>
      </c>
    </row>
    <row r="1866" spans="1:5" x14ac:dyDescent="0.3">
      <c r="A1866" s="1">
        <v>44266</v>
      </c>
      <c r="B1866" t="s">
        <v>11</v>
      </c>
      <c r="C1866" t="s">
        <v>16</v>
      </c>
      <c r="D1866" t="s">
        <v>12</v>
      </c>
      <c r="E1866">
        <v>27929</v>
      </c>
    </row>
    <row r="1867" spans="1:5" x14ac:dyDescent="0.3">
      <c r="A1867" s="1">
        <v>44266</v>
      </c>
      <c r="B1867" t="s">
        <v>11</v>
      </c>
      <c r="C1867" t="s">
        <v>9</v>
      </c>
      <c r="D1867" t="s">
        <v>17</v>
      </c>
      <c r="E1867">
        <v>7113</v>
      </c>
    </row>
    <row r="1868" spans="1:5" x14ac:dyDescent="0.3">
      <c r="A1868" s="1">
        <v>44266</v>
      </c>
      <c r="B1868" t="s">
        <v>13</v>
      </c>
      <c r="C1868" t="s">
        <v>10</v>
      </c>
      <c r="D1868" t="s">
        <v>17</v>
      </c>
      <c r="E1868">
        <v>13991</v>
      </c>
    </row>
    <row r="1869" spans="1:5" x14ac:dyDescent="0.3">
      <c r="A1869" s="1">
        <v>44266</v>
      </c>
      <c r="B1869" t="s">
        <v>13</v>
      </c>
      <c r="C1869" t="s">
        <v>16</v>
      </c>
      <c r="D1869" t="s">
        <v>12</v>
      </c>
      <c r="E1869">
        <v>41696</v>
      </c>
    </row>
    <row r="1870" spans="1:5" x14ac:dyDescent="0.3">
      <c r="A1870" s="1">
        <v>44266</v>
      </c>
      <c r="B1870" t="s">
        <v>13</v>
      </c>
      <c r="C1870" t="s">
        <v>9</v>
      </c>
      <c r="D1870" t="s">
        <v>12</v>
      </c>
      <c r="E1870">
        <v>8697</v>
      </c>
    </row>
    <row r="1871" spans="1:5" x14ac:dyDescent="0.3">
      <c r="A1871" s="1">
        <v>44266</v>
      </c>
      <c r="B1871" t="s">
        <v>29</v>
      </c>
      <c r="C1871" t="s">
        <v>10</v>
      </c>
      <c r="D1871" t="s">
        <v>12</v>
      </c>
      <c r="E1871">
        <v>7555</v>
      </c>
    </row>
    <row r="1872" spans="1:5" x14ac:dyDescent="0.3">
      <c r="A1872" s="1">
        <v>44266</v>
      </c>
      <c r="B1872" t="s">
        <v>29</v>
      </c>
      <c r="C1872" t="s">
        <v>16</v>
      </c>
      <c r="D1872" t="s">
        <v>12</v>
      </c>
      <c r="E1872">
        <v>21014</v>
      </c>
    </row>
    <row r="1873" spans="1:5" x14ac:dyDescent="0.3">
      <c r="A1873" s="1">
        <v>44266</v>
      </c>
      <c r="B1873" t="s">
        <v>29</v>
      </c>
      <c r="C1873" t="s">
        <v>9</v>
      </c>
      <c r="D1873" t="s">
        <v>17</v>
      </c>
      <c r="E1873">
        <v>5843</v>
      </c>
    </row>
    <row r="1874" spans="1:5" x14ac:dyDescent="0.3">
      <c r="A1874" s="1">
        <v>44266</v>
      </c>
      <c r="B1874" t="s">
        <v>21</v>
      </c>
      <c r="C1874" t="s">
        <v>10</v>
      </c>
      <c r="D1874" t="s">
        <v>12</v>
      </c>
      <c r="E1874">
        <v>13877</v>
      </c>
    </row>
    <row r="1875" spans="1:5" x14ac:dyDescent="0.3">
      <c r="A1875" s="1">
        <v>44266</v>
      </c>
      <c r="B1875" t="s">
        <v>21</v>
      </c>
      <c r="C1875" t="s">
        <v>16</v>
      </c>
      <c r="D1875" t="s">
        <v>17</v>
      </c>
      <c r="E1875">
        <v>40206</v>
      </c>
    </row>
    <row r="1876" spans="1:5" x14ac:dyDescent="0.3">
      <c r="A1876" s="1">
        <v>44266</v>
      </c>
      <c r="B1876" t="s">
        <v>21</v>
      </c>
      <c r="C1876" t="s">
        <v>9</v>
      </c>
      <c r="D1876" t="s">
        <v>17</v>
      </c>
      <c r="E1876">
        <v>8401</v>
      </c>
    </row>
    <row r="1877" spans="1:5" x14ac:dyDescent="0.3">
      <c r="A1877" s="1">
        <v>44266</v>
      </c>
      <c r="B1877" t="s">
        <v>26</v>
      </c>
      <c r="C1877" t="s">
        <v>10</v>
      </c>
      <c r="D1877" t="s">
        <v>12</v>
      </c>
      <c r="E1877">
        <v>30824</v>
      </c>
    </row>
    <row r="1878" spans="1:5" x14ac:dyDescent="0.3">
      <c r="A1878" s="1">
        <v>44266</v>
      </c>
      <c r="B1878" t="s">
        <v>26</v>
      </c>
      <c r="C1878" t="s">
        <v>16</v>
      </c>
      <c r="D1878" t="s">
        <v>12</v>
      </c>
      <c r="E1878">
        <v>94566</v>
      </c>
    </row>
    <row r="1879" spans="1:5" x14ac:dyDescent="0.3">
      <c r="A1879" s="1">
        <v>44266</v>
      </c>
      <c r="B1879" t="s">
        <v>26</v>
      </c>
      <c r="C1879" t="s">
        <v>9</v>
      </c>
      <c r="D1879" t="s">
        <v>17</v>
      </c>
      <c r="E1879">
        <v>12428</v>
      </c>
    </row>
    <row r="1880" spans="1:5" x14ac:dyDescent="0.3">
      <c r="A1880" s="1">
        <v>44266</v>
      </c>
      <c r="B1880" t="s">
        <v>18</v>
      </c>
      <c r="C1880" t="s">
        <v>10</v>
      </c>
      <c r="D1880" t="s">
        <v>12</v>
      </c>
      <c r="E1880">
        <v>9045</v>
      </c>
    </row>
    <row r="1881" spans="1:5" x14ac:dyDescent="0.3">
      <c r="A1881" s="1">
        <v>44266</v>
      </c>
      <c r="B1881" t="s">
        <v>18</v>
      </c>
      <c r="C1881" t="s">
        <v>16</v>
      </c>
      <c r="D1881" t="s">
        <v>12</v>
      </c>
      <c r="E1881">
        <v>21444</v>
      </c>
    </row>
    <row r="1882" spans="1:5" x14ac:dyDescent="0.3">
      <c r="A1882" s="1">
        <v>44266</v>
      </c>
      <c r="B1882" t="s">
        <v>18</v>
      </c>
      <c r="C1882" t="s">
        <v>9</v>
      </c>
      <c r="D1882" t="s">
        <v>17</v>
      </c>
      <c r="E1882">
        <v>3685</v>
      </c>
    </row>
    <row r="1883" spans="1:5" x14ac:dyDescent="0.3">
      <c r="A1883" s="1">
        <v>44266</v>
      </c>
      <c r="B1883" t="s">
        <v>27</v>
      </c>
      <c r="C1883" t="s">
        <v>10</v>
      </c>
      <c r="D1883" t="s">
        <v>17</v>
      </c>
      <c r="E1883">
        <v>11888</v>
      </c>
    </row>
    <row r="1884" spans="1:5" x14ac:dyDescent="0.3">
      <c r="A1884" s="1">
        <v>44266</v>
      </c>
      <c r="B1884" t="s">
        <v>27</v>
      </c>
      <c r="C1884" t="s">
        <v>16</v>
      </c>
      <c r="D1884" t="s">
        <v>12</v>
      </c>
      <c r="E1884">
        <v>34938</v>
      </c>
    </row>
    <row r="1885" spans="1:5" x14ac:dyDescent="0.3">
      <c r="A1885" s="1">
        <v>44266</v>
      </c>
      <c r="B1885" t="s">
        <v>27</v>
      </c>
      <c r="C1885" t="s">
        <v>9</v>
      </c>
      <c r="D1885" t="s">
        <v>17</v>
      </c>
      <c r="E1885">
        <v>6084</v>
      </c>
    </row>
    <row r="1886" spans="1:5" x14ac:dyDescent="0.3">
      <c r="A1886" s="1">
        <v>44266</v>
      </c>
      <c r="B1886" t="s">
        <v>31</v>
      </c>
      <c r="C1886" t="s">
        <v>10</v>
      </c>
      <c r="D1886" t="s">
        <v>12</v>
      </c>
      <c r="E1886">
        <v>10408</v>
      </c>
    </row>
    <row r="1887" spans="1:5" x14ac:dyDescent="0.3">
      <c r="A1887" s="1">
        <v>44266</v>
      </c>
      <c r="B1887" t="s">
        <v>31</v>
      </c>
      <c r="C1887" t="s">
        <v>16</v>
      </c>
      <c r="D1887" t="s">
        <v>12</v>
      </c>
      <c r="E1887">
        <v>28145</v>
      </c>
    </row>
    <row r="1888" spans="1:5" x14ac:dyDescent="0.3">
      <c r="A1888" s="1">
        <v>44266</v>
      </c>
      <c r="B1888" t="s">
        <v>31</v>
      </c>
      <c r="C1888" t="s">
        <v>9</v>
      </c>
      <c r="D1888" t="s">
        <v>17</v>
      </c>
      <c r="E1888">
        <v>6097</v>
      </c>
    </row>
    <row r="1889" spans="1:5" x14ac:dyDescent="0.3">
      <c r="A1889" s="1">
        <v>44266</v>
      </c>
      <c r="B1889" t="s">
        <v>24</v>
      </c>
      <c r="C1889" t="s">
        <v>10</v>
      </c>
      <c r="D1889" t="s">
        <v>12</v>
      </c>
      <c r="E1889">
        <v>17345</v>
      </c>
    </row>
    <row r="1890" spans="1:5" x14ac:dyDescent="0.3">
      <c r="A1890" s="1">
        <v>44266</v>
      </c>
      <c r="B1890" t="s">
        <v>24</v>
      </c>
      <c r="C1890" t="s">
        <v>16</v>
      </c>
      <c r="D1890" t="s">
        <v>17</v>
      </c>
      <c r="E1890">
        <v>60310</v>
      </c>
    </row>
    <row r="1891" spans="1:5" x14ac:dyDescent="0.3">
      <c r="A1891" s="1">
        <v>44266</v>
      </c>
      <c r="B1891" t="s">
        <v>24</v>
      </c>
      <c r="C1891" t="s">
        <v>9</v>
      </c>
      <c r="D1891" t="s">
        <v>12</v>
      </c>
      <c r="E1891">
        <v>10158</v>
      </c>
    </row>
    <row r="1892" spans="1:5" x14ac:dyDescent="0.3">
      <c r="A1892" s="1">
        <v>44267</v>
      </c>
      <c r="B1892" t="s">
        <v>11</v>
      </c>
      <c r="C1892" t="s">
        <v>10</v>
      </c>
      <c r="D1892" t="s">
        <v>17</v>
      </c>
      <c r="E1892">
        <v>5611</v>
      </c>
    </row>
    <row r="1893" spans="1:5" x14ac:dyDescent="0.3">
      <c r="A1893" s="1">
        <v>44267</v>
      </c>
      <c r="B1893" t="s">
        <v>11</v>
      </c>
      <c r="C1893" t="s">
        <v>16</v>
      </c>
      <c r="D1893" t="s">
        <v>12</v>
      </c>
      <c r="E1893">
        <v>29008</v>
      </c>
    </row>
    <row r="1894" spans="1:5" x14ac:dyDescent="0.3">
      <c r="A1894" s="1">
        <v>44267</v>
      </c>
      <c r="B1894" t="s">
        <v>11</v>
      </c>
      <c r="C1894" t="s">
        <v>9</v>
      </c>
      <c r="D1894" t="s">
        <v>17</v>
      </c>
      <c r="E1894">
        <v>6436</v>
      </c>
    </row>
    <row r="1895" spans="1:5" x14ac:dyDescent="0.3">
      <c r="A1895" s="1">
        <v>44267</v>
      </c>
      <c r="B1895" t="s">
        <v>13</v>
      </c>
      <c r="C1895" t="s">
        <v>10</v>
      </c>
      <c r="D1895" t="s">
        <v>17</v>
      </c>
      <c r="E1895">
        <v>14364</v>
      </c>
    </row>
    <row r="1896" spans="1:5" x14ac:dyDescent="0.3">
      <c r="A1896" s="1">
        <v>44267</v>
      </c>
      <c r="B1896" t="s">
        <v>13</v>
      </c>
      <c r="C1896" t="s">
        <v>16</v>
      </c>
      <c r="D1896" t="s">
        <v>12</v>
      </c>
      <c r="E1896">
        <v>43394</v>
      </c>
    </row>
    <row r="1897" spans="1:5" x14ac:dyDescent="0.3">
      <c r="A1897" s="1">
        <v>44267</v>
      </c>
      <c r="B1897" t="s">
        <v>13</v>
      </c>
      <c r="C1897" t="s">
        <v>9</v>
      </c>
      <c r="D1897" t="s">
        <v>12</v>
      </c>
      <c r="E1897">
        <v>8014</v>
      </c>
    </row>
    <row r="1898" spans="1:5" x14ac:dyDescent="0.3">
      <c r="A1898" s="1">
        <v>44267</v>
      </c>
      <c r="B1898" t="s">
        <v>29</v>
      </c>
      <c r="C1898" t="s">
        <v>10</v>
      </c>
      <c r="D1898" t="s">
        <v>12</v>
      </c>
      <c r="E1898">
        <v>7757</v>
      </c>
    </row>
    <row r="1899" spans="1:5" x14ac:dyDescent="0.3">
      <c r="A1899" s="1">
        <v>44267</v>
      </c>
      <c r="B1899" t="s">
        <v>29</v>
      </c>
      <c r="C1899" t="s">
        <v>16</v>
      </c>
      <c r="D1899" t="s">
        <v>12</v>
      </c>
      <c r="E1899">
        <v>21871</v>
      </c>
    </row>
    <row r="1900" spans="1:5" x14ac:dyDescent="0.3">
      <c r="A1900" s="1">
        <v>44267</v>
      </c>
      <c r="B1900" t="s">
        <v>29</v>
      </c>
      <c r="C1900" t="s">
        <v>9</v>
      </c>
      <c r="D1900" t="s">
        <v>17</v>
      </c>
      <c r="E1900">
        <v>5286</v>
      </c>
    </row>
    <row r="1901" spans="1:5" x14ac:dyDescent="0.3">
      <c r="A1901" s="1">
        <v>44267</v>
      </c>
      <c r="B1901" t="s">
        <v>21</v>
      </c>
      <c r="C1901" t="s">
        <v>10</v>
      </c>
      <c r="D1901" t="s">
        <v>12</v>
      </c>
      <c r="E1901">
        <v>14247</v>
      </c>
    </row>
    <row r="1902" spans="1:5" x14ac:dyDescent="0.3">
      <c r="A1902" s="1">
        <v>44267</v>
      </c>
      <c r="B1902" t="s">
        <v>21</v>
      </c>
      <c r="C1902" t="s">
        <v>16</v>
      </c>
      <c r="D1902" t="s">
        <v>17</v>
      </c>
      <c r="E1902">
        <v>41845</v>
      </c>
    </row>
    <row r="1903" spans="1:5" x14ac:dyDescent="0.3">
      <c r="A1903" s="1">
        <v>44267</v>
      </c>
      <c r="B1903" t="s">
        <v>21</v>
      </c>
      <c r="C1903" t="s">
        <v>9</v>
      </c>
      <c r="D1903" t="s">
        <v>17</v>
      </c>
      <c r="E1903">
        <v>7601</v>
      </c>
    </row>
    <row r="1904" spans="1:5" x14ac:dyDescent="0.3">
      <c r="A1904" s="1">
        <v>44267</v>
      </c>
      <c r="B1904" t="s">
        <v>26</v>
      </c>
      <c r="C1904" t="s">
        <v>10</v>
      </c>
      <c r="D1904" t="s">
        <v>12</v>
      </c>
      <c r="E1904">
        <v>31648</v>
      </c>
    </row>
    <row r="1905" spans="1:5" x14ac:dyDescent="0.3">
      <c r="A1905" s="1">
        <v>44267</v>
      </c>
      <c r="B1905" t="s">
        <v>26</v>
      </c>
      <c r="C1905" t="s">
        <v>16</v>
      </c>
      <c r="D1905" t="s">
        <v>12</v>
      </c>
      <c r="E1905">
        <v>98419</v>
      </c>
    </row>
    <row r="1906" spans="1:5" x14ac:dyDescent="0.3">
      <c r="A1906" s="1">
        <v>44267</v>
      </c>
      <c r="B1906" t="s">
        <v>26</v>
      </c>
      <c r="C1906" t="s">
        <v>9</v>
      </c>
      <c r="D1906" t="s">
        <v>17</v>
      </c>
      <c r="E1906">
        <v>11245</v>
      </c>
    </row>
    <row r="1907" spans="1:5" x14ac:dyDescent="0.3">
      <c r="A1907" s="1">
        <v>44267</v>
      </c>
      <c r="B1907" t="s">
        <v>18</v>
      </c>
      <c r="C1907" t="s">
        <v>10</v>
      </c>
      <c r="D1907" t="s">
        <v>12</v>
      </c>
      <c r="E1907">
        <v>9287</v>
      </c>
    </row>
    <row r="1908" spans="1:5" x14ac:dyDescent="0.3">
      <c r="A1908" s="1">
        <v>44267</v>
      </c>
      <c r="B1908" t="s">
        <v>18</v>
      </c>
      <c r="C1908" t="s">
        <v>16</v>
      </c>
      <c r="D1908" t="s">
        <v>12</v>
      </c>
      <c r="E1908">
        <v>22317</v>
      </c>
    </row>
    <row r="1909" spans="1:5" x14ac:dyDescent="0.3">
      <c r="A1909" s="1">
        <v>44267</v>
      </c>
      <c r="B1909" t="s">
        <v>18</v>
      </c>
      <c r="C1909" t="s">
        <v>9</v>
      </c>
      <c r="D1909" t="s">
        <v>17</v>
      </c>
      <c r="E1909">
        <v>3334</v>
      </c>
    </row>
    <row r="1910" spans="1:5" x14ac:dyDescent="0.3">
      <c r="A1910" s="1">
        <v>44267</v>
      </c>
      <c r="B1910" t="s">
        <v>27</v>
      </c>
      <c r="C1910" t="s">
        <v>10</v>
      </c>
      <c r="D1910" t="s">
        <v>17</v>
      </c>
      <c r="E1910">
        <v>12226</v>
      </c>
    </row>
    <row r="1911" spans="1:5" x14ac:dyDescent="0.3">
      <c r="A1911" s="1">
        <v>44267</v>
      </c>
      <c r="B1911" t="s">
        <v>27</v>
      </c>
      <c r="C1911" t="s">
        <v>16</v>
      </c>
      <c r="D1911" t="s">
        <v>12</v>
      </c>
      <c r="E1911">
        <v>36362</v>
      </c>
    </row>
    <row r="1912" spans="1:5" x14ac:dyDescent="0.3">
      <c r="A1912" s="1">
        <v>44267</v>
      </c>
      <c r="B1912" t="s">
        <v>27</v>
      </c>
      <c r="C1912" t="s">
        <v>9</v>
      </c>
      <c r="D1912" t="s">
        <v>17</v>
      </c>
      <c r="E1912">
        <v>5505</v>
      </c>
    </row>
    <row r="1913" spans="1:5" x14ac:dyDescent="0.3">
      <c r="A1913" s="1">
        <v>44267</v>
      </c>
      <c r="B1913" t="s">
        <v>31</v>
      </c>
      <c r="C1913" t="s">
        <v>10</v>
      </c>
      <c r="D1913" t="s">
        <v>12</v>
      </c>
      <c r="E1913">
        <v>10686</v>
      </c>
    </row>
    <row r="1914" spans="1:5" x14ac:dyDescent="0.3">
      <c r="A1914" s="1">
        <v>44267</v>
      </c>
      <c r="B1914" t="s">
        <v>31</v>
      </c>
      <c r="C1914" t="s">
        <v>16</v>
      </c>
      <c r="D1914" t="s">
        <v>12</v>
      </c>
      <c r="E1914">
        <v>29291</v>
      </c>
    </row>
    <row r="1915" spans="1:5" x14ac:dyDescent="0.3">
      <c r="A1915" s="1">
        <v>44267</v>
      </c>
      <c r="B1915" t="s">
        <v>31</v>
      </c>
      <c r="C1915" t="s">
        <v>9</v>
      </c>
      <c r="D1915" t="s">
        <v>17</v>
      </c>
      <c r="E1915">
        <v>5516</v>
      </c>
    </row>
    <row r="1916" spans="1:5" x14ac:dyDescent="0.3">
      <c r="A1916" s="1">
        <v>44267</v>
      </c>
      <c r="B1916" t="s">
        <v>24</v>
      </c>
      <c r="C1916" t="s">
        <v>10</v>
      </c>
      <c r="D1916" t="s">
        <v>12</v>
      </c>
      <c r="E1916">
        <v>17809</v>
      </c>
    </row>
    <row r="1917" spans="1:5" x14ac:dyDescent="0.3">
      <c r="A1917" s="1">
        <v>44267</v>
      </c>
      <c r="B1917" t="s">
        <v>24</v>
      </c>
      <c r="C1917" t="s">
        <v>16</v>
      </c>
      <c r="D1917" t="s">
        <v>17</v>
      </c>
      <c r="E1917">
        <v>62768</v>
      </c>
    </row>
    <row r="1918" spans="1:5" x14ac:dyDescent="0.3">
      <c r="A1918" s="1">
        <v>44267</v>
      </c>
      <c r="B1918" t="s">
        <v>24</v>
      </c>
      <c r="C1918" t="s">
        <v>9</v>
      </c>
      <c r="D1918" t="s">
        <v>12</v>
      </c>
      <c r="E1918">
        <v>9288</v>
      </c>
    </row>
    <row r="1919" spans="1:5" x14ac:dyDescent="0.3">
      <c r="A1919" s="1">
        <v>44268</v>
      </c>
      <c r="B1919" t="s">
        <v>11</v>
      </c>
      <c r="C1919" t="s">
        <v>10</v>
      </c>
      <c r="D1919" t="s">
        <v>17</v>
      </c>
      <c r="E1919">
        <v>4899</v>
      </c>
    </row>
    <row r="1920" spans="1:5" x14ac:dyDescent="0.3">
      <c r="A1920" s="1">
        <v>44268</v>
      </c>
      <c r="B1920" t="s">
        <v>11</v>
      </c>
      <c r="C1920" t="s">
        <v>16</v>
      </c>
      <c r="D1920" t="s">
        <v>12</v>
      </c>
      <c r="E1920">
        <v>25261</v>
      </c>
    </row>
    <row r="1921" spans="1:5" x14ac:dyDescent="0.3">
      <c r="A1921" s="1">
        <v>44268</v>
      </c>
      <c r="B1921" t="s">
        <v>11</v>
      </c>
      <c r="C1921" t="s">
        <v>9</v>
      </c>
      <c r="D1921" t="s">
        <v>17</v>
      </c>
      <c r="E1921">
        <v>7036</v>
      </c>
    </row>
    <row r="1922" spans="1:5" x14ac:dyDescent="0.3">
      <c r="A1922" s="1">
        <v>44268</v>
      </c>
      <c r="B1922" t="s">
        <v>13</v>
      </c>
      <c r="C1922" t="s">
        <v>10</v>
      </c>
      <c r="D1922" t="s">
        <v>17</v>
      </c>
      <c r="E1922">
        <v>13509</v>
      </c>
    </row>
    <row r="1923" spans="1:5" x14ac:dyDescent="0.3">
      <c r="A1923" s="1">
        <v>44268</v>
      </c>
      <c r="B1923" t="s">
        <v>13</v>
      </c>
      <c r="C1923" t="s">
        <v>16</v>
      </c>
      <c r="D1923" t="s">
        <v>12</v>
      </c>
      <c r="E1923">
        <v>37496</v>
      </c>
    </row>
    <row r="1924" spans="1:5" x14ac:dyDescent="0.3">
      <c r="A1924" s="1">
        <v>44268</v>
      </c>
      <c r="B1924" t="s">
        <v>13</v>
      </c>
      <c r="C1924" t="s">
        <v>9</v>
      </c>
      <c r="D1924" t="s">
        <v>17</v>
      </c>
      <c r="E1924">
        <v>7087</v>
      </c>
    </row>
    <row r="1925" spans="1:5" x14ac:dyDescent="0.3">
      <c r="A1925" s="1">
        <v>44268</v>
      </c>
      <c r="B1925" t="s">
        <v>29</v>
      </c>
      <c r="C1925" t="s">
        <v>10</v>
      </c>
      <c r="D1925" t="s">
        <v>12</v>
      </c>
      <c r="E1925">
        <v>7295</v>
      </c>
    </row>
    <row r="1926" spans="1:5" x14ac:dyDescent="0.3">
      <c r="A1926" s="1">
        <v>44268</v>
      </c>
      <c r="B1926" t="s">
        <v>29</v>
      </c>
      <c r="C1926" t="s">
        <v>16</v>
      </c>
      <c r="D1926" t="s">
        <v>12</v>
      </c>
      <c r="E1926">
        <v>18898</v>
      </c>
    </row>
    <row r="1927" spans="1:5" x14ac:dyDescent="0.3">
      <c r="A1927" s="1">
        <v>44268</v>
      </c>
      <c r="B1927" t="s">
        <v>29</v>
      </c>
      <c r="C1927" t="s">
        <v>9</v>
      </c>
      <c r="D1927" t="s">
        <v>17</v>
      </c>
      <c r="E1927">
        <v>5778</v>
      </c>
    </row>
    <row r="1928" spans="1:5" x14ac:dyDescent="0.3">
      <c r="A1928" s="1">
        <v>44268</v>
      </c>
      <c r="B1928" t="s">
        <v>21</v>
      </c>
      <c r="C1928" t="s">
        <v>10</v>
      </c>
      <c r="D1928" t="s">
        <v>12</v>
      </c>
      <c r="E1928">
        <v>13399</v>
      </c>
    </row>
    <row r="1929" spans="1:5" x14ac:dyDescent="0.3">
      <c r="A1929" s="1">
        <v>44268</v>
      </c>
      <c r="B1929" t="s">
        <v>21</v>
      </c>
      <c r="C1929" t="s">
        <v>16</v>
      </c>
      <c r="D1929" t="s">
        <v>17</v>
      </c>
      <c r="E1929">
        <v>36157</v>
      </c>
    </row>
    <row r="1930" spans="1:5" x14ac:dyDescent="0.3">
      <c r="A1930" s="1">
        <v>44268</v>
      </c>
      <c r="B1930" t="s">
        <v>21</v>
      </c>
      <c r="C1930" t="s">
        <v>9</v>
      </c>
      <c r="D1930" t="s">
        <v>17</v>
      </c>
      <c r="E1930">
        <v>8309</v>
      </c>
    </row>
    <row r="1931" spans="1:5" x14ac:dyDescent="0.3">
      <c r="A1931" s="1">
        <v>44268</v>
      </c>
      <c r="B1931" t="s">
        <v>26</v>
      </c>
      <c r="C1931" t="s">
        <v>10</v>
      </c>
      <c r="D1931" t="s">
        <v>12</v>
      </c>
      <c r="E1931">
        <v>29764</v>
      </c>
    </row>
    <row r="1932" spans="1:5" x14ac:dyDescent="0.3">
      <c r="A1932" s="1">
        <v>44268</v>
      </c>
      <c r="B1932" t="s">
        <v>26</v>
      </c>
      <c r="C1932" t="s">
        <v>16</v>
      </c>
      <c r="D1932" t="s">
        <v>12</v>
      </c>
      <c r="E1932">
        <v>85041</v>
      </c>
    </row>
    <row r="1933" spans="1:5" x14ac:dyDescent="0.3">
      <c r="A1933" s="1">
        <v>44268</v>
      </c>
      <c r="B1933" t="s">
        <v>26</v>
      </c>
      <c r="C1933" t="s">
        <v>9</v>
      </c>
      <c r="D1933" t="s">
        <v>17</v>
      </c>
      <c r="E1933">
        <v>12292</v>
      </c>
    </row>
    <row r="1934" spans="1:5" x14ac:dyDescent="0.3">
      <c r="A1934" s="1">
        <v>44268</v>
      </c>
      <c r="B1934" t="s">
        <v>18</v>
      </c>
      <c r="C1934" t="s">
        <v>10</v>
      </c>
      <c r="D1934" t="s">
        <v>12</v>
      </c>
      <c r="E1934">
        <v>8734</v>
      </c>
    </row>
    <row r="1935" spans="1:5" x14ac:dyDescent="0.3">
      <c r="A1935" s="1">
        <v>44268</v>
      </c>
      <c r="B1935" t="s">
        <v>18</v>
      </c>
      <c r="C1935" t="s">
        <v>16</v>
      </c>
      <c r="D1935" t="s">
        <v>12</v>
      </c>
      <c r="E1935">
        <v>19284</v>
      </c>
    </row>
    <row r="1936" spans="1:5" x14ac:dyDescent="0.3">
      <c r="A1936" s="1">
        <v>44268</v>
      </c>
      <c r="B1936" t="s">
        <v>18</v>
      </c>
      <c r="C1936" t="s">
        <v>9</v>
      </c>
      <c r="D1936" t="s">
        <v>17</v>
      </c>
      <c r="E1936">
        <v>3645</v>
      </c>
    </row>
    <row r="1937" spans="1:5" x14ac:dyDescent="0.3">
      <c r="A1937" s="1">
        <v>44268</v>
      </c>
      <c r="B1937" t="s">
        <v>27</v>
      </c>
      <c r="C1937" t="s">
        <v>10</v>
      </c>
      <c r="D1937" t="s">
        <v>17</v>
      </c>
      <c r="E1937">
        <v>11454</v>
      </c>
    </row>
    <row r="1938" spans="1:5" x14ac:dyDescent="0.3">
      <c r="A1938" s="1">
        <v>44268</v>
      </c>
      <c r="B1938" t="s">
        <v>27</v>
      </c>
      <c r="C1938" t="s">
        <v>16</v>
      </c>
      <c r="D1938" t="s">
        <v>12</v>
      </c>
      <c r="E1938">
        <v>31419</v>
      </c>
    </row>
    <row r="1939" spans="1:5" x14ac:dyDescent="0.3">
      <c r="A1939" s="1">
        <v>44268</v>
      </c>
      <c r="B1939" t="s">
        <v>27</v>
      </c>
      <c r="C1939" t="s">
        <v>9</v>
      </c>
      <c r="D1939" t="s">
        <v>17</v>
      </c>
      <c r="E1939">
        <v>6017</v>
      </c>
    </row>
    <row r="1940" spans="1:5" x14ac:dyDescent="0.3">
      <c r="A1940" s="1">
        <v>44268</v>
      </c>
      <c r="B1940" t="s">
        <v>31</v>
      </c>
      <c r="C1940" t="s">
        <v>10</v>
      </c>
      <c r="D1940" t="s">
        <v>12</v>
      </c>
      <c r="E1940">
        <v>10049</v>
      </c>
    </row>
    <row r="1941" spans="1:5" x14ac:dyDescent="0.3">
      <c r="A1941" s="1">
        <v>44268</v>
      </c>
      <c r="B1941" t="s">
        <v>31</v>
      </c>
      <c r="C1941" t="s">
        <v>16</v>
      </c>
      <c r="D1941" t="s">
        <v>12</v>
      </c>
      <c r="E1941">
        <v>25310</v>
      </c>
    </row>
    <row r="1942" spans="1:5" x14ac:dyDescent="0.3">
      <c r="A1942" s="1">
        <v>44268</v>
      </c>
      <c r="B1942" t="s">
        <v>31</v>
      </c>
      <c r="C1942" t="s">
        <v>9</v>
      </c>
      <c r="D1942" t="s">
        <v>17</v>
      </c>
      <c r="E1942">
        <v>6030</v>
      </c>
    </row>
    <row r="1943" spans="1:5" x14ac:dyDescent="0.3">
      <c r="A1943" s="1">
        <v>44268</v>
      </c>
      <c r="B1943" t="s">
        <v>24</v>
      </c>
      <c r="C1943" t="s">
        <v>10</v>
      </c>
      <c r="D1943" t="s">
        <v>12</v>
      </c>
      <c r="E1943">
        <v>16749</v>
      </c>
    </row>
    <row r="1944" spans="1:5" x14ac:dyDescent="0.3">
      <c r="A1944" s="1">
        <v>44268</v>
      </c>
      <c r="B1944" t="s">
        <v>24</v>
      </c>
      <c r="C1944" t="s">
        <v>16</v>
      </c>
      <c r="D1944" t="s">
        <v>17</v>
      </c>
      <c r="E1944">
        <v>54236</v>
      </c>
    </row>
    <row r="1945" spans="1:5" x14ac:dyDescent="0.3">
      <c r="A1945" s="1">
        <v>44268</v>
      </c>
      <c r="B1945" t="s">
        <v>24</v>
      </c>
      <c r="C1945" t="s">
        <v>9</v>
      </c>
      <c r="D1945" t="s">
        <v>12</v>
      </c>
      <c r="E1945">
        <v>10058</v>
      </c>
    </row>
    <row r="1946" spans="1:5" x14ac:dyDescent="0.3">
      <c r="A1946" s="1">
        <v>44269</v>
      </c>
      <c r="B1946" t="s">
        <v>11</v>
      </c>
      <c r="C1946" t="s">
        <v>10</v>
      </c>
      <c r="D1946" t="s">
        <v>17</v>
      </c>
      <c r="E1946">
        <v>6146</v>
      </c>
    </row>
    <row r="1947" spans="1:5" x14ac:dyDescent="0.3">
      <c r="A1947" s="1">
        <v>44269</v>
      </c>
      <c r="B1947" t="s">
        <v>11</v>
      </c>
      <c r="C1947" t="s">
        <v>16</v>
      </c>
      <c r="D1947" t="s">
        <v>12</v>
      </c>
      <c r="E1947">
        <v>24043</v>
      </c>
    </row>
    <row r="1948" spans="1:5" x14ac:dyDescent="0.3">
      <c r="A1948" s="1">
        <v>44269</v>
      </c>
      <c r="B1948" t="s">
        <v>11</v>
      </c>
      <c r="C1948" t="s">
        <v>9</v>
      </c>
      <c r="D1948" t="s">
        <v>17</v>
      </c>
      <c r="E1948">
        <v>5978</v>
      </c>
    </row>
    <row r="1949" spans="1:5" x14ac:dyDescent="0.3">
      <c r="A1949" s="1">
        <v>44269</v>
      </c>
      <c r="B1949" t="s">
        <v>13</v>
      </c>
      <c r="C1949" t="s">
        <v>10</v>
      </c>
      <c r="D1949" t="s">
        <v>17</v>
      </c>
      <c r="E1949">
        <v>13545</v>
      </c>
    </row>
    <row r="1950" spans="1:5" x14ac:dyDescent="0.3">
      <c r="A1950" s="1">
        <v>44269</v>
      </c>
      <c r="B1950" t="s">
        <v>13</v>
      </c>
      <c r="C1950" t="s">
        <v>16</v>
      </c>
      <c r="D1950" t="s">
        <v>12</v>
      </c>
      <c r="E1950">
        <v>35579</v>
      </c>
    </row>
    <row r="1951" spans="1:5" x14ac:dyDescent="0.3">
      <c r="A1951" s="1">
        <v>44269</v>
      </c>
      <c r="B1951" t="s">
        <v>13</v>
      </c>
      <c r="C1951" t="s">
        <v>9</v>
      </c>
      <c r="D1951" t="s">
        <v>17</v>
      </c>
      <c r="E1951">
        <v>6024</v>
      </c>
    </row>
    <row r="1952" spans="1:5" x14ac:dyDescent="0.3">
      <c r="A1952" s="1">
        <v>44269</v>
      </c>
      <c r="B1952" t="s">
        <v>29</v>
      </c>
      <c r="C1952" t="s">
        <v>10</v>
      </c>
      <c r="D1952" t="s">
        <v>12</v>
      </c>
      <c r="E1952">
        <v>7314</v>
      </c>
    </row>
    <row r="1953" spans="1:5" x14ac:dyDescent="0.3">
      <c r="A1953" s="1">
        <v>44269</v>
      </c>
      <c r="B1953" t="s">
        <v>29</v>
      </c>
      <c r="C1953" t="s">
        <v>16</v>
      </c>
      <c r="D1953" t="s">
        <v>12</v>
      </c>
      <c r="E1953">
        <v>17932</v>
      </c>
    </row>
    <row r="1954" spans="1:5" x14ac:dyDescent="0.3">
      <c r="A1954" s="1">
        <v>44269</v>
      </c>
      <c r="B1954" t="s">
        <v>29</v>
      </c>
      <c r="C1954" t="s">
        <v>9</v>
      </c>
      <c r="D1954" t="s">
        <v>17</v>
      </c>
      <c r="E1954">
        <v>4911</v>
      </c>
    </row>
    <row r="1955" spans="1:5" x14ac:dyDescent="0.3">
      <c r="A1955" s="1">
        <v>44269</v>
      </c>
      <c r="B1955" t="s">
        <v>21</v>
      </c>
      <c r="C1955" t="s">
        <v>10</v>
      </c>
      <c r="D1955" t="s">
        <v>12</v>
      </c>
      <c r="E1955">
        <v>13434</v>
      </c>
    </row>
    <row r="1956" spans="1:5" x14ac:dyDescent="0.3">
      <c r="A1956" s="1">
        <v>44269</v>
      </c>
      <c r="B1956" t="s">
        <v>21</v>
      </c>
      <c r="C1956" t="s">
        <v>16</v>
      </c>
      <c r="D1956" t="s">
        <v>17</v>
      </c>
      <c r="E1956">
        <v>34308</v>
      </c>
    </row>
    <row r="1957" spans="1:5" x14ac:dyDescent="0.3">
      <c r="A1957" s="1">
        <v>44269</v>
      </c>
      <c r="B1957" t="s">
        <v>21</v>
      </c>
      <c r="C1957" t="s">
        <v>9</v>
      </c>
      <c r="D1957" t="s">
        <v>17</v>
      </c>
      <c r="E1957">
        <v>7060</v>
      </c>
    </row>
    <row r="1958" spans="1:5" x14ac:dyDescent="0.3">
      <c r="A1958" s="1">
        <v>44269</v>
      </c>
      <c r="B1958" t="s">
        <v>26</v>
      </c>
      <c r="C1958" t="s">
        <v>10</v>
      </c>
      <c r="D1958" t="s">
        <v>12</v>
      </c>
      <c r="E1958">
        <v>29841</v>
      </c>
    </row>
    <row r="1959" spans="1:5" x14ac:dyDescent="0.3">
      <c r="A1959" s="1">
        <v>44269</v>
      </c>
      <c r="B1959" t="s">
        <v>26</v>
      </c>
      <c r="C1959" t="s">
        <v>16</v>
      </c>
      <c r="D1959" t="s">
        <v>12</v>
      </c>
      <c r="E1959">
        <v>80693</v>
      </c>
    </row>
    <row r="1960" spans="1:5" x14ac:dyDescent="0.3">
      <c r="A1960" s="1">
        <v>44269</v>
      </c>
      <c r="B1960" t="s">
        <v>26</v>
      </c>
      <c r="C1960" t="s">
        <v>9</v>
      </c>
      <c r="D1960" t="s">
        <v>17</v>
      </c>
      <c r="E1960">
        <v>10446</v>
      </c>
    </row>
    <row r="1961" spans="1:5" x14ac:dyDescent="0.3">
      <c r="A1961" s="1">
        <v>44269</v>
      </c>
      <c r="B1961" t="s">
        <v>18</v>
      </c>
      <c r="C1961" t="s">
        <v>10</v>
      </c>
      <c r="D1961" t="s">
        <v>12</v>
      </c>
      <c r="E1961">
        <v>8756</v>
      </c>
    </row>
    <row r="1962" spans="1:5" x14ac:dyDescent="0.3">
      <c r="A1962" s="1">
        <v>44269</v>
      </c>
      <c r="B1962" t="s">
        <v>18</v>
      </c>
      <c r="C1962" t="s">
        <v>16</v>
      </c>
      <c r="D1962" t="s">
        <v>12</v>
      </c>
      <c r="E1962">
        <v>18298</v>
      </c>
    </row>
    <row r="1963" spans="1:5" x14ac:dyDescent="0.3">
      <c r="A1963" s="1">
        <v>44269</v>
      </c>
      <c r="B1963" t="s">
        <v>18</v>
      </c>
      <c r="C1963" t="s">
        <v>9</v>
      </c>
      <c r="D1963" t="s">
        <v>17</v>
      </c>
      <c r="E1963">
        <v>3098</v>
      </c>
    </row>
    <row r="1964" spans="1:5" x14ac:dyDescent="0.3">
      <c r="A1964" s="1">
        <v>44269</v>
      </c>
      <c r="B1964" t="s">
        <v>27</v>
      </c>
      <c r="C1964" t="s">
        <v>10</v>
      </c>
      <c r="D1964" t="s">
        <v>17</v>
      </c>
      <c r="E1964">
        <v>11486</v>
      </c>
    </row>
    <row r="1965" spans="1:5" x14ac:dyDescent="0.3">
      <c r="A1965" s="1">
        <v>44269</v>
      </c>
      <c r="B1965" t="s">
        <v>27</v>
      </c>
      <c r="C1965" t="s">
        <v>16</v>
      </c>
      <c r="D1965" t="s">
        <v>12</v>
      </c>
      <c r="E1965">
        <v>29813</v>
      </c>
    </row>
    <row r="1966" spans="1:5" x14ac:dyDescent="0.3">
      <c r="A1966" s="1">
        <v>44269</v>
      </c>
      <c r="B1966" t="s">
        <v>27</v>
      </c>
      <c r="C1966" t="s">
        <v>9</v>
      </c>
      <c r="D1966" t="s">
        <v>17</v>
      </c>
      <c r="E1966">
        <v>5113</v>
      </c>
    </row>
    <row r="1967" spans="1:5" x14ac:dyDescent="0.3">
      <c r="A1967" s="1">
        <v>44269</v>
      </c>
      <c r="B1967" t="s">
        <v>31</v>
      </c>
      <c r="C1967" t="s">
        <v>10</v>
      </c>
      <c r="D1967" t="s">
        <v>12</v>
      </c>
      <c r="E1967">
        <v>10076</v>
      </c>
    </row>
    <row r="1968" spans="1:5" x14ac:dyDescent="0.3">
      <c r="A1968" s="1">
        <v>44269</v>
      </c>
      <c r="B1968" t="s">
        <v>31</v>
      </c>
      <c r="C1968" t="s">
        <v>16</v>
      </c>
      <c r="D1968" t="s">
        <v>12</v>
      </c>
      <c r="E1968">
        <v>24016</v>
      </c>
    </row>
    <row r="1969" spans="1:5" x14ac:dyDescent="0.3">
      <c r="A1969" s="1">
        <v>44269</v>
      </c>
      <c r="B1969" t="s">
        <v>31</v>
      </c>
      <c r="C1969" t="s">
        <v>9</v>
      </c>
      <c r="D1969" t="s">
        <v>17</v>
      </c>
      <c r="E1969">
        <v>5125</v>
      </c>
    </row>
    <row r="1970" spans="1:5" x14ac:dyDescent="0.3">
      <c r="A1970" s="1">
        <v>44269</v>
      </c>
      <c r="B1970" t="s">
        <v>24</v>
      </c>
      <c r="C1970" t="s">
        <v>10</v>
      </c>
      <c r="D1970" t="s">
        <v>12</v>
      </c>
      <c r="E1970">
        <v>16792</v>
      </c>
    </row>
    <row r="1971" spans="1:5" x14ac:dyDescent="0.3">
      <c r="A1971" s="1">
        <v>44269</v>
      </c>
      <c r="B1971" t="s">
        <v>24</v>
      </c>
      <c r="C1971" t="s">
        <v>16</v>
      </c>
      <c r="D1971" t="s">
        <v>17</v>
      </c>
      <c r="E1971">
        <v>51463</v>
      </c>
    </row>
    <row r="1972" spans="1:5" x14ac:dyDescent="0.3">
      <c r="A1972" s="1">
        <v>44269</v>
      </c>
      <c r="B1972" t="s">
        <v>24</v>
      </c>
      <c r="C1972" t="s">
        <v>9</v>
      </c>
      <c r="D1972" t="s">
        <v>12</v>
      </c>
      <c r="E1972">
        <v>8699</v>
      </c>
    </row>
    <row r="1973" spans="1:5" x14ac:dyDescent="0.3">
      <c r="A1973" s="1">
        <v>44270</v>
      </c>
      <c r="B1973" t="s">
        <v>11</v>
      </c>
      <c r="C1973" t="s">
        <v>10</v>
      </c>
      <c r="D1973" t="s">
        <v>17</v>
      </c>
      <c r="E1973">
        <v>6278</v>
      </c>
    </row>
    <row r="1974" spans="1:5" x14ac:dyDescent="0.3">
      <c r="A1974" s="1">
        <v>44270</v>
      </c>
      <c r="B1974" t="s">
        <v>11</v>
      </c>
      <c r="C1974" t="s">
        <v>16</v>
      </c>
      <c r="D1974" t="s">
        <v>12</v>
      </c>
      <c r="E1974">
        <v>22873</v>
      </c>
    </row>
    <row r="1975" spans="1:5" x14ac:dyDescent="0.3">
      <c r="A1975" s="1">
        <v>44270</v>
      </c>
      <c r="B1975" t="s">
        <v>11</v>
      </c>
      <c r="C1975" t="s">
        <v>9</v>
      </c>
      <c r="D1975" t="s">
        <v>17</v>
      </c>
      <c r="E1975">
        <v>5843</v>
      </c>
    </row>
    <row r="1976" spans="1:5" x14ac:dyDescent="0.3">
      <c r="A1976" s="1">
        <v>44270</v>
      </c>
      <c r="B1976" t="s">
        <v>13</v>
      </c>
      <c r="C1976" t="s">
        <v>10</v>
      </c>
      <c r="D1976" t="s">
        <v>17</v>
      </c>
      <c r="E1976">
        <v>13836</v>
      </c>
    </row>
    <row r="1977" spans="1:5" x14ac:dyDescent="0.3">
      <c r="A1977" s="1">
        <v>44270</v>
      </c>
      <c r="B1977" t="s">
        <v>13</v>
      </c>
      <c r="C1977" t="s">
        <v>16</v>
      </c>
      <c r="D1977" t="s">
        <v>12</v>
      </c>
      <c r="E1977">
        <v>33737</v>
      </c>
    </row>
    <row r="1978" spans="1:5" x14ac:dyDescent="0.3">
      <c r="A1978" s="1">
        <v>44270</v>
      </c>
      <c r="B1978" t="s">
        <v>13</v>
      </c>
      <c r="C1978" t="s">
        <v>9</v>
      </c>
      <c r="D1978" t="s">
        <v>17</v>
      </c>
      <c r="E1978">
        <v>5886</v>
      </c>
    </row>
    <row r="1979" spans="1:5" x14ac:dyDescent="0.3">
      <c r="A1979" s="1">
        <v>44270</v>
      </c>
      <c r="B1979" t="s">
        <v>29</v>
      </c>
      <c r="C1979" t="s">
        <v>10</v>
      </c>
      <c r="D1979" t="s">
        <v>12</v>
      </c>
      <c r="E1979">
        <v>7472</v>
      </c>
    </row>
    <row r="1980" spans="1:5" x14ac:dyDescent="0.3">
      <c r="A1980" s="1">
        <v>44270</v>
      </c>
      <c r="B1980" t="s">
        <v>29</v>
      </c>
      <c r="C1980" t="s">
        <v>16</v>
      </c>
      <c r="D1980" t="s">
        <v>12</v>
      </c>
      <c r="E1980">
        <v>17003</v>
      </c>
    </row>
    <row r="1981" spans="1:5" x14ac:dyDescent="0.3">
      <c r="A1981" s="1">
        <v>44270</v>
      </c>
      <c r="B1981" t="s">
        <v>29</v>
      </c>
      <c r="C1981" t="s">
        <v>9</v>
      </c>
      <c r="D1981" t="s">
        <v>17</v>
      </c>
      <c r="E1981">
        <v>4798</v>
      </c>
    </row>
    <row r="1982" spans="1:5" x14ac:dyDescent="0.3">
      <c r="A1982" s="1">
        <v>44270</v>
      </c>
      <c r="B1982" t="s">
        <v>21</v>
      </c>
      <c r="C1982" t="s">
        <v>10</v>
      </c>
      <c r="D1982" t="s">
        <v>12</v>
      </c>
      <c r="E1982">
        <v>13723</v>
      </c>
    </row>
    <row r="1983" spans="1:5" x14ac:dyDescent="0.3">
      <c r="A1983" s="1">
        <v>44270</v>
      </c>
      <c r="B1983" t="s">
        <v>21</v>
      </c>
      <c r="C1983" t="s">
        <v>16</v>
      </c>
      <c r="D1983" t="s">
        <v>17</v>
      </c>
      <c r="E1983">
        <v>32532</v>
      </c>
    </row>
    <row r="1984" spans="1:5" x14ac:dyDescent="0.3">
      <c r="A1984" s="1">
        <v>44270</v>
      </c>
      <c r="B1984" t="s">
        <v>21</v>
      </c>
      <c r="C1984" t="s">
        <v>9</v>
      </c>
      <c r="D1984" t="s">
        <v>17</v>
      </c>
      <c r="E1984">
        <v>6900</v>
      </c>
    </row>
    <row r="1985" spans="1:5" x14ac:dyDescent="0.3">
      <c r="A1985" s="1">
        <v>44270</v>
      </c>
      <c r="B1985" t="s">
        <v>26</v>
      </c>
      <c r="C1985" t="s">
        <v>10</v>
      </c>
      <c r="D1985" t="s">
        <v>12</v>
      </c>
      <c r="E1985">
        <v>30485</v>
      </c>
    </row>
    <row r="1986" spans="1:5" x14ac:dyDescent="0.3">
      <c r="A1986" s="1">
        <v>44270</v>
      </c>
      <c r="B1986" t="s">
        <v>26</v>
      </c>
      <c r="C1986" t="s">
        <v>16</v>
      </c>
      <c r="D1986" t="s">
        <v>12</v>
      </c>
      <c r="E1986">
        <v>76516</v>
      </c>
    </row>
    <row r="1987" spans="1:5" x14ac:dyDescent="0.3">
      <c r="A1987" s="1">
        <v>44270</v>
      </c>
      <c r="B1987" t="s">
        <v>26</v>
      </c>
      <c r="C1987" t="s">
        <v>9</v>
      </c>
      <c r="D1987" t="s">
        <v>17</v>
      </c>
      <c r="E1987">
        <v>10208</v>
      </c>
    </row>
    <row r="1988" spans="1:5" x14ac:dyDescent="0.3">
      <c r="A1988" s="1">
        <v>44270</v>
      </c>
      <c r="B1988" t="s">
        <v>18</v>
      </c>
      <c r="C1988" t="s">
        <v>10</v>
      </c>
      <c r="D1988" t="s">
        <v>12</v>
      </c>
      <c r="E1988">
        <v>8946</v>
      </c>
    </row>
    <row r="1989" spans="1:5" x14ac:dyDescent="0.3">
      <c r="A1989" s="1">
        <v>44270</v>
      </c>
      <c r="B1989" t="s">
        <v>18</v>
      </c>
      <c r="C1989" t="s">
        <v>16</v>
      </c>
      <c r="D1989" t="s">
        <v>12</v>
      </c>
      <c r="E1989">
        <v>17351</v>
      </c>
    </row>
    <row r="1990" spans="1:5" x14ac:dyDescent="0.3">
      <c r="A1990" s="1">
        <v>44270</v>
      </c>
      <c r="B1990" t="s">
        <v>18</v>
      </c>
      <c r="C1990" t="s">
        <v>9</v>
      </c>
      <c r="D1990" t="s">
        <v>17</v>
      </c>
      <c r="E1990">
        <v>3027</v>
      </c>
    </row>
    <row r="1991" spans="1:5" x14ac:dyDescent="0.3">
      <c r="A1991" s="1">
        <v>44270</v>
      </c>
      <c r="B1991" t="s">
        <v>27</v>
      </c>
      <c r="C1991" t="s">
        <v>10</v>
      </c>
      <c r="D1991" t="s">
        <v>17</v>
      </c>
      <c r="E1991">
        <v>11749</v>
      </c>
    </row>
    <row r="1992" spans="1:5" x14ac:dyDescent="0.3">
      <c r="A1992" s="1">
        <v>44270</v>
      </c>
      <c r="B1992" t="s">
        <v>27</v>
      </c>
      <c r="C1992" t="s">
        <v>16</v>
      </c>
      <c r="D1992" t="s">
        <v>12</v>
      </c>
      <c r="E1992">
        <v>28269</v>
      </c>
    </row>
    <row r="1993" spans="1:5" x14ac:dyDescent="0.3">
      <c r="A1993" s="1">
        <v>44270</v>
      </c>
      <c r="B1993" t="s">
        <v>27</v>
      </c>
      <c r="C1993" t="s">
        <v>9</v>
      </c>
      <c r="D1993" t="s">
        <v>17</v>
      </c>
      <c r="E1993">
        <v>4997</v>
      </c>
    </row>
    <row r="1994" spans="1:5" x14ac:dyDescent="0.3">
      <c r="A1994" s="1">
        <v>44270</v>
      </c>
      <c r="B1994" t="s">
        <v>31</v>
      </c>
      <c r="C1994" t="s">
        <v>10</v>
      </c>
      <c r="D1994" t="s">
        <v>12</v>
      </c>
      <c r="E1994">
        <v>10292</v>
      </c>
    </row>
    <row r="1995" spans="1:5" x14ac:dyDescent="0.3">
      <c r="A1995" s="1">
        <v>44270</v>
      </c>
      <c r="B1995" t="s">
        <v>31</v>
      </c>
      <c r="C1995" t="s">
        <v>16</v>
      </c>
      <c r="D1995" t="s">
        <v>12</v>
      </c>
      <c r="E1995">
        <v>22773</v>
      </c>
    </row>
    <row r="1996" spans="1:5" x14ac:dyDescent="0.3">
      <c r="A1996" s="1">
        <v>44270</v>
      </c>
      <c r="B1996" t="s">
        <v>31</v>
      </c>
      <c r="C1996" t="s">
        <v>9</v>
      </c>
      <c r="D1996" t="s">
        <v>17</v>
      </c>
      <c r="E1996">
        <v>5009</v>
      </c>
    </row>
    <row r="1997" spans="1:5" x14ac:dyDescent="0.3">
      <c r="A1997" s="1">
        <v>44270</v>
      </c>
      <c r="B1997" t="s">
        <v>24</v>
      </c>
      <c r="C1997" t="s">
        <v>10</v>
      </c>
      <c r="D1997" t="s">
        <v>12</v>
      </c>
      <c r="E1997">
        <v>17155</v>
      </c>
    </row>
    <row r="1998" spans="1:5" x14ac:dyDescent="0.3">
      <c r="A1998" s="1">
        <v>44270</v>
      </c>
      <c r="B1998" t="s">
        <v>24</v>
      </c>
      <c r="C1998" t="s">
        <v>16</v>
      </c>
      <c r="D1998" t="s">
        <v>17</v>
      </c>
      <c r="E1998">
        <v>48798</v>
      </c>
    </row>
    <row r="1999" spans="1:5" x14ac:dyDescent="0.3">
      <c r="A1999" s="1">
        <v>44270</v>
      </c>
      <c r="B1999" t="s">
        <v>24</v>
      </c>
      <c r="C1999" t="s">
        <v>9</v>
      </c>
      <c r="D1999" t="s">
        <v>12</v>
      </c>
      <c r="E1999">
        <v>8524</v>
      </c>
    </row>
    <row r="2000" spans="1:5" x14ac:dyDescent="0.3">
      <c r="A2000" s="1">
        <v>44271</v>
      </c>
      <c r="B2000" t="s">
        <v>11</v>
      </c>
      <c r="C2000" t="s">
        <v>10</v>
      </c>
      <c r="D2000" t="s">
        <v>17</v>
      </c>
      <c r="E2000">
        <v>6211</v>
      </c>
    </row>
    <row r="2001" spans="1:5" x14ac:dyDescent="0.3">
      <c r="A2001" s="1">
        <v>44271</v>
      </c>
      <c r="B2001" t="s">
        <v>11</v>
      </c>
      <c r="C2001" t="s">
        <v>16</v>
      </c>
      <c r="D2001" t="s">
        <v>12</v>
      </c>
      <c r="E2001">
        <v>30078</v>
      </c>
    </row>
    <row r="2002" spans="1:5" x14ac:dyDescent="0.3">
      <c r="A2002" s="1">
        <v>44271</v>
      </c>
      <c r="B2002" t="s">
        <v>11</v>
      </c>
      <c r="C2002" t="s">
        <v>9</v>
      </c>
      <c r="D2002" t="s">
        <v>17</v>
      </c>
      <c r="E2002">
        <v>6784</v>
      </c>
    </row>
    <row r="2003" spans="1:5" x14ac:dyDescent="0.3">
      <c r="A2003" s="1">
        <v>44271</v>
      </c>
      <c r="B2003" t="s">
        <v>13</v>
      </c>
      <c r="C2003" t="s">
        <v>10</v>
      </c>
      <c r="D2003" t="s">
        <v>17</v>
      </c>
      <c r="E2003">
        <v>13687</v>
      </c>
    </row>
    <row r="2004" spans="1:5" x14ac:dyDescent="0.3">
      <c r="A2004" s="1">
        <v>44271</v>
      </c>
      <c r="B2004" t="s">
        <v>13</v>
      </c>
      <c r="C2004" t="s">
        <v>16</v>
      </c>
      <c r="D2004" t="s">
        <v>12</v>
      </c>
      <c r="E2004">
        <v>45078</v>
      </c>
    </row>
    <row r="2005" spans="1:5" x14ac:dyDescent="0.3">
      <c r="A2005" s="1">
        <v>44271</v>
      </c>
      <c r="B2005" t="s">
        <v>13</v>
      </c>
      <c r="C2005" t="s">
        <v>9</v>
      </c>
      <c r="D2005" t="s">
        <v>17</v>
      </c>
      <c r="E2005">
        <v>6835</v>
      </c>
    </row>
    <row r="2006" spans="1:5" x14ac:dyDescent="0.3">
      <c r="A2006" s="1">
        <v>44271</v>
      </c>
      <c r="B2006" t="s">
        <v>29</v>
      </c>
      <c r="C2006" t="s">
        <v>10</v>
      </c>
      <c r="D2006" t="s">
        <v>12</v>
      </c>
      <c r="E2006">
        <v>7390</v>
      </c>
    </row>
    <row r="2007" spans="1:5" x14ac:dyDescent="0.3">
      <c r="A2007" s="1">
        <v>44271</v>
      </c>
      <c r="B2007" t="s">
        <v>29</v>
      </c>
      <c r="C2007" t="s">
        <v>16</v>
      </c>
      <c r="D2007" t="s">
        <v>12</v>
      </c>
      <c r="E2007">
        <v>22719</v>
      </c>
    </row>
    <row r="2008" spans="1:5" x14ac:dyDescent="0.3">
      <c r="A2008" s="1">
        <v>44271</v>
      </c>
      <c r="B2008" t="s">
        <v>29</v>
      </c>
      <c r="C2008" t="s">
        <v>9</v>
      </c>
      <c r="D2008" t="s">
        <v>17</v>
      </c>
      <c r="E2008">
        <v>5572</v>
      </c>
    </row>
    <row r="2009" spans="1:5" x14ac:dyDescent="0.3">
      <c r="A2009" s="1">
        <v>44271</v>
      </c>
      <c r="B2009" t="s">
        <v>21</v>
      </c>
      <c r="C2009" t="s">
        <v>10</v>
      </c>
      <c r="D2009" t="s">
        <v>12</v>
      </c>
      <c r="E2009">
        <v>13574</v>
      </c>
    </row>
    <row r="2010" spans="1:5" x14ac:dyDescent="0.3">
      <c r="A2010" s="1">
        <v>44271</v>
      </c>
      <c r="B2010" t="s">
        <v>21</v>
      </c>
      <c r="C2010" t="s">
        <v>16</v>
      </c>
      <c r="D2010" t="s">
        <v>17</v>
      </c>
      <c r="E2010">
        <v>43468</v>
      </c>
    </row>
    <row r="2011" spans="1:5" x14ac:dyDescent="0.3">
      <c r="A2011" s="1">
        <v>44271</v>
      </c>
      <c r="B2011" t="s">
        <v>21</v>
      </c>
      <c r="C2011" t="s">
        <v>9</v>
      </c>
      <c r="D2011" t="s">
        <v>17</v>
      </c>
      <c r="E2011">
        <v>8011</v>
      </c>
    </row>
    <row r="2012" spans="1:5" x14ac:dyDescent="0.3">
      <c r="A2012" s="1">
        <v>44271</v>
      </c>
      <c r="B2012" t="s">
        <v>26</v>
      </c>
      <c r="C2012" t="s">
        <v>10</v>
      </c>
      <c r="D2012" t="s">
        <v>12</v>
      </c>
      <c r="E2012">
        <v>30153</v>
      </c>
    </row>
    <row r="2013" spans="1:5" x14ac:dyDescent="0.3">
      <c r="A2013" s="1">
        <v>44271</v>
      </c>
      <c r="B2013" t="s">
        <v>26</v>
      </c>
      <c r="C2013" t="s">
        <v>16</v>
      </c>
      <c r="D2013" t="s">
        <v>12</v>
      </c>
      <c r="E2013">
        <v>102237</v>
      </c>
    </row>
    <row r="2014" spans="1:5" x14ac:dyDescent="0.3">
      <c r="A2014" s="1">
        <v>44271</v>
      </c>
      <c r="B2014" t="s">
        <v>26</v>
      </c>
      <c r="C2014" t="s">
        <v>9</v>
      </c>
      <c r="D2014" t="s">
        <v>17</v>
      </c>
      <c r="E2014">
        <v>11853</v>
      </c>
    </row>
    <row r="2015" spans="1:5" x14ac:dyDescent="0.3">
      <c r="A2015" s="1">
        <v>44271</v>
      </c>
      <c r="B2015" t="s">
        <v>18</v>
      </c>
      <c r="C2015" t="s">
        <v>10</v>
      </c>
      <c r="D2015" t="s">
        <v>12</v>
      </c>
      <c r="E2015">
        <v>8848</v>
      </c>
    </row>
    <row r="2016" spans="1:5" x14ac:dyDescent="0.3">
      <c r="A2016" s="1">
        <v>44271</v>
      </c>
      <c r="B2016" t="s">
        <v>18</v>
      </c>
      <c r="C2016" t="s">
        <v>16</v>
      </c>
      <c r="D2016" t="s">
        <v>12</v>
      </c>
      <c r="E2016">
        <v>23183</v>
      </c>
    </row>
    <row r="2017" spans="1:5" x14ac:dyDescent="0.3">
      <c r="A2017" s="1">
        <v>44271</v>
      </c>
      <c r="B2017" t="s">
        <v>18</v>
      </c>
      <c r="C2017" t="s">
        <v>9</v>
      </c>
      <c r="D2017" t="s">
        <v>17</v>
      </c>
      <c r="E2017">
        <v>3514</v>
      </c>
    </row>
    <row r="2018" spans="1:5" x14ac:dyDescent="0.3">
      <c r="A2018" s="1">
        <v>44271</v>
      </c>
      <c r="B2018" t="s">
        <v>27</v>
      </c>
      <c r="C2018" t="s">
        <v>10</v>
      </c>
      <c r="D2018" t="s">
        <v>17</v>
      </c>
      <c r="E2018">
        <v>11613</v>
      </c>
    </row>
    <row r="2019" spans="1:5" x14ac:dyDescent="0.3">
      <c r="A2019" s="1">
        <v>44271</v>
      </c>
      <c r="B2019" t="s">
        <v>27</v>
      </c>
      <c r="C2019" t="s">
        <v>16</v>
      </c>
      <c r="D2019" t="s">
        <v>12</v>
      </c>
      <c r="E2019">
        <v>37772</v>
      </c>
    </row>
    <row r="2020" spans="1:5" x14ac:dyDescent="0.3">
      <c r="A2020" s="1">
        <v>44271</v>
      </c>
      <c r="B2020" t="s">
        <v>27</v>
      </c>
      <c r="C2020" t="s">
        <v>9</v>
      </c>
      <c r="D2020" t="s">
        <v>17</v>
      </c>
      <c r="E2020">
        <v>5802</v>
      </c>
    </row>
    <row r="2021" spans="1:5" x14ac:dyDescent="0.3">
      <c r="A2021" s="1">
        <v>44271</v>
      </c>
      <c r="B2021" t="s">
        <v>31</v>
      </c>
      <c r="C2021" t="s">
        <v>10</v>
      </c>
      <c r="D2021" t="s">
        <v>12</v>
      </c>
      <c r="E2021">
        <v>10180</v>
      </c>
    </row>
    <row r="2022" spans="1:5" x14ac:dyDescent="0.3">
      <c r="A2022" s="1">
        <v>44271</v>
      </c>
      <c r="B2022" t="s">
        <v>31</v>
      </c>
      <c r="C2022" t="s">
        <v>16</v>
      </c>
      <c r="D2022" t="s">
        <v>12</v>
      </c>
      <c r="E2022">
        <v>30428</v>
      </c>
    </row>
    <row r="2023" spans="1:5" x14ac:dyDescent="0.3">
      <c r="A2023" s="1">
        <v>44271</v>
      </c>
      <c r="B2023" t="s">
        <v>31</v>
      </c>
      <c r="C2023" t="s">
        <v>9</v>
      </c>
      <c r="D2023" t="s">
        <v>17</v>
      </c>
      <c r="E2023">
        <v>5814</v>
      </c>
    </row>
    <row r="2024" spans="1:5" x14ac:dyDescent="0.3">
      <c r="A2024" s="1">
        <v>44271</v>
      </c>
      <c r="B2024" t="s">
        <v>24</v>
      </c>
      <c r="C2024" t="s">
        <v>10</v>
      </c>
      <c r="D2024" t="s">
        <v>12</v>
      </c>
      <c r="E2024">
        <v>16968</v>
      </c>
    </row>
    <row r="2025" spans="1:5" x14ac:dyDescent="0.3">
      <c r="A2025" s="1">
        <v>44271</v>
      </c>
      <c r="B2025" t="s">
        <v>24</v>
      </c>
      <c r="C2025" t="s">
        <v>16</v>
      </c>
      <c r="D2025" t="s">
        <v>17</v>
      </c>
      <c r="E2025">
        <v>65202</v>
      </c>
    </row>
    <row r="2026" spans="1:5" x14ac:dyDescent="0.3">
      <c r="A2026" s="1">
        <v>44271</v>
      </c>
      <c r="B2026" t="s">
        <v>24</v>
      </c>
      <c r="C2026" t="s">
        <v>9</v>
      </c>
      <c r="D2026" t="s">
        <v>12</v>
      </c>
      <c r="E2026">
        <v>9734</v>
      </c>
    </row>
    <row r="2027" spans="1:5" x14ac:dyDescent="0.3">
      <c r="A2027" s="1">
        <v>44272</v>
      </c>
      <c r="B2027" t="s">
        <v>11</v>
      </c>
      <c r="C2027" t="s">
        <v>10</v>
      </c>
      <c r="D2027" t="s">
        <v>17</v>
      </c>
      <c r="E2027">
        <v>4372</v>
      </c>
    </row>
    <row r="2028" spans="1:5" x14ac:dyDescent="0.3">
      <c r="A2028" s="1">
        <v>44272</v>
      </c>
      <c r="B2028" t="s">
        <v>11</v>
      </c>
      <c r="C2028" t="s">
        <v>16</v>
      </c>
      <c r="D2028" t="s">
        <v>12</v>
      </c>
      <c r="E2028">
        <v>29271</v>
      </c>
    </row>
    <row r="2029" spans="1:5" x14ac:dyDescent="0.3">
      <c r="A2029" s="1">
        <v>44272</v>
      </c>
      <c r="B2029" t="s">
        <v>11</v>
      </c>
      <c r="C2029" t="s">
        <v>9</v>
      </c>
      <c r="D2029" t="s">
        <v>17</v>
      </c>
      <c r="E2029">
        <v>6810</v>
      </c>
    </row>
    <row r="2030" spans="1:5" x14ac:dyDescent="0.3">
      <c r="A2030" s="1">
        <v>44272</v>
      </c>
      <c r="B2030" t="s">
        <v>13</v>
      </c>
      <c r="C2030" t="s">
        <v>10</v>
      </c>
      <c r="D2030" t="s">
        <v>12</v>
      </c>
      <c r="E2030">
        <v>12784</v>
      </c>
    </row>
    <row r="2031" spans="1:5" x14ac:dyDescent="0.3">
      <c r="A2031" s="1">
        <v>44272</v>
      </c>
      <c r="B2031" t="s">
        <v>13</v>
      </c>
      <c r="C2031" t="s">
        <v>16</v>
      </c>
      <c r="D2031" t="s">
        <v>12</v>
      </c>
      <c r="E2031">
        <v>43808</v>
      </c>
    </row>
    <row r="2032" spans="1:5" x14ac:dyDescent="0.3">
      <c r="A2032" s="1">
        <v>44272</v>
      </c>
      <c r="B2032" t="s">
        <v>13</v>
      </c>
      <c r="C2032" t="s">
        <v>9</v>
      </c>
      <c r="D2032" t="s">
        <v>17</v>
      </c>
      <c r="E2032">
        <v>6861</v>
      </c>
    </row>
    <row r="2033" spans="1:5" x14ac:dyDescent="0.3">
      <c r="A2033" s="1">
        <v>44272</v>
      </c>
      <c r="B2033" t="s">
        <v>29</v>
      </c>
      <c r="C2033" t="s">
        <v>10</v>
      </c>
      <c r="D2033" t="s">
        <v>17</v>
      </c>
      <c r="E2033">
        <v>5203</v>
      </c>
    </row>
    <row r="2034" spans="1:5" x14ac:dyDescent="0.3">
      <c r="A2034" s="1">
        <v>44272</v>
      </c>
      <c r="B2034" t="s">
        <v>29</v>
      </c>
      <c r="C2034" t="s">
        <v>16</v>
      </c>
      <c r="D2034" t="s">
        <v>12</v>
      </c>
      <c r="E2034">
        <v>22079</v>
      </c>
    </row>
    <row r="2035" spans="1:5" x14ac:dyDescent="0.3">
      <c r="A2035" s="1">
        <v>44272</v>
      </c>
      <c r="B2035" t="s">
        <v>29</v>
      </c>
      <c r="C2035" t="s">
        <v>9</v>
      </c>
      <c r="D2035" t="s">
        <v>17</v>
      </c>
      <c r="E2035">
        <v>5593</v>
      </c>
    </row>
    <row r="2036" spans="1:5" x14ac:dyDescent="0.3">
      <c r="A2036" s="1">
        <v>44272</v>
      </c>
      <c r="B2036" t="s">
        <v>21</v>
      </c>
      <c r="C2036" t="s">
        <v>10</v>
      </c>
      <c r="D2036" t="s">
        <v>17</v>
      </c>
      <c r="E2036">
        <v>9556</v>
      </c>
    </row>
    <row r="2037" spans="1:5" x14ac:dyDescent="0.3">
      <c r="A2037" s="1">
        <v>44272</v>
      </c>
      <c r="B2037" t="s">
        <v>21</v>
      </c>
      <c r="C2037" t="s">
        <v>16</v>
      </c>
      <c r="D2037" t="s">
        <v>17</v>
      </c>
      <c r="E2037">
        <v>42243</v>
      </c>
    </row>
    <row r="2038" spans="1:5" x14ac:dyDescent="0.3">
      <c r="A2038" s="1">
        <v>44272</v>
      </c>
      <c r="B2038" t="s">
        <v>21</v>
      </c>
      <c r="C2038" t="s">
        <v>9</v>
      </c>
      <c r="D2038" t="s">
        <v>17</v>
      </c>
      <c r="E2038">
        <v>8044</v>
      </c>
    </row>
    <row r="2039" spans="1:5" x14ac:dyDescent="0.3">
      <c r="A2039" s="1">
        <v>44272</v>
      </c>
      <c r="B2039" t="s">
        <v>26</v>
      </c>
      <c r="C2039" t="s">
        <v>10</v>
      </c>
      <c r="D2039" t="s">
        <v>17</v>
      </c>
      <c r="E2039">
        <v>19355</v>
      </c>
    </row>
    <row r="2040" spans="1:5" x14ac:dyDescent="0.3">
      <c r="A2040" s="1">
        <v>44272</v>
      </c>
      <c r="B2040" t="s">
        <v>26</v>
      </c>
      <c r="C2040" t="s">
        <v>16</v>
      </c>
      <c r="D2040" t="s">
        <v>12</v>
      </c>
      <c r="E2040">
        <v>99356</v>
      </c>
    </row>
    <row r="2041" spans="1:5" x14ac:dyDescent="0.3">
      <c r="A2041" s="1">
        <v>44272</v>
      </c>
      <c r="B2041" t="s">
        <v>26</v>
      </c>
      <c r="C2041" t="s">
        <v>9</v>
      </c>
      <c r="D2041" t="s">
        <v>17</v>
      </c>
      <c r="E2041">
        <v>11900</v>
      </c>
    </row>
    <row r="2042" spans="1:5" x14ac:dyDescent="0.3">
      <c r="A2042" s="1">
        <v>44272</v>
      </c>
      <c r="B2042" t="s">
        <v>18</v>
      </c>
      <c r="C2042" t="s">
        <v>10</v>
      </c>
      <c r="D2042" t="s">
        <v>17</v>
      </c>
      <c r="E2042">
        <v>6230</v>
      </c>
    </row>
    <row r="2043" spans="1:5" x14ac:dyDescent="0.3">
      <c r="A2043" s="1">
        <v>44272</v>
      </c>
      <c r="B2043" t="s">
        <v>18</v>
      </c>
      <c r="C2043" t="s">
        <v>16</v>
      </c>
      <c r="D2043" t="s">
        <v>12</v>
      </c>
      <c r="E2043">
        <v>22530</v>
      </c>
    </row>
    <row r="2044" spans="1:5" x14ac:dyDescent="0.3">
      <c r="A2044" s="1">
        <v>44272</v>
      </c>
      <c r="B2044" t="s">
        <v>18</v>
      </c>
      <c r="C2044" t="s">
        <v>9</v>
      </c>
      <c r="D2044" t="s">
        <v>17</v>
      </c>
      <c r="E2044">
        <v>3529</v>
      </c>
    </row>
    <row r="2045" spans="1:5" x14ac:dyDescent="0.3">
      <c r="A2045" s="1">
        <v>44272</v>
      </c>
      <c r="B2045" t="s">
        <v>27</v>
      </c>
      <c r="C2045" t="s">
        <v>10</v>
      </c>
      <c r="D2045" t="s">
        <v>17</v>
      </c>
      <c r="E2045">
        <v>7950</v>
      </c>
    </row>
    <row r="2046" spans="1:5" x14ac:dyDescent="0.3">
      <c r="A2046" s="1">
        <v>44272</v>
      </c>
      <c r="B2046" t="s">
        <v>27</v>
      </c>
      <c r="C2046" t="s">
        <v>16</v>
      </c>
      <c r="D2046" t="s">
        <v>12</v>
      </c>
      <c r="E2046">
        <v>36708</v>
      </c>
    </row>
    <row r="2047" spans="1:5" x14ac:dyDescent="0.3">
      <c r="A2047" s="1">
        <v>44272</v>
      </c>
      <c r="B2047" t="s">
        <v>27</v>
      </c>
      <c r="C2047" t="s">
        <v>9</v>
      </c>
      <c r="D2047" t="s">
        <v>17</v>
      </c>
      <c r="E2047">
        <v>5824</v>
      </c>
    </row>
    <row r="2048" spans="1:5" x14ac:dyDescent="0.3">
      <c r="A2048" s="1">
        <v>44272</v>
      </c>
      <c r="B2048" t="s">
        <v>31</v>
      </c>
      <c r="C2048" t="s">
        <v>10</v>
      </c>
      <c r="D2048" t="s">
        <v>17</v>
      </c>
      <c r="E2048">
        <v>7167</v>
      </c>
    </row>
    <row r="2049" spans="1:5" x14ac:dyDescent="0.3">
      <c r="A2049" s="1">
        <v>44272</v>
      </c>
      <c r="B2049" t="s">
        <v>31</v>
      </c>
      <c r="C2049" t="s">
        <v>16</v>
      </c>
      <c r="D2049" t="s">
        <v>12</v>
      </c>
      <c r="E2049">
        <v>29570</v>
      </c>
    </row>
    <row r="2050" spans="1:5" x14ac:dyDescent="0.3">
      <c r="A2050" s="1">
        <v>44272</v>
      </c>
      <c r="B2050" t="s">
        <v>31</v>
      </c>
      <c r="C2050" t="s">
        <v>9</v>
      </c>
      <c r="D2050" t="s">
        <v>17</v>
      </c>
      <c r="E2050">
        <v>5837</v>
      </c>
    </row>
    <row r="2051" spans="1:5" x14ac:dyDescent="0.3">
      <c r="A2051" s="1">
        <v>44272</v>
      </c>
      <c r="B2051" t="s">
        <v>24</v>
      </c>
      <c r="C2051" t="s">
        <v>10</v>
      </c>
      <c r="D2051" t="s">
        <v>12</v>
      </c>
      <c r="E2051">
        <v>17008</v>
      </c>
    </row>
    <row r="2052" spans="1:5" x14ac:dyDescent="0.3">
      <c r="A2052" s="1">
        <v>44272</v>
      </c>
      <c r="B2052" t="s">
        <v>24</v>
      </c>
      <c r="C2052" t="s">
        <v>16</v>
      </c>
      <c r="D2052" t="s">
        <v>17</v>
      </c>
      <c r="E2052">
        <v>63365</v>
      </c>
    </row>
    <row r="2053" spans="1:5" x14ac:dyDescent="0.3">
      <c r="A2053" s="1">
        <v>44272</v>
      </c>
      <c r="B2053" t="s">
        <v>24</v>
      </c>
      <c r="C2053" t="s">
        <v>9</v>
      </c>
      <c r="D2053" t="s">
        <v>12</v>
      </c>
      <c r="E2053">
        <v>9770</v>
      </c>
    </row>
    <row r="2054" spans="1:5" x14ac:dyDescent="0.3">
      <c r="A2054" s="1">
        <v>44273</v>
      </c>
      <c r="B2054" t="s">
        <v>11</v>
      </c>
      <c r="C2054" t="s">
        <v>10</v>
      </c>
      <c r="D2054" t="s">
        <v>17</v>
      </c>
      <c r="E2054">
        <v>4541</v>
      </c>
    </row>
    <row r="2055" spans="1:5" x14ac:dyDescent="0.3">
      <c r="A2055" s="1">
        <v>44273</v>
      </c>
      <c r="B2055" t="s">
        <v>11</v>
      </c>
      <c r="C2055" t="s">
        <v>16</v>
      </c>
      <c r="D2055" t="s">
        <v>12</v>
      </c>
      <c r="E2055">
        <v>29398</v>
      </c>
    </row>
    <row r="2056" spans="1:5" x14ac:dyDescent="0.3">
      <c r="A2056" s="1">
        <v>44273</v>
      </c>
      <c r="B2056" t="s">
        <v>11</v>
      </c>
      <c r="C2056" t="s">
        <v>9</v>
      </c>
      <c r="D2056" t="s">
        <v>17</v>
      </c>
      <c r="E2056">
        <v>7151</v>
      </c>
    </row>
    <row r="2057" spans="1:5" x14ac:dyDescent="0.3">
      <c r="A2057" s="1">
        <v>44273</v>
      </c>
      <c r="B2057" t="s">
        <v>13</v>
      </c>
      <c r="C2057" t="s">
        <v>10</v>
      </c>
      <c r="D2057" t="s">
        <v>12</v>
      </c>
      <c r="E2057">
        <v>13158</v>
      </c>
    </row>
    <row r="2058" spans="1:5" x14ac:dyDescent="0.3">
      <c r="A2058" s="1">
        <v>44273</v>
      </c>
      <c r="B2058" t="s">
        <v>13</v>
      </c>
      <c r="C2058" t="s">
        <v>16</v>
      </c>
      <c r="D2058" t="s">
        <v>12</v>
      </c>
      <c r="E2058">
        <v>44009</v>
      </c>
    </row>
    <row r="2059" spans="1:5" x14ac:dyDescent="0.3">
      <c r="A2059" s="1">
        <v>44273</v>
      </c>
      <c r="B2059" t="s">
        <v>13</v>
      </c>
      <c r="C2059" t="s">
        <v>9</v>
      </c>
      <c r="D2059" t="s">
        <v>17</v>
      </c>
      <c r="E2059">
        <v>7203</v>
      </c>
    </row>
    <row r="2060" spans="1:5" x14ac:dyDescent="0.3">
      <c r="A2060" s="1">
        <v>44273</v>
      </c>
      <c r="B2060" t="s">
        <v>29</v>
      </c>
      <c r="C2060" t="s">
        <v>10</v>
      </c>
      <c r="D2060" t="s">
        <v>17</v>
      </c>
      <c r="E2060">
        <v>5405</v>
      </c>
    </row>
    <row r="2061" spans="1:5" x14ac:dyDescent="0.3">
      <c r="A2061" s="1">
        <v>44273</v>
      </c>
      <c r="B2061" t="s">
        <v>29</v>
      </c>
      <c r="C2061" t="s">
        <v>16</v>
      </c>
      <c r="D2061" t="s">
        <v>12</v>
      </c>
      <c r="E2061">
        <v>22180</v>
      </c>
    </row>
    <row r="2062" spans="1:5" x14ac:dyDescent="0.3">
      <c r="A2062" s="1">
        <v>44273</v>
      </c>
      <c r="B2062" t="s">
        <v>29</v>
      </c>
      <c r="C2062" t="s">
        <v>9</v>
      </c>
      <c r="D2062" t="s">
        <v>17</v>
      </c>
      <c r="E2062">
        <v>5873</v>
      </c>
    </row>
    <row r="2063" spans="1:5" x14ac:dyDescent="0.3">
      <c r="A2063" s="1">
        <v>44273</v>
      </c>
      <c r="B2063" t="s">
        <v>21</v>
      </c>
      <c r="C2063" t="s">
        <v>10</v>
      </c>
      <c r="D2063" t="s">
        <v>17</v>
      </c>
      <c r="E2063">
        <v>9927</v>
      </c>
    </row>
    <row r="2064" spans="1:5" x14ac:dyDescent="0.3">
      <c r="A2064" s="1">
        <v>44273</v>
      </c>
      <c r="B2064" t="s">
        <v>21</v>
      </c>
      <c r="C2064" t="s">
        <v>16</v>
      </c>
      <c r="D2064" t="s">
        <v>17</v>
      </c>
      <c r="E2064">
        <v>42437</v>
      </c>
    </row>
    <row r="2065" spans="1:5" x14ac:dyDescent="0.3">
      <c r="A2065" s="1">
        <v>44273</v>
      </c>
      <c r="B2065" t="s">
        <v>21</v>
      </c>
      <c r="C2065" t="s">
        <v>9</v>
      </c>
      <c r="D2065" t="s">
        <v>17</v>
      </c>
      <c r="E2065">
        <v>8444</v>
      </c>
    </row>
    <row r="2066" spans="1:5" x14ac:dyDescent="0.3">
      <c r="A2066" s="1">
        <v>44273</v>
      </c>
      <c r="B2066" t="s">
        <v>26</v>
      </c>
      <c r="C2066" t="s">
        <v>10</v>
      </c>
      <c r="D2066" t="s">
        <v>17</v>
      </c>
      <c r="E2066">
        <v>20103</v>
      </c>
    </row>
    <row r="2067" spans="1:5" x14ac:dyDescent="0.3">
      <c r="A2067" s="1">
        <v>44273</v>
      </c>
      <c r="B2067" t="s">
        <v>26</v>
      </c>
      <c r="C2067" t="s">
        <v>16</v>
      </c>
      <c r="D2067" t="s">
        <v>12</v>
      </c>
      <c r="E2067">
        <v>99812</v>
      </c>
    </row>
    <row r="2068" spans="1:5" x14ac:dyDescent="0.3">
      <c r="A2068" s="1">
        <v>44273</v>
      </c>
      <c r="B2068" t="s">
        <v>26</v>
      </c>
      <c r="C2068" t="s">
        <v>9</v>
      </c>
      <c r="D2068" t="s">
        <v>17</v>
      </c>
      <c r="E2068">
        <v>12492</v>
      </c>
    </row>
    <row r="2069" spans="1:5" x14ac:dyDescent="0.3">
      <c r="A2069" s="1">
        <v>44273</v>
      </c>
      <c r="B2069" t="s">
        <v>18</v>
      </c>
      <c r="C2069" t="s">
        <v>10</v>
      </c>
      <c r="D2069" t="s">
        <v>17</v>
      </c>
      <c r="E2069">
        <v>6471</v>
      </c>
    </row>
    <row r="2070" spans="1:5" x14ac:dyDescent="0.3">
      <c r="A2070" s="1">
        <v>44273</v>
      </c>
      <c r="B2070" t="s">
        <v>18</v>
      </c>
      <c r="C2070" t="s">
        <v>16</v>
      </c>
      <c r="D2070" t="s">
        <v>12</v>
      </c>
      <c r="E2070">
        <v>22633</v>
      </c>
    </row>
    <row r="2071" spans="1:5" x14ac:dyDescent="0.3">
      <c r="A2071" s="1">
        <v>44273</v>
      </c>
      <c r="B2071" t="s">
        <v>18</v>
      </c>
      <c r="C2071" t="s">
        <v>9</v>
      </c>
      <c r="D2071" t="s">
        <v>17</v>
      </c>
      <c r="E2071">
        <v>3704</v>
      </c>
    </row>
    <row r="2072" spans="1:5" x14ac:dyDescent="0.3">
      <c r="A2072" s="1">
        <v>44273</v>
      </c>
      <c r="B2072" t="s">
        <v>27</v>
      </c>
      <c r="C2072" t="s">
        <v>10</v>
      </c>
      <c r="D2072" t="s">
        <v>17</v>
      </c>
      <c r="E2072">
        <v>8286</v>
      </c>
    </row>
    <row r="2073" spans="1:5" x14ac:dyDescent="0.3">
      <c r="A2073" s="1">
        <v>44273</v>
      </c>
      <c r="B2073" t="s">
        <v>27</v>
      </c>
      <c r="C2073" t="s">
        <v>16</v>
      </c>
      <c r="D2073" t="s">
        <v>12</v>
      </c>
      <c r="E2073">
        <v>36877</v>
      </c>
    </row>
    <row r="2074" spans="1:5" x14ac:dyDescent="0.3">
      <c r="A2074" s="1">
        <v>44273</v>
      </c>
      <c r="B2074" t="s">
        <v>27</v>
      </c>
      <c r="C2074" t="s">
        <v>9</v>
      </c>
      <c r="D2074" t="s">
        <v>17</v>
      </c>
      <c r="E2074">
        <v>6114</v>
      </c>
    </row>
    <row r="2075" spans="1:5" x14ac:dyDescent="0.3">
      <c r="A2075" s="1">
        <v>44273</v>
      </c>
      <c r="B2075" t="s">
        <v>31</v>
      </c>
      <c r="C2075" t="s">
        <v>10</v>
      </c>
      <c r="D2075" t="s">
        <v>17</v>
      </c>
      <c r="E2075">
        <v>7444</v>
      </c>
    </row>
    <row r="2076" spans="1:5" x14ac:dyDescent="0.3">
      <c r="A2076" s="1">
        <v>44273</v>
      </c>
      <c r="B2076" t="s">
        <v>31</v>
      </c>
      <c r="C2076" t="s">
        <v>16</v>
      </c>
      <c r="D2076" t="s">
        <v>12</v>
      </c>
      <c r="E2076">
        <v>29706</v>
      </c>
    </row>
    <row r="2077" spans="1:5" x14ac:dyDescent="0.3">
      <c r="A2077" s="1">
        <v>44273</v>
      </c>
      <c r="B2077" t="s">
        <v>31</v>
      </c>
      <c r="C2077" t="s">
        <v>9</v>
      </c>
      <c r="D2077" t="s">
        <v>17</v>
      </c>
      <c r="E2077">
        <v>6129</v>
      </c>
    </row>
    <row r="2078" spans="1:5" x14ac:dyDescent="0.3">
      <c r="A2078" s="1">
        <v>44273</v>
      </c>
      <c r="B2078" t="s">
        <v>24</v>
      </c>
      <c r="C2078" t="s">
        <v>10</v>
      </c>
      <c r="D2078" t="s">
        <v>12</v>
      </c>
      <c r="E2078">
        <v>17470</v>
      </c>
    </row>
    <row r="2079" spans="1:5" x14ac:dyDescent="0.3">
      <c r="A2079" s="1">
        <v>44273</v>
      </c>
      <c r="B2079" t="s">
        <v>24</v>
      </c>
      <c r="C2079" t="s">
        <v>16</v>
      </c>
      <c r="D2079" t="s">
        <v>17</v>
      </c>
      <c r="E2079">
        <v>63656</v>
      </c>
    </row>
    <row r="2080" spans="1:5" x14ac:dyDescent="0.3">
      <c r="A2080" s="1">
        <v>44273</v>
      </c>
      <c r="B2080" t="s">
        <v>24</v>
      </c>
      <c r="C2080" t="s">
        <v>9</v>
      </c>
      <c r="D2080" t="s">
        <v>17</v>
      </c>
      <c r="E2080">
        <v>9192</v>
      </c>
    </row>
    <row r="2081" spans="1:5" x14ac:dyDescent="0.3">
      <c r="A2081" s="1">
        <v>44274</v>
      </c>
      <c r="B2081" t="s">
        <v>11</v>
      </c>
      <c r="C2081" t="s">
        <v>10</v>
      </c>
      <c r="D2081" t="s">
        <v>17</v>
      </c>
      <c r="E2081">
        <v>4842</v>
      </c>
    </row>
    <row r="2082" spans="1:5" x14ac:dyDescent="0.3">
      <c r="A2082" s="1">
        <v>44274</v>
      </c>
      <c r="B2082" t="s">
        <v>11</v>
      </c>
      <c r="C2082" t="s">
        <v>16</v>
      </c>
      <c r="D2082" t="s">
        <v>12</v>
      </c>
      <c r="E2082">
        <v>24388</v>
      </c>
    </row>
    <row r="2083" spans="1:5" x14ac:dyDescent="0.3">
      <c r="A2083" s="1">
        <v>44274</v>
      </c>
      <c r="B2083" t="s">
        <v>11</v>
      </c>
      <c r="C2083" t="s">
        <v>9</v>
      </c>
      <c r="D2083" t="s">
        <v>17</v>
      </c>
      <c r="E2083">
        <v>6881</v>
      </c>
    </row>
    <row r="2084" spans="1:5" x14ac:dyDescent="0.3">
      <c r="A2084" s="1">
        <v>44274</v>
      </c>
      <c r="B2084" t="s">
        <v>13</v>
      </c>
      <c r="C2084" t="s">
        <v>10</v>
      </c>
      <c r="D2084" t="s">
        <v>12</v>
      </c>
      <c r="E2084">
        <v>13819</v>
      </c>
    </row>
    <row r="2085" spans="1:5" x14ac:dyDescent="0.3">
      <c r="A2085" s="1">
        <v>44274</v>
      </c>
      <c r="B2085" t="s">
        <v>13</v>
      </c>
      <c r="C2085" t="s">
        <v>16</v>
      </c>
      <c r="D2085" t="s">
        <v>12</v>
      </c>
      <c r="E2085">
        <v>36122</v>
      </c>
    </row>
    <row r="2086" spans="1:5" x14ac:dyDescent="0.3">
      <c r="A2086" s="1">
        <v>44274</v>
      </c>
      <c r="B2086" t="s">
        <v>13</v>
      </c>
      <c r="C2086" t="s">
        <v>9</v>
      </c>
      <c r="D2086" t="s">
        <v>17</v>
      </c>
      <c r="E2086">
        <v>6932</v>
      </c>
    </row>
    <row r="2087" spans="1:5" x14ac:dyDescent="0.3">
      <c r="A2087" s="1">
        <v>44274</v>
      </c>
      <c r="B2087" t="s">
        <v>29</v>
      </c>
      <c r="C2087" t="s">
        <v>10</v>
      </c>
      <c r="D2087" t="s">
        <v>17</v>
      </c>
      <c r="E2087">
        <v>5762</v>
      </c>
    </row>
    <row r="2088" spans="1:5" x14ac:dyDescent="0.3">
      <c r="A2088" s="1">
        <v>44274</v>
      </c>
      <c r="B2088" t="s">
        <v>29</v>
      </c>
      <c r="C2088" t="s">
        <v>16</v>
      </c>
      <c r="D2088" t="s">
        <v>12</v>
      </c>
      <c r="E2088">
        <v>18205</v>
      </c>
    </row>
    <row r="2089" spans="1:5" x14ac:dyDescent="0.3">
      <c r="A2089" s="1">
        <v>44274</v>
      </c>
      <c r="B2089" t="s">
        <v>29</v>
      </c>
      <c r="C2089" t="s">
        <v>9</v>
      </c>
      <c r="D2089" t="s">
        <v>17</v>
      </c>
      <c r="E2089">
        <v>5652</v>
      </c>
    </row>
    <row r="2090" spans="1:5" x14ac:dyDescent="0.3">
      <c r="A2090" s="1">
        <v>44274</v>
      </c>
      <c r="B2090" t="s">
        <v>21</v>
      </c>
      <c r="C2090" t="s">
        <v>10</v>
      </c>
      <c r="D2090" t="s">
        <v>17</v>
      </c>
      <c r="E2090">
        <v>10583</v>
      </c>
    </row>
    <row r="2091" spans="1:5" x14ac:dyDescent="0.3">
      <c r="A2091" s="1">
        <v>44274</v>
      </c>
      <c r="B2091" t="s">
        <v>21</v>
      </c>
      <c r="C2091" t="s">
        <v>16</v>
      </c>
      <c r="D2091" t="s">
        <v>17</v>
      </c>
      <c r="E2091">
        <v>34831</v>
      </c>
    </row>
    <row r="2092" spans="1:5" x14ac:dyDescent="0.3">
      <c r="A2092" s="1">
        <v>44274</v>
      </c>
      <c r="B2092" t="s">
        <v>21</v>
      </c>
      <c r="C2092" t="s">
        <v>9</v>
      </c>
      <c r="D2092" t="s">
        <v>17</v>
      </c>
      <c r="E2092">
        <v>8126</v>
      </c>
    </row>
    <row r="2093" spans="1:5" x14ac:dyDescent="0.3">
      <c r="A2093" s="1">
        <v>44274</v>
      </c>
      <c r="B2093" t="s">
        <v>26</v>
      </c>
      <c r="C2093" t="s">
        <v>10</v>
      </c>
      <c r="D2093" t="s">
        <v>17</v>
      </c>
      <c r="E2093">
        <v>21433</v>
      </c>
    </row>
    <row r="2094" spans="1:5" x14ac:dyDescent="0.3">
      <c r="A2094" s="1">
        <v>44274</v>
      </c>
      <c r="B2094" t="s">
        <v>26</v>
      </c>
      <c r="C2094" t="s">
        <v>16</v>
      </c>
      <c r="D2094" t="s">
        <v>12</v>
      </c>
      <c r="E2094">
        <v>81924</v>
      </c>
    </row>
    <row r="2095" spans="1:5" x14ac:dyDescent="0.3">
      <c r="A2095" s="1">
        <v>44274</v>
      </c>
      <c r="B2095" t="s">
        <v>26</v>
      </c>
      <c r="C2095" t="s">
        <v>9</v>
      </c>
      <c r="D2095" t="s">
        <v>17</v>
      </c>
      <c r="E2095">
        <v>12023</v>
      </c>
    </row>
    <row r="2096" spans="1:5" x14ac:dyDescent="0.3">
      <c r="A2096" s="1">
        <v>44274</v>
      </c>
      <c r="B2096" t="s">
        <v>18</v>
      </c>
      <c r="C2096" t="s">
        <v>10</v>
      </c>
      <c r="D2096" t="s">
        <v>17</v>
      </c>
      <c r="E2096">
        <v>6898</v>
      </c>
    </row>
    <row r="2097" spans="1:5" x14ac:dyDescent="0.3">
      <c r="A2097" s="1">
        <v>44274</v>
      </c>
      <c r="B2097" t="s">
        <v>18</v>
      </c>
      <c r="C2097" t="s">
        <v>16</v>
      </c>
      <c r="D2097" t="s">
        <v>12</v>
      </c>
      <c r="E2097">
        <v>18577</v>
      </c>
    </row>
    <row r="2098" spans="1:5" x14ac:dyDescent="0.3">
      <c r="A2098" s="1">
        <v>44274</v>
      </c>
      <c r="B2098" t="s">
        <v>18</v>
      </c>
      <c r="C2098" t="s">
        <v>9</v>
      </c>
      <c r="D2098" t="s">
        <v>17</v>
      </c>
      <c r="E2098">
        <v>3566</v>
      </c>
    </row>
    <row r="2099" spans="1:5" x14ac:dyDescent="0.3">
      <c r="A2099" s="1">
        <v>44274</v>
      </c>
      <c r="B2099" t="s">
        <v>27</v>
      </c>
      <c r="C2099" t="s">
        <v>10</v>
      </c>
      <c r="D2099" t="s">
        <v>17</v>
      </c>
      <c r="E2099">
        <v>8885</v>
      </c>
    </row>
    <row r="2100" spans="1:5" x14ac:dyDescent="0.3">
      <c r="A2100" s="1">
        <v>44274</v>
      </c>
      <c r="B2100" t="s">
        <v>27</v>
      </c>
      <c r="C2100" t="s">
        <v>16</v>
      </c>
      <c r="D2100" t="s">
        <v>12</v>
      </c>
      <c r="E2100">
        <v>30267</v>
      </c>
    </row>
    <row r="2101" spans="1:5" x14ac:dyDescent="0.3">
      <c r="A2101" s="1">
        <v>44274</v>
      </c>
      <c r="B2101" t="s">
        <v>27</v>
      </c>
      <c r="C2101" t="s">
        <v>9</v>
      </c>
      <c r="D2101" t="s">
        <v>17</v>
      </c>
      <c r="E2101">
        <v>5884</v>
      </c>
    </row>
    <row r="2102" spans="1:5" x14ac:dyDescent="0.3">
      <c r="A2102" s="1">
        <v>44274</v>
      </c>
      <c r="B2102" t="s">
        <v>31</v>
      </c>
      <c r="C2102" t="s">
        <v>10</v>
      </c>
      <c r="D2102" t="s">
        <v>17</v>
      </c>
      <c r="E2102">
        <v>7938</v>
      </c>
    </row>
    <row r="2103" spans="1:5" x14ac:dyDescent="0.3">
      <c r="A2103" s="1">
        <v>44274</v>
      </c>
      <c r="B2103" t="s">
        <v>31</v>
      </c>
      <c r="C2103" t="s">
        <v>16</v>
      </c>
      <c r="D2103" t="s">
        <v>12</v>
      </c>
      <c r="E2103">
        <v>24382</v>
      </c>
    </row>
    <row r="2104" spans="1:5" x14ac:dyDescent="0.3">
      <c r="A2104" s="1">
        <v>44274</v>
      </c>
      <c r="B2104" t="s">
        <v>31</v>
      </c>
      <c r="C2104" t="s">
        <v>9</v>
      </c>
      <c r="D2104" t="s">
        <v>17</v>
      </c>
      <c r="E2104">
        <v>5898</v>
      </c>
    </row>
    <row r="2105" spans="1:5" x14ac:dyDescent="0.3">
      <c r="A2105" s="1">
        <v>44274</v>
      </c>
      <c r="B2105" t="s">
        <v>24</v>
      </c>
      <c r="C2105" t="s">
        <v>10</v>
      </c>
      <c r="D2105" t="s">
        <v>12</v>
      </c>
      <c r="E2105">
        <v>18291</v>
      </c>
    </row>
    <row r="2106" spans="1:5" x14ac:dyDescent="0.3">
      <c r="A2106" s="1">
        <v>44274</v>
      </c>
      <c r="B2106" t="s">
        <v>24</v>
      </c>
      <c r="C2106" t="s">
        <v>16</v>
      </c>
      <c r="D2106" t="s">
        <v>17</v>
      </c>
      <c r="E2106">
        <v>52248</v>
      </c>
    </row>
    <row r="2107" spans="1:5" x14ac:dyDescent="0.3">
      <c r="A2107" s="1">
        <v>44274</v>
      </c>
      <c r="B2107" t="s">
        <v>24</v>
      </c>
      <c r="C2107" t="s">
        <v>9</v>
      </c>
      <c r="D2107" t="s">
        <v>17</v>
      </c>
      <c r="E2107">
        <v>8847</v>
      </c>
    </row>
    <row r="2108" spans="1:5" x14ac:dyDescent="0.3">
      <c r="A2108" s="1">
        <v>44275</v>
      </c>
      <c r="B2108" t="s">
        <v>11</v>
      </c>
      <c r="C2108" t="s">
        <v>10</v>
      </c>
      <c r="D2108" t="s">
        <v>17</v>
      </c>
      <c r="E2108">
        <v>4818</v>
      </c>
    </row>
    <row r="2109" spans="1:5" x14ac:dyDescent="0.3">
      <c r="A2109" s="1">
        <v>44275</v>
      </c>
      <c r="B2109" t="s">
        <v>11</v>
      </c>
      <c r="C2109" t="s">
        <v>16</v>
      </c>
      <c r="D2109" t="s">
        <v>12</v>
      </c>
      <c r="E2109">
        <v>27862</v>
      </c>
    </row>
    <row r="2110" spans="1:5" x14ac:dyDescent="0.3">
      <c r="A2110" s="1">
        <v>44275</v>
      </c>
      <c r="B2110" t="s">
        <v>11</v>
      </c>
      <c r="C2110" t="s">
        <v>9</v>
      </c>
      <c r="D2110" t="s">
        <v>17</v>
      </c>
      <c r="E2110">
        <v>6845</v>
      </c>
    </row>
    <row r="2111" spans="1:5" x14ac:dyDescent="0.3">
      <c r="A2111" s="1">
        <v>44275</v>
      </c>
      <c r="B2111" t="s">
        <v>13</v>
      </c>
      <c r="C2111" t="s">
        <v>10</v>
      </c>
      <c r="D2111" t="s">
        <v>12</v>
      </c>
      <c r="E2111">
        <v>13767</v>
      </c>
    </row>
    <row r="2112" spans="1:5" x14ac:dyDescent="0.3">
      <c r="A2112" s="1">
        <v>44275</v>
      </c>
      <c r="B2112" t="s">
        <v>13</v>
      </c>
      <c r="C2112" t="s">
        <v>16</v>
      </c>
      <c r="D2112" t="s">
        <v>12</v>
      </c>
      <c r="E2112">
        <v>41590</v>
      </c>
    </row>
    <row r="2113" spans="1:5" x14ac:dyDescent="0.3">
      <c r="A2113" s="1">
        <v>44275</v>
      </c>
      <c r="B2113" t="s">
        <v>13</v>
      </c>
      <c r="C2113" t="s">
        <v>9</v>
      </c>
      <c r="D2113" t="s">
        <v>17</v>
      </c>
      <c r="E2113">
        <v>6896</v>
      </c>
    </row>
    <row r="2114" spans="1:5" x14ac:dyDescent="0.3">
      <c r="A2114" s="1">
        <v>44275</v>
      </c>
      <c r="B2114" t="s">
        <v>29</v>
      </c>
      <c r="C2114" t="s">
        <v>10</v>
      </c>
      <c r="D2114" t="s">
        <v>17</v>
      </c>
      <c r="E2114">
        <v>5734</v>
      </c>
    </row>
    <row r="2115" spans="1:5" x14ac:dyDescent="0.3">
      <c r="A2115" s="1">
        <v>44275</v>
      </c>
      <c r="B2115" t="s">
        <v>29</v>
      </c>
      <c r="C2115" t="s">
        <v>16</v>
      </c>
      <c r="D2115" t="s">
        <v>12</v>
      </c>
      <c r="E2115">
        <v>20961</v>
      </c>
    </row>
    <row r="2116" spans="1:5" x14ac:dyDescent="0.3">
      <c r="A2116" s="1">
        <v>44275</v>
      </c>
      <c r="B2116" t="s">
        <v>29</v>
      </c>
      <c r="C2116" t="s">
        <v>9</v>
      </c>
      <c r="D2116" t="s">
        <v>17</v>
      </c>
      <c r="E2116">
        <v>5623</v>
      </c>
    </row>
    <row r="2117" spans="1:5" x14ac:dyDescent="0.3">
      <c r="A2117" s="1">
        <v>44275</v>
      </c>
      <c r="B2117" t="s">
        <v>21</v>
      </c>
      <c r="C2117" t="s">
        <v>10</v>
      </c>
      <c r="D2117" t="s">
        <v>17</v>
      </c>
      <c r="E2117">
        <v>10530</v>
      </c>
    </row>
    <row r="2118" spans="1:5" x14ac:dyDescent="0.3">
      <c r="A2118" s="1">
        <v>44275</v>
      </c>
      <c r="B2118" t="s">
        <v>21</v>
      </c>
      <c r="C2118" t="s">
        <v>16</v>
      </c>
      <c r="D2118" t="s">
        <v>17</v>
      </c>
      <c r="E2118">
        <v>40104</v>
      </c>
    </row>
    <row r="2119" spans="1:5" x14ac:dyDescent="0.3">
      <c r="A2119" s="1">
        <v>44275</v>
      </c>
      <c r="B2119" t="s">
        <v>21</v>
      </c>
      <c r="C2119" t="s">
        <v>9</v>
      </c>
      <c r="D2119" t="s">
        <v>17</v>
      </c>
      <c r="E2119">
        <v>8084</v>
      </c>
    </row>
    <row r="2120" spans="1:5" x14ac:dyDescent="0.3">
      <c r="A2120" s="1">
        <v>44275</v>
      </c>
      <c r="B2120" t="s">
        <v>26</v>
      </c>
      <c r="C2120" t="s">
        <v>10</v>
      </c>
      <c r="D2120" t="s">
        <v>17</v>
      </c>
      <c r="E2120">
        <v>21328</v>
      </c>
    </row>
    <row r="2121" spans="1:5" x14ac:dyDescent="0.3">
      <c r="A2121" s="1">
        <v>44275</v>
      </c>
      <c r="B2121" t="s">
        <v>26</v>
      </c>
      <c r="C2121" t="s">
        <v>16</v>
      </c>
      <c r="D2121" t="s">
        <v>12</v>
      </c>
      <c r="E2121">
        <v>94325</v>
      </c>
    </row>
    <row r="2122" spans="1:5" x14ac:dyDescent="0.3">
      <c r="A2122" s="1">
        <v>44275</v>
      </c>
      <c r="B2122" t="s">
        <v>26</v>
      </c>
      <c r="C2122" t="s">
        <v>9</v>
      </c>
      <c r="D2122" t="s">
        <v>17</v>
      </c>
      <c r="E2122">
        <v>11961</v>
      </c>
    </row>
    <row r="2123" spans="1:5" x14ac:dyDescent="0.3">
      <c r="A2123" s="1">
        <v>44275</v>
      </c>
      <c r="B2123" t="s">
        <v>18</v>
      </c>
      <c r="C2123" t="s">
        <v>10</v>
      </c>
      <c r="D2123" t="s">
        <v>17</v>
      </c>
      <c r="E2123">
        <v>6865</v>
      </c>
    </row>
    <row r="2124" spans="1:5" x14ac:dyDescent="0.3">
      <c r="A2124" s="1">
        <v>44275</v>
      </c>
      <c r="B2124" t="s">
        <v>18</v>
      </c>
      <c r="C2124" t="s">
        <v>16</v>
      </c>
      <c r="D2124" t="s">
        <v>12</v>
      </c>
      <c r="E2124">
        <v>21389</v>
      </c>
    </row>
    <row r="2125" spans="1:5" x14ac:dyDescent="0.3">
      <c r="A2125" s="1">
        <v>44275</v>
      </c>
      <c r="B2125" t="s">
        <v>18</v>
      </c>
      <c r="C2125" t="s">
        <v>9</v>
      </c>
      <c r="D2125" t="s">
        <v>17</v>
      </c>
      <c r="E2125">
        <v>3547</v>
      </c>
    </row>
    <row r="2126" spans="1:5" x14ac:dyDescent="0.3">
      <c r="A2126" s="1">
        <v>44275</v>
      </c>
      <c r="B2126" t="s">
        <v>27</v>
      </c>
      <c r="C2126" t="s">
        <v>10</v>
      </c>
      <c r="D2126" t="s">
        <v>17</v>
      </c>
      <c r="E2126">
        <v>8837</v>
      </c>
    </row>
    <row r="2127" spans="1:5" x14ac:dyDescent="0.3">
      <c r="A2127" s="1">
        <v>44275</v>
      </c>
      <c r="B2127" t="s">
        <v>27</v>
      </c>
      <c r="C2127" t="s">
        <v>16</v>
      </c>
      <c r="D2127" t="s">
        <v>12</v>
      </c>
      <c r="E2127">
        <v>34849</v>
      </c>
    </row>
    <row r="2128" spans="1:5" x14ac:dyDescent="0.3">
      <c r="A2128" s="1">
        <v>44275</v>
      </c>
      <c r="B2128" t="s">
        <v>27</v>
      </c>
      <c r="C2128" t="s">
        <v>9</v>
      </c>
      <c r="D2128" t="s">
        <v>17</v>
      </c>
      <c r="E2128">
        <v>5855</v>
      </c>
    </row>
    <row r="2129" spans="1:5" x14ac:dyDescent="0.3">
      <c r="A2129" s="1">
        <v>44275</v>
      </c>
      <c r="B2129" t="s">
        <v>31</v>
      </c>
      <c r="C2129" t="s">
        <v>10</v>
      </c>
      <c r="D2129" t="s">
        <v>17</v>
      </c>
      <c r="E2129">
        <v>7898</v>
      </c>
    </row>
    <row r="2130" spans="1:5" x14ac:dyDescent="0.3">
      <c r="A2130" s="1">
        <v>44275</v>
      </c>
      <c r="B2130" t="s">
        <v>31</v>
      </c>
      <c r="C2130" t="s">
        <v>16</v>
      </c>
      <c r="D2130" t="s">
        <v>12</v>
      </c>
      <c r="E2130">
        <v>28073</v>
      </c>
    </row>
    <row r="2131" spans="1:5" x14ac:dyDescent="0.3">
      <c r="A2131" s="1">
        <v>44275</v>
      </c>
      <c r="B2131" t="s">
        <v>31</v>
      </c>
      <c r="C2131" t="s">
        <v>9</v>
      </c>
      <c r="D2131" t="s">
        <v>17</v>
      </c>
      <c r="E2131">
        <v>5867</v>
      </c>
    </row>
    <row r="2132" spans="1:5" x14ac:dyDescent="0.3">
      <c r="A2132" s="1">
        <v>44275</v>
      </c>
      <c r="B2132" t="s">
        <v>24</v>
      </c>
      <c r="C2132" t="s">
        <v>10</v>
      </c>
      <c r="D2132" t="s">
        <v>12</v>
      </c>
      <c r="E2132">
        <v>18226</v>
      </c>
    </row>
    <row r="2133" spans="1:5" x14ac:dyDescent="0.3">
      <c r="A2133" s="1">
        <v>44275</v>
      </c>
      <c r="B2133" t="s">
        <v>24</v>
      </c>
      <c r="C2133" t="s">
        <v>16</v>
      </c>
      <c r="D2133" t="s">
        <v>17</v>
      </c>
      <c r="E2133">
        <v>60157</v>
      </c>
    </row>
    <row r="2134" spans="1:5" x14ac:dyDescent="0.3">
      <c r="A2134" s="1">
        <v>44275</v>
      </c>
      <c r="B2134" t="s">
        <v>24</v>
      </c>
      <c r="C2134" t="s">
        <v>9</v>
      </c>
      <c r="D2134" t="s">
        <v>17</v>
      </c>
      <c r="E2134">
        <v>8802</v>
      </c>
    </row>
    <row r="2135" spans="1:5" x14ac:dyDescent="0.3">
      <c r="A2135" s="1">
        <v>44276</v>
      </c>
      <c r="B2135" t="s">
        <v>11</v>
      </c>
      <c r="C2135" t="s">
        <v>10</v>
      </c>
      <c r="D2135" t="s">
        <v>17</v>
      </c>
      <c r="E2135">
        <v>5094</v>
      </c>
    </row>
    <row r="2136" spans="1:5" x14ac:dyDescent="0.3">
      <c r="A2136" s="1">
        <v>44276</v>
      </c>
      <c r="B2136" t="s">
        <v>11</v>
      </c>
      <c r="C2136" t="s">
        <v>16</v>
      </c>
      <c r="D2136" t="s">
        <v>12</v>
      </c>
      <c r="E2136">
        <v>28559</v>
      </c>
    </row>
    <row r="2137" spans="1:5" x14ac:dyDescent="0.3">
      <c r="A2137" s="1">
        <v>44276</v>
      </c>
      <c r="B2137" t="s">
        <v>11</v>
      </c>
      <c r="C2137" t="s">
        <v>9</v>
      </c>
      <c r="D2137" t="s">
        <v>12</v>
      </c>
      <c r="E2137">
        <v>8708</v>
      </c>
    </row>
    <row r="2138" spans="1:5" x14ac:dyDescent="0.3">
      <c r="A2138" s="1">
        <v>44276</v>
      </c>
      <c r="B2138" t="s">
        <v>13</v>
      </c>
      <c r="C2138" t="s">
        <v>10</v>
      </c>
      <c r="D2138" t="s">
        <v>12</v>
      </c>
      <c r="E2138">
        <v>14377</v>
      </c>
    </row>
    <row r="2139" spans="1:5" x14ac:dyDescent="0.3">
      <c r="A2139" s="1">
        <v>44276</v>
      </c>
      <c r="B2139" t="s">
        <v>13</v>
      </c>
      <c r="C2139" t="s">
        <v>16</v>
      </c>
      <c r="D2139" t="s">
        <v>12</v>
      </c>
      <c r="E2139">
        <v>42687</v>
      </c>
    </row>
    <row r="2140" spans="1:5" x14ac:dyDescent="0.3">
      <c r="A2140" s="1">
        <v>44276</v>
      </c>
      <c r="B2140" t="s">
        <v>13</v>
      </c>
      <c r="C2140" t="s">
        <v>9</v>
      </c>
      <c r="D2140" t="s">
        <v>17</v>
      </c>
      <c r="E2140">
        <v>7159</v>
      </c>
    </row>
    <row r="2141" spans="1:5" x14ac:dyDescent="0.3">
      <c r="A2141" s="1">
        <v>44276</v>
      </c>
      <c r="B2141" t="s">
        <v>29</v>
      </c>
      <c r="C2141" t="s">
        <v>10</v>
      </c>
      <c r="D2141" t="s">
        <v>17</v>
      </c>
      <c r="E2141">
        <v>6062</v>
      </c>
    </row>
    <row r="2142" spans="1:5" x14ac:dyDescent="0.3">
      <c r="A2142" s="1">
        <v>44276</v>
      </c>
      <c r="B2142" t="s">
        <v>29</v>
      </c>
      <c r="C2142" t="s">
        <v>16</v>
      </c>
      <c r="D2142" t="s">
        <v>12</v>
      </c>
      <c r="E2142">
        <v>21515</v>
      </c>
    </row>
    <row r="2143" spans="1:5" x14ac:dyDescent="0.3">
      <c r="A2143" s="1">
        <v>44276</v>
      </c>
      <c r="B2143" t="s">
        <v>29</v>
      </c>
      <c r="C2143" t="s">
        <v>9</v>
      </c>
      <c r="D2143" t="s">
        <v>17</v>
      </c>
      <c r="E2143">
        <v>5836</v>
      </c>
    </row>
    <row r="2144" spans="1:5" x14ac:dyDescent="0.3">
      <c r="A2144" s="1">
        <v>44276</v>
      </c>
      <c r="B2144" t="s">
        <v>21</v>
      </c>
      <c r="C2144" t="s">
        <v>10</v>
      </c>
      <c r="D2144" t="s">
        <v>17</v>
      </c>
      <c r="E2144">
        <v>11134</v>
      </c>
    </row>
    <row r="2145" spans="1:5" x14ac:dyDescent="0.3">
      <c r="A2145" s="1">
        <v>44276</v>
      </c>
      <c r="B2145" t="s">
        <v>21</v>
      </c>
      <c r="C2145" t="s">
        <v>16</v>
      </c>
      <c r="D2145" t="s">
        <v>17</v>
      </c>
      <c r="E2145">
        <v>41163</v>
      </c>
    </row>
    <row r="2146" spans="1:5" x14ac:dyDescent="0.3">
      <c r="A2146" s="1">
        <v>44276</v>
      </c>
      <c r="B2146" t="s">
        <v>21</v>
      </c>
      <c r="C2146" t="s">
        <v>9</v>
      </c>
      <c r="D2146" t="s">
        <v>17</v>
      </c>
      <c r="E2146">
        <v>8392</v>
      </c>
    </row>
    <row r="2147" spans="1:5" x14ac:dyDescent="0.3">
      <c r="A2147" s="1">
        <v>44276</v>
      </c>
      <c r="B2147" t="s">
        <v>26</v>
      </c>
      <c r="C2147" t="s">
        <v>10</v>
      </c>
      <c r="D2147" t="s">
        <v>17</v>
      </c>
      <c r="E2147">
        <v>22551</v>
      </c>
    </row>
    <row r="2148" spans="1:5" x14ac:dyDescent="0.3">
      <c r="A2148" s="1">
        <v>44276</v>
      </c>
      <c r="B2148" t="s">
        <v>26</v>
      </c>
      <c r="C2148" t="s">
        <v>16</v>
      </c>
      <c r="D2148" t="s">
        <v>12</v>
      </c>
      <c r="E2148">
        <v>96815</v>
      </c>
    </row>
    <row r="2149" spans="1:5" x14ac:dyDescent="0.3">
      <c r="A2149" s="1">
        <v>44276</v>
      </c>
      <c r="B2149" t="s">
        <v>26</v>
      </c>
      <c r="C2149" t="s">
        <v>9</v>
      </c>
      <c r="D2149" t="s">
        <v>17</v>
      </c>
      <c r="E2149">
        <v>12416</v>
      </c>
    </row>
    <row r="2150" spans="1:5" x14ac:dyDescent="0.3">
      <c r="A2150" s="1">
        <v>44276</v>
      </c>
      <c r="B2150" t="s">
        <v>18</v>
      </c>
      <c r="C2150" t="s">
        <v>10</v>
      </c>
      <c r="D2150" t="s">
        <v>17</v>
      </c>
      <c r="E2150">
        <v>7258</v>
      </c>
    </row>
    <row r="2151" spans="1:5" x14ac:dyDescent="0.3">
      <c r="A2151" s="1">
        <v>44276</v>
      </c>
      <c r="B2151" t="s">
        <v>18</v>
      </c>
      <c r="C2151" t="s">
        <v>16</v>
      </c>
      <c r="D2151" t="s">
        <v>12</v>
      </c>
      <c r="E2151">
        <v>21954</v>
      </c>
    </row>
    <row r="2152" spans="1:5" x14ac:dyDescent="0.3">
      <c r="A2152" s="1">
        <v>44276</v>
      </c>
      <c r="B2152" t="s">
        <v>18</v>
      </c>
      <c r="C2152" t="s">
        <v>9</v>
      </c>
      <c r="D2152" t="s">
        <v>17</v>
      </c>
      <c r="E2152">
        <v>3682</v>
      </c>
    </row>
    <row r="2153" spans="1:5" x14ac:dyDescent="0.3">
      <c r="A2153" s="1">
        <v>44276</v>
      </c>
      <c r="B2153" t="s">
        <v>27</v>
      </c>
      <c r="C2153" t="s">
        <v>10</v>
      </c>
      <c r="D2153" t="s">
        <v>17</v>
      </c>
      <c r="E2153">
        <v>9388</v>
      </c>
    </row>
    <row r="2154" spans="1:5" x14ac:dyDescent="0.3">
      <c r="A2154" s="1">
        <v>44276</v>
      </c>
      <c r="B2154" t="s">
        <v>27</v>
      </c>
      <c r="C2154" t="s">
        <v>16</v>
      </c>
      <c r="D2154" t="s">
        <v>12</v>
      </c>
      <c r="E2154">
        <v>35769</v>
      </c>
    </row>
    <row r="2155" spans="1:5" x14ac:dyDescent="0.3">
      <c r="A2155" s="1">
        <v>44276</v>
      </c>
      <c r="B2155" t="s">
        <v>27</v>
      </c>
      <c r="C2155" t="s">
        <v>9</v>
      </c>
      <c r="D2155" t="s">
        <v>17</v>
      </c>
      <c r="E2155">
        <v>6077</v>
      </c>
    </row>
    <row r="2156" spans="1:5" x14ac:dyDescent="0.3">
      <c r="A2156" s="1">
        <v>44276</v>
      </c>
      <c r="B2156" t="s">
        <v>31</v>
      </c>
      <c r="C2156" t="s">
        <v>10</v>
      </c>
      <c r="D2156" t="s">
        <v>17</v>
      </c>
      <c r="E2156">
        <v>8351</v>
      </c>
    </row>
    <row r="2157" spans="1:5" x14ac:dyDescent="0.3">
      <c r="A2157" s="1">
        <v>44276</v>
      </c>
      <c r="B2157" t="s">
        <v>31</v>
      </c>
      <c r="C2157" t="s">
        <v>16</v>
      </c>
      <c r="D2157" t="s">
        <v>12</v>
      </c>
      <c r="E2157">
        <v>28814</v>
      </c>
    </row>
    <row r="2158" spans="1:5" x14ac:dyDescent="0.3">
      <c r="A2158" s="1">
        <v>44276</v>
      </c>
      <c r="B2158" t="s">
        <v>31</v>
      </c>
      <c r="C2158" t="s">
        <v>9</v>
      </c>
      <c r="D2158" t="s">
        <v>17</v>
      </c>
      <c r="E2158">
        <v>6091</v>
      </c>
    </row>
    <row r="2159" spans="1:5" x14ac:dyDescent="0.3">
      <c r="A2159" s="1">
        <v>44276</v>
      </c>
      <c r="B2159" t="s">
        <v>24</v>
      </c>
      <c r="C2159" t="s">
        <v>10</v>
      </c>
      <c r="D2159" t="s">
        <v>12</v>
      </c>
      <c r="E2159">
        <v>18980</v>
      </c>
    </row>
    <row r="2160" spans="1:5" x14ac:dyDescent="0.3">
      <c r="A2160" s="1">
        <v>44276</v>
      </c>
      <c r="B2160" t="s">
        <v>24</v>
      </c>
      <c r="C2160" t="s">
        <v>16</v>
      </c>
      <c r="D2160" t="s">
        <v>17</v>
      </c>
      <c r="E2160">
        <v>61744</v>
      </c>
    </row>
    <row r="2161" spans="1:5" x14ac:dyDescent="0.3">
      <c r="A2161" s="1">
        <v>44276</v>
      </c>
      <c r="B2161" t="s">
        <v>24</v>
      </c>
      <c r="C2161" t="s">
        <v>9</v>
      </c>
      <c r="D2161" t="s">
        <v>17</v>
      </c>
      <c r="E2161">
        <v>9137</v>
      </c>
    </row>
    <row r="2162" spans="1:5" x14ac:dyDescent="0.3">
      <c r="A2162" s="1">
        <v>44277</v>
      </c>
      <c r="B2162" t="s">
        <v>11</v>
      </c>
      <c r="C2162" t="s">
        <v>10</v>
      </c>
      <c r="D2162" t="s">
        <v>17</v>
      </c>
      <c r="E2162">
        <v>4617</v>
      </c>
    </row>
    <row r="2163" spans="1:5" x14ac:dyDescent="0.3">
      <c r="A2163" s="1">
        <v>44277</v>
      </c>
      <c r="B2163" t="s">
        <v>11</v>
      </c>
      <c r="C2163" t="s">
        <v>16</v>
      </c>
      <c r="D2163" t="s">
        <v>12</v>
      </c>
      <c r="E2163">
        <v>23031</v>
      </c>
    </row>
    <row r="2164" spans="1:5" x14ac:dyDescent="0.3">
      <c r="A2164" s="1">
        <v>44277</v>
      </c>
      <c r="B2164" t="s">
        <v>11</v>
      </c>
      <c r="C2164" t="s">
        <v>9</v>
      </c>
      <c r="D2164" t="s">
        <v>12</v>
      </c>
      <c r="E2164">
        <v>8871</v>
      </c>
    </row>
    <row r="2165" spans="1:5" x14ac:dyDescent="0.3">
      <c r="A2165" s="1">
        <v>44277</v>
      </c>
      <c r="B2165" t="s">
        <v>13</v>
      </c>
      <c r="C2165" t="s">
        <v>10</v>
      </c>
      <c r="D2165" t="s">
        <v>12</v>
      </c>
      <c r="E2165">
        <v>13325</v>
      </c>
    </row>
    <row r="2166" spans="1:5" x14ac:dyDescent="0.3">
      <c r="A2166" s="1">
        <v>44277</v>
      </c>
      <c r="B2166" t="s">
        <v>13</v>
      </c>
      <c r="C2166" t="s">
        <v>16</v>
      </c>
      <c r="D2166" t="s">
        <v>12</v>
      </c>
      <c r="E2166">
        <v>33985</v>
      </c>
    </row>
    <row r="2167" spans="1:5" x14ac:dyDescent="0.3">
      <c r="A2167" s="1">
        <v>44277</v>
      </c>
      <c r="B2167" t="s">
        <v>13</v>
      </c>
      <c r="C2167" t="s">
        <v>9</v>
      </c>
      <c r="D2167" t="s">
        <v>17</v>
      </c>
      <c r="E2167">
        <v>7312</v>
      </c>
    </row>
    <row r="2168" spans="1:5" x14ac:dyDescent="0.3">
      <c r="A2168" s="1">
        <v>44277</v>
      </c>
      <c r="B2168" t="s">
        <v>29</v>
      </c>
      <c r="C2168" t="s">
        <v>10</v>
      </c>
      <c r="D2168" t="s">
        <v>17</v>
      </c>
      <c r="E2168">
        <v>5494</v>
      </c>
    </row>
    <row r="2169" spans="1:5" x14ac:dyDescent="0.3">
      <c r="A2169" s="1">
        <v>44277</v>
      </c>
      <c r="B2169" t="s">
        <v>29</v>
      </c>
      <c r="C2169" t="s">
        <v>16</v>
      </c>
      <c r="D2169" t="s">
        <v>12</v>
      </c>
      <c r="E2169">
        <v>17129</v>
      </c>
    </row>
    <row r="2170" spans="1:5" x14ac:dyDescent="0.3">
      <c r="A2170" s="1">
        <v>44277</v>
      </c>
      <c r="B2170" t="s">
        <v>29</v>
      </c>
      <c r="C2170" t="s">
        <v>9</v>
      </c>
      <c r="D2170" t="s">
        <v>17</v>
      </c>
      <c r="E2170">
        <v>5961</v>
      </c>
    </row>
    <row r="2171" spans="1:5" x14ac:dyDescent="0.3">
      <c r="A2171" s="1">
        <v>44277</v>
      </c>
      <c r="B2171" t="s">
        <v>21</v>
      </c>
      <c r="C2171" t="s">
        <v>10</v>
      </c>
      <c r="D2171" t="s">
        <v>17</v>
      </c>
      <c r="E2171">
        <v>10091</v>
      </c>
    </row>
    <row r="2172" spans="1:5" x14ac:dyDescent="0.3">
      <c r="A2172" s="1">
        <v>44277</v>
      </c>
      <c r="B2172" t="s">
        <v>21</v>
      </c>
      <c r="C2172" t="s">
        <v>16</v>
      </c>
      <c r="D2172" t="s">
        <v>17</v>
      </c>
      <c r="E2172">
        <v>32771</v>
      </c>
    </row>
    <row r="2173" spans="1:5" x14ac:dyDescent="0.3">
      <c r="A2173" s="1">
        <v>44277</v>
      </c>
      <c r="B2173" t="s">
        <v>21</v>
      </c>
      <c r="C2173" t="s">
        <v>9</v>
      </c>
      <c r="D2173" t="s">
        <v>17</v>
      </c>
      <c r="E2173">
        <v>8571</v>
      </c>
    </row>
    <row r="2174" spans="1:5" x14ac:dyDescent="0.3">
      <c r="A2174" s="1">
        <v>44277</v>
      </c>
      <c r="B2174" t="s">
        <v>26</v>
      </c>
      <c r="C2174" t="s">
        <v>10</v>
      </c>
      <c r="D2174" t="s">
        <v>17</v>
      </c>
      <c r="E2174">
        <v>20437</v>
      </c>
    </row>
    <row r="2175" spans="1:5" x14ac:dyDescent="0.3">
      <c r="A2175" s="1">
        <v>44277</v>
      </c>
      <c r="B2175" t="s">
        <v>26</v>
      </c>
      <c r="C2175" t="s">
        <v>16</v>
      </c>
      <c r="D2175" t="s">
        <v>12</v>
      </c>
      <c r="E2175">
        <v>77079</v>
      </c>
    </row>
    <row r="2176" spans="1:5" x14ac:dyDescent="0.3">
      <c r="A2176" s="1">
        <v>44277</v>
      </c>
      <c r="B2176" t="s">
        <v>26</v>
      </c>
      <c r="C2176" t="s">
        <v>9</v>
      </c>
      <c r="D2176" t="s">
        <v>17</v>
      </c>
      <c r="E2176">
        <v>12680</v>
      </c>
    </row>
    <row r="2177" spans="1:5" x14ac:dyDescent="0.3">
      <c r="A2177" s="1">
        <v>44277</v>
      </c>
      <c r="B2177" t="s">
        <v>18</v>
      </c>
      <c r="C2177" t="s">
        <v>10</v>
      </c>
      <c r="D2177" t="s">
        <v>17</v>
      </c>
      <c r="E2177">
        <v>6578</v>
      </c>
    </row>
    <row r="2178" spans="1:5" x14ac:dyDescent="0.3">
      <c r="A2178" s="1">
        <v>44277</v>
      </c>
      <c r="B2178" t="s">
        <v>18</v>
      </c>
      <c r="C2178" t="s">
        <v>16</v>
      </c>
      <c r="D2178" t="s">
        <v>12</v>
      </c>
      <c r="E2178">
        <v>17478</v>
      </c>
    </row>
    <row r="2179" spans="1:5" x14ac:dyDescent="0.3">
      <c r="A2179" s="1">
        <v>44277</v>
      </c>
      <c r="B2179" t="s">
        <v>18</v>
      </c>
      <c r="C2179" t="s">
        <v>9</v>
      </c>
      <c r="D2179" t="s">
        <v>17</v>
      </c>
      <c r="E2179">
        <v>3760</v>
      </c>
    </row>
    <row r="2180" spans="1:5" x14ac:dyDescent="0.3">
      <c r="A2180" s="1">
        <v>44277</v>
      </c>
      <c r="B2180" t="s">
        <v>27</v>
      </c>
      <c r="C2180" t="s">
        <v>10</v>
      </c>
      <c r="D2180" t="s">
        <v>17</v>
      </c>
      <c r="E2180">
        <v>8933</v>
      </c>
    </row>
    <row r="2181" spans="1:5" x14ac:dyDescent="0.3">
      <c r="A2181" s="1">
        <v>44277</v>
      </c>
      <c r="B2181" t="s">
        <v>27</v>
      </c>
      <c r="C2181" t="s">
        <v>16</v>
      </c>
      <c r="D2181" t="s">
        <v>12</v>
      </c>
      <c r="E2181">
        <v>28477</v>
      </c>
    </row>
    <row r="2182" spans="1:5" x14ac:dyDescent="0.3">
      <c r="A2182" s="1">
        <v>44277</v>
      </c>
      <c r="B2182" t="s">
        <v>27</v>
      </c>
      <c r="C2182" t="s">
        <v>9</v>
      </c>
      <c r="D2182" t="s">
        <v>17</v>
      </c>
      <c r="E2182">
        <v>6206</v>
      </c>
    </row>
    <row r="2183" spans="1:5" x14ac:dyDescent="0.3">
      <c r="A2183" s="1">
        <v>44277</v>
      </c>
      <c r="B2183" t="s">
        <v>31</v>
      </c>
      <c r="C2183" t="s">
        <v>10</v>
      </c>
      <c r="D2183" t="s">
        <v>17</v>
      </c>
      <c r="E2183">
        <v>7568</v>
      </c>
    </row>
    <row r="2184" spans="1:5" x14ac:dyDescent="0.3">
      <c r="A2184" s="1">
        <v>44277</v>
      </c>
      <c r="B2184" t="s">
        <v>31</v>
      </c>
      <c r="C2184" t="s">
        <v>16</v>
      </c>
      <c r="D2184" t="s">
        <v>12</v>
      </c>
      <c r="E2184">
        <v>27797</v>
      </c>
    </row>
    <row r="2185" spans="1:5" x14ac:dyDescent="0.3">
      <c r="A2185" s="1">
        <v>44277</v>
      </c>
      <c r="B2185" t="s">
        <v>31</v>
      </c>
      <c r="C2185" t="s">
        <v>9</v>
      </c>
      <c r="D2185" t="s">
        <v>17</v>
      </c>
      <c r="E2185">
        <v>6221</v>
      </c>
    </row>
    <row r="2186" spans="1:5" x14ac:dyDescent="0.3">
      <c r="A2186" s="1">
        <v>44277</v>
      </c>
      <c r="B2186" t="s">
        <v>24</v>
      </c>
      <c r="C2186" t="s">
        <v>10</v>
      </c>
      <c r="D2186" t="s">
        <v>17</v>
      </c>
      <c r="E2186">
        <v>12614</v>
      </c>
    </row>
    <row r="2187" spans="1:5" x14ac:dyDescent="0.3">
      <c r="A2187" s="1">
        <v>44277</v>
      </c>
      <c r="B2187" t="s">
        <v>24</v>
      </c>
      <c r="C2187" t="s">
        <v>16</v>
      </c>
      <c r="D2187" t="s">
        <v>17</v>
      </c>
      <c r="E2187">
        <v>49158</v>
      </c>
    </row>
    <row r="2188" spans="1:5" x14ac:dyDescent="0.3">
      <c r="A2188" s="1">
        <v>44277</v>
      </c>
      <c r="B2188" t="s">
        <v>24</v>
      </c>
      <c r="C2188" t="s">
        <v>9</v>
      </c>
      <c r="D2188" t="s">
        <v>17</v>
      </c>
      <c r="E2188">
        <v>9331</v>
      </c>
    </row>
    <row r="2189" spans="1:5" x14ac:dyDescent="0.3">
      <c r="A2189" s="1">
        <v>44278</v>
      </c>
      <c r="B2189" t="s">
        <v>11</v>
      </c>
      <c r="C2189" t="s">
        <v>10</v>
      </c>
      <c r="D2189" t="s">
        <v>17</v>
      </c>
      <c r="E2189">
        <v>5230</v>
      </c>
    </row>
    <row r="2190" spans="1:5" x14ac:dyDescent="0.3">
      <c r="A2190" s="1">
        <v>44278</v>
      </c>
      <c r="B2190" t="s">
        <v>11</v>
      </c>
      <c r="C2190" t="s">
        <v>16</v>
      </c>
      <c r="D2190" t="s">
        <v>12</v>
      </c>
      <c r="E2190">
        <v>28381</v>
      </c>
    </row>
    <row r="2191" spans="1:5" x14ac:dyDescent="0.3">
      <c r="A2191" s="1">
        <v>44278</v>
      </c>
      <c r="B2191" t="s">
        <v>11</v>
      </c>
      <c r="C2191" t="s">
        <v>9</v>
      </c>
      <c r="D2191" t="s">
        <v>12</v>
      </c>
      <c r="E2191">
        <v>7432</v>
      </c>
    </row>
    <row r="2192" spans="1:5" x14ac:dyDescent="0.3">
      <c r="A2192" s="1">
        <v>44278</v>
      </c>
      <c r="B2192" t="s">
        <v>13</v>
      </c>
      <c r="C2192" t="s">
        <v>10</v>
      </c>
      <c r="D2192" t="s">
        <v>12</v>
      </c>
      <c r="E2192">
        <v>14676</v>
      </c>
    </row>
    <row r="2193" spans="1:5" x14ac:dyDescent="0.3">
      <c r="A2193" s="1">
        <v>44278</v>
      </c>
      <c r="B2193" t="s">
        <v>13</v>
      </c>
      <c r="C2193" t="s">
        <v>16</v>
      </c>
      <c r="D2193" t="s">
        <v>12</v>
      </c>
      <c r="E2193">
        <v>42407</v>
      </c>
    </row>
    <row r="2194" spans="1:5" x14ac:dyDescent="0.3">
      <c r="A2194" s="1">
        <v>44278</v>
      </c>
      <c r="B2194" t="s">
        <v>13</v>
      </c>
      <c r="C2194" t="s">
        <v>9</v>
      </c>
      <c r="D2194" t="s">
        <v>17</v>
      </c>
      <c r="E2194">
        <v>5969</v>
      </c>
    </row>
    <row r="2195" spans="1:5" x14ac:dyDescent="0.3">
      <c r="A2195" s="1">
        <v>44278</v>
      </c>
      <c r="B2195" t="s">
        <v>29</v>
      </c>
      <c r="C2195" t="s">
        <v>10</v>
      </c>
      <c r="D2195" t="s">
        <v>17</v>
      </c>
      <c r="E2195">
        <v>6223</v>
      </c>
    </row>
    <row r="2196" spans="1:5" x14ac:dyDescent="0.3">
      <c r="A2196" s="1">
        <v>44278</v>
      </c>
      <c r="B2196" t="s">
        <v>29</v>
      </c>
      <c r="C2196" t="s">
        <v>16</v>
      </c>
      <c r="D2196" t="s">
        <v>12</v>
      </c>
      <c r="E2196">
        <v>21373</v>
      </c>
    </row>
    <row r="2197" spans="1:5" x14ac:dyDescent="0.3">
      <c r="A2197" s="1">
        <v>44278</v>
      </c>
      <c r="B2197" t="s">
        <v>29</v>
      </c>
      <c r="C2197" t="s">
        <v>9</v>
      </c>
      <c r="D2197" t="s">
        <v>17</v>
      </c>
      <c r="E2197">
        <v>4867</v>
      </c>
    </row>
    <row r="2198" spans="1:5" x14ac:dyDescent="0.3">
      <c r="A2198" s="1">
        <v>44278</v>
      </c>
      <c r="B2198" t="s">
        <v>21</v>
      </c>
      <c r="C2198" t="s">
        <v>10</v>
      </c>
      <c r="D2198" t="s">
        <v>17</v>
      </c>
      <c r="E2198">
        <v>11432</v>
      </c>
    </row>
    <row r="2199" spans="1:5" x14ac:dyDescent="0.3">
      <c r="A2199" s="1">
        <v>44278</v>
      </c>
      <c r="B2199" t="s">
        <v>21</v>
      </c>
      <c r="C2199" t="s">
        <v>16</v>
      </c>
      <c r="D2199" t="s">
        <v>17</v>
      </c>
      <c r="E2199">
        <v>40892</v>
      </c>
    </row>
    <row r="2200" spans="1:5" x14ac:dyDescent="0.3">
      <c r="A2200" s="1">
        <v>44278</v>
      </c>
      <c r="B2200" t="s">
        <v>21</v>
      </c>
      <c r="C2200" t="s">
        <v>9</v>
      </c>
      <c r="D2200" t="s">
        <v>17</v>
      </c>
      <c r="E2200">
        <v>6997</v>
      </c>
    </row>
    <row r="2201" spans="1:5" x14ac:dyDescent="0.3">
      <c r="A2201" s="1">
        <v>44278</v>
      </c>
      <c r="B2201" t="s">
        <v>26</v>
      </c>
      <c r="C2201" t="s">
        <v>10</v>
      </c>
      <c r="D2201" t="s">
        <v>17</v>
      </c>
      <c r="E2201">
        <v>23152</v>
      </c>
    </row>
    <row r="2202" spans="1:5" x14ac:dyDescent="0.3">
      <c r="A2202" s="1">
        <v>44278</v>
      </c>
      <c r="B2202" t="s">
        <v>26</v>
      </c>
      <c r="C2202" t="s">
        <v>16</v>
      </c>
      <c r="D2202" t="s">
        <v>12</v>
      </c>
      <c r="E2202">
        <v>96178</v>
      </c>
    </row>
    <row r="2203" spans="1:5" x14ac:dyDescent="0.3">
      <c r="A2203" s="1">
        <v>44278</v>
      </c>
      <c r="B2203" t="s">
        <v>26</v>
      </c>
      <c r="C2203" t="s">
        <v>9</v>
      </c>
      <c r="D2203" t="s">
        <v>17</v>
      </c>
      <c r="E2203">
        <v>10352</v>
      </c>
    </row>
    <row r="2204" spans="1:5" x14ac:dyDescent="0.3">
      <c r="A2204" s="1">
        <v>44278</v>
      </c>
      <c r="B2204" t="s">
        <v>18</v>
      </c>
      <c r="C2204" t="s">
        <v>10</v>
      </c>
      <c r="D2204" t="s">
        <v>17</v>
      </c>
      <c r="E2204">
        <v>7451</v>
      </c>
    </row>
    <row r="2205" spans="1:5" x14ac:dyDescent="0.3">
      <c r="A2205" s="1">
        <v>44278</v>
      </c>
      <c r="B2205" t="s">
        <v>18</v>
      </c>
      <c r="C2205" t="s">
        <v>16</v>
      </c>
      <c r="D2205" t="s">
        <v>12</v>
      </c>
      <c r="E2205">
        <v>21809</v>
      </c>
    </row>
    <row r="2206" spans="1:5" x14ac:dyDescent="0.3">
      <c r="A2206" s="1">
        <v>44278</v>
      </c>
      <c r="B2206" t="s">
        <v>18</v>
      </c>
      <c r="C2206" t="s">
        <v>9</v>
      </c>
      <c r="D2206" t="s">
        <v>17</v>
      </c>
      <c r="E2206">
        <v>3070</v>
      </c>
    </row>
    <row r="2207" spans="1:5" x14ac:dyDescent="0.3">
      <c r="A2207" s="1">
        <v>44278</v>
      </c>
      <c r="B2207" t="s">
        <v>27</v>
      </c>
      <c r="C2207" t="s">
        <v>10</v>
      </c>
      <c r="D2207" t="s">
        <v>17</v>
      </c>
      <c r="E2207">
        <v>10227</v>
      </c>
    </row>
    <row r="2208" spans="1:5" x14ac:dyDescent="0.3">
      <c r="A2208" s="1">
        <v>44278</v>
      </c>
      <c r="B2208" t="s">
        <v>27</v>
      </c>
      <c r="C2208" t="s">
        <v>16</v>
      </c>
      <c r="D2208" t="s">
        <v>12</v>
      </c>
      <c r="E2208">
        <v>35534</v>
      </c>
    </row>
    <row r="2209" spans="1:5" x14ac:dyDescent="0.3">
      <c r="A2209" s="1">
        <v>44278</v>
      </c>
      <c r="B2209" t="s">
        <v>27</v>
      </c>
      <c r="C2209" t="s">
        <v>9</v>
      </c>
      <c r="D2209" t="s">
        <v>17</v>
      </c>
      <c r="E2209">
        <v>5067</v>
      </c>
    </row>
    <row r="2210" spans="1:5" x14ac:dyDescent="0.3">
      <c r="A2210" s="1">
        <v>44278</v>
      </c>
      <c r="B2210" t="s">
        <v>31</v>
      </c>
      <c r="C2210" t="s">
        <v>10</v>
      </c>
      <c r="D2210" t="s">
        <v>17</v>
      </c>
      <c r="E2210">
        <v>8573</v>
      </c>
    </row>
    <row r="2211" spans="1:5" x14ac:dyDescent="0.3">
      <c r="A2211" s="1">
        <v>44278</v>
      </c>
      <c r="B2211" t="s">
        <v>31</v>
      </c>
      <c r="C2211" t="s">
        <v>16</v>
      </c>
      <c r="D2211" t="s">
        <v>12</v>
      </c>
      <c r="E2211">
        <v>28625</v>
      </c>
    </row>
    <row r="2212" spans="1:5" x14ac:dyDescent="0.3">
      <c r="A2212" s="1">
        <v>44278</v>
      </c>
      <c r="B2212" t="s">
        <v>31</v>
      </c>
      <c r="C2212" t="s">
        <v>9</v>
      </c>
      <c r="D2212" t="s">
        <v>17</v>
      </c>
      <c r="E2212">
        <v>5079</v>
      </c>
    </row>
    <row r="2213" spans="1:5" x14ac:dyDescent="0.3">
      <c r="A2213" s="1">
        <v>44278</v>
      </c>
      <c r="B2213" t="s">
        <v>24</v>
      </c>
      <c r="C2213" t="s">
        <v>10</v>
      </c>
      <c r="D2213" t="s">
        <v>17</v>
      </c>
      <c r="E2213">
        <v>14289</v>
      </c>
    </row>
    <row r="2214" spans="1:5" x14ac:dyDescent="0.3">
      <c r="A2214" s="1">
        <v>44278</v>
      </c>
      <c r="B2214" t="s">
        <v>24</v>
      </c>
      <c r="C2214" t="s">
        <v>16</v>
      </c>
      <c r="D2214" t="s">
        <v>17</v>
      </c>
      <c r="E2214">
        <v>61338</v>
      </c>
    </row>
    <row r="2215" spans="1:5" x14ac:dyDescent="0.3">
      <c r="A2215" s="1">
        <v>44278</v>
      </c>
      <c r="B2215" t="s">
        <v>24</v>
      </c>
      <c r="C2215" t="s">
        <v>9</v>
      </c>
      <c r="D2215" t="s">
        <v>17</v>
      </c>
      <c r="E2215">
        <v>7618</v>
      </c>
    </row>
    <row r="2216" spans="1:5" x14ac:dyDescent="0.3">
      <c r="A2216" s="1">
        <v>44279</v>
      </c>
      <c r="B2216" t="s">
        <v>11</v>
      </c>
      <c r="C2216" t="s">
        <v>10</v>
      </c>
      <c r="D2216" t="s">
        <v>17</v>
      </c>
      <c r="E2216">
        <v>4759</v>
      </c>
    </row>
    <row r="2217" spans="1:5" x14ac:dyDescent="0.3">
      <c r="A2217" s="1">
        <v>44279</v>
      </c>
      <c r="B2217" t="s">
        <v>11</v>
      </c>
      <c r="C2217" t="s">
        <v>16</v>
      </c>
      <c r="D2217" t="s">
        <v>12</v>
      </c>
      <c r="E2217">
        <v>28073</v>
      </c>
    </row>
    <row r="2218" spans="1:5" x14ac:dyDescent="0.3">
      <c r="A2218" s="1">
        <v>44279</v>
      </c>
      <c r="B2218" t="s">
        <v>11</v>
      </c>
      <c r="C2218" t="s">
        <v>9</v>
      </c>
      <c r="D2218" t="s">
        <v>12</v>
      </c>
      <c r="E2218">
        <v>7580</v>
      </c>
    </row>
    <row r="2219" spans="1:5" x14ac:dyDescent="0.3">
      <c r="A2219" s="1">
        <v>44279</v>
      </c>
      <c r="B2219" t="s">
        <v>13</v>
      </c>
      <c r="C2219" t="s">
        <v>10</v>
      </c>
      <c r="D2219" t="s">
        <v>12</v>
      </c>
      <c r="E2219">
        <v>13638</v>
      </c>
    </row>
    <row r="2220" spans="1:5" x14ac:dyDescent="0.3">
      <c r="A2220" s="1">
        <v>44279</v>
      </c>
      <c r="B2220" t="s">
        <v>13</v>
      </c>
      <c r="C2220" t="s">
        <v>16</v>
      </c>
      <c r="D2220" t="s">
        <v>12</v>
      </c>
      <c r="E2220">
        <v>41922</v>
      </c>
    </row>
    <row r="2221" spans="1:5" x14ac:dyDescent="0.3">
      <c r="A2221" s="1">
        <v>44279</v>
      </c>
      <c r="B2221" t="s">
        <v>13</v>
      </c>
      <c r="C2221" t="s">
        <v>9</v>
      </c>
      <c r="D2221" t="s">
        <v>17</v>
      </c>
      <c r="E2221">
        <v>6108</v>
      </c>
    </row>
    <row r="2222" spans="1:5" x14ac:dyDescent="0.3">
      <c r="A2222" s="1">
        <v>44279</v>
      </c>
      <c r="B2222" t="s">
        <v>29</v>
      </c>
      <c r="C2222" t="s">
        <v>10</v>
      </c>
      <c r="D2222" t="s">
        <v>17</v>
      </c>
      <c r="E2222">
        <v>5663</v>
      </c>
    </row>
    <row r="2223" spans="1:5" x14ac:dyDescent="0.3">
      <c r="A2223" s="1">
        <v>44279</v>
      </c>
      <c r="B2223" t="s">
        <v>29</v>
      </c>
      <c r="C2223" t="s">
        <v>16</v>
      </c>
      <c r="D2223" t="s">
        <v>12</v>
      </c>
      <c r="E2223">
        <v>21129</v>
      </c>
    </row>
    <row r="2224" spans="1:5" x14ac:dyDescent="0.3">
      <c r="A2224" s="1">
        <v>44279</v>
      </c>
      <c r="B2224" t="s">
        <v>29</v>
      </c>
      <c r="C2224" t="s">
        <v>9</v>
      </c>
      <c r="D2224" t="s">
        <v>17</v>
      </c>
      <c r="E2224">
        <v>4980</v>
      </c>
    </row>
    <row r="2225" spans="1:5" x14ac:dyDescent="0.3">
      <c r="A2225" s="1">
        <v>44279</v>
      </c>
      <c r="B2225" t="s">
        <v>21</v>
      </c>
      <c r="C2225" t="s">
        <v>10</v>
      </c>
      <c r="D2225" t="s">
        <v>17</v>
      </c>
      <c r="E2225">
        <v>10402</v>
      </c>
    </row>
    <row r="2226" spans="1:5" x14ac:dyDescent="0.3">
      <c r="A2226" s="1">
        <v>44279</v>
      </c>
      <c r="B2226" t="s">
        <v>21</v>
      </c>
      <c r="C2226" t="s">
        <v>16</v>
      </c>
      <c r="D2226" t="s">
        <v>17</v>
      </c>
      <c r="E2226">
        <v>40425</v>
      </c>
    </row>
    <row r="2227" spans="1:5" x14ac:dyDescent="0.3">
      <c r="A2227" s="1">
        <v>44279</v>
      </c>
      <c r="B2227" t="s">
        <v>21</v>
      </c>
      <c r="C2227" t="s">
        <v>9</v>
      </c>
      <c r="D2227" t="s">
        <v>17</v>
      </c>
      <c r="E2227">
        <v>7161</v>
      </c>
    </row>
    <row r="2228" spans="1:5" x14ac:dyDescent="0.3">
      <c r="A2228" s="1">
        <v>44279</v>
      </c>
      <c r="B2228" t="s">
        <v>26</v>
      </c>
      <c r="C2228" t="s">
        <v>10</v>
      </c>
      <c r="D2228" t="s">
        <v>17</v>
      </c>
      <c r="E2228">
        <v>21068</v>
      </c>
    </row>
    <row r="2229" spans="1:5" x14ac:dyDescent="0.3">
      <c r="A2229" s="1">
        <v>44279</v>
      </c>
      <c r="B2229" t="s">
        <v>26</v>
      </c>
      <c r="C2229" t="s">
        <v>16</v>
      </c>
      <c r="D2229" t="s">
        <v>12</v>
      </c>
      <c r="E2229">
        <v>95080</v>
      </c>
    </row>
    <row r="2230" spans="1:5" x14ac:dyDescent="0.3">
      <c r="A2230" s="1">
        <v>44279</v>
      </c>
      <c r="B2230" t="s">
        <v>26</v>
      </c>
      <c r="C2230" t="s">
        <v>9</v>
      </c>
      <c r="D2230" t="s">
        <v>17</v>
      </c>
      <c r="E2230">
        <v>10594</v>
      </c>
    </row>
    <row r="2231" spans="1:5" x14ac:dyDescent="0.3">
      <c r="A2231" s="1">
        <v>44279</v>
      </c>
      <c r="B2231" t="s">
        <v>18</v>
      </c>
      <c r="C2231" t="s">
        <v>10</v>
      </c>
      <c r="D2231" t="s">
        <v>17</v>
      </c>
      <c r="E2231">
        <v>6781</v>
      </c>
    </row>
    <row r="2232" spans="1:5" x14ac:dyDescent="0.3">
      <c r="A2232" s="1">
        <v>44279</v>
      </c>
      <c r="B2232" t="s">
        <v>18</v>
      </c>
      <c r="C2232" t="s">
        <v>16</v>
      </c>
      <c r="D2232" t="s">
        <v>12</v>
      </c>
      <c r="E2232">
        <v>21560</v>
      </c>
    </row>
    <row r="2233" spans="1:5" x14ac:dyDescent="0.3">
      <c r="A2233" s="1">
        <v>44279</v>
      </c>
      <c r="B2233" t="s">
        <v>18</v>
      </c>
      <c r="C2233" t="s">
        <v>9</v>
      </c>
      <c r="D2233" t="s">
        <v>17</v>
      </c>
      <c r="E2233">
        <v>3141</v>
      </c>
    </row>
    <row r="2234" spans="1:5" x14ac:dyDescent="0.3">
      <c r="A2234" s="1">
        <v>44279</v>
      </c>
      <c r="B2234" t="s">
        <v>27</v>
      </c>
      <c r="C2234" t="s">
        <v>10</v>
      </c>
      <c r="D2234" t="s">
        <v>17</v>
      </c>
      <c r="E2234">
        <v>9234</v>
      </c>
    </row>
    <row r="2235" spans="1:5" x14ac:dyDescent="0.3">
      <c r="A2235" s="1">
        <v>44279</v>
      </c>
      <c r="B2235" t="s">
        <v>27</v>
      </c>
      <c r="C2235" t="s">
        <v>16</v>
      </c>
      <c r="D2235" t="s">
        <v>12</v>
      </c>
      <c r="E2235">
        <v>35128</v>
      </c>
    </row>
    <row r="2236" spans="1:5" x14ac:dyDescent="0.3">
      <c r="A2236" s="1">
        <v>44279</v>
      </c>
      <c r="B2236" t="s">
        <v>27</v>
      </c>
      <c r="C2236" t="s">
        <v>9</v>
      </c>
      <c r="D2236" t="s">
        <v>17</v>
      </c>
      <c r="E2236">
        <v>5185</v>
      </c>
    </row>
    <row r="2237" spans="1:5" x14ac:dyDescent="0.3">
      <c r="A2237" s="1">
        <v>44279</v>
      </c>
      <c r="B2237" t="s">
        <v>31</v>
      </c>
      <c r="C2237" t="s">
        <v>10</v>
      </c>
      <c r="D2237" t="s">
        <v>17</v>
      </c>
      <c r="E2237">
        <v>7802</v>
      </c>
    </row>
    <row r="2238" spans="1:5" x14ac:dyDescent="0.3">
      <c r="A2238" s="1">
        <v>44279</v>
      </c>
      <c r="B2238" t="s">
        <v>31</v>
      </c>
      <c r="C2238" t="s">
        <v>16</v>
      </c>
      <c r="D2238" t="s">
        <v>12</v>
      </c>
      <c r="E2238">
        <v>25281</v>
      </c>
    </row>
    <row r="2239" spans="1:5" x14ac:dyDescent="0.3">
      <c r="A2239" s="1">
        <v>44279</v>
      </c>
      <c r="B2239" t="s">
        <v>31</v>
      </c>
      <c r="C2239" t="s">
        <v>9</v>
      </c>
      <c r="D2239" t="s">
        <v>17</v>
      </c>
      <c r="E2239">
        <v>5198</v>
      </c>
    </row>
    <row r="2240" spans="1:5" x14ac:dyDescent="0.3">
      <c r="A2240" s="1">
        <v>44279</v>
      </c>
      <c r="B2240" t="s">
        <v>24</v>
      </c>
      <c r="C2240" t="s">
        <v>10</v>
      </c>
      <c r="D2240" t="s">
        <v>17</v>
      </c>
      <c r="E2240">
        <v>13003</v>
      </c>
    </row>
    <row r="2241" spans="1:5" x14ac:dyDescent="0.3">
      <c r="A2241" s="1">
        <v>44279</v>
      </c>
      <c r="B2241" t="s">
        <v>24</v>
      </c>
      <c r="C2241" t="s">
        <v>16</v>
      </c>
      <c r="D2241" t="s">
        <v>17</v>
      </c>
      <c r="E2241">
        <v>60638</v>
      </c>
    </row>
    <row r="2242" spans="1:5" x14ac:dyDescent="0.3">
      <c r="A2242" s="1">
        <v>44279</v>
      </c>
      <c r="B2242" t="s">
        <v>24</v>
      </c>
      <c r="C2242" t="s">
        <v>9</v>
      </c>
      <c r="D2242" t="s">
        <v>17</v>
      </c>
      <c r="E2242">
        <v>7795</v>
      </c>
    </row>
    <row r="2243" spans="1:5" x14ac:dyDescent="0.3">
      <c r="A2243" s="1">
        <v>44280</v>
      </c>
      <c r="B2243" t="s">
        <v>11</v>
      </c>
      <c r="C2243" t="s">
        <v>10</v>
      </c>
      <c r="D2243" t="s">
        <v>17</v>
      </c>
      <c r="E2243">
        <v>5114</v>
      </c>
    </row>
    <row r="2244" spans="1:5" x14ac:dyDescent="0.3">
      <c r="A2244" s="1">
        <v>44280</v>
      </c>
      <c r="B2244" t="s">
        <v>11</v>
      </c>
      <c r="C2244" t="s">
        <v>16</v>
      </c>
      <c r="D2244" t="s">
        <v>17</v>
      </c>
      <c r="E2244">
        <v>25881</v>
      </c>
    </row>
    <row r="2245" spans="1:5" x14ac:dyDescent="0.3">
      <c r="A2245" s="1">
        <v>44280</v>
      </c>
      <c r="B2245" t="s">
        <v>11</v>
      </c>
      <c r="C2245" t="s">
        <v>9</v>
      </c>
      <c r="D2245" t="s">
        <v>12</v>
      </c>
      <c r="E2245">
        <v>8049</v>
      </c>
    </row>
    <row r="2246" spans="1:5" x14ac:dyDescent="0.3">
      <c r="A2246" s="1">
        <v>44280</v>
      </c>
      <c r="B2246" t="s">
        <v>13</v>
      </c>
      <c r="C2246" t="s">
        <v>10</v>
      </c>
      <c r="D2246" t="s">
        <v>12</v>
      </c>
      <c r="E2246">
        <v>14421</v>
      </c>
    </row>
    <row r="2247" spans="1:5" x14ac:dyDescent="0.3">
      <c r="A2247" s="1">
        <v>44280</v>
      </c>
      <c r="B2247" t="s">
        <v>13</v>
      </c>
      <c r="C2247" t="s">
        <v>16</v>
      </c>
      <c r="D2247" t="s">
        <v>17</v>
      </c>
      <c r="E2247">
        <v>36239</v>
      </c>
    </row>
    <row r="2248" spans="1:5" x14ac:dyDescent="0.3">
      <c r="A2248" s="1">
        <v>44280</v>
      </c>
      <c r="B2248" t="s">
        <v>13</v>
      </c>
      <c r="C2248" t="s">
        <v>9</v>
      </c>
      <c r="D2248" t="s">
        <v>17</v>
      </c>
      <c r="E2248">
        <v>6544</v>
      </c>
    </row>
    <row r="2249" spans="1:5" x14ac:dyDescent="0.3">
      <c r="A2249" s="1">
        <v>44280</v>
      </c>
      <c r="B2249" t="s">
        <v>29</v>
      </c>
      <c r="C2249" t="s">
        <v>10</v>
      </c>
      <c r="D2249" t="s">
        <v>17</v>
      </c>
      <c r="E2249">
        <v>6086</v>
      </c>
    </row>
    <row r="2250" spans="1:5" x14ac:dyDescent="0.3">
      <c r="A2250" s="1">
        <v>44280</v>
      </c>
      <c r="B2250" t="s">
        <v>29</v>
      </c>
      <c r="C2250" t="s">
        <v>16</v>
      </c>
      <c r="D2250" t="s">
        <v>17</v>
      </c>
      <c r="E2250">
        <v>20532</v>
      </c>
    </row>
    <row r="2251" spans="1:5" x14ac:dyDescent="0.3">
      <c r="A2251" s="1">
        <v>44280</v>
      </c>
      <c r="B2251" t="s">
        <v>29</v>
      </c>
      <c r="C2251" t="s">
        <v>9</v>
      </c>
      <c r="D2251" t="s">
        <v>17</v>
      </c>
      <c r="E2251">
        <v>5336</v>
      </c>
    </row>
    <row r="2252" spans="1:5" x14ac:dyDescent="0.3">
      <c r="A2252" s="1">
        <v>44280</v>
      </c>
      <c r="B2252" t="s">
        <v>21</v>
      </c>
      <c r="C2252" t="s">
        <v>10</v>
      </c>
      <c r="D2252" t="s">
        <v>17</v>
      </c>
      <c r="E2252">
        <v>11178</v>
      </c>
    </row>
    <row r="2253" spans="1:5" x14ac:dyDescent="0.3">
      <c r="A2253" s="1">
        <v>44280</v>
      </c>
      <c r="B2253" t="s">
        <v>21</v>
      </c>
      <c r="C2253" t="s">
        <v>16</v>
      </c>
      <c r="D2253" t="s">
        <v>17</v>
      </c>
      <c r="E2253">
        <v>39284</v>
      </c>
    </row>
    <row r="2254" spans="1:5" x14ac:dyDescent="0.3">
      <c r="A2254" s="1">
        <v>44280</v>
      </c>
      <c r="B2254" t="s">
        <v>21</v>
      </c>
      <c r="C2254" t="s">
        <v>9</v>
      </c>
      <c r="D2254" t="s">
        <v>17</v>
      </c>
      <c r="E2254">
        <v>7673</v>
      </c>
    </row>
    <row r="2255" spans="1:5" x14ac:dyDescent="0.3">
      <c r="A2255" s="1">
        <v>44280</v>
      </c>
      <c r="B2255" t="s">
        <v>26</v>
      </c>
      <c r="C2255" t="s">
        <v>10</v>
      </c>
      <c r="D2255" t="s">
        <v>17</v>
      </c>
      <c r="E2255">
        <v>22639</v>
      </c>
    </row>
    <row r="2256" spans="1:5" x14ac:dyDescent="0.3">
      <c r="A2256" s="1">
        <v>44280</v>
      </c>
      <c r="B2256" t="s">
        <v>26</v>
      </c>
      <c r="C2256" t="s">
        <v>16</v>
      </c>
      <c r="D2256" t="s">
        <v>17</v>
      </c>
      <c r="E2256">
        <v>92397</v>
      </c>
    </row>
    <row r="2257" spans="1:5" x14ac:dyDescent="0.3">
      <c r="A2257" s="1">
        <v>44280</v>
      </c>
      <c r="B2257" t="s">
        <v>26</v>
      </c>
      <c r="C2257" t="s">
        <v>9</v>
      </c>
      <c r="D2257" t="s">
        <v>17</v>
      </c>
      <c r="E2257">
        <v>11350</v>
      </c>
    </row>
    <row r="2258" spans="1:5" x14ac:dyDescent="0.3">
      <c r="A2258" s="1">
        <v>44280</v>
      </c>
      <c r="B2258" t="s">
        <v>18</v>
      </c>
      <c r="C2258" t="s">
        <v>10</v>
      </c>
      <c r="D2258" t="s">
        <v>17</v>
      </c>
      <c r="E2258">
        <v>7286</v>
      </c>
    </row>
    <row r="2259" spans="1:5" x14ac:dyDescent="0.3">
      <c r="A2259" s="1">
        <v>44280</v>
      </c>
      <c r="B2259" t="s">
        <v>18</v>
      </c>
      <c r="C2259" t="s">
        <v>16</v>
      </c>
      <c r="D2259" t="s">
        <v>17</v>
      </c>
      <c r="E2259">
        <v>20952</v>
      </c>
    </row>
    <row r="2260" spans="1:5" x14ac:dyDescent="0.3">
      <c r="A2260" s="1">
        <v>44280</v>
      </c>
      <c r="B2260" t="s">
        <v>18</v>
      </c>
      <c r="C2260" t="s">
        <v>9</v>
      </c>
      <c r="D2260" t="s">
        <v>17</v>
      </c>
      <c r="E2260">
        <v>3366</v>
      </c>
    </row>
    <row r="2261" spans="1:5" x14ac:dyDescent="0.3">
      <c r="A2261" s="1">
        <v>44280</v>
      </c>
      <c r="B2261" t="s">
        <v>27</v>
      </c>
      <c r="C2261" t="s">
        <v>10</v>
      </c>
      <c r="D2261" t="s">
        <v>17</v>
      </c>
      <c r="E2261">
        <v>9982</v>
      </c>
    </row>
    <row r="2262" spans="1:5" x14ac:dyDescent="0.3">
      <c r="A2262" s="1">
        <v>44280</v>
      </c>
      <c r="B2262" t="s">
        <v>27</v>
      </c>
      <c r="C2262" t="s">
        <v>16</v>
      </c>
      <c r="D2262" t="s">
        <v>17</v>
      </c>
      <c r="E2262">
        <v>34137</v>
      </c>
    </row>
    <row r="2263" spans="1:5" x14ac:dyDescent="0.3">
      <c r="A2263" s="1">
        <v>44280</v>
      </c>
      <c r="B2263" t="s">
        <v>27</v>
      </c>
      <c r="C2263" t="s">
        <v>9</v>
      </c>
      <c r="D2263" t="s">
        <v>17</v>
      </c>
      <c r="E2263">
        <v>5555</v>
      </c>
    </row>
    <row r="2264" spans="1:5" x14ac:dyDescent="0.3">
      <c r="A2264" s="1">
        <v>44280</v>
      </c>
      <c r="B2264" t="s">
        <v>31</v>
      </c>
      <c r="C2264" t="s">
        <v>10</v>
      </c>
      <c r="D2264" t="s">
        <v>17</v>
      </c>
      <c r="E2264">
        <v>8384</v>
      </c>
    </row>
    <row r="2265" spans="1:5" x14ac:dyDescent="0.3">
      <c r="A2265" s="1">
        <v>44280</v>
      </c>
      <c r="B2265" t="s">
        <v>31</v>
      </c>
      <c r="C2265" t="s">
        <v>16</v>
      </c>
      <c r="D2265" t="s">
        <v>17</v>
      </c>
      <c r="E2265">
        <v>27499</v>
      </c>
    </row>
    <row r="2266" spans="1:5" x14ac:dyDescent="0.3">
      <c r="A2266" s="1">
        <v>44280</v>
      </c>
      <c r="B2266" t="s">
        <v>31</v>
      </c>
      <c r="C2266" t="s">
        <v>9</v>
      </c>
      <c r="D2266" t="s">
        <v>17</v>
      </c>
      <c r="E2266">
        <v>5569</v>
      </c>
    </row>
    <row r="2267" spans="1:5" x14ac:dyDescent="0.3">
      <c r="A2267" s="1">
        <v>44280</v>
      </c>
      <c r="B2267" t="s">
        <v>24</v>
      </c>
      <c r="C2267" t="s">
        <v>10</v>
      </c>
      <c r="D2267" t="s">
        <v>17</v>
      </c>
      <c r="E2267">
        <v>13973</v>
      </c>
    </row>
    <row r="2268" spans="1:5" x14ac:dyDescent="0.3">
      <c r="A2268" s="1">
        <v>44280</v>
      </c>
      <c r="B2268" t="s">
        <v>24</v>
      </c>
      <c r="C2268" t="s">
        <v>16</v>
      </c>
      <c r="D2268" t="s">
        <v>17</v>
      </c>
      <c r="E2268">
        <v>58927</v>
      </c>
    </row>
    <row r="2269" spans="1:5" x14ac:dyDescent="0.3">
      <c r="A2269" s="1">
        <v>44280</v>
      </c>
      <c r="B2269" t="s">
        <v>24</v>
      </c>
      <c r="C2269" t="s">
        <v>9</v>
      </c>
      <c r="D2269" t="s">
        <v>17</v>
      </c>
      <c r="E2269">
        <v>8352</v>
      </c>
    </row>
    <row r="2270" spans="1:5" x14ac:dyDescent="0.3">
      <c r="A2270" s="1">
        <v>44281</v>
      </c>
      <c r="B2270" t="s">
        <v>11</v>
      </c>
      <c r="C2270" t="s">
        <v>10</v>
      </c>
      <c r="D2270" t="s">
        <v>17</v>
      </c>
      <c r="E2270">
        <v>4315</v>
      </c>
    </row>
    <row r="2271" spans="1:5" x14ac:dyDescent="0.3">
      <c r="A2271" s="1">
        <v>44281</v>
      </c>
      <c r="B2271" t="s">
        <v>11</v>
      </c>
      <c r="C2271" t="s">
        <v>16</v>
      </c>
      <c r="D2271" t="s">
        <v>17</v>
      </c>
      <c r="E2271">
        <v>27003</v>
      </c>
    </row>
    <row r="2272" spans="1:5" x14ac:dyDescent="0.3">
      <c r="A2272" s="1">
        <v>44281</v>
      </c>
      <c r="B2272" t="s">
        <v>11</v>
      </c>
      <c r="C2272" t="s">
        <v>9</v>
      </c>
      <c r="D2272" t="s">
        <v>12</v>
      </c>
      <c r="E2272">
        <v>8095</v>
      </c>
    </row>
    <row r="2273" spans="1:5" x14ac:dyDescent="0.3">
      <c r="A2273" s="1">
        <v>44281</v>
      </c>
      <c r="B2273" t="s">
        <v>13</v>
      </c>
      <c r="C2273" t="s">
        <v>10</v>
      </c>
      <c r="D2273" t="s">
        <v>12</v>
      </c>
      <c r="E2273">
        <v>12657</v>
      </c>
    </row>
    <row r="2274" spans="1:5" x14ac:dyDescent="0.3">
      <c r="A2274" s="1">
        <v>44281</v>
      </c>
      <c r="B2274" t="s">
        <v>13</v>
      </c>
      <c r="C2274" t="s">
        <v>16</v>
      </c>
      <c r="D2274" t="s">
        <v>17</v>
      </c>
      <c r="E2274">
        <v>38004</v>
      </c>
    </row>
    <row r="2275" spans="1:5" x14ac:dyDescent="0.3">
      <c r="A2275" s="1">
        <v>44281</v>
      </c>
      <c r="B2275" t="s">
        <v>13</v>
      </c>
      <c r="C2275" t="s">
        <v>9</v>
      </c>
      <c r="D2275" t="s">
        <v>17</v>
      </c>
      <c r="E2275">
        <v>6588</v>
      </c>
    </row>
    <row r="2276" spans="1:5" x14ac:dyDescent="0.3">
      <c r="A2276" s="1">
        <v>44281</v>
      </c>
      <c r="B2276" t="s">
        <v>29</v>
      </c>
      <c r="C2276" t="s">
        <v>10</v>
      </c>
      <c r="D2276" t="s">
        <v>17</v>
      </c>
      <c r="E2276">
        <v>5134</v>
      </c>
    </row>
    <row r="2277" spans="1:5" x14ac:dyDescent="0.3">
      <c r="A2277" s="1">
        <v>44281</v>
      </c>
      <c r="B2277" t="s">
        <v>29</v>
      </c>
      <c r="C2277" t="s">
        <v>16</v>
      </c>
      <c r="D2277" t="s">
        <v>17</v>
      </c>
      <c r="E2277">
        <v>21422</v>
      </c>
    </row>
    <row r="2278" spans="1:5" x14ac:dyDescent="0.3">
      <c r="A2278" s="1">
        <v>44281</v>
      </c>
      <c r="B2278" t="s">
        <v>29</v>
      </c>
      <c r="C2278" t="s">
        <v>9</v>
      </c>
      <c r="D2278" t="s">
        <v>17</v>
      </c>
      <c r="E2278">
        <v>5370</v>
      </c>
    </row>
    <row r="2279" spans="1:5" x14ac:dyDescent="0.3">
      <c r="A2279" s="1">
        <v>44281</v>
      </c>
      <c r="B2279" t="s">
        <v>21</v>
      </c>
      <c r="C2279" t="s">
        <v>10</v>
      </c>
      <c r="D2279" t="s">
        <v>17</v>
      </c>
      <c r="E2279">
        <v>9430</v>
      </c>
    </row>
    <row r="2280" spans="1:5" x14ac:dyDescent="0.3">
      <c r="A2280" s="1">
        <v>44281</v>
      </c>
      <c r="B2280" t="s">
        <v>21</v>
      </c>
      <c r="C2280" t="s">
        <v>16</v>
      </c>
      <c r="D2280" t="s">
        <v>17</v>
      </c>
      <c r="E2280">
        <v>40986</v>
      </c>
    </row>
    <row r="2281" spans="1:5" x14ac:dyDescent="0.3">
      <c r="A2281" s="1">
        <v>44281</v>
      </c>
      <c r="B2281" t="s">
        <v>21</v>
      </c>
      <c r="C2281" t="s">
        <v>9</v>
      </c>
      <c r="D2281" t="s">
        <v>17</v>
      </c>
      <c r="E2281">
        <v>7723</v>
      </c>
    </row>
    <row r="2282" spans="1:5" x14ac:dyDescent="0.3">
      <c r="A2282" s="1">
        <v>44281</v>
      </c>
      <c r="B2282" t="s">
        <v>26</v>
      </c>
      <c r="C2282" t="s">
        <v>10</v>
      </c>
      <c r="D2282" t="s">
        <v>17</v>
      </c>
      <c r="E2282">
        <v>19098</v>
      </c>
    </row>
    <row r="2283" spans="1:5" x14ac:dyDescent="0.3">
      <c r="A2283" s="1">
        <v>44281</v>
      </c>
      <c r="B2283" t="s">
        <v>26</v>
      </c>
      <c r="C2283" t="s">
        <v>16</v>
      </c>
      <c r="D2283" t="s">
        <v>17</v>
      </c>
      <c r="E2283">
        <v>96400</v>
      </c>
    </row>
    <row r="2284" spans="1:5" x14ac:dyDescent="0.3">
      <c r="A2284" s="1">
        <v>44281</v>
      </c>
      <c r="B2284" t="s">
        <v>26</v>
      </c>
      <c r="C2284" t="s">
        <v>9</v>
      </c>
      <c r="D2284" t="s">
        <v>17</v>
      </c>
      <c r="E2284">
        <v>11425</v>
      </c>
    </row>
    <row r="2285" spans="1:5" x14ac:dyDescent="0.3">
      <c r="A2285" s="1">
        <v>44281</v>
      </c>
      <c r="B2285" t="s">
        <v>18</v>
      </c>
      <c r="C2285" t="s">
        <v>10</v>
      </c>
      <c r="D2285" t="s">
        <v>17</v>
      </c>
      <c r="E2285">
        <v>6146</v>
      </c>
    </row>
    <row r="2286" spans="1:5" x14ac:dyDescent="0.3">
      <c r="A2286" s="1">
        <v>44281</v>
      </c>
      <c r="B2286" t="s">
        <v>18</v>
      </c>
      <c r="C2286" t="s">
        <v>16</v>
      </c>
      <c r="D2286" t="s">
        <v>17</v>
      </c>
      <c r="E2286">
        <v>21859</v>
      </c>
    </row>
    <row r="2287" spans="1:5" x14ac:dyDescent="0.3">
      <c r="A2287" s="1">
        <v>44281</v>
      </c>
      <c r="B2287" t="s">
        <v>18</v>
      </c>
      <c r="C2287" t="s">
        <v>9</v>
      </c>
      <c r="D2287" t="s">
        <v>17</v>
      </c>
      <c r="E2287">
        <v>3388</v>
      </c>
    </row>
    <row r="2288" spans="1:5" x14ac:dyDescent="0.3">
      <c r="A2288" s="1">
        <v>44281</v>
      </c>
      <c r="B2288" t="s">
        <v>27</v>
      </c>
      <c r="C2288" t="s">
        <v>10</v>
      </c>
      <c r="D2288" t="s">
        <v>17</v>
      </c>
      <c r="E2288">
        <v>83</v>
      </c>
    </row>
    <row r="2289" spans="1:5" x14ac:dyDescent="0.3">
      <c r="A2289" s="1">
        <v>44281</v>
      </c>
      <c r="B2289" t="s">
        <v>27</v>
      </c>
      <c r="C2289" t="s">
        <v>16</v>
      </c>
      <c r="D2289" t="s">
        <v>17</v>
      </c>
      <c r="E2289">
        <v>35616</v>
      </c>
    </row>
    <row r="2290" spans="1:5" x14ac:dyDescent="0.3">
      <c r="A2290" s="1">
        <v>44281</v>
      </c>
      <c r="B2290" t="s">
        <v>27</v>
      </c>
      <c r="C2290" t="s">
        <v>9</v>
      </c>
      <c r="D2290" t="s">
        <v>17</v>
      </c>
      <c r="E2290">
        <v>5593</v>
      </c>
    </row>
    <row r="2291" spans="1:5" x14ac:dyDescent="0.3">
      <c r="A2291" s="1">
        <v>44281</v>
      </c>
      <c r="B2291" t="s">
        <v>31</v>
      </c>
      <c r="C2291" t="s">
        <v>10</v>
      </c>
      <c r="D2291" t="s">
        <v>17</v>
      </c>
      <c r="E2291">
        <v>7073</v>
      </c>
    </row>
    <row r="2292" spans="1:5" x14ac:dyDescent="0.3">
      <c r="A2292" s="1">
        <v>44281</v>
      </c>
      <c r="B2292" t="s">
        <v>31</v>
      </c>
      <c r="C2292" t="s">
        <v>16</v>
      </c>
      <c r="D2292" t="s">
        <v>17</v>
      </c>
      <c r="E2292">
        <v>28690</v>
      </c>
    </row>
    <row r="2293" spans="1:5" x14ac:dyDescent="0.3">
      <c r="A2293" s="1">
        <v>44281</v>
      </c>
      <c r="B2293" t="s">
        <v>31</v>
      </c>
      <c r="C2293" t="s">
        <v>9</v>
      </c>
      <c r="D2293" t="s">
        <v>17</v>
      </c>
      <c r="E2293">
        <v>5605</v>
      </c>
    </row>
    <row r="2294" spans="1:5" x14ac:dyDescent="0.3">
      <c r="A2294" s="1">
        <v>44281</v>
      </c>
      <c r="B2294" t="s">
        <v>24</v>
      </c>
      <c r="C2294" t="s">
        <v>10</v>
      </c>
      <c r="D2294" t="s">
        <v>17</v>
      </c>
      <c r="E2294">
        <v>11787</v>
      </c>
    </row>
    <row r="2295" spans="1:5" x14ac:dyDescent="0.3">
      <c r="A2295" s="1">
        <v>44281</v>
      </c>
      <c r="B2295" t="s">
        <v>24</v>
      </c>
      <c r="C2295" t="s">
        <v>16</v>
      </c>
      <c r="D2295" t="s">
        <v>17</v>
      </c>
      <c r="E2295">
        <v>61480</v>
      </c>
    </row>
    <row r="2296" spans="1:5" x14ac:dyDescent="0.3">
      <c r="A2296" s="1">
        <v>44281</v>
      </c>
      <c r="B2296" t="s">
        <v>24</v>
      </c>
      <c r="C2296" t="s">
        <v>171</v>
      </c>
      <c r="D2296" t="s">
        <v>17</v>
      </c>
      <c r="E2296">
        <v>8408</v>
      </c>
    </row>
    <row r="2297" spans="1:5" x14ac:dyDescent="0.3">
      <c r="A2297" s="1">
        <v>44282</v>
      </c>
      <c r="B2297" t="s">
        <v>11</v>
      </c>
      <c r="C2297" t="s">
        <v>10</v>
      </c>
      <c r="D2297" t="s">
        <v>17</v>
      </c>
      <c r="E2297">
        <v>5212</v>
      </c>
    </row>
    <row r="2298" spans="1:5" x14ac:dyDescent="0.3">
      <c r="A2298" s="1">
        <v>44282</v>
      </c>
      <c r="B2298" t="s">
        <v>11</v>
      </c>
      <c r="C2298" t="s">
        <v>16</v>
      </c>
      <c r="D2298" t="s">
        <v>17</v>
      </c>
      <c r="E2298">
        <v>24728</v>
      </c>
    </row>
    <row r="2299" spans="1:5" x14ac:dyDescent="0.3">
      <c r="A2299" s="1">
        <v>44282</v>
      </c>
      <c r="B2299" t="s">
        <v>11</v>
      </c>
      <c r="C2299" t="s">
        <v>9</v>
      </c>
      <c r="D2299" t="s">
        <v>12</v>
      </c>
      <c r="E2299">
        <v>9090</v>
      </c>
    </row>
    <row r="2300" spans="1:5" x14ac:dyDescent="0.3">
      <c r="A2300" s="1">
        <v>44282</v>
      </c>
      <c r="B2300" t="s">
        <v>13</v>
      </c>
      <c r="C2300" t="s">
        <v>10</v>
      </c>
      <c r="D2300" t="s">
        <v>12</v>
      </c>
      <c r="E2300">
        <v>14635</v>
      </c>
    </row>
    <row r="2301" spans="1:5" x14ac:dyDescent="0.3">
      <c r="A2301" s="1">
        <v>44282</v>
      </c>
      <c r="B2301" t="s">
        <v>13</v>
      </c>
      <c r="C2301" t="s">
        <v>16</v>
      </c>
      <c r="D2301" t="s">
        <v>17</v>
      </c>
      <c r="E2301">
        <v>34424</v>
      </c>
    </row>
    <row r="2302" spans="1:5" x14ac:dyDescent="0.3">
      <c r="A2302" s="1">
        <v>44282</v>
      </c>
      <c r="B2302" t="s">
        <v>13</v>
      </c>
      <c r="C2302" t="s">
        <v>9</v>
      </c>
      <c r="D2302" t="s">
        <v>17</v>
      </c>
      <c r="E2302">
        <v>7517</v>
      </c>
    </row>
    <row r="2303" spans="1:5" x14ac:dyDescent="0.3">
      <c r="A2303" s="1">
        <v>44282</v>
      </c>
      <c r="B2303" t="s">
        <v>29</v>
      </c>
      <c r="C2303" t="s">
        <v>10</v>
      </c>
      <c r="D2303" t="s">
        <v>17</v>
      </c>
      <c r="E2303">
        <v>6202</v>
      </c>
    </row>
    <row r="2304" spans="1:5" x14ac:dyDescent="0.3">
      <c r="A2304" s="1">
        <v>44282</v>
      </c>
      <c r="B2304" t="s">
        <v>29</v>
      </c>
      <c r="C2304" t="s">
        <v>16</v>
      </c>
      <c r="D2304" t="s">
        <v>17</v>
      </c>
      <c r="E2304">
        <v>19618</v>
      </c>
    </row>
    <row r="2305" spans="1:5" x14ac:dyDescent="0.3">
      <c r="A2305" s="1">
        <v>44282</v>
      </c>
      <c r="B2305" t="s">
        <v>29</v>
      </c>
      <c r="C2305" t="s">
        <v>9</v>
      </c>
      <c r="D2305" t="s">
        <v>17</v>
      </c>
      <c r="E2305">
        <v>6127</v>
      </c>
    </row>
    <row r="2306" spans="1:5" x14ac:dyDescent="0.3">
      <c r="A2306" s="1">
        <v>44282</v>
      </c>
      <c r="B2306" t="s">
        <v>21</v>
      </c>
      <c r="C2306" t="s">
        <v>10</v>
      </c>
      <c r="D2306" t="s">
        <v>17</v>
      </c>
      <c r="E2306">
        <v>11392</v>
      </c>
    </row>
    <row r="2307" spans="1:5" x14ac:dyDescent="0.3">
      <c r="A2307" s="1">
        <v>44282</v>
      </c>
      <c r="B2307" t="s">
        <v>21</v>
      </c>
      <c r="C2307" t="s">
        <v>16</v>
      </c>
      <c r="D2307" t="s">
        <v>17</v>
      </c>
      <c r="E2307">
        <v>37534</v>
      </c>
    </row>
    <row r="2308" spans="1:5" x14ac:dyDescent="0.3">
      <c r="A2308" s="1">
        <v>44282</v>
      </c>
      <c r="B2308" t="s">
        <v>21</v>
      </c>
      <c r="C2308" t="s">
        <v>9</v>
      </c>
      <c r="D2308" t="s">
        <v>17</v>
      </c>
      <c r="E2308">
        <v>8811</v>
      </c>
    </row>
    <row r="2309" spans="1:5" x14ac:dyDescent="0.3">
      <c r="A2309" s="1">
        <v>44282</v>
      </c>
      <c r="B2309" t="s">
        <v>26</v>
      </c>
      <c r="C2309" t="s">
        <v>10</v>
      </c>
      <c r="D2309" t="s">
        <v>17</v>
      </c>
      <c r="E2309">
        <v>23072</v>
      </c>
    </row>
    <row r="2310" spans="1:5" x14ac:dyDescent="0.3">
      <c r="A2310" s="1">
        <v>44282</v>
      </c>
      <c r="B2310" t="s">
        <v>26</v>
      </c>
      <c r="C2310" t="s">
        <v>16</v>
      </c>
      <c r="D2310" t="s">
        <v>17</v>
      </c>
      <c r="E2310">
        <v>88280</v>
      </c>
    </row>
    <row r="2311" spans="1:5" x14ac:dyDescent="0.3">
      <c r="A2311" s="1">
        <v>44282</v>
      </c>
      <c r="B2311" t="s">
        <v>26</v>
      </c>
      <c r="C2311" t="s">
        <v>9</v>
      </c>
      <c r="D2311" t="s">
        <v>17</v>
      </c>
      <c r="E2311">
        <v>13036</v>
      </c>
    </row>
    <row r="2312" spans="1:5" x14ac:dyDescent="0.3">
      <c r="A2312" s="1">
        <v>44282</v>
      </c>
      <c r="B2312" t="s">
        <v>18</v>
      </c>
      <c r="C2312" t="s">
        <v>10</v>
      </c>
      <c r="D2312" t="s">
        <v>17</v>
      </c>
      <c r="E2312">
        <v>7426</v>
      </c>
    </row>
    <row r="2313" spans="1:5" x14ac:dyDescent="0.3">
      <c r="A2313" s="1">
        <v>44282</v>
      </c>
      <c r="B2313" t="s">
        <v>18</v>
      </c>
      <c r="C2313" t="s">
        <v>16</v>
      </c>
      <c r="D2313" t="s">
        <v>17</v>
      </c>
      <c r="E2313">
        <v>20018</v>
      </c>
    </row>
    <row r="2314" spans="1:5" x14ac:dyDescent="0.3">
      <c r="A2314" s="1">
        <v>44282</v>
      </c>
      <c r="B2314" t="s">
        <v>18</v>
      </c>
      <c r="C2314" t="s">
        <v>9</v>
      </c>
      <c r="D2314" t="s">
        <v>17</v>
      </c>
      <c r="E2314">
        <v>3865</v>
      </c>
    </row>
    <row r="2315" spans="1:5" x14ac:dyDescent="0.3">
      <c r="A2315" s="1">
        <v>44282</v>
      </c>
      <c r="B2315" t="s">
        <v>27</v>
      </c>
      <c r="C2315" t="s">
        <v>10</v>
      </c>
      <c r="D2315" t="s">
        <v>17</v>
      </c>
      <c r="E2315">
        <v>10188</v>
      </c>
    </row>
    <row r="2316" spans="1:5" x14ac:dyDescent="0.3">
      <c r="A2316" s="1">
        <v>44282</v>
      </c>
      <c r="B2316" t="s">
        <v>27</v>
      </c>
      <c r="C2316" t="s">
        <v>16</v>
      </c>
      <c r="D2316" t="s">
        <v>17</v>
      </c>
      <c r="E2316">
        <v>32616</v>
      </c>
    </row>
    <row r="2317" spans="1:5" x14ac:dyDescent="0.3">
      <c r="A2317" s="1">
        <v>44282</v>
      </c>
      <c r="B2317" t="s">
        <v>27</v>
      </c>
      <c r="C2317" t="s">
        <v>9</v>
      </c>
      <c r="D2317" t="s">
        <v>17</v>
      </c>
      <c r="E2317">
        <v>6381</v>
      </c>
    </row>
    <row r="2318" spans="1:5" x14ac:dyDescent="0.3">
      <c r="A2318" s="1">
        <v>44282</v>
      </c>
      <c r="B2318" t="s">
        <v>31</v>
      </c>
      <c r="C2318" t="s">
        <v>10</v>
      </c>
      <c r="D2318" t="s">
        <v>17</v>
      </c>
      <c r="E2318">
        <v>8544</v>
      </c>
    </row>
    <row r="2319" spans="1:5" x14ac:dyDescent="0.3">
      <c r="A2319" s="1">
        <v>44282</v>
      </c>
      <c r="B2319" t="s">
        <v>31</v>
      </c>
      <c r="C2319" t="s">
        <v>16</v>
      </c>
      <c r="D2319" t="s">
        <v>17</v>
      </c>
      <c r="E2319">
        <v>26274</v>
      </c>
    </row>
    <row r="2320" spans="1:5" x14ac:dyDescent="0.3">
      <c r="A2320" s="1">
        <v>44282</v>
      </c>
      <c r="B2320" t="s">
        <v>31</v>
      </c>
      <c r="C2320" t="s">
        <v>9</v>
      </c>
      <c r="D2320" t="s">
        <v>17</v>
      </c>
      <c r="E2320">
        <v>6395</v>
      </c>
    </row>
    <row r="2321" spans="1:5" x14ac:dyDescent="0.3">
      <c r="A2321" s="1">
        <v>44282</v>
      </c>
      <c r="B2321" t="s">
        <v>24</v>
      </c>
      <c r="C2321" t="s">
        <v>10</v>
      </c>
      <c r="D2321" t="s">
        <v>17</v>
      </c>
      <c r="E2321">
        <v>14240</v>
      </c>
    </row>
    <row r="2322" spans="1:5" x14ac:dyDescent="0.3">
      <c r="A2322" s="1">
        <v>44282</v>
      </c>
      <c r="B2322" t="s">
        <v>24</v>
      </c>
      <c r="C2322" t="s">
        <v>16</v>
      </c>
      <c r="D2322" t="s">
        <v>17</v>
      </c>
      <c r="E2322">
        <v>56301</v>
      </c>
    </row>
    <row r="2323" spans="1:5" x14ac:dyDescent="0.3">
      <c r="A2323" s="1">
        <v>44282</v>
      </c>
      <c r="B2323" t="s">
        <v>24</v>
      </c>
      <c r="C2323" t="s">
        <v>9</v>
      </c>
      <c r="D2323" t="s">
        <v>17</v>
      </c>
      <c r="E2323">
        <v>9592</v>
      </c>
    </row>
    <row r="2324" spans="1:5" x14ac:dyDescent="0.3">
      <c r="A2324" s="1">
        <v>44283</v>
      </c>
      <c r="B2324" t="s">
        <v>11</v>
      </c>
      <c r="C2324" t="s">
        <v>10</v>
      </c>
      <c r="D2324" t="s">
        <v>17</v>
      </c>
      <c r="E2324">
        <v>4783</v>
      </c>
    </row>
    <row r="2325" spans="1:5" x14ac:dyDescent="0.3">
      <c r="A2325" s="1">
        <v>44283</v>
      </c>
      <c r="B2325" t="s">
        <v>11</v>
      </c>
      <c r="C2325" t="s">
        <v>16</v>
      </c>
      <c r="D2325" t="s">
        <v>17</v>
      </c>
      <c r="E2325">
        <v>21385</v>
      </c>
    </row>
    <row r="2326" spans="1:5" x14ac:dyDescent="0.3">
      <c r="A2326" s="1">
        <v>44283</v>
      </c>
      <c r="B2326" t="s">
        <v>11</v>
      </c>
      <c r="C2326" t="s">
        <v>9</v>
      </c>
      <c r="D2326" t="s">
        <v>12</v>
      </c>
      <c r="E2326">
        <v>8723</v>
      </c>
    </row>
    <row r="2327" spans="1:5" x14ac:dyDescent="0.3">
      <c r="A2327" s="1">
        <v>44283</v>
      </c>
      <c r="B2327" t="s">
        <v>13</v>
      </c>
      <c r="C2327" t="s">
        <v>10</v>
      </c>
      <c r="D2327" t="s">
        <v>12</v>
      </c>
      <c r="E2327">
        <v>13688</v>
      </c>
    </row>
    <row r="2328" spans="1:5" x14ac:dyDescent="0.3">
      <c r="A2328" s="1">
        <v>44283</v>
      </c>
      <c r="B2328" t="s">
        <v>13</v>
      </c>
      <c r="C2328" t="s">
        <v>16</v>
      </c>
      <c r="D2328" t="s">
        <v>17</v>
      </c>
      <c r="E2328">
        <v>29161</v>
      </c>
    </row>
    <row r="2329" spans="1:5" x14ac:dyDescent="0.3">
      <c r="A2329" s="1">
        <v>44283</v>
      </c>
      <c r="B2329" t="s">
        <v>13</v>
      </c>
      <c r="C2329" t="s">
        <v>9</v>
      </c>
      <c r="D2329" t="s">
        <v>17</v>
      </c>
      <c r="E2329">
        <v>7173</v>
      </c>
    </row>
    <row r="2330" spans="1:5" x14ac:dyDescent="0.3">
      <c r="A2330" s="1">
        <v>44283</v>
      </c>
      <c r="B2330" t="s">
        <v>29</v>
      </c>
      <c r="C2330" t="s">
        <v>10</v>
      </c>
      <c r="D2330" t="s">
        <v>17</v>
      </c>
      <c r="E2330">
        <v>5692</v>
      </c>
    </row>
    <row r="2331" spans="1:5" x14ac:dyDescent="0.3">
      <c r="A2331" s="1">
        <v>44283</v>
      </c>
      <c r="B2331" t="s">
        <v>29</v>
      </c>
      <c r="C2331" t="s">
        <v>16</v>
      </c>
      <c r="D2331" t="s">
        <v>17</v>
      </c>
      <c r="E2331">
        <v>16965</v>
      </c>
    </row>
    <row r="2332" spans="1:5" x14ac:dyDescent="0.3">
      <c r="A2332" s="1">
        <v>44283</v>
      </c>
      <c r="B2332" t="s">
        <v>29</v>
      </c>
      <c r="C2332" t="s">
        <v>9</v>
      </c>
      <c r="D2332" t="s">
        <v>17</v>
      </c>
      <c r="E2332">
        <v>5848</v>
      </c>
    </row>
    <row r="2333" spans="1:5" x14ac:dyDescent="0.3">
      <c r="A2333" s="1">
        <v>44283</v>
      </c>
      <c r="B2333" t="s">
        <v>21</v>
      </c>
      <c r="C2333" t="s">
        <v>10</v>
      </c>
      <c r="D2333" t="s">
        <v>17</v>
      </c>
      <c r="E2333">
        <v>10453</v>
      </c>
    </row>
    <row r="2334" spans="1:5" x14ac:dyDescent="0.3">
      <c r="A2334" s="1">
        <v>44283</v>
      </c>
      <c r="B2334" t="s">
        <v>21</v>
      </c>
      <c r="C2334" t="s">
        <v>16</v>
      </c>
      <c r="D2334" t="s">
        <v>17</v>
      </c>
      <c r="E2334">
        <v>32459</v>
      </c>
    </row>
    <row r="2335" spans="1:5" x14ac:dyDescent="0.3">
      <c r="A2335" s="1">
        <v>44283</v>
      </c>
      <c r="B2335" t="s">
        <v>21</v>
      </c>
      <c r="C2335" t="s">
        <v>9</v>
      </c>
      <c r="D2335" t="s">
        <v>17</v>
      </c>
      <c r="E2335">
        <v>8409</v>
      </c>
    </row>
    <row r="2336" spans="1:5" x14ac:dyDescent="0.3">
      <c r="A2336" s="1">
        <v>44283</v>
      </c>
      <c r="B2336" t="s">
        <v>26</v>
      </c>
      <c r="C2336" t="s">
        <v>10</v>
      </c>
      <c r="D2336" t="s">
        <v>17</v>
      </c>
      <c r="E2336">
        <v>21171</v>
      </c>
    </row>
    <row r="2337" spans="1:5" x14ac:dyDescent="0.3">
      <c r="A2337" s="1">
        <v>44283</v>
      </c>
      <c r="B2337" t="s">
        <v>26</v>
      </c>
      <c r="C2337" t="s">
        <v>16</v>
      </c>
      <c r="D2337" t="s">
        <v>17</v>
      </c>
      <c r="E2337">
        <v>76342</v>
      </c>
    </row>
    <row r="2338" spans="1:5" x14ac:dyDescent="0.3">
      <c r="A2338" s="1">
        <v>44283</v>
      </c>
      <c r="B2338" t="s">
        <v>26</v>
      </c>
      <c r="C2338" t="s">
        <v>9</v>
      </c>
      <c r="D2338" t="s">
        <v>17</v>
      </c>
      <c r="E2338">
        <v>12440</v>
      </c>
    </row>
    <row r="2339" spans="1:5" x14ac:dyDescent="0.3">
      <c r="A2339" s="1">
        <v>44283</v>
      </c>
      <c r="B2339" t="s">
        <v>18</v>
      </c>
      <c r="C2339" t="s">
        <v>10</v>
      </c>
      <c r="D2339" t="s">
        <v>17</v>
      </c>
      <c r="E2339">
        <v>6814</v>
      </c>
    </row>
    <row r="2340" spans="1:5" x14ac:dyDescent="0.3">
      <c r="A2340" s="1">
        <v>44283</v>
      </c>
      <c r="B2340" t="s">
        <v>18</v>
      </c>
      <c r="C2340" t="s">
        <v>16</v>
      </c>
      <c r="D2340" t="s">
        <v>17</v>
      </c>
      <c r="E2340">
        <v>17311</v>
      </c>
    </row>
    <row r="2341" spans="1:5" x14ac:dyDescent="0.3">
      <c r="A2341" s="1">
        <v>44283</v>
      </c>
      <c r="B2341" t="s">
        <v>18</v>
      </c>
      <c r="C2341" t="s">
        <v>9</v>
      </c>
      <c r="D2341" t="s">
        <v>17</v>
      </c>
      <c r="E2341">
        <v>3689</v>
      </c>
    </row>
    <row r="2342" spans="1:5" x14ac:dyDescent="0.3">
      <c r="A2342" s="1">
        <v>44283</v>
      </c>
      <c r="B2342" t="s">
        <v>27</v>
      </c>
      <c r="C2342" t="s">
        <v>10</v>
      </c>
      <c r="D2342" t="s">
        <v>17</v>
      </c>
      <c r="E2342">
        <v>9283</v>
      </c>
    </row>
    <row r="2343" spans="1:5" x14ac:dyDescent="0.3">
      <c r="A2343" s="1">
        <v>44283</v>
      </c>
      <c r="B2343" t="s">
        <v>27</v>
      </c>
      <c r="C2343" t="s">
        <v>16</v>
      </c>
      <c r="D2343" t="s">
        <v>17</v>
      </c>
      <c r="E2343">
        <v>28205</v>
      </c>
    </row>
    <row r="2344" spans="1:5" x14ac:dyDescent="0.3">
      <c r="A2344" s="1">
        <v>44283</v>
      </c>
      <c r="B2344" t="s">
        <v>27</v>
      </c>
      <c r="C2344" t="s">
        <v>9</v>
      </c>
      <c r="D2344" t="s">
        <v>17</v>
      </c>
      <c r="E2344">
        <v>6089</v>
      </c>
    </row>
    <row r="2345" spans="1:5" x14ac:dyDescent="0.3">
      <c r="A2345" s="1">
        <v>44283</v>
      </c>
      <c r="B2345" t="s">
        <v>31</v>
      </c>
      <c r="C2345" t="s">
        <v>10</v>
      </c>
      <c r="D2345" t="s">
        <v>17</v>
      </c>
      <c r="E2345">
        <v>7840</v>
      </c>
    </row>
    <row r="2346" spans="1:5" x14ac:dyDescent="0.3">
      <c r="A2346" s="1">
        <v>44283</v>
      </c>
      <c r="B2346" t="s">
        <v>31</v>
      </c>
      <c r="C2346" t="s">
        <v>16</v>
      </c>
      <c r="D2346" t="s">
        <v>17</v>
      </c>
      <c r="E2346">
        <v>22721</v>
      </c>
    </row>
    <row r="2347" spans="1:5" x14ac:dyDescent="0.3">
      <c r="A2347" s="1">
        <v>44283</v>
      </c>
      <c r="B2347" t="s">
        <v>31</v>
      </c>
      <c r="C2347" t="s">
        <v>9</v>
      </c>
      <c r="D2347" t="s">
        <v>17</v>
      </c>
      <c r="E2347">
        <v>6103</v>
      </c>
    </row>
    <row r="2348" spans="1:5" x14ac:dyDescent="0.3">
      <c r="A2348" s="1">
        <v>44283</v>
      </c>
      <c r="B2348" t="s">
        <v>24</v>
      </c>
      <c r="C2348" t="s">
        <v>10</v>
      </c>
      <c r="D2348" t="s">
        <v>17</v>
      </c>
      <c r="E2348">
        <v>13066</v>
      </c>
    </row>
    <row r="2349" spans="1:5" x14ac:dyDescent="0.3">
      <c r="A2349" s="1">
        <v>44283</v>
      </c>
      <c r="B2349" t="s">
        <v>24</v>
      </c>
      <c r="C2349" t="s">
        <v>16</v>
      </c>
      <c r="D2349" t="s">
        <v>17</v>
      </c>
      <c r="E2349">
        <v>48688</v>
      </c>
    </row>
    <row r="2350" spans="1:5" x14ac:dyDescent="0.3">
      <c r="A2350" s="1">
        <v>44283</v>
      </c>
      <c r="B2350" t="s">
        <v>24</v>
      </c>
      <c r="C2350" t="s">
        <v>9</v>
      </c>
      <c r="D2350" t="s">
        <v>17</v>
      </c>
      <c r="E2350">
        <v>9154</v>
      </c>
    </row>
    <row r="2351" spans="1:5" x14ac:dyDescent="0.3">
      <c r="A2351" s="1">
        <v>44284</v>
      </c>
      <c r="B2351" t="s">
        <v>11</v>
      </c>
      <c r="C2351" t="s">
        <v>10</v>
      </c>
      <c r="D2351" t="s">
        <v>17</v>
      </c>
      <c r="E2351">
        <v>5008</v>
      </c>
    </row>
    <row r="2352" spans="1:5" x14ac:dyDescent="0.3">
      <c r="A2352" s="1">
        <v>44284</v>
      </c>
      <c r="B2352" t="s">
        <v>11</v>
      </c>
      <c r="C2352" t="s">
        <v>16</v>
      </c>
      <c r="D2352" t="s">
        <v>17</v>
      </c>
      <c r="E2352">
        <v>24803</v>
      </c>
    </row>
    <row r="2353" spans="1:5" x14ac:dyDescent="0.3">
      <c r="A2353" s="1">
        <v>44284</v>
      </c>
      <c r="B2353" t="s">
        <v>11</v>
      </c>
      <c r="C2353" t="s">
        <v>9</v>
      </c>
      <c r="D2353" t="s">
        <v>12</v>
      </c>
      <c r="E2353">
        <v>7741</v>
      </c>
    </row>
    <row r="2354" spans="1:5" x14ac:dyDescent="0.3">
      <c r="A2354" s="1">
        <v>44284</v>
      </c>
      <c r="B2354" t="s">
        <v>13</v>
      </c>
      <c r="C2354" t="s">
        <v>10</v>
      </c>
      <c r="D2354" t="s">
        <v>12</v>
      </c>
      <c r="E2354">
        <v>14186</v>
      </c>
    </row>
    <row r="2355" spans="1:5" x14ac:dyDescent="0.3">
      <c r="A2355" s="1">
        <v>44284</v>
      </c>
      <c r="B2355" t="s">
        <v>13</v>
      </c>
      <c r="C2355" t="s">
        <v>16</v>
      </c>
      <c r="D2355" t="s">
        <v>17</v>
      </c>
      <c r="E2355">
        <v>34543</v>
      </c>
    </row>
    <row r="2356" spans="1:5" x14ac:dyDescent="0.3">
      <c r="A2356" s="1">
        <v>44284</v>
      </c>
      <c r="B2356" t="s">
        <v>13</v>
      </c>
      <c r="C2356" t="s">
        <v>9</v>
      </c>
      <c r="D2356" t="s">
        <v>17</v>
      </c>
      <c r="E2356">
        <v>6258</v>
      </c>
    </row>
    <row r="2357" spans="1:5" x14ac:dyDescent="0.3">
      <c r="A2357" s="1">
        <v>44284</v>
      </c>
      <c r="B2357" t="s">
        <v>29</v>
      </c>
      <c r="C2357" t="s">
        <v>10</v>
      </c>
      <c r="D2357" t="s">
        <v>17</v>
      </c>
      <c r="E2357">
        <v>5959</v>
      </c>
    </row>
    <row r="2358" spans="1:5" x14ac:dyDescent="0.3">
      <c r="A2358" s="1">
        <v>44284</v>
      </c>
      <c r="B2358" t="s">
        <v>29</v>
      </c>
      <c r="C2358" t="s">
        <v>16</v>
      </c>
      <c r="D2358" t="s">
        <v>17</v>
      </c>
      <c r="E2358">
        <v>19678</v>
      </c>
    </row>
    <row r="2359" spans="1:5" x14ac:dyDescent="0.3">
      <c r="A2359" s="1">
        <v>44284</v>
      </c>
      <c r="B2359" t="s">
        <v>29</v>
      </c>
      <c r="C2359" t="s">
        <v>9</v>
      </c>
      <c r="D2359" t="s">
        <v>17</v>
      </c>
      <c r="E2359">
        <v>5103</v>
      </c>
    </row>
    <row r="2360" spans="1:5" x14ac:dyDescent="0.3">
      <c r="A2360" s="1">
        <v>44284</v>
      </c>
      <c r="B2360" t="s">
        <v>21</v>
      </c>
      <c r="C2360" t="s">
        <v>10</v>
      </c>
      <c r="D2360" t="s">
        <v>17</v>
      </c>
      <c r="E2360">
        <v>10946</v>
      </c>
    </row>
    <row r="2361" spans="1:5" x14ac:dyDescent="0.3">
      <c r="A2361" s="1">
        <v>44284</v>
      </c>
      <c r="B2361" t="s">
        <v>21</v>
      </c>
      <c r="C2361" t="s">
        <v>16</v>
      </c>
      <c r="D2361" t="s">
        <v>17</v>
      </c>
      <c r="E2361">
        <v>37648</v>
      </c>
    </row>
    <row r="2362" spans="1:5" x14ac:dyDescent="0.3">
      <c r="A2362" s="1">
        <v>44284</v>
      </c>
      <c r="B2362" t="s">
        <v>21</v>
      </c>
      <c r="C2362" t="s">
        <v>9</v>
      </c>
      <c r="D2362" t="s">
        <v>17</v>
      </c>
      <c r="E2362">
        <v>7336</v>
      </c>
    </row>
    <row r="2363" spans="1:5" x14ac:dyDescent="0.3">
      <c r="A2363" s="1">
        <v>44284</v>
      </c>
      <c r="B2363" t="s">
        <v>26</v>
      </c>
      <c r="C2363" t="s">
        <v>10</v>
      </c>
      <c r="D2363" t="s">
        <v>17</v>
      </c>
      <c r="E2363">
        <v>22168</v>
      </c>
    </row>
    <row r="2364" spans="1:5" x14ac:dyDescent="0.3">
      <c r="A2364" s="1">
        <v>44284</v>
      </c>
      <c r="B2364" t="s">
        <v>26</v>
      </c>
      <c r="C2364" t="s">
        <v>16</v>
      </c>
      <c r="D2364" t="s">
        <v>17</v>
      </c>
      <c r="E2364">
        <v>88549</v>
      </c>
    </row>
    <row r="2365" spans="1:5" x14ac:dyDescent="0.3">
      <c r="A2365" s="1">
        <v>44284</v>
      </c>
      <c r="B2365" t="s">
        <v>26</v>
      </c>
      <c r="C2365" t="s">
        <v>9</v>
      </c>
      <c r="D2365" t="s">
        <v>17</v>
      </c>
      <c r="E2365">
        <v>10853</v>
      </c>
    </row>
    <row r="2366" spans="1:5" x14ac:dyDescent="0.3">
      <c r="A2366" s="1">
        <v>44284</v>
      </c>
      <c r="B2366" t="s">
        <v>18</v>
      </c>
      <c r="C2366" t="s">
        <v>10</v>
      </c>
      <c r="D2366" t="s">
        <v>17</v>
      </c>
      <c r="E2366">
        <v>7134</v>
      </c>
    </row>
    <row r="2367" spans="1:5" x14ac:dyDescent="0.3">
      <c r="A2367" s="1">
        <v>44284</v>
      </c>
      <c r="B2367" t="s">
        <v>18</v>
      </c>
      <c r="C2367" t="s">
        <v>16</v>
      </c>
      <c r="D2367" t="s">
        <v>17</v>
      </c>
      <c r="E2367">
        <v>20079</v>
      </c>
    </row>
    <row r="2368" spans="1:5" x14ac:dyDescent="0.3">
      <c r="A2368" s="1">
        <v>44284</v>
      </c>
      <c r="B2368" t="s">
        <v>18</v>
      </c>
      <c r="C2368" t="s">
        <v>9</v>
      </c>
      <c r="D2368" t="s">
        <v>17</v>
      </c>
      <c r="E2368">
        <v>3218</v>
      </c>
    </row>
    <row r="2369" spans="1:5" x14ac:dyDescent="0.3">
      <c r="A2369" s="1">
        <v>44284</v>
      </c>
      <c r="B2369" t="s">
        <v>27</v>
      </c>
      <c r="C2369" t="s">
        <v>10</v>
      </c>
      <c r="D2369" t="s">
        <v>17</v>
      </c>
      <c r="E2369">
        <v>9757</v>
      </c>
    </row>
    <row r="2370" spans="1:5" x14ac:dyDescent="0.3">
      <c r="A2370" s="1">
        <v>44284</v>
      </c>
      <c r="B2370" t="s">
        <v>27</v>
      </c>
      <c r="C2370" t="s">
        <v>16</v>
      </c>
      <c r="D2370" t="s">
        <v>17</v>
      </c>
      <c r="E2370">
        <v>32715</v>
      </c>
    </row>
    <row r="2371" spans="1:5" x14ac:dyDescent="0.3">
      <c r="A2371" s="1">
        <v>44284</v>
      </c>
      <c r="B2371" t="s">
        <v>27</v>
      </c>
      <c r="C2371" t="s">
        <v>9</v>
      </c>
      <c r="D2371" t="s">
        <v>17</v>
      </c>
      <c r="E2371">
        <v>5312</v>
      </c>
    </row>
    <row r="2372" spans="1:5" x14ac:dyDescent="0.3">
      <c r="A2372" s="1">
        <v>44284</v>
      </c>
      <c r="B2372" t="s">
        <v>31</v>
      </c>
      <c r="C2372" t="s">
        <v>10</v>
      </c>
      <c r="D2372" t="s">
        <v>17</v>
      </c>
      <c r="E2372">
        <v>8209</v>
      </c>
    </row>
    <row r="2373" spans="1:5" x14ac:dyDescent="0.3">
      <c r="A2373" s="1">
        <v>44284</v>
      </c>
      <c r="B2373" t="s">
        <v>31</v>
      </c>
      <c r="C2373" t="s">
        <v>16</v>
      </c>
      <c r="D2373" t="s">
        <v>17</v>
      </c>
      <c r="E2373">
        <v>26354</v>
      </c>
    </row>
    <row r="2374" spans="1:5" x14ac:dyDescent="0.3">
      <c r="A2374" s="1">
        <v>44284</v>
      </c>
      <c r="B2374" t="s">
        <v>31</v>
      </c>
      <c r="C2374" t="s">
        <v>9</v>
      </c>
      <c r="D2374" t="s">
        <v>17</v>
      </c>
      <c r="E2374">
        <v>5324</v>
      </c>
    </row>
    <row r="2375" spans="1:5" x14ac:dyDescent="0.3">
      <c r="A2375" s="1">
        <v>44284</v>
      </c>
      <c r="B2375" t="s">
        <v>24</v>
      </c>
      <c r="C2375" t="s">
        <v>10</v>
      </c>
      <c r="D2375" t="s">
        <v>17</v>
      </c>
      <c r="E2375">
        <v>13682</v>
      </c>
    </row>
    <row r="2376" spans="1:5" x14ac:dyDescent="0.3">
      <c r="A2376" s="1">
        <v>44284</v>
      </c>
      <c r="B2376" t="s">
        <v>24</v>
      </c>
      <c r="C2376" t="s">
        <v>16</v>
      </c>
      <c r="D2376" t="s">
        <v>17</v>
      </c>
      <c r="E2376">
        <v>56473</v>
      </c>
    </row>
    <row r="2377" spans="1:5" x14ac:dyDescent="0.3">
      <c r="A2377" s="1">
        <v>44284</v>
      </c>
      <c r="B2377" t="s">
        <v>24</v>
      </c>
      <c r="C2377" t="s">
        <v>9</v>
      </c>
      <c r="D2377" t="s">
        <v>17</v>
      </c>
      <c r="E2377">
        <v>7987</v>
      </c>
    </row>
    <row r="2378" spans="1:5" x14ac:dyDescent="0.3">
      <c r="A2378" s="1">
        <v>44285</v>
      </c>
      <c r="B2378" t="s">
        <v>11</v>
      </c>
      <c r="C2378" t="s">
        <v>10</v>
      </c>
      <c r="D2378" t="s">
        <v>17</v>
      </c>
      <c r="E2378">
        <v>5234</v>
      </c>
    </row>
    <row r="2379" spans="1:5" x14ac:dyDescent="0.3">
      <c r="A2379" s="1">
        <v>44285</v>
      </c>
      <c r="B2379" t="s">
        <v>11</v>
      </c>
      <c r="C2379" t="s">
        <v>16</v>
      </c>
      <c r="D2379" t="s">
        <v>17</v>
      </c>
      <c r="E2379">
        <v>26590</v>
      </c>
    </row>
    <row r="2380" spans="1:5" x14ac:dyDescent="0.3">
      <c r="A2380" s="1">
        <v>44285</v>
      </c>
      <c r="B2380" t="s">
        <v>11</v>
      </c>
      <c r="C2380" t="s">
        <v>9</v>
      </c>
      <c r="D2380" t="s">
        <v>12</v>
      </c>
      <c r="E2380">
        <v>8233</v>
      </c>
    </row>
    <row r="2381" spans="1:5" x14ac:dyDescent="0.3">
      <c r="A2381" s="1">
        <v>44285</v>
      </c>
      <c r="B2381" t="s">
        <v>13</v>
      </c>
      <c r="C2381" t="s">
        <v>10</v>
      </c>
      <c r="D2381" t="s">
        <v>12</v>
      </c>
      <c r="E2381">
        <v>14685</v>
      </c>
    </row>
    <row r="2382" spans="1:5" x14ac:dyDescent="0.3">
      <c r="A2382" s="1">
        <v>44285</v>
      </c>
      <c r="B2382" t="s">
        <v>13</v>
      </c>
      <c r="C2382" t="s">
        <v>16</v>
      </c>
      <c r="D2382" t="s">
        <v>17</v>
      </c>
      <c r="E2382">
        <v>37354</v>
      </c>
    </row>
    <row r="2383" spans="1:5" x14ac:dyDescent="0.3">
      <c r="A2383" s="1">
        <v>44285</v>
      </c>
      <c r="B2383" t="s">
        <v>13</v>
      </c>
      <c r="C2383" t="s">
        <v>9</v>
      </c>
      <c r="D2383" t="s">
        <v>17</v>
      </c>
      <c r="E2383">
        <v>6717</v>
      </c>
    </row>
    <row r="2384" spans="1:5" x14ac:dyDescent="0.3">
      <c r="A2384" s="1">
        <v>44285</v>
      </c>
      <c r="B2384" t="s">
        <v>29</v>
      </c>
      <c r="C2384" t="s">
        <v>10</v>
      </c>
      <c r="D2384" t="s">
        <v>17</v>
      </c>
      <c r="E2384">
        <v>6229</v>
      </c>
    </row>
    <row r="2385" spans="1:5" x14ac:dyDescent="0.3">
      <c r="A2385" s="1">
        <v>44285</v>
      </c>
      <c r="B2385" t="s">
        <v>29</v>
      </c>
      <c r="C2385" t="s">
        <v>16</v>
      </c>
      <c r="D2385" t="s">
        <v>17</v>
      </c>
      <c r="E2385">
        <v>21094</v>
      </c>
    </row>
    <row r="2386" spans="1:5" x14ac:dyDescent="0.3">
      <c r="A2386" s="1">
        <v>44285</v>
      </c>
      <c r="B2386" t="s">
        <v>29</v>
      </c>
      <c r="C2386" t="s">
        <v>9</v>
      </c>
      <c r="D2386" t="s">
        <v>17</v>
      </c>
      <c r="E2386">
        <v>5475</v>
      </c>
    </row>
    <row r="2387" spans="1:5" x14ac:dyDescent="0.3">
      <c r="A2387" s="1">
        <v>44285</v>
      </c>
      <c r="B2387" t="s">
        <v>21</v>
      </c>
      <c r="C2387" t="s">
        <v>10</v>
      </c>
      <c r="D2387" t="s">
        <v>17</v>
      </c>
      <c r="E2387">
        <v>11440</v>
      </c>
    </row>
    <row r="2388" spans="1:5" x14ac:dyDescent="0.3">
      <c r="A2388" s="1">
        <v>44285</v>
      </c>
      <c r="B2388" t="s">
        <v>21</v>
      </c>
      <c r="C2388" t="s">
        <v>16</v>
      </c>
      <c r="D2388" t="s">
        <v>17</v>
      </c>
      <c r="E2388">
        <v>40359</v>
      </c>
    </row>
    <row r="2389" spans="1:5" x14ac:dyDescent="0.3">
      <c r="A2389" s="1">
        <v>44285</v>
      </c>
      <c r="B2389" t="s">
        <v>21</v>
      </c>
      <c r="C2389" t="s">
        <v>9</v>
      </c>
      <c r="D2389" t="s">
        <v>17</v>
      </c>
      <c r="E2389">
        <v>7873</v>
      </c>
    </row>
    <row r="2390" spans="1:5" x14ac:dyDescent="0.3">
      <c r="A2390" s="1">
        <v>44285</v>
      </c>
      <c r="B2390" t="s">
        <v>26</v>
      </c>
      <c r="C2390" t="s">
        <v>10</v>
      </c>
      <c r="D2390" t="s">
        <v>17</v>
      </c>
      <c r="E2390">
        <v>23171</v>
      </c>
    </row>
    <row r="2391" spans="1:5" x14ac:dyDescent="0.3">
      <c r="A2391" s="1">
        <v>44285</v>
      </c>
      <c r="B2391" t="s">
        <v>26</v>
      </c>
      <c r="C2391" t="s">
        <v>16</v>
      </c>
      <c r="D2391" t="s">
        <v>17</v>
      </c>
      <c r="E2391">
        <v>94924</v>
      </c>
    </row>
    <row r="2392" spans="1:5" x14ac:dyDescent="0.3">
      <c r="A2392" s="1">
        <v>44285</v>
      </c>
      <c r="B2392" t="s">
        <v>26</v>
      </c>
      <c r="C2392" t="s">
        <v>9</v>
      </c>
      <c r="D2392" t="s">
        <v>17</v>
      </c>
      <c r="E2392">
        <v>11648</v>
      </c>
    </row>
    <row r="2393" spans="1:5" x14ac:dyDescent="0.3">
      <c r="A2393" s="1">
        <v>44285</v>
      </c>
      <c r="B2393" t="s">
        <v>18</v>
      </c>
      <c r="C2393" t="s">
        <v>10</v>
      </c>
      <c r="D2393" t="s">
        <v>17</v>
      </c>
      <c r="E2393">
        <v>7457</v>
      </c>
    </row>
    <row r="2394" spans="1:5" x14ac:dyDescent="0.3">
      <c r="A2394" s="1">
        <v>44285</v>
      </c>
      <c r="B2394" t="s">
        <v>18</v>
      </c>
      <c r="C2394" t="s">
        <v>16</v>
      </c>
      <c r="D2394" t="s">
        <v>17</v>
      </c>
      <c r="E2394">
        <v>21524</v>
      </c>
    </row>
    <row r="2395" spans="1:5" x14ac:dyDescent="0.3">
      <c r="A2395" s="1">
        <v>44285</v>
      </c>
      <c r="B2395" t="s">
        <v>18</v>
      </c>
      <c r="C2395" t="s">
        <v>9</v>
      </c>
      <c r="D2395" t="s">
        <v>17</v>
      </c>
      <c r="E2395">
        <v>3454</v>
      </c>
    </row>
    <row r="2396" spans="1:5" x14ac:dyDescent="0.3">
      <c r="A2396" s="1">
        <v>44285</v>
      </c>
      <c r="B2396" t="s">
        <v>27</v>
      </c>
      <c r="C2396" t="s">
        <v>10</v>
      </c>
      <c r="D2396" t="s">
        <v>17</v>
      </c>
      <c r="E2396">
        <v>10237</v>
      </c>
    </row>
    <row r="2397" spans="1:5" x14ac:dyDescent="0.3">
      <c r="A2397" s="1">
        <v>44285</v>
      </c>
      <c r="B2397" t="s">
        <v>27</v>
      </c>
      <c r="C2397" t="s">
        <v>16</v>
      </c>
      <c r="D2397" t="s">
        <v>17</v>
      </c>
      <c r="E2397">
        <v>35071</v>
      </c>
    </row>
    <row r="2398" spans="1:5" x14ac:dyDescent="0.3">
      <c r="A2398" s="1">
        <v>44285</v>
      </c>
      <c r="B2398" t="s">
        <v>27</v>
      </c>
      <c r="C2398" t="s">
        <v>9</v>
      </c>
      <c r="D2398" t="s">
        <v>17</v>
      </c>
      <c r="E2398">
        <v>5701</v>
      </c>
    </row>
    <row r="2399" spans="1:5" x14ac:dyDescent="0.3">
      <c r="A2399" s="1">
        <v>44285</v>
      </c>
      <c r="B2399" t="s">
        <v>31</v>
      </c>
      <c r="C2399" t="s">
        <v>10</v>
      </c>
      <c r="D2399" t="s">
        <v>17</v>
      </c>
      <c r="E2399">
        <v>8580</v>
      </c>
    </row>
    <row r="2400" spans="1:5" x14ac:dyDescent="0.3">
      <c r="A2400" s="1">
        <v>44285</v>
      </c>
      <c r="B2400" t="s">
        <v>31</v>
      </c>
      <c r="C2400" t="s">
        <v>16</v>
      </c>
      <c r="D2400" t="s">
        <v>17</v>
      </c>
      <c r="E2400">
        <v>28251</v>
      </c>
    </row>
    <row r="2401" spans="1:5" x14ac:dyDescent="0.3">
      <c r="A2401" s="1">
        <v>44285</v>
      </c>
      <c r="B2401" t="s">
        <v>31</v>
      </c>
      <c r="C2401" t="s">
        <v>9</v>
      </c>
      <c r="D2401" t="s">
        <v>17</v>
      </c>
      <c r="E2401">
        <v>5715</v>
      </c>
    </row>
    <row r="2402" spans="1:5" x14ac:dyDescent="0.3">
      <c r="A2402" s="1">
        <v>44285</v>
      </c>
      <c r="B2402" t="s">
        <v>24</v>
      </c>
      <c r="C2402" t="s">
        <v>10</v>
      </c>
      <c r="D2402" t="s">
        <v>17</v>
      </c>
      <c r="E2402">
        <v>14301</v>
      </c>
    </row>
    <row r="2403" spans="1:5" x14ac:dyDescent="0.3">
      <c r="A2403" s="1">
        <v>44285</v>
      </c>
      <c r="B2403" t="s">
        <v>24</v>
      </c>
      <c r="C2403" t="s">
        <v>16</v>
      </c>
      <c r="D2403" t="s">
        <v>17</v>
      </c>
      <c r="E2403">
        <v>52200</v>
      </c>
    </row>
    <row r="2404" spans="1:5" x14ac:dyDescent="0.3">
      <c r="A2404" s="1">
        <v>44285</v>
      </c>
      <c r="B2404" t="s">
        <v>24</v>
      </c>
      <c r="C2404" t="s">
        <v>9</v>
      </c>
      <c r="D2404" t="s">
        <v>17</v>
      </c>
      <c r="E2404">
        <v>8572</v>
      </c>
    </row>
    <row r="2405" spans="1:5" x14ac:dyDescent="0.3">
      <c r="A2405" s="1">
        <v>44286</v>
      </c>
      <c r="B2405" t="s">
        <v>11</v>
      </c>
      <c r="C2405" t="s">
        <v>10</v>
      </c>
      <c r="D2405" t="s">
        <v>17</v>
      </c>
      <c r="E2405">
        <v>4951</v>
      </c>
    </row>
    <row r="2406" spans="1:5" x14ac:dyDescent="0.3">
      <c r="A2406" s="1">
        <v>44286</v>
      </c>
      <c r="B2406" t="s">
        <v>11</v>
      </c>
      <c r="C2406" t="s">
        <v>16</v>
      </c>
      <c r="D2406" t="s">
        <v>17</v>
      </c>
      <c r="E2406">
        <v>26469</v>
      </c>
    </row>
    <row r="2407" spans="1:5" x14ac:dyDescent="0.3">
      <c r="A2407" s="1">
        <v>44286</v>
      </c>
      <c r="B2407" t="s">
        <v>11</v>
      </c>
      <c r="C2407" t="s">
        <v>9</v>
      </c>
      <c r="D2407" t="s">
        <v>12</v>
      </c>
      <c r="E2407">
        <v>9012</v>
      </c>
    </row>
    <row r="2408" spans="1:5" x14ac:dyDescent="0.3">
      <c r="A2408" s="1">
        <v>44286</v>
      </c>
      <c r="B2408" t="s">
        <v>13</v>
      </c>
      <c r="C2408" t="s">
        <v>10</v>
      </c>
      <c r="D2408" t="s">
        <v>12</v>
      </c>
      <c r="E2408">
        <v>1407000</v>
      </c>
    </row>
    <row r="2409" spans="1:5" x14ac:dyDescent="0.3">
      <c r="A2409" s="1">
        <v>44286</v>
      </c>
      <c r="B2409" t="s">
        <v>13</v>
      </c>
      <c r="C2409" t="s">
        <v>16</v>
      </c>
      <c r="D2409" t="s">
        <v>17</v>
      </c>
      <c r="E2409">
        <v>37164</v>
      </c>
    </row>
    <row r="2410" spans="1:5" x14ac:dyDescent="0.3">
      <c r="A2410" s="1">
        <v>44286</v>
      </c>
      <c r="B2410" t="s">
        <v>13</v>
      </c>
      <c r="C2410" t="s">
        <v>9</v>
      </c>
      <c r="D2410" t="s">
        <v>17</v>
      </c>
      <c r="E2410">
        <v>7442</v>
      </c>
    </row>
    <row r="2411" spans="1:5" x14ac:dyDescent="0.3">
      <c r="A2411" s="1">
        <v>44286</v>
      </c>
      <c r="B2411" t="s">
        <v>29</v>
      </c>
      <c r="C2411" t="s">
        <v>10</v>
      </c>
      <c r="D2411" t="s">
        <v>17</v>
      </c>
      <c r="E2411">
        <v>5891</v>
      </c>
    </row>
    <row r="2412" spans="1:5" x14ac:dyDescent="0.3">
      <c r="A2412" s="1">
        <v>44286</v>
      </c>
      <c r="B2412" t="s">
        <v>29</v>
      </c>
      <c r="C2412" t="s">
        <v>16</v>
      </c>
      <c r="D2412" t="s">
        <v>17</v>
      </c>
      <c r="E2412">
        <v>20998</v>
      </c>
    </row>
    <row r="2413" spans="1:5" x14ac:dyDescent="0.3">
      <c r="A2413" s="1">
        <v>44286</v>
      </c>
      <c r="B2413" t="s">
        <v>29</v>
      </c>
      <c r="C2413" t="s">
        <v>9</v>
      </c>
      <c r="D2413" t="s">
        <v>17</v>
      </c>
      <c r="E2413">
        <v>6067</v>
      </c>
    </row>
    <row r="2414" spans="1:5" x14ac:dyDescent="0.3">
      <c r="A2414" s="1">
        <v>44286</v>
      </c>
      <c r="B2414" t="s">
        <v>21</v>
      </c>
      <c r="C2414" t="s">
        <v>10</v>
      </c>
      <c r="D2414" t="s">
        <v>17</v>
      </c>
      <c r="E2414">
        <v>10821</v>
      </c>
    </row>
    <row r="2415" spans="1:5" x14ac:dyDescent="0.3">
      <c r="A2415" s="1">
        <v>44286</v>
      </c>
      <c r="B2415" t="s">
        <v>21</v>
      </c>
      <c r="C2415" t="s">
        <v>16</v>
      </c>
      <c r="D2415" t="s">
        <v>17</v>
      </c>
      <c r="E2415">
        <v>40175</v>
      </c>
    </row>
    <row r="2416" spans="1:5" x14ac:dyDescent="0.3">
      <c r="A2416" s="1">
        <v>44286</v>
      </c>
      <c r="B2416" t="s">
        <v>21</v>
      </c>
      <c r="C2416" t="s">
        <v>9</v>
      </c>
      <c r="D2416" t="s">
        <v>17</v>
      </c>
      <c r="E2416">
        <v>8724</v>
      </c>
    </row>
    <row r="2417" spans="1:5" x14ac:dyDescent="0.3">
      <c r="A2417" s="1">
        <v>44286</v>
      </c>
      <c r="B2417" t="s">
        <v>26</v>
      </c>
      <c r="C2417" t="s">
        <v>10</v>
      </c>
      <c r="D2417" t="s">
        <v>17</v>
      </c>
      <c r="E2417">
        <v>21915</v>
      </c>
    </row>
    <row r="2418" spans="1:5" x14ac:dyDescent="0.3">
      <c r="A2418" s="1">
        <v>44286</v>
      </c>
      <c r="B2418" t="s">
        <v>26</v>
      </c>
      <c r="C2418" t="s">
        <v>16</v>
      </c>
      <c r="D2418" t="s">
        <v>17</v>
      </c>
      <c r="E2418">
        <v>94492</v>
      </c>
    </row>
    <row r="2419" spans="1:5" x14ac:dyDescent="0.3">
      <c r="A2419" s="1">
        <v>44286</v>
      </c>
      <c r="B2419" t="s">
        <v>26</v>
      </c>
      <c r="C2419" t="s">
        <v>9</v>
      </c>
      <c r="D2419" t="s">
        <v>17</v>
      </c>
      <c r="E2419">
        <v>12908</v>
      </c>
    </row>
    <row r="2420" spans="1:5" x14ac:dyDescent="0.3">
      <c r="A2420" s="1">
        <v>44286</v>
      </c>
      <c r="B2420" t="s">
        <v>18</v>
      </c>
      <c r="C2420" t="s">
        <v>10</v>
      </c>
      <c r="D2420" t="s">
        <v>17</v>
      </c>
      <c r="E2420">
        <v>7054</v>
      </c>
    </row>
    <row r="2421" spans="1:5" x14ac:dyDescent="0.3">
      <c r="A2421" s="1">
        <v>44286</v>
      </c>
      <c r="B2421" t="s">
        <v>18</v>
      </c>
      <c r="C2421" t="s">
        <v>16</v>
      </c>
      <c r="D2421" t="s">
        <v>17</v>
      </c>
      <c r="E2421">
        <v>21427</v>
      </c>
    </row>
    <row r="2422" spans="1:5" x14ac:dyDescent="0.3">
      <c r="A2422" s="1">
        <v>44286</v>
      </c>
      <c r="B2422" t="s">
        <v>18</v>
      </c>
      <c r="C2422" t="s">
        <v>9</v>
      </c>
      <c r="D2422" t="s">
        <v>17</v>
      </c>
      <c r="E2422">
        <v>3827</v>
      </c>
    </row>
    <row r="2423" spans="1:5" x14ac:dyDescent="0.3">
      <c r="A2423" s="1">
        <v>44286</v>
      </c>
      <c r="B2423" t="s">
        <v>27</v>
      </c>
      <c r="C2423" t="s">
        <v>10</v>
      </c>
      <c r="D2423" t="s">
        <v>17</v>
      </c>
      <c r="E2423">
        <v>9637</v>
      </c>
    </row>
    <row r="2424" spans="1:5" x14ac:dyDescent="0.3">
      <c r="A2424" s="1">
        <v>44286</v>
      </c>
      <c r="B2424" t="s">
        <v>27</v>
      </c>
      <c r="C2424" t="s">
        <v>16</v>
      </c>
      <c r="D2424" t="s">
        <v>17</v>
      </c>
      <c r="E2424">
        <v>34911</v>
      </c>
    </row>
    <row r="2425" spans="1:5" x14ac:dyDescent="0.3">
      <c r="A2425" s="1">
        <v>44286</v>
      </c>
      <c r="B2425" t="s">
        <v>27</v>
      </c>
      <c r="C2425" t="s">
        <v>9</v>
      </c>
      <c r="D2425" t="s">
        <v>17</v>
      </c>
      <c r="E2425">
        <v>6318</v>
      </c>
    </row>
    <row r="2426" spans="1:5" x14ac:dyDescent="0.3">
      <c r="A2426" s="1">
        <v>44286</v>
      </c>
      <c r="B2426" t="s">
        <v>31</v>
      </c>
      <c r="C2426" t="s">
        <v>10</v>
      </c>
      <c r="D2426" t="s">
        <v>17</v>
      </c>
      <c r="E2426">
        <v>8115</v>
      </c>
    </row>
    <row r="2427" spans="1:5" x14ac:dyDescent="0.3">
      <c r="A2427" s="1">
        <v>44286</v>
      </c>
      <c r="B2427" t="s">
        <v>31</v>
      </c>
      <c r="C2427" t="s">
        <v>16</v>
      </c>
      <c r="D2427" t="s">
        <v>17</v>
      </c>
      <c r="E2427">
        <v>28123</v>
      </c>
    </row>
    <row r="2428" spans="1:5" x14ac:dyDescent="0.3">
      <c r="A2428" s="1">
        <v>44286</v>
      </c>
      <c r="B2428" t="s">
        <v>31</v>
      </c>
      <c r="C2428" t="s">
        <v>9</v>
      </c>
      <c r="D2428" t="s">
        <v>17</v>
      </c>
      <c r="E2428">
        <v>6333</v>
      </c>
    </row>
    <row r="2429" spans="1:5" x14ac:dyDescent="0.3">
      <c r="A2429" s="1">
        <v>44286</v>
      </c>
      <c r="B2429" t="s">
        <v>24</v>
      </c>
      <c r="C2429" t="s">
        <v>10</v>
      </c>
      <c r="D2429" t="s">
        <v>17</v>
      </c>
      <c r="E2429">
        <v>13526</v>
      </c>
    </row>
    <row r="2430" spans="1:5" x14ac:dyDescent="0.3">
      <c r="A2430" s="1">
        <v>44286</v>
      </c>
      <c r="B2430" t="s">
        <v>24</v>
      </c>
      <c r="C2430" t="s">
        <v>16</v>
      </c>
      <c r="D2430" t="s">
        <v>17</v>
      </c>
      <c r="E2430">
        <v>60263</v>
      </c>
    </row>
    <row r="2431" spans="1:5" x14ac:dyDescent="0.3">
      <c r="A2431" s="1">
        <v>44286</v>
      </c>
      <c r="B2431" t="s">
        <v>24</v>
      </c>
      <c r="C2431" t="s">
        <v>9</v>
      </c>
      <c r="D2431" t="s">
        <v>17</v>
      </c>
      <c r="E2431">
        <v>9498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C269-34C5-4EE4-A5DD-C1D2A4ED9DDB}">
  <sheetPr>
    <tabColor theme="4" tint="-0.249977111117893"/>
  </sheetPr>
  <dimension ref="A1:B10"/>
  <sheetViews>
    <sheetView workbookViewId="0">
      <selection activeCell="A2" sqref="A2"/>
    </sheetView>
  </sheetViews>
  <sheetFormatPr defaultRowHeight="15.6" x14ac:dyDescent="0.3"/>
  <cols>
    <col min="1" max="1" width="17.69921875" bestFit="1" customWidth="1"/>
  </cols>
  <sheetData>
    <row r="1" spans="1:2" x14ac:dyDescent="0.3">
      <c r="A1" s="44" t="s">
        <v>173</v>
      </c>
      <c r="B1" s="34" t="s">
        <v>1</v>
      </c>
    </row>
    <row r="2" spans="1:2" x14ac:dyDescent="0.3">
      <c r="A2" s="33" t="s">
        <v>14</v>
      </c>
      <c r="B2" s="33" t="s">
        <v>13</v>
      </c>
    </row>
    <row r="3" spans="1:2" x14ac:dyDescent="0.3">
      <c r="A3" s="33" t="s">
        <v>19</v>
      </c>
      <c r="B3" s="33" t="s">
        <v>18</v>
      </c>
    </row>
    <row r="4" spans="1:2" x14ac:dyDescent="0.3">
      <c r="A4" s="33" t="s">
        <v>22</v>
      </c>
      <c r="B4" s="33" t="s">
        <v>21</v>
      </c>
    </row>
    <row r="5" spans="1:2" x14ac:dyDescent="0.3">
      <c r="A5" s="33" t="s">
        <v>25</v>
      </c>
      <c r="B5" s="33" t="s">
        <v>24</v>
      </c>
    </row>
    <row r="6" spans="1:2" x14ac:dyDescent="0.3">
      <c r="A6" s="33" t="s">
        <v>172</v>
      </c>
      <c r="B6" s="33" t="s">
        <v>26</v>
      </c>
    </row>
    <row r="7" spans="1:2" x14ac:dyDescent="0.3">
      <c r="A7" s="33" t="s">
        <v>28</v>
      </c>
      <c r="B7" s="33" t="s">
        <v>27</v>
      </c>
    </row>
    <row r="8" spans="1:2" x14ac:dyDescent="0.3">
      <c r="A8" s="33" t="s">
        <v>20</v>
      </c>
      <c r="B8" s="33" t="s">
        <v>11</v>
      </c>
    </row>
    <row r="9" spans="1:2" x14ac:dyDescent="0.3">
      <c r="A9" s="33" t="s">
        <v>23</v>
      </c>
      <c r="B9" s="33" t="s">
        <v>29</v>
      </c>
    </row>
    <row r="10" spans="1:2" x14ac:dyDescent="0.3">
      <c r="A10" s="33" t="s">
        <v>30</v>
      </c>
      <c r="B10" s="3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023D8-8222-44D5-B7C1-64DFD3F2E3F1}">
  <sheetPr>
    <tabColor theme="4" tint="-0.249977111117893"/>
  </sheetPr>
  <dimension ref="A1:D12"/>
  <sheetViews>
    <sheetView workbookViewId="0">
      <selection activeCell="A2" sqref="A2"/>
    </sheetView>
  </sheetViews>
  <sheetFormatPr defaultRowHeight="15.6" x14ac:dyDescent="0.3"/>
  <cols>
    <col min="1" max="1" width="27.796875" bestFit="1" customWidth="1"/>
    <col min="2" max="2" width="4.59765625" bestFit="1" customWidth="1"/>
    <col min="4" max="4" width="16.09765625" bestFit="1" customWidth="1"/>
  </cols>
  <sheetData>
    <row r="1" spans="1:4" x14ac:dyDescent="0.3">
      <c r="A1" s="44" t="s">
        <v>173</v>
      </c>
      <c r="B1" s="34" t="s">
        <v>8</v>
      </c>
      <c r="C1" s="34" t="s">
        <v>9</v>
      </c>
      <c r="D1" s="34" t="s">
        <v>10</v>
      </c>
    </row>
    <row r="2" spans="1:4" x14ac:dyDescent="0.3">
      <c r="A2" s="33" t="s">
        <v>15</v>
      </c>
      <c r="B2" s="36">
        <v>44</v>
      </c>
      <c r="C2" s="36">
        <v>26</v>
      </c>
      <c r="D2" s="36">
        <v>31</v>
      </c>
    </row>
    <row r="3" spans="1:4" x14ac:dyDescent="0.3">
      <c r="A3" s="33" t="s">
        <v>20</v>
      </c>
      <c r="B3" s="36">
        <v>19</v>
      </c>
      <c r="C3" s="36">
        <v>13</v>
      </c>
      <c r="D3" s="36">
        <v>18</v>
      </c>
    </row>
    <row r="4" spans="1:4" x14ac:dyDescent="0.3">
      <c r="A4" s="33" t="s">
        <v>23</v>
      </c>
      <c r="B4" s="36">
        <v>19</v>
      </c>
      <c r="C4" s="36">
        <v>10</v>
      </c>
      <c r="D4" s="36">
        <v>15</v>
      </c>
    </row>
    <row r="5" spans="1:4" x14ac:dyDescent="0.3">
      <c r="A5" s="33" t="s">
        <v>19</v>
      </c>
      <c r="B5" s="36">
        <v>18</v>
      </c>
      <c r="C5" s="36">
        <v>9</v>
      </c>
      <c r="D5" s="36">
        <v>13</v>
      </c>
    </row>
    <row r="6" spans="1:4" x14ac:dyDescent="0.3">
      <c r="A6" s="33" t="s">
        <v>25</v>
      </c>
      <c r="B6" s="36">
        <v>39</v>
      </c>
      <c r="C6" s="36">
        <v>24</v>
      </c>
      <c r="D6" s="36">
        <v>29</v>
      </c>
    </row>
    <row r="7" spans="1:4" x14ac:dyDescent="0.3">
      <c r="A7" s="33" t="s">
        <v>14</v>
      </c>
      <c r="B7" s="36">
        <v>28</v>
      </c>
      <c r="C7" s="36">
        <v>16</v>
      </c>
      <c r="D7" s="36">
        <v>24</v>
      </c>
    </row>
    <row r="8" spans="1:4" x14ac:dyDescent="0.3">
      <c r="A8" s="33" t="s">
        <v>30</v>
      </c>
      <c r="B8" s="36">
        <v>21</v>
      </c>
      <c r="C8" s="36">
        <v>15.7</v>
      </c>
      <c r="D8" s="36">
        <v>22</v>
      </c>
    </row>
    <row r="9" spans="1:4" x14ac:dyDescent="0.3">
      <c r="A9" s="33" t="s">
        <v>28</v>
      </c>
      <c r="B9" s="36">
        <v>20</v>
      </c>
      <c r="C9" s="36">
        <v>20</v>
      </c>
      <c r="D9" s="36">
        <v>22</v>
      </c>
    </row>
    <row r="10" spans="1:4" x14ac:dyDescent="0.3">
      <c r="A10" s="33" t="s">
        <v>22</v>
      </c>
      <c r="B10" s="36">
        <v>30</v>
      </c>
      <c r="C10" s="36">
        <v>22</v>
      </c>
      <c r="D10" s="36">
        <v>23</v>
      </c>
    </row>
    <row r="12" spans="1:4" x14ac:dyDescent="0.3">
      <c r="A12" s="35" t="s">
        <v>32</v>
      </c>
      <c r="B12" s="35"/>
      <c r="C12" s="35"/>
      <c r="D12"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31"/>
  <sheetViews>
    <sheetView workbookViewId="0">
      <selection activeCell="M2" sqref="M2"/>
    </sheetView>
  </sheetViews>
  <sheetFormatPr defaultColWidth="11.19921875" defaultRowHeight="15.6" x14ac:dyDescent="0.3"/>
  <cols>
    <col min="1" max="1" width="10.5" bestFit="1" customWidth="1"/>
    <col min="2" max="2" width="10.09765625" bestFit="1" customWidth="1"/>
    <col min="3" max="3" width="13" bestFit="1" customWidth="1"/>
    <col min="4" max="4" width="18.3984375" bestFit="1" customWidth="1"/>
    <col min="5" max="5" width="18.3984375" customWidth="1"/>
    <col min="6" max="6" width="9.69921875" bestFit="1" customWidth="1"/>
    <col min="7" max="7" width="10.3984375" bestFit="1" customWidth="1"/>
    <col min="8" max="8" width="18.09765625" bestFit="1" customWidth="1"/>
    <col min="10" max="10" width="17.19921875" bestFit="1" customWidth="1"/>
    <col min="11" max="11" width="17.69921875" bestFit="1" customWidth="1"/>
    <col min="13" max="13" width="17.19921875" bestFit="1" customWidth="1"/>
    <col min="14" max="14" width="13.5" bestFit="1" customWidth="1"/>
  </cols>
  <sheetData>
    <row r="1" spans="1:16" x14ac:dyDescent="0.3">
      <c r="A1" t="s">
        <v>0</v>
      </c>
      <c r="B1" t="s">
        <v>1</v>
      </c>
      <c r="C1" t="s">
        <v>2</v>
      </c>
      <c r="D1" t="s">
        <v>3</v>
      </c>
      <c r="E1" t="s">
        <v>4</v>
      </c>
      <c r="F1" t="s">
        <v>5</v>
      </c>
      <c r="G1" t="s">
        <v>6</v>
      </c>
      <c r="H1" t="s">
        <v>7</v>
      </c>
      <c r="J1" s="43" t="s">
        <v>1</v>
      </c>
      <c r="K1" s="43" t="s">
        <v>173</v>
      </c>
      <c r="M1" s="43" t="s">
        <v>173</v>
      </c>
      <c r="N1" s="2" t="s">
        <v>8</v>
      </c>
      <c r="O1" s="2" t="s">
        <v>9</v>
      </c>
      <c r="P1" s="2" t="s">
        <v>10</v>
      </c>
    </row>
    <row r="2" spans="1:16" x14ac:dyDescent="0.3">
      <c r="A2" s="1">
        <v>44197</v>
      </c>
      <c r="B2" t="s">
        <v>11</v>
      </c>
      <c r="C2" t="str">
        <f t="shared" ref="C2:C65" si="0">VLOOKUP(B2,J$2:K$10,2,FALSE)</f>
        <v>Perth</v>
      </c>
      <c r="D2" t="s">
        <v>10</v>
      </c>
      <c r="E2" s="11">
        <v>18</v>
      </c>
      <c r="F2" t="s">
        <v>12</v>
      </c>
      <c r="G2" s="4">
        <v>9690</v>
      </c>
      <c r="H2" s="4">
        <v>9690</v>
      </c>
      <c r="J2" s="3" t="s">
        <v>13</v>
      </c>
      <c r="K2" s="3" t="s">
        <v>14</v>
      </c>
      <c r="M2" s="3" t="s">
        <v>15</v>
      </c>
      <c r="N2" s="10">
        <v>44</v>
      </c>
      <c r="O2" s="10">
        <v>26</v>
      </c>
      <c r="P2" s="10">
        <v>31</v>
      </c>
    </row>
    <row r="3" spans="1:16" x14ac:dyDescent="0.3">
      <c r="A3" s="1">
        <v>44197</v>
      </c>
      <c r="B3" t="s">
        <v>11</v>
      </c>
      <c r="C3" t="str">
        <f t="shared" si="0"/>
        <v>Perth</v>
      </c>
      <c r="D3" t="s">
        <v>16</v>
      </c>
      <c r="E3" s="11">
        <v>19</v>
      </c>
      <c r="F3" t="s">
        <v>17</v>
      </c>
      <c r="G3" s="4">
        <v>22029</v>
      </c>
      <c r="H3" s="4">
        <v>22029</v>
      </c>
      <c r="J3" s="3" t="s">
        <v>18</v>
      </c>
      <c r="K3" s="3" t="s">
        <v>19</v>
      </c>
      <c r="M3" s="3" t="s">
        <v>20</v>
      </c>
      <c r="N3" s="10">
        <v>19</v>
      </c>
      <c r="O3" s="10">
        <v>13</v>
      </c>
      <c r="P3" s="10">
        <v>18</v>
      </c>
    </row>
    <row r="4" spans="1:16" x14ac:dyDescent="0.3">
      <c r="A4" s="1">
        <v>44197</v>
      </c>
      <c r="B4" t="s">
        <v>11</v>
      </c>
      <c r="C4" t="str">
        <f t="shared" si="0"/>
        <v>Perth</v>
      </c>
      <c r="D4" t="s">
        <v>9</v>
      </c>
      <c r="E4" s="11">
        <v>13</v>
      </c>
      <c r="F4" t="s">
        <v>12</v>
      </c>
      <c r="G4" s="4">
        <v>16309</v>
      </c>
      <c r="H4" s="4">
        <v>16309</v>
      </c>
      <c r="J4" s="3" t="s">
        <v>21</v>
      </c>
      <c r="K4" s="3" t="s">
        <v>22</v>
      </c>
      <c r="M4" s="3" t="s">
        <v>23</v>
      </c>
      <c r="N4" s="10">
        <v>19</v>
      </c>
      <c r="O4" s="10">
        <v>10</v>
      </c>
      <c r="P4" s="10">
        <v>15</v>
      </c>
    </row>
    <row r="5" spans="1:16" x14ac:dyDescent="0.3">
      <c r="A5" s="1">
        <v>44197</v>
      </c>
      <c r="B5" t="s">
        <v>13</v>
      </c>
      <c r="C5" t="str">
        <f t="shared" si="0"/>
        <v>Aberdeen</v>
      </c>
      <c r="D5" t="s">
        <v>10</v>
      </c>
      <c r="E5" s="11">
        <v>24</v>
      </c>
      <c r="F5" t="s">
        <v>12</v>
      </c>
      <c r="G5" s="4">
        <v>14402</v>
      </c>
      <c r="H5" s="4">
        <v>14402</v>
      </c>
      <c r="J5" s="3" t="s">
        <v>24</v>
      </c>
      <c r="K5" s="3" t="s">
        <v>25</v>
      </c>
      <c r="M5" s="3" t="s">
        <v>19</v>
      </c>
      <c r="N5" s="10">
        <v>18</v>
      </c>
      <c r="O5" s="10">
        <v>9</v>
      </c>
      <c r="P5" s="10">
        <v>13</v>
      </c>
    </row>
    <row r="6" spans="1:16" x14ac:dyDescent="0.3">
      <c r="A6" s="1">
        <v>44197</v>
      </c>
      <c r="B6" t="s">
        <v>13</v>
      </c>
      <c r="C6" t="str">
        <f t="shared" si="0"/>
        <v>Aberdeen</v>
      </c>
      <c r="D6" t="s">
        <v>16</v>
      </c>
      <c r="E6" s="11">
        <v>28</v>
      </c>
      <c r="F6" t="s">
        <v>17</v>
      </c>
      <c r="G6" s="4">
        <v>34675</v>
      </c>
      <c r="H6" s="4">
        <v>34675</v>
      </c>
      <c r="J6" s="3" t="s">
        <v>26</v>
      </c>
      <c r="K6" s="3" t="s">
        <v>15</v>
      </c>
      <c r="M6" s="3" t="s">
        <v>25</v>
      </c>
      <c r="N6" s="10">
        <v>39</v>
      </c>
      <c r="O6" s="10">
        <v>24</v>
      </c>
      <c r="P6" s="10">
        <v>29</v>
      </c>
    </row>
    <row r="7" spans="1:16" x14ac:dyDescent="0.3">
      <c r="A7" s="1">
        <v>44197</v>
      </c>
      <c r="B7" t="s">
        <v>13</v>
      </c>
      <c r="C7" t="str">
        <f t="shared" si="0"/>
        <v>Aberdeen</v>
      </c>
      <c r="D7" t="s">
        <v>9</v>
      </c>
      <c r="E7" s="11">
        <v>16</v>
      </c>
      <c r="F7" t="s">
        <v>12</v>
      </c>
      <c r="G7" s="4">
        <v>17554</v>
      </c>
      <c r="H7" s="4">
        <v>17554</v>
      </c>
      <c r="J7" s="3" t="s">
        <v>27</v>
      </c>
      <c r="K7" s="3" t="s">
        <v>28</v>
      </c>
      <c r="M7" s="3" t="s">
        <v>14</v>
      </c>
      <c r="N7" s="10">
        <v>28</v>
      </c>
      <c r="O7" s="10">
        <v>16</v>
      </c>
      <c r="P7" s="10">
        <v>24</v>
      </c>
    </row>
    <row r="8" spans="1:16" x14ac:dyDescent="0.3">
      <c r="A8" s="1">
        <v>44197</v>
      </c>
      <c r="B8" t="s">
        <v>29</v>
      </c>
      <c r="C8" t="str">
        <f t="shared" si="0"/>
        <v>St Andrews</v>
      </c>
      <c r="D8" t="s">
        <v>10</v>
      </c>
      <c r="E8" s="11">
        <v>15</v>
      </c>
      <c r="F8" t="s">
        <v>12</v>
      </c>
      <c r="G8" s="4">
        <v>7471</v>
      </c>
      <c r="H8" s="4">
        <v>7471</v>
      </c>
      <c r="J8" s="3" t="s">
        <v>11</v>
      </c>
      <c r="K8" s="3" t="s">
        <v>20</v>
      </c>
      <c r="M8" s="3" t="s">
        <v>30</v>
      </c>
      <c r="N8" s="10">
        <v>21</v>
      </c>
      <c r="O8" s="10">
        <v>15.7</v>
      </c>
      <c r="P8" s="10">
        <v>22</v>
      </c>
    </row>
    <row r="9" spans="1:16" x14ac:dyDescent="0.3">
      <c r="A9" s="1">
        <v>44197</v>
      </c>
      <c r="B9" t="s">
        <v>29</v>
      </c>
      <c r="C9" t="str">
        <f t="shared" si="0"/>
        <v>St Andrews</v>
      </c>
      <c r="D9" t="s">
        <v>16</v>
      </c>
      <c r="E9" s="11">
        <v>19</v>
      </c>
      <c r="F9" t="s">
        <v>17</v>
      </c>
      <c r="G9" s="4">
        <v>17476</v>
      </c>
      <c r="H9" s="4">
        <v>17476</v>
      </c>
      <c r="J9" s="3" t="s">
        <v>29</v>
      </c>
      <c r="K9" s="3" t="s">
        <v>23</v>
      </c>
      <c r="M9" s="3" t="s">
        <v>28</v>
      </c>
      <c r="N9" s="10">
        <v>20</v>
      </c>
      <c r="O9" s="10">
        <v>20</v>
      </c>
      <c r="P9" s="10">
        <v>22</v>
      </c>
    </row>
    <row r="10" spans="1:16" x14ac:dyDescent="0.3">
      <c r="A10" s="1">
        <v>44197</v>
      </c>
      <c r="B10" t="s">
        <v>29</v>
      </c>
      <c r="C10" t="str">
        <f t="shared" si="0"/>
        <v>St Andrews</v>
      </c>
      <c r="D10" t="s">
        <v>9</v>
      </c>
      <c r="E10" s="11">
        <v>10</v>
      </c>
      <c r="F10" t="s">
        <v>12</v>
      </c>
      <c r="G10" s="4">
        <v>11059</v>
      </c>
      <c r="H10" s="4">
        <v>11059</v>
      </c>
      <c r="J10" s="3" t="s">
        <v>31</v>
      </c>
      <c r="K10" s="3" t="s">
        <v>30</v>
      </c>
      <c r="M10" s="3" t="s">
        <v>22</v>
      </c>
      <c r="N10" s="10">
        <v>30</v>
      </c>
      <c r="O10" s="10">
        <v>22</v>
      </c>
      <c r="P10" s="10">
        <v>23</v>
      </c>
    </row>
    <row r="11" spans="1:16" x14ac:dyDescent="0.3">
      <c r="A11" s="1">
        <v>44197</v>
      </c>
      <c r="B11" t="s">
        <v>21</v>
      </c>
      <c r="C11" t="str">
        <f t="shared" si="0"/>
        <v>Dundee</v>
      </c>
      <c r="D11" t="s">
        <v>10</v>
      </c>
      <c r="E11" s="11">
        <v>23</v>
      </c>
      <c r="F11" t="s">
        <v>12</v>
      </c>
      <c r="G11" s="4">
        <v>14704</v>
      </c>
      <c r="H11" s="4">
        <v>14704</v>
      </c>
      <c r="M11" s="9" t="s">
        <v>32</v>
      </c>
    </row>
    <row r="12" spans="1:16" x14ac:dyDescent="0.3">
      <c r="A12" s="1">
        <v>44197</v>
      </c>
      <c r="B12" t="s">
        <v>21</v>
      </c>
      <c r="C12" t="str">
        <f t="shared" si="0"/>
        <v>Dundee</v>
      </c>
      <c r="D12" t="s">
        <v>16</v>
      </c>
      <c r="E12" s="11">
        <v>30</v>
      </c>
      <c r="F12" t="s">
        <v>17</v>
      </c>
      <c r="G12" s="4">
        <v>33437</v>
      </c>
      <c r="H12" s="4">
        <v>33437</v>
      </c>
      <c r="N12" s="9"/>
      <c r="O12" s="9"/>
      <c r="P12" s="9"/>
    </row>
    <row r="13" spans="1:16" ht="16.2" thickBot="1" x14ac:dyDescent="0.35">
      <c r="A13" s="1">
        <v>44197</v>
      </c>
      <c r="B13" t="s">
        <v>21</v>
      </c>
      <c r="C13" t="str">
        <f t="shared" si="0"/>
        <v>Dundee</v>
      </c>
      <c r="D13" t="s">
        <v>9</v>
      </c>
      <c r="E13" s="11">
        <v>22</v>
      </c>
      <c r="F13" t="s">
        <v>12</v>
      </c>
      <c r="G13" s="4">
        <v>17492</v>
      </c>
      <c r="H13" s="4">
        <v>17492</v>
      </c>
      <c r="J13" s="37" t="s">
        <v>33</v>
      </c>
      <c r="K13" s="37"/>
      <c r="M13" s="37" t="s">
        <v>34</v>
      </c>
      <c r="N13" s="37"/>
    </row>
    <row r="14" spans="1:16" x14ac:dyDescent="0.3">
      <c r="A14" s="1">
        <v>44197</v>
      </c>
      <c r="B14" t="s">
        <v>26</v>
      </c>
      <c r="C14" t="str">
        <f t="shared" si="0"/>
        <v>Glasgow</v>
      </c>
      <c r="D14" t="s">
        <v>10</v>
      </c>
      <c r="E14" s="11">
        <v>31</v>
      </c>
      <c r="F14" t="s">
        <v>12</v>
      </c>
      <c r="G14" s="4">
        <v>30741</v>
      </c>
      <c r="H14" s="4">
        <v>30741</v>
      </c>
      <c r="J14" s="6" t="s">
        <v>6</v>
      </c>
      <c r="K14" s="6"/>
      <c r="M14" s="6" t="s">
        <v>7</v>
      </c>
      <c r="N14" s="6"/>
    </row>
    <row r="15" spans="1:16" x14ac:dyDescent="0.3">
      <c r="A15" s="1">
        <v>44197</v>
      </c>
      <c r="B15" t="s">
        <v>26</v>
      </c>
      <c r="C15" t="str">
        <f t="shared" si="0"/>
        <v>Glasgow</v>
      </c>
      <c r="D15" t="s">
        <v>16</v>
      </c>
      <c r="E15" s="11">
        <v>44</v>
      </c>
      <c r="F15" t="s">
        <v>17</v>
      </c>
      <c r="G15" s="4">
        <v>78644</v>
      </c>
      <c r="H15" s="4">
        <v>78644</v>
      </c>
    </row>
    <row r="16" spans="1:16" x14ac:dyDescent="0.3">
      <c r="A16" s="1">
        <v>44197</v>
      </c>
      <c r="B16" t="s">
        <v>26</v>
      </c>
      <c r="C16" t="str">
        <f t="shared" si="0"/>
        <v>Glasgow</v>
      </c>
      <c r="D16" t="s">
        <v>9</v>
      </c>
      <c r="E16" s="11">
        <v>26</v>
      </c>
      <c r="F16" t="s">
        <v>12</v>
      </c>
      <c r="G16" s="4">
        <v>27869</v>
      </c>
      <c r="H16" s="4">
        <v>27869</v>
      </c>
      <c r="J16" t="s">
        <v>35</v>
      </c>
      <c r="K16" s="31">
        <v>27093.039506172838</v>
      </c>
      <c r="M16" t="s">
        <v>35</v>
      </c>
      <c r="N16" s="32">
        <v>19370.92551440329</v>
      </c>
    </row>
    <row r="17" spans="1:14" x14ac:dyDescent="0.3">
      <c r="A17" s="1">
        <v>44197</v>
      </c>
      <c r="B17" t="s">
        <v>18</v>
      </c>
      <c r="C17" t="str">
        <f t="shared" si="0"/>
        <v>Dumfries</v>
      </c>
      <c r="D17" t="s">
        <v>10</v>
      </c>
      <c r="E17" s="11">
        <v>13</v>
      </c>
      <c r="F17" t="s">
        <v>12</v>
      </c>
      <c r="G17" s="4">
        <v>9585</v>
      </c>
      <c r="H17" s="4">
        <v>9585</v>
      </c>
      <c r="J17" t="s">
        <v>36</v>
      </c>
      <c r="K17" s="4">
        <v>4462.4818160645937</v>
      </c>
      <c r="M17" t="s">
        <v>36</v>
      </c>
      <c r="N17" s="4">
        <v>371.29199519361612</v>
      </c>
    </row>
    <row r="18" spans="1:14" x14ac:dyDescent="0.3">
      <c r="A18" s="1">
        <v>44197</v>
      </c>
      <c r="B18" t="s">
        <v>18</v>
      </c>
      <c r="C18" t="str">
        <f t="shared" si="0"/>
        <v>Dumfries</v>
      </c>
      <c r="D18" t="s">
        <v>16</v>
      </c>
      <c r="E18" s="11">
        <v>18</v>
      </c>
      <c r="F18" t="s">
        <v>17</v>
      </c>
      <c r="G18" s="4">
        <v>17833</v>
      </c>
      <c r="H18" s="4">
        <v>17833</v>
      </c>
      <c r="J18" t="s">
        <v>37</v>
      </c>
      <c r="K18" s="31">
        <v>12415.5</v>
      </c>
      <c r="M18" t="s">
        <v>37</v>
      </c>
      <c r="N18" s="32">
        <v>12402.5</v>
      </c>
    </row>
    <row r="19" spans="1:14" x14ac:dyDescent="0.3">
      <c r="A19" s="1">
        <v>44197</v>
      </c>
      <c r="B19" t="s">
        <v>18</v>
      </c>
      <c r="C19" t="str">
        <f t="shared" si="0"/>
        <v>Dumfries</v>
      </c>
      <c r="D19" t="s">
        <v>9</v>
      </c>
      <c r="E19" s="11">
        <v>9</v>
      </c>
      <c r="F19" t="s">
        <v>12</v>
      </c>
      <c r="G19" s="4">
        <v>7673</v>
      </c>
      <c r="H19" s="4">
        <v>7673</v>
      </c>
      <c r="J19" t="s">
        <v>38</v>
      </c>
      <c r="K19" s="4">
        <v>12611</v>
      </c>
      <c r="M19" t="s">
        <v>38</v>
      </c>
      <c r="N19" s="4">
        <v>12611</v>
      </c>
    </row>
    <row r="20" spans="1:14" x14ac:dyDescent="0.3">
      <c r="A20" s="1">
        <v>44197</v>
      </c>
      <c r="B20" t="s">
        <v>27</v>
      </c>
      <c r="C20" t="str">
        <f t="shared" si="0"/>
        <v>Inverness</v>
      </c>
      <c r="D20" t="s">
        <v>10</v>
      </c>
      <c r="E20" s="11">
        <v>22</v>
      </c>
      <c r="F20" t="s">
        <v>12</v>
      </c>
      <c r="G20" s="4">
        <v>13407</v>
      </c>
      <c r="H20" s="4">
        <v>13407</v>
      </c>
      <c r="J20" t="s">
        <v>39</v>
      </c>
      <c r="K20" s="31">
        <v>219978.17578036778</v>
      </c>
      <c r="M20" t="s">
        <v>39</v>
      </c>
      <c r="N20" s="32">
        <v>18302.850106977894</v>
      </c>
    </row>
    <row r="21" spans="1:14" x14ac:dyDescent="0.3">
      <c r="A21" s="1">
        <v>44197</v>
      </c>
      <c r="B21" t="s">
        <v>27</v>
      </c>
      <c r="C21" t="str">
        <f t="shared" si="0"/>
        <v>Inverness</v>
      </c>
      <c r="D21" t="s">
        <v>16</v>
      </c>
      <c r="E21" s="11">
        <v>20</v>
      </c>
      <c r="F21" t="s">
        <v>17</v>
      </c>
      <c r="G21" s="4">
        <v>29056</v>
      </c>
      <c r="H21" s="4">
        <v>29056</v>
      </c>
      <c r="J21" t="s">
        <v>40</v>
      </c>
      <c r="K21" s="4">
        <v>48390397819.658379</v>
      </c>
      <c r="M21" t="s">
        <v>40</v>
      </c>
      <c r="N21" s="4">
        <v>334994322.03850067</v>
      </c>
    </row>
    <row r="22" spans="1:14" ht="15.6" customHeight="1" x14ac:dyDescent="0.3">
      <c r="A22" s="1">
        <v>44197</v>
      </c>
      <c r="B22" t="s">
        <v>27</v>
      </c>
      <c r="C22" t="str">
        <f t="shared" si="0"/>
        <v>Inverness</v>
      </c>
      <c r="D22" t="s">
        <v>9</v>
      </c>
      <c r="E22" s="11">
        <v>20</v>
      </c>
      <c r="F22" t="s">
        <v>12</v>
      </c>
      <c r="G22" s="4">
        <v>13892</v>
      </c>
      <c r="H22" s="4">
        <v>13892</v>
      </c>
      <c r="J22" t="s">
        <v>41</v>
      </c>
      <c r="K22" s="4">
        <v>1388.6422898338139</v>
      </c>
      <c r="M22" t="s">
        <v>41</v>
      </c>
      <c r="N22" s="4">
        <v>5.5209596632434046</v>
      </c>
    </row>
    <row r="23" spans="1:14" x14ac:dyDescent="0.3">
      <c r="A23" s="1">
        <v>44197</v>
      </c>
      <c r="B23" t="s">
        <v>31</v>
      </c>
      <c r="C23" t="str">
        <f t="shared" si="0"/>
        <v>Stirling</v>
      </c>
      <c r="D23" t="s">
        <v>10</v>
      </c>
      <c r="E23" s="11">
        <v>22</v>
      </c>
      <c r="F23" t="s">
        <v>12</v>
      </c>
      <c r="G23" s="4">
        <v>13069</v>
      </c>
      <c r="H23" s="4">
        <v>13069</v>
      </c>
      <c r="J23" t="s">
        <v>42</v>
      </c>
      <c r="K23" s="4">
        <v>35.721796914983358</v>
      </c>
      <c r="M23" t="s">
        <v>42</v>
      </c>
      <c r="N23" s="4">
        <v>2.2452768768968787</v>
      </c>
    </row>
    <row r="24" spans="1:14" x14ac:dyDescent="0.3">
      <c r="A24" s="1">
        <v>44197</v>
      </c>
      <c r="B24" t="s">
        <v>31</v>
      </c>
      <c r="C24" t="str">
        <f t="shared" si="0"/>
        <v>Stirling</v>
      </c>
      <c r="D24" t="s">
        <v>16</v>
      </c>
      <c r="E24" s="11">
        <v>21</v>
      </c>
      <c r="F24" t="s">
        <v>12</v>
      </c>
      <c r="G24" s="4">
        <v>23595</v>
      </c>
      <c r="H24" s="4">
        <v>23595</v>
      </c>
      <c r="J24" t="s">
        <v>43</v>
      </c>
      <c r="K24" s="4">
        <v>9240294</v>
      </c>
      <c r="M24" t="s">
        <v>43</v>
      </c>
      <c r="N24" s="4">
        <v>99261</v>
      </c>
    </row>
    <row r="25" spans="1:14" x14ac:dyDescent="0.3">
      <c r="A25" s="1">
        <v>44197</v>
      </c>
      <c r="B25" t="s">
        <v>31</v>
      </c>
      <c r="C25" t="str">
        <f t="shared" si="0"/>
        <v>Stirling</v>
      </c>
      <c r="D25" t="s">
        <v>9</v>
      </c>
      <c r="E25" s="11">
        <v>15.7</v>
      </c>
      <c r="F25" t="s">
        <v>12</v>
      </c>
      <c r="G25" s="4">
        <v>16927</v>
      </c>
      <c r="H25" s="4">
        <v>16927</v>
      </c>
      <c r="J25" t="s">
        <v>44</v>
      </c>
      <c r="K25" s="31">
        <v>66</v>
      </c>
      <c r="M25" t="s">
        <v>44</v>
      </c>
      <c r="N25" s="32">
        <v>2976</v>
      </c>
    </row>
    <row r="26" spans="1:14" x14ac:dyDescent="0.3">
      <c r="A26" s="1">
        <v>44197</v>
      </c>
      <c r="B26" t="s">
        <v>24</v>
      </c>
      <c r="C26" t="str">
        <f t="shared" si="0"/>
        <v>Edinburgh</v>
      </c>
      <c r="D26" t="s">
        <v>10</v>
      </c>
      <c r="E26" s="11">
        <v>29</v>
      </c>
      <c r="F26" t="s">
        <v>12</v>
      </c>
      <c r="G26" s="4">
        <v>18380</v>
      </c>
      <c r="H26" s="4">
        <v>18380</v>
      </c>
      <c r="J26" t="s">
        <v>45</v>
      </c>
      <c r="K26" s="31">
        <v>9240360</v>
      </c>
      <c r="M26" t="s">
        <v>45</v>
      </c>
      <c r="N26" s="32">
        <v>102237</v>
      </c>
    </row>
    <row r="27" spans="1:14" x14ac:dyDescent="0.3">
      <c r="A27" s="1">
        <v>44197</v>
      </c>
      <c r="B27" t="s">
        <v>24</v>
      </c>
      <c r="C27" t="str">
        <f t="shared" si="0"/>
        <v>Edinburgh</v>
      </c>
      <c r="D27" t="s">
        <v>16</v>
      </c>
      <c r="E27" s="11">
        <v>39</v>
      </c>
      <c r="F27" t="s">
        <v>17</v>
      </c>
      <c r="G27" s="4">
        <v>50155</v>
      </c>
      <c r="H27" s="4">
        <v>50155</v>
      </c>
      <c r="J27" t="s">
        <v>46</v>
      </c>
      <c r="K27" s="4">
        <v>65836086</v>
      </c>
      <c r="M27" t="s">
        <v>46</v>
      </c>
      <c r="N27" s="4">
        <v>47071349</v>
      </c>
    </row>
    <row r="28" spans="1:14" ht="16.2" thickBot="1" x14ac:dyDescent="0.35">
      <c r="A28" s="1">
        <v>44197</v>
      </c>
      <c r="B28" t="s">
        <v>24</v>
      </c>
      <c r="C28" t="str">
        <f t="shared" si="0"/>
        <v>Edinburgh</v>
      </c>
      <c r="D28" t="s">
        <v>9</v>
      </c>
      <c r="E28" s="11">
        <v>24</v>
      </c>
      <c r="F28" t="s">
        <v>12</v>
      </c>
      <c r="G28" s="4">
        <v>25391</v>
      </c>
      <c r="H28" s="4">
        <v>25391</v>
      </c>
      <c r="J28" s="5" t="s">
        <v>47</v>
      </c>
      <c r="K28" s="7">
        <v>2430</v>
      </c>
      <c r="M28" s="5" t="s">
        <v>47</v>
      </c>
      <c r="N28" s="7">
        <v>2430</v>
      </c>
    </row>
    <row r="29" spans="1:14" x14ac:dyDescent="0.3">
      <c r="A29" s="1">
        <v>44198</v>
      </c>
      <c r="B29" t="s">
        <v>11</v>
      </c>
      <c r="C29" t="str">
        <f t="shared" si="0"/>
        <v>Perth</v>
      </c>
      <c r="D29" t="s">
        <v>10</v>
      </c>
      <c r="E29" s="11">
        <v>18</v>
      </c>
      <c r="F29" t="s">
        <v>12</v>
      </c>
      <c r="G29" s="4">
        <v>9583</v>
      </c>
      <c r="H29" s="4">
        <v>9583</v>
      </c>
    </row>
    <row r="30" spans="1:14" x14ac:dyDescent="0.3">
      <c r="A30" s="1">
        <v>44198</v>
      </c>
      <c r="B30" t="s">
        <v>11</v>
      </c>
      <c r="C30" t="str">
        <f t="shared" si="0"/>
        <v>Perth</v>
      </c>
      <c r="D30" t="s">
        <v>16</v>
      </c>
      <c r="E30" s="11">
        <v>19</v>
      </c>
      <c r="F30" t="s">
        <v>17</v>
      </c>
      <c r="G30" s="4">
        <v>20875</v>
      </c>
      <c r="H30" s="4">
        <v>20875</v>
      </c>
    </row>
    <row r="31" spans="1:14" x14ac:dyDescent="0.3">
      <c r="A31" s="1">
        <v>44198</v>
      </c>
      <c r="B31" t="s">
        <v>11</v>
      </c>
      <c r="C31" t="str">
        <f t="shared" si="0"/>
        <v>Perth</v>
      </c>
      <c r="D31" t="s">
        <v>9</v>
      </c>
      <c r="E31" s="11">
        <v>13</v>
      </c>
      <c r="F31" t="s">
        <v>12</v>
      </c>
      <c r="G31" s="4">
        <v>12802</v>
      </c>
      <c r="H31" s="4">
        <v>12802</v>
      </c>
    </row>
    <row r="32" spans="1:14" x14ac:dyDescent="0.3">
      <c r="A32" s="1">
        <v>44198</v>
      </c>
      <c r="B32" t="s">
        <v>13</v>
      </c>
      <c r="C32" t="str">
        <f t="shared" si="0"/>
        <v>Aberdeen</v>
      </c>
      <c r="D32" t="s">
        <v>10</v>
      </c>
      <c r="E32" s="11">
        <v>24</v>
      </c>
      <c r="F32" t="s">
        <v>12</v>
      </c>
      <c r="G32" s="4">
        <v>14234</v>
      </c>
      <c r="H32" s="4">
        <v>14234</v>
      </c>
      <c r="J32" s="28"/>
    </row>
    <row r="33" spans="1:8" x14ac:dyDescent="0.3">
      <c r="A33" s="1">
        <v>44198</v>
      </c>
      <c r="B33" t="s">
        <v>13</v>
      </c>
      <c r="C33" t="str">
        <f t="shared" si="0"/>
        <v>Aberdeen</v>
      </c>
      <c r="D33" t="s">
        <v>16</v>
      </c>
      <c r="E33" s="11">
        <v>28</v>
      </c>
      <c r="F33" t="s">
        <v>17</v>
      </c>
      <c r="G33" s="4">
        <v>32859</v>
      </c>
      <c r="H33" s="4">
        <v>32859</v>
      </c>
    </row>
    <row r="34" spans="1:8" x14ac:dyDescent="0.3">
      <c r="A34" s="1">
        <v>44198</v>
      </c>
      <c r="B34" t="s">
        <v>13</v>
      </c>
      <c r="C34" t="str">
        <f t="shared" si="0"/>
        <v>Aberdeen</v>
      </c>
      <c r="D34" t="s">
        <v>9</v>
      </c>
      <c r="E34" s="11">
        <v>16</v>
      </c>
      <c r="F34" t="s">
        <v>12</v>
      </c>
      <c r="G34" s="4">
        <v>13779</v>
      </c>
      <c r="H34" s="4">
        <v>13779</v>
      </c>
    </row>
    <row r="35" spans="1:8" x14ac:dyDescent="0.3">
      <c r="A35" s="1">
        <v>44198</v>
      </c>
      <c r="B35" t="s">
        <v>29</v>
      </c>
      <c r="C35" t="str">
        <f t="shared" si="0"/>
        <v>St Andrews</v>
      </c>
      <c r="D35" t="s">
        <v>10</v>
      </c>
      <c r="E35" s="11">
        <v>15</v>
      </c>
      <c r="F35" t="s">
        <v>12</v>
      </c>
      <c r="G35" s="4">
        <v>7384</v>
      </c>
      <c r="H35" s="4">
        <v>7384</v>
      </c>
    </row>
    <row r="36" spans="1:8" x14ac:dyDescent="0.3">
      <c r="A36" s="1">
        <v>44198</v>
      </c>
      <c r="B36" t="s">
        <v>29</v>
      </c>
      <c r="C36" t="str">
        <f t="shared" si="0"/>
        <v>St Andrews</v>
      </c>
      <c r="D36" t="s">
        <v>16</v>
      </c>
      <c r="E36" s="11">
        <v>19</v>
      </c>
      <c r="F36" t="s">
        <v>17</v>
      </c>
      <c r="G36" s="4">
        <v>16561</v>
      </c>
      <c r="H36" s="4">
        <v>16561</v>
      </c>
    </row>
    <row r="37" spans="1:8" x14ac:dyDescent="0.3">
      <c r="A37" s="1">
        <v>44198</v>
      </c>
      <c r="B37" t="s">
        <v>29</v>
      </c>
      <c r="C37" t="str">
        <f t="shared" si="0"/>
        <v>St Andrews</v>
      </c>
      <c r="D37" t="s">
        <v>9</v>
      </c>
      <c r="E37" s="11">
        <v>10</v>
      </c>
      <c r="F37" t="s">
        <v>12</v>
      </c>
      <c r="G37" s="4">
        <v>8680</v>
      </c>
      <c r="H37" s="4">
        <v>8680</v>
      </c>
    </row>
    <row r="38" spans="1:8" x14ac:dyDescent="0.3">
      <c r="A38" s="1">
        <v>44198</v>
      </c>
      <c r="B38" t="s">
        <v>21</v>
      </c>
      <c r="C38" t="str">
        <f t="shared" si="0"/>
        <v>Dundee</v>
      </c>
      <c r="D38" t="s">
        <v>10</v>
      </c>
      <c r="E38" s="11">
        <v>23</v>
      </c>
      <c r="F38" t="s">
        <v>12</v>
      </c>
      <c r="G38" s="4">
        <v>14531</v>
      </c>
      <c r="H38" s="4">
        <v>14531</v>
      </c>
    </row>
    <row r="39" spans="1:8" x14ac:dyDescent="0.3">
      <c r="A39" s="1">
        <v>44198</v>
      </c>
      <c r="B39" t="s">
        <v>21</v>
      </c>
      <c r="C39" t="str">
        <f t="shared" si="0"/>
        <v>Dundee</v>
      </c>
      <c r="D39" t="s">
        <v>16</v>
      </c>
      <c r="E39" s="11">
        <v>30</v>
      </c>
      <c r="F39" t="s">
        <v>17</v>
      </c>
      <c r="G39" s="4">
        <v>31685</v>
      </c>
      <c r="H39" s="4">
        <v>31685</v>
      </c>
    </row>
    <row r="40" spans="1:8" x14ac:dyDescent="0.3">
      <c r="A40" s="1">
        <v>44198</v>
      </c>
      <c r="B40" t="s">
        <v>21</v>
      </c>
      <c r="C40" t="str">
        <f t="shared" si="0"/>
        <v>Dundee</v>
      </c>
      <c r="D40" t="s">
        <v>9</v>
      </c>
      <c r="E40" s="11">
        <v>22</v>
      </c>
      <c r="F40" t="s">
        <v>12</v>
      </c>
      <c r="G40" s="4">
        <v>13730</v>
      </c>
      <c r="H40" s="4">
        <v>13730</v>
      </c>
    </row>
    <row r="41" spans="1:8" x14ac:dyDescent="0.3">
      <c r="A41" s="1">
        <v>44198</v>
      </c>
      <c r="B41" t="s">
        <v>26</v>
      </c>
      <c r="C41" t="str">
        <f t="shared" si="0"/>
        <v>Glasgow</v>
      </c>
      <c r="D41" t="s">
        <v>10</v>
      </c>
      <c r="E41" s="11">
        <v>31</v>
      </c>
      <c r="F41" t="s">
        <v>12</v>
      </c>
      <c r="G41" s="4">
        <v>30382</v>
      </c>
      <c r="H41" s="4">
        <v>30382</v>
      </c>
    </row>
    <row r="42" spans="1:8" x14ac:dyDescent="0.3">
      <c r="A42" s="1">
        <v>44198</v>
      </c>
      <c r="B42" t="s">
        <v>26</v>
      </c>
      <c r="C42" t="str">
        <f t="shared" si="0"/>
        <v>Glasgow</v>
      </c>
      <c r="D42" t="s">
        <v>16</v>
      </c>
      <c r="E42" s="11">
        <v>44</v>
      </c>
      <c r="F42" t="s">
        <v>17</v>
      </c>
      <c r="G42" s="4">
        <v>74524</v>
      </c>
      <c r="H42" s="4">
        <v>74524</v>
      </c>
    </row>
    <row r="43" spans="1:8" x14ac:dyDescent="0.3">
      <c r="A43" s="1">
        <v>44198</v>
      </c>
      <c r="B43" t="s">
        <v>26</v>
      </c>
      <c r="C43" t="str">
        <f t="shared" si="0"/>
        <v>Glasgow</v>
      </c>
      <c r="D43" t="s">
        <v>9</v>
      </c>
      <c r="E43" s="11">
        <v>26</v>
      </c>
      <c r="F43" t="s">
        <v>12</v>
      </c>
      <c r="G43" s="4">
        <v>21875</v>
      </c>
      <c r="H43" s="4">
        <v>21875</v>
      </c>
    </row>
    <row r="44" spans="1:8" x14ac:dyDescent="0.3">
      <c r="A44" s="1">
        <v>44198</v>
      </c>
      <c r="B44" t="s">
        <v>18</v>
      </c>
      <c r="C44" t="str">
        <f t="shared" si="0"/>
        <v>Dumfries</v>
      </c>
      <c r="D44" t="s">
        <v>10</v>
      </c>
      <c r="E44" s="11">
        <v>13</v>
      </c>
      <c r="F44" t="s">
        <v>12</v>
      </c>
      <c r="G44" s="4">
        <v>9472</v>
      </c>
      <c r="H44" s="4">
        <v>9472</v>
      </c>
    </row>
    <row r="45" spans="1:8" x14ac:dyDescent="0.3">
      <c r="A45" s="1">
        <v>44198</v>
      </c>
      <c r="B45" t="s">
        <v>18</v>
      </c>
      <c r="C45" t="str">
        <f t="shared" si="0"/>
        <v>Dumfries</v>
      </c>
      <c r="D45" t="s">
        <v>16</v>
      </c>
      <c r="E45" s="11">
        <v>18</v>
      </c>
      <c r="F45" t="s">
        <v>17</v>
      </c>
      <c r="G45" s="4">
        <v>16899</v>
      </c>
      <c r="H45" s="4">
        <v>16899</v>
      </c>
    </row>
    <row r="46" spans="1:8" x14ac:dyDescent="0.3">
      <c r="A46" s="1">
        <v>44198</v>
      </c>
      <c r="B46" t="s">
        <v>18</v>
      </c>
      <c r="C46" t="str">
        <f t="shared" si="0"/>
        <v>Dumfries</v>
      </c>
      <c r="D46" t="s">
        <v>9</v>
      </c>
      <c r="E46" s="11">
        <v>9</v>
      </c>
      <c r="F46" t="s">
        <v>12</v>
      </c>
      <c r="G46" s="4">
        <v>6023</v>
      </c>
      <c r="H46" s="4">
        <v>6023</v>
      </c>
    </row>
    <row r="47" spans="1:8" x14ac:dyDescent="0.3">
      <c r="A47" s="1">
        <v>44198</v>
      </c>
      <c r="B47" t="s">
        <v>27</v>
      </c>
      <c r="C47" t="str">
        <f t="shared" si="0"/>
        <v>Inverness</v>
      </c>
      <c r="D47" t="s">
        <v>10</v>
      </c>
      <c r="E47" s="11">
        <v>22</v>
      </c>
      <c r="F47" t="s">
        <v>12</v>
      </c>
      <c r="G47" s="4">
        <v>13251</v>
      </c>
      <c r="H47" s="4">
        <v>13251</v>
      </c>
    </row>
    <row r="48" spans="1:8" x14ac:dyDescent="0.3">
      <c r="A48" s="1">
        <v>44198</v>
      </c>
      <c r="B48" t="s">
        <v>27</v>
      </c>
      <c r="C48" t="str">
        <f t="shared" si="0"/>
        <v>Inverness</v>
      </c>
      <c r="D48" t="s">
        <v>16</v>
      </c>
      <c r="E48" s="11">
        <v>20</v>
      </c>
      <c r="F48" t="s">
        <v>17</v>
      </c>
      <c r="G48" s="4">
        <v>27534</v>
      </c>
      <c r="H48" s="4">
        <v>27534</v>
      </c>
    </row>
    <row r="49" spans="1:8" x14ac:dyDescent="0.3">
      <c r="A49" s="1">
        <v>44198</v>
      </c>
      <c r="B49" t="s">
        <v>27</v>
      </c>
      <c r="C49" t="str">
        <f t="shared" si="0"/>
        <v>Inverness</v>
      </c>
      <c r="D49" t="s">
        <v>9</v>
      </c>
      <c r="E49" s="11">
        <v>20</v>
      </c>
      <c r="F49" t="s">
        <v>12</v>
      </c>
      <c r="G49" s="4">
        <v>10904</v>
      </c>
      <c r="H49" s="4">
        <v>10904</v>
      </c>
    </row>
    <row r="50" spans="1:8" x14ac:dyDescent="0.3">
      <c r="A50" s="1">
        <v>44198</v>
      </c>
      <c r="B50" t="s">
        <v>31</v>
      </c>
      <c r="C50" t="str">
        <f t="shared" si="0"/>
        <v>Stirling</v>
      </c>
      <c r="D50" t="s">
        <v>10</v>
      </c>
      <c r="E50" s="11">
        <v>22</v>
      </c>
      <c r="F50" t="s">
        <v>12</v>
      </c>
      <c r="G50" s="4">
        <v>12917</v>
      </c>
      <c r="H50" s="4">
        <v>12917</v>
      </c>
    </row>
    <row r="51" spans="1:8" x14ac:dyDescent="0.3">
      <c r="A51" s="1">
        <v>44198</v>
      </c>
      <c r="B51" t="s">
        <v>31</v>
      </c>
      <c r="C51" t="str">
        <f t="shared" si="0"/>
        <v>Stirling</v>
      </c>
      <c r="D51" t="s">
        <v>16</v>
      </c>
      <c r="E51" s="11">
        <v>21</v>
      </c>
      <c r="F51" t="s">
        <v>12</v>
      </c>
      <c r="G51" s="4">
        <v>22369</v>
      </c>
      <c r="H51" s="4">
        <v>22369</v>
      </c>
    </row>
    <row r="52" spans="1:8" x14ac:dyDescent="0.3">
      <c r="A52" s="1">
        <v>44198</v>
      </c>
      <c r="B52" t="s">
        <v>31</v>
      </c>
      <c r="C52" t="str">
        <f t="shared" si="0"/>
        <v>Stirling</v>
      </c>
      <c r="D52" t="s">
        <v>9</v>
      </c>
      <c r="E52" s="11">
        <v>15.7</v>
      </c>
      <c r="F52" t="s">
        <v>12</v>
      </c>
      <c r="G52" s="4">
        <v>13286</v>
      </c>
      <c r="H52" s="4">
        <v>13286</v>
      </c>
    </row>
    <row r="53" spans="1:8" x14ac:dyDescent="0.3">
      <c r="A53" s="1">
        <v>44198</v>
      </c>
      <c r="B53" t="s">
        <v>24</v>
      </c>
      <c r="C53" t="str">
        <f t="shared" si="0"/>
        <v>Edinburgh</v>
      </c>
      <c r="D53" t="s">
        <v>10</v>
      </c>
      <c r="E53" s="11">
        <v>29</v>
      </c>
      <c r="F53" t="s">
        <v>12</v>
      </c>
      <c r="G53" s="4">
        <v>18165</v>
      </c>
      <c r="H53" s="4">
        <v>18165</v>
      </c>
    </row>
    <row r="54" spans="1:8" x14ac:dyDescent="0.3">
      <c r="A54" s="1">
        <v>44198</v>
      </c>
      <c r="B54" t="s">
        <v>24</v>
      </c>
      <c r="C54" t="str">
        <f t="shared" si="0"/>
        <v>Edinburgh</v>
      </c>
      <c r="D54" t="s">
        <v>16</v>
      </c>
      <c r="E54" s="11">
        <v>39</v>
      </c>
      <c r="F54" t="s">
        <v>17</v>
      </c>
      <c r="G54" s="4">
        <v>47528</v>
      </c>
      <c r="H54" s="4">
        <v>47528</v>
      </c>
    </row>
    <row r="55" spans="1:8" x14ac:dyDescent="0.3">
      <c r="A55" s="1">
        <v>44198</v>
      </c>
      <c r="B55" t="s">
        <v>24</v>
      </c>
      <c r="C55" t="str">
        <f t="shared" si="0"/>
        <v>Edinburgh</v>
      </c>
      <c r="D55" t="s">
        <v>9</v>
      </c>
      <c r="E55" s="11">
        <v>24</v>
      </c>
      <c r="F55" t="s">
        <v>12</v>
      </c>
      <c r="G55" s="4">
        <v>19930</v>
      </c>
      <c r="H55" s="4">
        <v>19930</v>
      </c>
    </row>
    <row r="56" spans="1:8" x14ac:dyDescent="0.3">
      <c r="A56" s="1">
        <v>44199</v>
      </c>
      <c r="B56" t="s">
        <v>11</v>
      </c>
      <c r="C56" t="str">
        <f t="shared" si="0"/>
        <v>Perth</v>
      </c>
      <c r="D56" t="s">
        <v>10</v>
      </c>
      <c r="E56" s="11">
        <v>18</v>
      </c>
      <c r="F56" t="s">
        <v>12</v>
      </c>
      <c r="G56" s="4">
        <v>9704</v>
      </c>
      <c r="H56" s="4">
        <v>9704</v>
      </c>
    </row>
    <row r="57" spans="1:8" x14ac:dyDescent="0.3">
      <c r="A57" s="1">
        <v>44199</v>
      </c>
      <c r="B57" t="s">
        <v>11</v>
      </c>
      <c r="C57" t="str">
        <f t="shared" si="0"/>
        <v>Perth</v>
      </c>
      <c r="D57" t="s">
        <v>16</v>
      </c>
      <c r="E57" s="11">
        <v>19</v>
      </c>
      <c r="F57" t="s">
        <v>17</v>
      </c>
      <c r="G57" s="4">
        <v>23813</v>
      </c>
      <c r="H57" s="4">
        <v>23813</v>
      </c>
    </row>
    <row r="58" spans="1:8" x14ac:dyDescent="0.3">
      <c r="A58" s="1">
        <v>44199</v>
      </c>
      <c r="B58" t="s">
        <v>11</v>
      </c>
      <c r="C58" t="str">
        <f t="shared" si="0"/>
        <v>Perth</v>
      </c>
      <c r="D58" t="s">
        <v>9</v>
      </c>
      <c r="E58" s="11">
        <v>13</v>
      </c>
      <c r="F58" t="s">
        <v>12</v>
      </c>
      <c r="G58" s="4">
        <v>13299</v>
      </c>
      <c r="H58" s="4">
        <v>13299</v>
      </c>
    </row>
    <row r="59" spans="1:8" x14ac:dyDescent="0.3">
      <c r="A59" s="1">
        <v>44199</v>
      </c>
      <c r="B59" t="s">
        <v>13</v>
      </c>
      <c r="C59" t="str">
        <f t="shared" si="0"/>
        <v>Aberdeen</v>
      </c>
      <c r="D59" t="s">
        <v>10</v>
      </c>
      <c r="E59" s="11">
        <v>24</v>
      </c>
      <c r="F59" t="s">
        <v>12</v>
      </c>
      <c r="G59" s="4">
        <v>14425</v>
      </c>
      <c r="H59" s="4">
        <v>14425</v>
      </c>
    </row>
    <row r="60" spans="1:8" x14ac:dyDescent="0.3">
      <c r="A60" s="1">
        <v>44199</v>
      </c>
      <c r="B60" t="s">
        <v>13</v>
      </c>
      <c r="C60" t="str">
        <f t="shared" si="0"/>
        <v>Aberdeen</v>
      </c>
      <c r="D60" t="s">
        <v>16</v>
      </c>
      <c r="E60" s="11">
        <v>28</v>
      </c>
      <c r="F60" t="s">
        <v>17</v>
      </c>
      <c r="G60" s="4">
        <v>37484</v>
      </c>
      <c r="H60" s="4">
        <v>37484</v>
      </c>
    </row>
    <row r="61" spans="1:8" x14ac:dyDescent="0.3">
      <c r="A61" s="1">
        <v>44199</v>
      </c>
      <c r="B61" t="s">
        <v>13</v>
      </c>
      <c r="C61" t="str">
        <f t="shared" si="0"/>
        <v>Aberdeen</v>
      </c>
      <c r="D61" t="s">
        <v>9</v>
      </c>
      <c r="E61" s="11">
        <v>16</v>
      </c>
      <c r="F61" t="s">
        <v>12</v>
      </c>
      <c r="G61" s="4">
        <v>14314</v>
      </c>
      <c r="H61" s="4">
        <v>14314</v>
      </c>
    </row>
    <row r="62" spans="1:8" x14ac:dyDescent="0.3">
      <c r="A62" s="1">
        <v>44199</v>
      </c>
      <c r="B62" t="s">
        <v>29</v>
      </c>
      <c r="C62" t="str">
        <f t="shared" si="0"/>
        <v>St Andrews</v>
      </c>
      <c r="D62" t="s">
        <v>10</v>
      </c>
      <c r="E62" s="11">
        <v>15</v>
      </c>
      <c r="F62" t="s">
        <v>12</v>
      </c>
      <c r="G62" s="4">
        <v>7484</v>
      </c>
      <c r="H62" s="4">
        <v>7484</v>
      </c>
    </row>
    <row r="63" spans="1:8" x14ac:dyDescent="0.3">
      <c r="A63" s="1">
        <v>44199</v>
      </c>
      <c r="B63" t="s">
        <v>29</v>
      </c>
      <c r="C63" t="str">
        <f t="shared" si="0"/>
        <v>St Andrews</v>
      </c>
      <c r="D63" t="s">
        <v>16</v>
      </c>
      <c r="E63" s="11">
        <v>19</v>
      </c>
      <c r="F63" t="s">
        <v>17</v>
      </c>
      <c r="G63" s="4">
        <v>18892</v>
      </c>
      <c r="H63" s="4">
        <v>18892</v>
      </c>
    </row>
    <row r="64" spans="1:8" x14ac:dyDescent="0.3">
      <c r="A64" s="1">
        <v>44199</v>
      </c>
      <c r="B64" t="s">
        <v>29</v>
      </c>
      <c r="C64" t="str">
        <f t="shared" si="0"/>
        <v>St Andrews</v>
      </c>
      <c r="D64" t="s">
        <v>9</v>
      </c>
      <c r="E64" s="11">
        <v>10</v>
      </c>
      <c r="F64" t="s">
        <v>12</v>
      </c>
      <c r="G64" s="4">
        <v>9018</v>
      </c>
      <c r="H64" s="4">
        <v>9018</v>
      </c>
    </row>
    <row r="65" spans="1:8" x14ac:dyDescent="0.3">
      <c r="A65" s="1">
        <v>44199</v>
      </c>
      <c r="B65" t="s">
        <v>21</v>
      </c>
      <c r="C65" t="str">
        <f t="shared" si="0"/>
        <v>Dundee</v>
      </c>
      <c r="D65" t="s">
        <v>10</v>
      </c>
      <c r="E65" s="11">
        <v>23</v>
      </c>
      <c r="F65" t="s">
        <v>12</v>
      </c>
      <c r="G65" s="4">
        <v>14728</v>
      </c>
      <c r="H65" s="4">
        <v>14728</v>
      </c>
    </row>
    <row r="66" spans="1:8" x14ac:dyDescent="0.3">
      <c r="A66" s="1">
        <v>44199</v>
      </c>
      <c r="B66" t="s">
        <v>21</v>
      </c>
      <c r="C66" t="str">
        <f t="shared" ref="C66:C129" si="1">VLOOKUP(B66,J$2:K$10,2,FALSE)</f>
        <v>Dundee</v>
      </c>
      <c r="D66" t="s">
        <v>16</v>
      </c>
      <c r="E66" s="11">
        <v>30</v>
      </c>
      <c r="F66" t="s">
        <v>17</v>
      </c>
      <c r="G66" s="4">
        <v>36146</v>
      </c>
      <c r="H66" s="4">
        <v>36146</v>
      </c>
    </row>
    <row r="67" spans="1:8" x14ac:dyDescent="0.3">
      <c r="A67" s="1">
        <v>44199</v>
      </c>
      <c r="B67" t="s">
        <v>21</v>
      </c>
      <c r="C67" t="str">
        <f t="shared" si="1"/>
        <v>Dundee</v>
      </c>
      <c r="D67" t="s">
        <v>9</v>
      </c>
      <c r="E67" s="11">
        <v>22</v>
      </c>
      <c r="F67" t="s">
        <v>12</v>
      </c>
      <c r="G67" s="4">
        <v>14262</v>
      </c>
      <c r="H67" s="4">
        <v>14262</v>
      </c>
    </row>
    <row r="68" spans="1:8" x14ac:dyDescent="0.3">
      <c r="A68" s="1">
        <v>44199</v>
      </c>
      <c r="B68" t="s">
        <v>26</v>
      </c>
      <c r="C68" t="str">
        <f t="shared" si="1"/>
        <v>Glasgow</v>
      </c>
      <c r="D68" t="s">
        <v>10</v>
      </c>
      <c r="E68" s="11">
        <v>31</v>
      </c>
      <c r="F68" t="s">
        <v>12</v>
      </c>
      <c r="G68" s="4">
        <v>30792</v>
      </c>
      <c r="H68" s="4">
        <v>30792</v>
      </c>
    </row>
    <row r="69" spans="1:8" x14ac:dyDescent="0.3">
      <c r="A69" s="1">
        <v>44199</v>
      </c>
      <c r="B69" t="s">
        <v>26</v>
      </c>
      <c r="C69" t="str">
        <f t="shared" si="1"/>
        <v>Glasgow</v>
      </c>
      <c r="D69" t="s">
        <v>16</v>
      </c>
      <c r="E69" s="11">
        <v>44</v>
      </c>
      <c r="F69" t="s">
        <v>17</v>
      </c>
      <c r="G69" s="4">
        <v>85014</v>
      </c>
      <c r="H69" s="4">
        <v>85014</v>
      </c>
    </row>
    <row r="70" spans="1:8" x14ac:dyDescent="0.3">
      <c r="A70" s="1">
        <v>44199</v>
      </c>
      <c r="B70" t="s">
        <v>26</v>
      </c>
      <c r="C70" t="str">
        <f t="shared" si="1"/>
        <v>Glasgow</v>
      </c>
      <c r="D70" t="s">
        <v>9</v>
      </c>
      <c r="E70" s="11">
        <v>26</v>
      </c>
      <c r="F70" t="s">
        <v>12</v>
      </c>
      <c r="G70" s="4">
        <v>22724</v>
      </c>
      <c r="H70" s="4">
        <v>22724</v>
      </c>
    </row>
    <row r="71" spans="1:8" x14ac:dyDescent="0.3">
      <c r="A71" s="1">
        <v>44199</v>
      </c>
      <c r="B71" t="s">
        <v>18</v>
      </c>
      <c r="C71" t="str">
        <f t="shared" si="1"/>
        <v>Dumfries</v>
      </c>
      <c r="D71" t="s">
        <v>10</v>
      </c>
      <c r="E71" s="11">
        <v>13</v>
      </c>
      <c r="F71" t="s">
        <v>12</v>
      </c>
      <c r="G71" s="4">
        <v>9601</v>
      </c>
      <c r="H71" s="4">
        <v>9601</v>
      </c>
    </row>
    <row r="72" spans="1:8" x14ac:dyDescent="0.3">
      <c r="A72" s="1">
        <v>44199</v>
      </c>
      <c r="B72" t="s">
        <v>18</v>
      </c>
      <c r="C72" t="str">
        <f t="shared" si="1"/>
        <v>Dumfries</v>
      </c>
      <c r="D72" t="s">
        <v>16</v>
      </c>
      <c r="E72" s="11">
        <v>18</v>
      </c>
      <c r="F72" t="s">
        <v>17</v>
      </c>
      <c r="G72" s="4">
        <v>19278</v>
      </c>
      <c r="H72" s="4">
        <v>19278</v>
      </c>
    </row>
    <row r="73" spans="1:8" x14ac:dyDescent="0.3">
      <c r="A73" s="1">
        <v>44199</v>
      </c>
      <c r="B73" t="s">
        <v>18</v>
      </c>
      <c r="C73" t="str">
        <f t="shared" si="1"/>
        <v>Dumfries</v>
      </c>
      <c r="D73" t="s">
        <v>9</v>
      </c>
      <c r="E73" s="11">
        <v>9</v>
      </c>
      <c r="F73" t="s">
        <v>12</v>
      </c>
      <c r="G73" s="4">
        <v>6257</v>
      </c>
      <c r="H73" s="4">
        <v>6257</v>
      </c>
    </row>
    <row r="74" spans="1:8" x14ac:dyDescent="0.3">
      <c r="A74" s="1">
        <v>44199</v>
      </c>
      <c r="B74" t="s">
        <v>27</v>
      </c>
      <c r="C74" t="str">
        <f t="shared" si="1"/>
        <v>Inverness</v>
      </c>
      <c r="D74" t="s">
        <v>10</v>
      </c>
      <c r="E74" s="11">
        <v>22</v>
      </c>
      <c r="F74" t="s">
        <v>12</v>
      </c>
      <c r="G74" s="4">
        <v>13430</v>
      </c>
      <c r="H74" s="4">
        <v>13430</v>
      </c>
    </row>
    <row r="75" spans="1:8" x14ac:dyDescent="0.3">
      <c r="A75" s="1">
        <v>44199</v>
      </c>
      <c r="B75" t="s">
        <v>27</v>
      </c>
      <c r="C75" t="str">
        <f t="shared" si="1"/>
        <v>Inverness</v>
      </c>
      <c r="D75" t="s">
        <v>16</v>
      </c>
      <c r="E75" s="11">
        <v>20</v>
      </c>
      <c r="F75" t="s">
        <v>17</v>
      </c>
      <c r="G75" s="4">
        <v>31409</v>
      </c>
      <c r="H75" s="4">
        <v>31409</v>
      </c>
    </row>
    <row r="76" spans="1:8" x14ac:dyDescent="0.3">
      <c r="A76" s="1">
        <v>44199</v>
      </c>
      <c r="B76" t="s">
        <v>27</v>
      </c>
      <c r="C76" t="str">
        <f t="shared" si="1"/>
        <v>Inverness</v>
      </c>
      <c r="D76" t="s">
        <v>9</v>
      </c>
      <c r="E76" s="11">
        <v>20</v>
      </c>
      <c r="F76" t="s">
        <v>12</v>
      </c>
      <c r="G76" s="4">
        <v>11327</v>
      </c>
      <c r="H76" s="4">
        <v>11327</v>
      </c>
    </row>
    <row r="77" spans="1:8" x14ac:dyDescent="0.3">
      <c r="A77" s="1">
        <v>44199</v>
      </c>
      <c r="B77" t="s">
        <v>31</v>
      </c>
      <c r="C77" t="str">
        <f t="shared" si="1"/>
        <v>Stirling</v>
      </c>
      <c r="D77" t="s">
        <v>10</v>
      </c>
      <c r="E77" s="11">
        <v>22</v>
      </c>
      <c r="F77" t="s">
        <v>12</v>
      </c>
      <c r="G77" s="4">
        <v>13091</v>
      </c>
      <c r="H77" s="4">
        <v>13091</v>
      </c>
    </row>
    <row r="78" spans="1:8" x14ac:dyDescent="0.3">
      <c r="A78" s="1">
        <v>44199</v>
      </c>
      <c r="B78" t="s">
        <v>31</v>
      </c>
      <c r="C78" t="str">
        <f t="shared" si="1"/>
        <v>Stirling</v>
      </c>
      <c r="D78" t="s">
        <v>16</v>
      </c>
      <c r="E78" s="11">
        <v>21</v>
      </c>
      <c r="F78" t="s">
        <v>12</v>
      </c>
      <c r="G78" s="4">
        <v>25491</v>
      </c>
      <c r="H78" s="4">
        <v>25491</v>
      </c>
    </row>
    <row r="79" spans="1:8" x14ac:dyDescent="0.3">
      <c r="A79" s="1">
        <v>44199</v>
      </c>
      <c r="B79" t="s">
        <v>31</v>
      </c>
      <c r="C79" t="str">
        <f t="shared" si="1"/>
        <v>Stirling</v>
      </c>
      <c r="D79" t="s">
        <v>9</v>
      </c>
      <c r="E79" s="11">
        <v>15.7</v>
      </c>
      <c r="F79" t="s">
        <v>12</v>
      </c>
      <c r="G79" s="4">
        <v>13802</v>
      </c>
      <c r="H79" s="4">
        <v>13802</v>
      </c>
    </row>
    <row r="80" spans="1:8" x14ac:dyDescent="0.3">
      <c r="A80" s="1">
        <v>44199</v>
      </c>
      <c r="B80" t="s">
        <v>24</v>
      </c>
      <c r="C80" t="str">
        <f t="shared" si="1"/>
        <v>Edinburgh</v>
      </c>
      <c r="D80" t="s">
        <v>10</v>
      </c>
      <c r="E80" s="11">
        <v>29</v>
      </c>
      <c r="F80" t="s">
        <v>12</v>
      </c>
      <c r="G80" s="4">
        <v>18410</v>
      </c>
      <c r="H80" s="4">
        <v>18410</v>
      </c>
    </row>
    <row r="81" spans="1:8" x14ac:dyDescent="0.3">
      <c r="A81" s="1">
        <v>44199</v>
      </c>
      <c r="B81" t="s">
        <v>24</v>
      </c>
      <c r="C81" t="str">
        <f t="shared" si="1"/>
        <v>Edinburgh</v>
      </c>
      <c r="D81" t="s">
        <v>16</v>
      </c>
      <c r="E81" s="11">
        <v>39</v>
      </c>
      <c r="F81" t="s">
        <v>17</v>
      </c>
      <c r="G81" s="4">
        <v>54219</v>
      </c>
      <c r="H81" s="4">
        <v>54219</v>
      </c>
    </row>
    <row r="82" spans="1:8" x14ac:dyDescent="0.3">
      <c r="A82" s="1">
        <v>44199</v>
      </c>
      <c r="B82" t="s">
        <v>24</v>
      </c>
      <c r="C82" t="str">
        <f t="shared" si="1"/>
        <v>Edinburgh</v>
      </c>
      <c r="D82" t="s">
        <v>9</v>
      </c>
      <c r="E82" s="11">
        <v>24</v>
      </c>
      <c r="F82" t="s">
        <v>12</v>
      </c>
      <c r="G82" s="4">
        <v>20704</v>
      </c>
      <c r="H82" s="4">
        <v>20704</v>
      </c>
    </row>
    <row r="83" spans="1:8" x14ac:dyDescent="0.3">
      <c r="A83" s="1">
        <v>44200</v>
      </c>
      <c r="B83" t="s">
        <v>11</v>
      </c>
      <c r="C83" t="str">
        <f t="shared" si="1"/>
        <v>Perth</v>
      </c>
      <c r="D83" t="s">
        <v>10</v>
      </c>
      <c r="E83" s="11">
        <v>18</v>
      </c>
      <c r="F83" t="s">
        <v>12</v>
      </c>
      <c r="G83" s="4">
        <v>9448</v>
      </c>
      <c r="H83" s="4">
        <v>9448</v>
      </c>
    </row>
    <row r="84" spans="1:8" x14ac:dyDescent="0.3">
      <c r="A84" s="1">
        <v>44200</v>
      </c>
      <c r="B84" t="s">
        <v>11</v>
      </c>
      <c r="C84" t="str">
        <f t="shared" si="1"/>
        <v>Perth</v>
      </c>
      <c r="D84" t="s">
        <v>16</v>
      </c>
      <c r="E84" s="11">
        <v>19</v>
      </c>
      <c r="F84" t="s">
        <v>17</v>
      </c>
      <c r="G84" s="4">
        <v>23808</v>
      </c>
      <c r="H84" s="4">
        <v>23808</v>
      </c>
    </row>
    <row r="85" spans="1:8" x14ac:dyDescent="0.3">
      <c r="A85" s="1">
        <v>44200</v>
      </c>
      <c r="B85" t="s">
        <v>11</v>
      </c>
      <c r="C85" t="str">
        <f t="shared" si="1"/>
        <v>Perth</v>
      </c>
      <c r="D85" t="s">
        <v>9</v>
      </c>
      <c r="E85" s="11">
        <v>13</v>
      </c>
      <c r="F85" t="s">
        <v>12</v>
      </c>
      <c r="G85" s="4">
        <v>12611</v>
      </c>
      <c r="H85" s="4">
        <v>12611</v>
      </c>
    </row>
    <row r="86" spans="1:8" x14ac:dyDescent="0.3">
      <c r="A86" s="1">
        <v>44200</v>
      </c>
      <c r="B86" t="s">
        <v>13</v>
      </c>
      <c r="C86" t="str">
        <f t="shared" si="1"/>
        <v>Aberdeen</v>
      </c>
      <c r="D86" t="s">
        <v>10</v>
      </c>
      <c r="E86" s="11">
        <v>24</v>
      </c>
      <c r="F86" t="s">
        <v>12</v>
      </c>
      <c r="G86" s="4">
        <v>14019</v>
      </c>
      <c r="H86" s="4">
        <v>14019</v>
      </c>
    </row>
    <row r="87" spans="1:8" x14ac:dyDescent="0.3">
      <c r="A87" s="1">
        <v>44200</v>
      </c>
      <c r="B87" t="s">
        <v>13</v>
      </c>
      <c r="C87" t="str">
        <f t="shared" si="1"/>
        <v>Aberdeen</v>
      </c>
      <c r="D87" t="s">
        <v>16</v>
      </c>
      <c r="E87" s="11">
        <v>28</v>
      </c>
      <c r="F87" t="s">
        <v>17</v>
      </c>
      <c r="G87" s="4">
        <v>37475</v>
      </c>
      <c r="H87" s="4">
        <v>37475</v>
      </c>
    </row>
    <row r="88" spans="1:8" x14ac:dyDescent="0.3">
      <c r="A88" s="1">
        <v>44200</v>
      </c>
      <c r="B88" t="s">
        <v>13</v>
      </c>
      <c r="C88" t="str">
        <f t="shared" si="1"/>
        <v>Aberdeen</v>
      </c>
      <c r="D88" t="s">
        <v>9</v>
      </c>
      <c r="E88" s="11">
        <v>16</v>
      </c>
      <c r="F88" t="s">
        <v>12</v>
      </c>
      <c r="G88" s="4">
        <v>13572</v>
      </c>
      <c r="H88" s="4">
        <v>13572</v>
      </c>
    </row>
    <row r="89" spans="1:8" x14ac:dyDescent="0.3">
      <c r="A89" s="1">
        <v>44200</v>
      </c>
      <c r="B89" t="s">
        <v>29</v>
      </c>
      <c r="C89" t="str">
        <f t="shared" si="1"/>
        <v>St Andrews</v>
      </c>
      <c r="D89" t="s">
        <v>10</v>
      </c>
      <c r="E89" s="11">
        <v>15</v>
      </c>
      <c r="F89" t="s">
        <v>12</v>
      </c>
      <c r="G89" s="4">
        <v>7273</v>
      </c>
      <c r="H89" s="4">
        <v>7273</v>
      </c>
    </row>
    <row r="90" spans="1:8" x14ac:dyDescent="0.3">
      <c r="A90" s="1">
        <v>44200</v>
      </c>
      <c r="B90" t="s">
        <v>29</v>
      </c>
      <c r="C90" t="str">
        <f t="shared" si="1"/>
        <v>St Andrews</v>
      </c>
      <c r="D90" t="s">
        <v>16</v>
      </c>
      <c r="E90" s="11">
        <v>19</v>
      </c>
      <c r="F90" t="s">
        <v>17</v>
      </c>
      <c r="G90" s="4">
        <v>18887</v>
      </c>
      <c r="H90" s="4">
        <v>18887</v>
      </c>
    </row>
    <row r="91" spans="1:8" x14ac:dyDescent="0.3">
      <c r="A91" s="1">
        <v>44200</v>
      </c>
      <c r="B91" t="s">
        <v>29</v>
      </c>
      <c r="C91" t="str">
        <f t="shared" si="1"/>
        <v>St Andrews</v>
      </c>
      <c r="D91" t="s">
        <v>9</v>
      </c>
      <c r="E91" s="11">
        <v>10</v>
      </c>
      <c r="F91" t="s">
        <v>12</v>
      </c>
      <c r="G91" s="4">
        <v>8550</v>
      </c>
      <c r="H91" s="4">
        <v>8550</v>
      </c>
    </row>
    <row r="92" spans="1:8" x14ac:dyDescent="0.3">
      <c r="A92" s="1">
        <v>44200</v>
      </c>
      <c r="B92" t="s">
        <v>21</v>
      </c>
      <c r="C92" t="str">
        <f t="shared" si="1"/>
        <v>Dundee</v>
      </c>
      <c r="D92" t="s">
        <v>10</v>
      </c>
      <c r="E92" s="11">
        <v>23</v>
      </c>
      <c r="F92" t="s">
        <v>12</v>
      </c>
      <c r="G92" s="4">
        <v>14314</v>
      </c>
      <c r="H92" s="4">
        <v>14314</v>
      </c>
    </row>
    <row r="93" spans="1:8" x14ac:dyDescent="0.3">
      <c r="A93" s="1">
        <v>44200</v>
      </c>
      <c r="B93" t="s">
        <v>21</v>
      </c>
      <c r="C93" t="str">
        <f t="shared" si="1"/>
        <v>Dundee</v>
      </c>
      <c r="D93" t="s">
        <v>16</v>
      </c>
      <c r="E93" s="11">
        <v>30</v>
      </c>
      <c r="F93" t="s">
        <v>17</v>
      </c>
      <c r="G93" s="4">
        <v>36137</v>
      </c>
      <c r="H93" s="4">
        <v>36137</v>
      </c>
    </row>
    <row r="94" spans="1:8" x14ac:dyDescent="0.3">
      <c r="A94" s="1">
        <v>44200</v>
      </c>
      <c r="B94" t="s">
        <v>21</v>
      </c>
      <c r="C94" t="str">
        <f t="shared" si="1"/>
        <v>Dundee</v>
      </c>
      <c r="D94" t="s">
        <v>9</v>
      </c>
      <c r="E94" s="11">
        <v>22</v>
      </c>
      <c r="F94" t="s">
        <v>12</v>
      </c>
      <c r="G94" s="4">
        <v>13523</v>
      </c>
      <c r="H94" s="4">
        <v>13523</v>
      </c>
    </row>
    <row r="95" spans="1:8" x14ac:dyDescent="0.3">
      <c r="A95" s="1">
        <v>44200</v>
      </c>
      <c r="B95" t="s">
        <v>26</v>
      </c>
      <c r="C95" t="str">
        <f t="shared" si="1"/>
        <v>Glasgow</v>
      </c>
      <c r="D95" t="s">
        <v>10</v>
      </c>
      <c r="E95" s="11">
        <v>31</v>
      </c>
      <c r="F95" t="s">
        <v>12</v>
      </c>
      <c r="G95" s="4">
        <v>29926</v>
      </c>
      <c r="H95" s="4">
        <v>29926</v>
      </c>
    </row>
    <row r="96" spans="1:8" x14ac:dyDescent="0.3">
      <c r="A96" s="1">
        <v>44200</v>
      </c>
      <c r="B96" t="s">
        <v>26</v>
      </c>
      <c r="C96" t="str">
        <f t="shared" si="1"/>
        <v>Glasgow</v>
      </c>
      <c r="D96" t="s">
        <v>16</v>
      </c>
      <c r="E96" s="11">
        <v>44</v>
      </c>
      <c r="F96" t="s">
        <v>17</v>
      </c>
      <c r="G96" s="4">
        <v>84993</v>
      </c>
      <c r="H96" s="4">
        <v>84993</v>
      </c>
    </row>
    <row r="97" spans="1:8" x14ac:dyDescent="0.3">
      <c r="A97" s="1">
        <v>44200</v>
      </c>
      <c r="B97" t="s">
        <v>26</v>
      </c>
      <c r="C97" t="str">
        <f t="shared" si="1"/>
        <v>Glasgow</v>
      </c>
      <c r="D97" t="s">
        <v>9</v>
      </c>
      <c r="E97" s="11">
        <v>26</v>
      </c>
      <c r="F97" t="s">
        <v>12</v>
      </c>
      <c r="G97" s="4">
        <v>21547</v>
      </c>
      <c r="H97" s="4">
        <v>21547</v>
      </c>
    </row>
    <row r="98" spans="1:8" x14ac:dyDescent="0.3">
      <c r="A98" s="1">
        <v>44200</v>
      </c>
      <c r="B98" t="s">
        <v>18</v>
      </c>
      <c r="C98" t="str">
        <f t="shared" si="1"/>
        <v>Dumfries</v>
      </c>
      <c r="D98" t="s">
        <v>10</v>
      </c>
      <c r="E98" s="11">
        <v>13</v>
      </c>
      <c r="F98" t="s">
        <v>12</v>
      </c>
      <c r="G98" s="4">
        <v>9330</v>
      </c>
      <c r="H98" s="4">
        <v>9330</v>
      </c>
    </row>
    <row r="99" spans="1:8" x14ac:dyDescent="0.3">
      <c r="A99" s="1">
        <v>44200</v>
      </c>
      <c r="B99" t="s">
        <v>18</v>
      </c>
      <c r="C99" t="str">
        <f t="shared" si="1"/>
        <v>Dumfries</v>
      </c>
      <c r="D99" t="s">
        <v>16</v>
      </c>
      <c r="E99" s="11">
        <v>18</v>
      </c>
      <c r="F99" t="s">
        <v>17</v>
      </c>
      <c r="G99" s="4">
        <v>19273</v>
      </c>
      <c r="H99" s="4">
        <v>19273</v>
      </c>
    </row>
    <row r="100" spans="1:8" x14ac:dyDescent="0.3">
      <c r="A100" s="1">
        <v>44200</v>
      </c>
      <c r="B100" t="s">
        <v>18</v>
      </c>
      <c r="C100" t="str">
        <f t="shared" si="1"/>
        <v>Dumfries</v>
      </c>
      <c r="D100" t="s">
        <v>9</v>
      </c>
      <c r="E100" s="11">
        <v>9</v>
      </c>
      <c r="F100" t="s">
        <v>12</v>
      </c>
      <c r="G100" s="4">
        <v>5933</v>
      </c>
      <c r="H100" s="4">
        <v>5933</v>
      </c>
    </row>
    <row r="101" spans="1:8" x14ac:dyDescent="0.3">
      <c r="A101" s="1">
        <v>44200</v>
      </c>
      <c r="B101" t="s">
        <v>27</v>
      </c>
      <c r="C101" t="str">
        <f t="shared" si="1"/>
        <v>Inverness</v>
      </c>
      <c r="D101" t="s">
        <v>10</v>
      </c>
      <c r="E101" s="11">
        <v>22</v>
      </c>
      <c r="F101" t="s">
        <v>12</v>
      </c>
      <c r="G101" s="4">
        <v>13052</v>
      </c>
      <c r="H101" s="4">
        <v>13052</v>
      </c>
    </row>
    <row r="102" spans="1:8" x14ac:dyDescent="0.3">
      <c r="A102" s="1">
        <v>44200</v>
      </c>
      <c r="B102" t="s">
        <v>27</v>
      </c>
      <c r="C102" t="str">
        <f t="shared" si="1"/>
        <v>Inverness</v>
      </c>
      <c r="D102" t="s">
        <v>16</v>
      </c>
      <c r="E102" s="11">
        <v>20</v>
      </c>
      <c r="F102" t="s">
        <v>17</v>
      </c>
      <c r="G102" s="4">
        <v>31401</v>
      </c>
      <c r="H102" s="4">
        <v>31401</v>
      </c>
    </row>
    <row r="103" spans="1:8" x14ac:dyDescent="0.3">
      <c r="A103" s="1">
        <v>44200</v>
      </c>
      <c r="B103" t="s">
        <v>27</v>
      </c>
      <c r="C103" t="str">
        <f t="shared" si="1"/>
        <v>Inverness</v>
      </c>
      <c r="D103" t="s">
        <v>9</v>
      </c>
      <c r="E103" s="11">
        <v>20</v>
      </c>
      <c r="F103" t="s">
        <v>12</v>
      </c>
      <c r="G103" s="4">
        <v>10741</v>
      </c>
      <c r="H103" s="4">
        <v>10741</v>
      </c>
    </row>
    <row r="104" spans="1:8" x14ac:dyDescent="0.3">
      <c r="A104" s="1">
        <v>44200</v>
      </c>
      <c r="B104" t="s">
        <v>31</v>
      </c>
      <c r="C104" t="str">
        <f t="shared" si="1"/>
        <v>Stirling</v>
      </c>
      <c r="D104" t="s">
        <v>10</v>
      </c>
      <c r="E104" s="11">
        <v>22</v>
      </c>
      <c r="F104" t="s">
        <v>12</v>
      </c>
      <c r="G104" s="4">
        <v>12724</v>
      </c>
      <c r="H104" s="4">
        <v>12724</v>
      </c>
    </row>
    <row r="105" spans="1:8" x14ac:dyDescent="0.3">
      <c r="A105" s="1">
        <v>44200</v>
      </c>
      <c r="B105" t="s">
        <v>31</v>
      </c>
      <c r="C105" t="str">
        <f t="shared" si="1"/>
        <v>Stirling</v>
      </c>
      <c r="D105" t="s">
        <v>16</v>
      </c>
      <c r="E105" s="11">
        <v>21</v>
      </c>
      <c r="F105" t="s">
        <v>12</v>
      </c>
      <c r="G105" s="4">
        <v>25485</v>
      </c>
      <c r="H105" s="4">
        <v>25485</v>
      </c>
    </row>
    <row r="106" spans="1:8" x14ac:dyDescent="0.3">
      <c r="A106" s="1">
        <v>44200</v>
      </c>
      <c r="B106" t="s">
        <v>31</v>
      </c>
      <c r="C106" t="str">
        <f t="shared" si="1"/>
        <v>Stirling</v>
      </c>
      <c r="D106" t="s">
        <v>9</v>
      </c>
      <c r="E106" s="11">
        <v>15.7</v>
      </c>
      <c r="F106" t="s">
        <v>12</v>
      </c>
      <c r="G106" s="4">
        <v>13088</v>
      </c>
      <c r="H106" s="4">
        <v>13088</v>
      </c>
    </row>
    <row r="107" spans="1:8" x14ac:dyDescent="0.3">
      <c r="A107" s="1">
        <v>44200</v>
      </c>
      <c r="B107" t="s">
        <v>24</v>
      </c>
      <c r="C107" t="str">
        <f t="shared" si="1"/>
        <v>Edinburgh</v>
      </c>
      <c r="D107" t="s">
        <v>10</v>
      </c>
      <c r="E107" s="11">
        <v>29</v>
      </c>
      <c r="F107" t="s">
        <v>12</v>
      </c>
      <c r="G107" s="4">
        <v>17892</v>
      </c>
      <c r="H107" s="4">
        <v>17892</v>
      </c>
    </row>
    <row r="108" spans="1:8" x14ac:dyDescent="0.3">
      <c r="A108" s="1">
        <v>44200</v>
      </c>
      <c r="B108" t="s">
        <v>24</v>
      </c>
      <c r="C108" t="str">
        <f t="shared" si="1"/>
        <v>Edinburgh</v>
      </c>
      <c r="D108" t="s">
        <v>16</v>
      </c>
      <c r="E108" s="11">
        <v>39</v>
      </c>
      <c r="F108" t="s">
        <v>17</v>
      </c>
      <c r="G108" s="4">
        <v>54205</v>
      </c>
      <c r="H108" s="4">
        <v>54205</v>
      </c>
    </row>
    <row r="109" spans="1:8" x14ac:dyDescent="0.3">
      <c r="A109" s="1">
        <v>44200</v>
      </c>
      <c r="B109" t="s">
        <v>24</v>
      </c>
      <c r="C109" t="str">
        <f t="shared" si="1"/>
        <v>Edinburgh</v>
      </c>
      <c r="D109" t="s">
        <v>9</v>
      </c>
      <c r="E109" s="11">
        <v>24</v>
      </c>
      <c r="F109" t="s">
        <v>12</v>
      </c>
      <c r="G109" s="4">
        <v>19630</v>
      </c>
      <c r="H109" s="4">
        <v>19630</v>
      </c>
    </row>
    <row r="110" spans="1:8" x14ac:dyDescent="0.3">
      <c r="A110" s="1">
        <v>44201</v>
      </c>
      <c r="B110" t="s">
        <v>11</v>
      </c>
      <c r="C110" t="str">
        <f t="shared" si="1"/>
        <v>Perth</v>
      </c>
      <c r="D110" t="s">
        <v>10</v>
      </c>
      <c r="E110" s="11">
        <v>18</v>
      </c>
      <c r="F110" t="s">
        <v>12</v>
      </c>
      <c r="G110" s="4">
        <v>9658</v>
      </c>
      <c r="H110" s="4">
        <v>9658</v>
      </c>
    </row>
    <row r="111" spans="1:8" x14ac:dyDescent="0.3">
      <c r="A111" s="1">
        <v>44201</v>
      </c>
      <c r="B111" t="s">
        <v>11</v>
      </c>
      <c r="C111" t="str">
        <f t="shared" si="1"/>
        <v>Perth</v>
      </c>
      <c r="D111" t="s">
        <v>16</v>
      </c>
      <c r="E111" s="11">
        <v>19</v>
      </c>
      <c r="F111" t="s">
        <v>17</v>
      </c>
      <c r="G111" s="4">
        <v>27225</v>
      </c>
      <c r="H111" s="4">
        <v>27225</v>
      </c>
    </row>
    <row r="112" spans="1:8" x14ac:dyDescent="0.3">
      <c r="A112" s="1">
        <v>44201</v>
      </c>
      <c r="B112" t="s">
        <v>11</v>
      </c>
      <c r="C112" t="str">
        <f t="shared" si="1"/>
        <v>Perth</v>
      </c>
      <c r="D112" t="s">
        <v>9</v>
      </c>
      <c r="E112" s="11">
        <v>13</v>
      </c>
      <c r="F112" t="s">
        <v>12</v>
      </c>
      <c r="G112" s="4">
        <v>14272</v>
      </c>
      <c r="H112" s="4">
        <v>14272</v>
      </c>
    </row>
    <row r="113" spans="1:8" x14ac:dyDescent="0.3">
      <c r="A113" s="1">
        <v>44201</v>
      </c>
      <c r="B113" t="s">
        <v>13</v>
      </c>
      <c r="C113" t="str">
        <f t="shared" si="1"/>
        <v>Aberdeen</v>
      </c>
      <c r="D113" t="s">
        <v>10</v>
      </c>
      <c r="E113" s="11">
        <v>24</v>
      </c>
      <c r="F113" t="s">
        <v>12</v>
      </c>
      <c r="G113" s="4">
        <v>14351</v>
      </c>
      <c r="H113" s="4">
        <v>14351</v>
      </c>
    </row>
    <row r="114" spans="1:8" x14ac:dyDescent="0.3">
      <c r="A114" s="1">
        <v>44201</v>
      </c>
      <c r="B114" t="s">
        <v>13</v>
      </c>
      <c r="C114" t="str">
        <f t="shared" si="1"/>
        <v>Aberdeen</v>
      </c>
      <c r="D114" t="s">
        <v>16</v>
      </c>
      <c r="E114" s="11">
        <v>28</v>
      </c>
      <c r="F114" t="s">
        <v>17</v>
      </c>
      <c r="G114" s="4">
        <v>42854</v>
      </c>
      <c r="H114" s="4">
        <v>42854</v>
      </c>
    </row>
    <row r="115" spans="1:8" x14ac:dyDescent="0.3">
      <c r="A115" s="1">
        <v>44201</v>
      </c>
      <c r="B115" t="s">
        <v>13</v>
      </c>
      <c r="C115" t="str">
        <f t="shared" si="1"/>
        <v>Aberdeen</v>
      </c>
      <c r="D115" t="s">
        <v>9</v>
      </c>
      <c r="E115" s="11">
        <v>16</v>
      </c>
      <c r="F115" t="s">
        <v>12</v>
      </c>
      <c r="G115" s="4">
        <v>15361</v>
      </c>
      <c r="H115" s="4">
        <v>15361</v>
      </c>
    </row>
    <row r="116" spans="1:8" x14ac:dyDescent="0.3">
      <c r="A116" s="1">
        <v>44201</v>
      </c>
      <c r="B116" t="s">
        <v>29</v>
      </c>
      <c r="C116" t="str">
        <f t="shared" si="1"/>
        <v>St Andrews</v>
      </c>
      <c r="D116" t="s">
        <v>10</v>
      </c>
      <c r="E116" s="11">
        <v>15</v>
      </c>
      <c r="F116" t="s">
        <v>12</v>
      </c>
      <c r="G116" s="4">
        <v>7446</v>
      </c>
      <c r="H116" s="4">
        <v>7446</v>
      </c>
    </row>
    <row r="117" spans="1:8" x14ac:dyDescent="0.3">
      <c r="A117" s="1">
        <v>44201</v>
      </c>
      <c r="B117" t="s">
        <v>29</v>
      </c>
      <c r="C117" t="str">
        <f t="shared" si="1"/>
        <v>St Andrews</v>
      </c>
      <c r="D117" t="s">
        <v>16</v>
      </c>
      <c r="E117" s="11">
        <v>19</v>
      </c>
      <c r="F117" t="s">
        <v>12</v>
      </c>
      <c r="G117" s="4">
        <v>21598</v>
      </c>
      <c r="H117" s="4">
        <v>21598</v>
      </c>
    </row>
    <row r="118" spans="1:8" x14ac:dyDescent="0.3">
      <c r="A118" s="1">
        <v>44201</v>
      </c>
      <c r="B118" t="s">
        <v>29</v>
      </c>
      <c r="C118" t="str">
        <f t="shared" si="1"/>
        <v>St Andrews</v>
      </c>
      <c r="D118" t="s">
        <v>9</v>
      </c>
      <c r="E118" s="11">
        <v>10</v>
      </c>
      <c r="F118" t="s">
        <v>12</v>
      </c>
      <c r="G118" s="4">
        <v>9678</v>
      </c>
      <c r="H118" s="4">
        <v>9678</v>
      </c>
    </row>
    <row r="119" spans="1:8" x14ac:dyDescent="0.3">
      <c r="A119" s="1">
        <v>44201</v>
      </c>
      <c r="B119" t="s">
        <v>21</v>
      </c>
      <c r="C119" t="str">
        <f t="shared" si="1"/>
        <v>Dundee</v>
      </c>
      <c r="D119" t="s">
        <v>10</v>
      </c>
      <c r="E119" s="11">
        <v>23</v>
      </c>
      <c r="F119" t="s">
        <v>12</v>
      </c>
      <c r="G119" s="4">
        <v>14653</v>
      </c>
      <c r="H119" s="4">
        <v>14653</v>
      </c>
    </row>
    <row r="120" spans="1:8" x14ac:dyDescent="0.3">
      <c r="A120" s="1">
        <v>44201</v>
      </c>
      <c r="B120" t="s">
        <v>21</v>
      </c>
      <c r="C120" t="str">
        <f t="shared" si="1"/>
        <v>Dundee</v>
      </c>
      <c r="D120" t="s">
        <v>16</v>
      </c>
      <c r="E120" s="11">
        <v>30</v>
      </c>
      <c r="F120" t="s">
        <v>17</v>
      </c>
      <c r="G120" s="4">
        <v>41324</v>
      </c>
      <c r="H120" s="4">
        <v>41324</v>
      </c>
    </row>
    <row r="121" spans="1:8" x14ac:dyDescent="0.3">
      <c r="A121" s="1">
        <v>44201</v>
      </c>
      <c r="B121" t="s">
        <v>21</v>
      </c>
      <c r="C121" t="str">
        <f t="shared" si="1"/>
        <v>Dundee</v>
      </c>
      <c r="D121" t="s">
        <v>9</v>
      </c>
      <c r="E121" s="11">
        <v>22</v>
      </c>
      <c r="F121" t="s">
        <v>12</v>
      </c>
      <c r="G121" s="4">
        <v>15306</v>
      </c>
      <c r="H121" s="4">
        <v>15306</v>
      </c>
    </row>
    <row r="122" spans="1:8" x14ac:dyDescent="0.3">
      <c r="A122" s="1">
        <v>44201</v>
      </c>
      <c r="B122" t="s">
        <v>26</v>
      </c>
      <c r="C122" t="str">
        <f t="shared" si="1"/>
        <v>Glasgow</v>
      </c>
      <c r="D122" t="s">
        <v>10</v>
      </c>
      <c r="E122" s="11">
        <v>31</v>
      </c>
      <c r="F122" t="s">
        <v>12</v>
      </c>
      <c r="G122" s="4">
        <v>30634</v>
      </c>
      <c r="H122" s="4">
        <v>30634</v>
      </c>
    </row>
    <row r="123" spans="1:8" x14ac:dyDescent="0.3">
      <c r="A123" s="1">
        <v>44201</v>
      </c>
      <c r="B123" t="s">
        <v>26</v>
      </c>
      <c r="C123" t="str">
        <f t="shared" si="1"/>
        <v>Glasgow</v>
      </c>
      <c r="D123" t="s">
        <v>16</v>
      </c>
      <c r="E123" s="11">
        <v>44</v>
      </c>
      <c r="F123" t="s">
        <v>17</v>
      </c>
      <c r="G123" s="4">
        <v>97192</v>
      </c>
      <c r="H123" s="4">
        <v>97192</v>
      </c>
    </row>
    <row r="124" spans="1:8" x14ac:dyDescent="0.3">
      <c r="A124" s="1">
        <v>44201</v>
      </c>
      <c r="B124" t="s">
        <v>26</v>
      </c>
      <c r="C124" t="str">
        <f t="shared" si="1"/>
        <v>Glasgow</v>
      </c>
      <c r="D124" t="s">
        <v>9</v>
      </c>
      <c r="E124" s="11">
        <v>26</v>
      </c>
      <c r="F124" t="s">
        <v>12</v>
      </c>
      <c r="G124" s="4">
        <v>24388</v>
      </c>
      <c r="H124" s="4">
        <v>24388</v>
      </c>
    </row>
    <row r="125" spans="1:8" x14ac:dyDescent="0.3">
      <c r="A125" s="1">
        <v>44201</v>
      </c>
      <c r="B125" t="s">
        <v>18</v>
      </c>
      <c r="C125" t="str">
        <f t="shared" si="1"/>
        <v>Dumfries</v>
      </c>
      <c r="D125" t="s">
        <v>10</v>
      </c>
      <c r="E125" s="11">
        <v>13</v>
      </c>
      <c r="F125" t="s">
        <v>12</v>
      </c>
      <c r="G125" s="4">
        <v>9552</v>
      </c>
      <c r="H125" s="4">
        <v>9552</v>
      </c>
    </row>
    <row r="126" spans="1:8" x14ac:dyDescent="0.3">
      <c r="A126" s="1">
        <v>44201</v>
      </c>
      <c r="B126" t="s">
        <v>18</v>
      </c>
      <c r="C126" t="str">
        <f t="shared" si="1"/>
        <v>Dumfries</v>
      </c>
      <c r="D126" t="s">
        <v>16</v>
      </c>
      <c r="E126" s="11">
        <v>18</v>
      </c>
      <c r="F126" t="s">
        <v>17</v>
      </c>
      <c r="G126" s="4">
        <v>22039</v>
      </c>
      <c r="H126" s="4">
        <v>22039</v>
      </c>
    </row>
    <row r="127" spans="1:8" x14ac:dyDescent="0.3">
      <c r="A127" s="1">
        <v>44201</v>
      </c>
      <c r="B127" t="s">
        <v>18</v>
      </c>
      <c r="C127" t="str">
        <f t="shared" si="1"/>
        <v>Dumfries</v>
      </c>
      <c r="D127" t="s">
        <v>9</v>
      </c>
      <c r="E127" s="11">
        <v>9</v>
      </c>
      <c r="F127" t="s">
        <v>12</v>
      </c>
      <c r="G127" s="4">
        <v>6715</v>
      </c>
      <c r="H127" s="4">
        <v>6715</v>
      </c>
    </row>
    <row r="128" spans="1:8" x14ac:dyDescent="0.3">
      <c r="A128" s="1">
        <v>44201</v>
      </c>
      <c r="B128" t="s">
        <v>27</v>
      </c>
      <c r="C128" t="str">
        <f t="shared" si="1"/>
        <v>Inverness</v>
      </c>
      <c r="D128" t="s">
        <v>10</v>
      </c>
      <c r="E128" s="11">
        <v>22</v>
      </c>
      <c r="F128" t="s">
        <v>12</v>
      </c>
      <c r="G128" s="4">
        <v>13361</v>
      </c>
      <c r="H128" s="4">
        <v>13361</v>
      </c>
    </row>
    <row r="129" spans="1:8" x14ac:dyDescent="0.3">
      <c r="A129" s="1">
        <v>44201</v>
      </c>
      <c r="B129" t="s">
        <v>27</v>
      </c>
      <c r="C129" t="str">
        <f t="shared" si="1"/>
        <v>Inverness</v>
      </c>
      <c r="D129" t="s">
        <v>16</v>
      </c>
      <c r="E129" s="11">
        <v>20</v>
      </c>
      <c r="F129" t="s">
        <v>17</v>
      </c>
      <c r="G129" s="4">
        <v>35908</v>
      </c>
      <c r="H129" s="4">
        <v>35908</v>
      </c>
    </row>
    <row r="130" spans="1:8" x14ac:dyDescent="0.3">
      <c r="A130" s="1">
        <v>44201</v>
      </c>
      <c r="B130" t="s">
        <v>27</v>
      </c>
      <c r="C130" t="str">
        <f t="shared" ref="C130:C193" si="2">VLOOKUP(B130,J$2:K$10,2,FALSE)</f>
        <v>Inverness</v>
      </c>
      <c r="D130" t="s">
        <v>9</v>
      </c>
      <c r="E130" s="11">
        <v>20</v>
      </c>
      <c r="F130" t="s">
        <v>12</v>
      </c>
      <c r="G130" s="4">
        <v>12157</v>
      </c>
      <c r="H130" s="4">
        <v>12157</v>
      </c>
    </row>
    <row r="131" spans="1:8" x14ac:dyDescent="0.3">
      <c r="A131" s="1">
        <v>44201</v>
      </c>
      <c r="B131" t="s">
        <v>31</v>
      </c>
      <c r="C131" t="str">
        <f t="shared" si="2"/>
        <v>Stirling</v>
      </c>
      <c r="D131" t="s">
        <v>10</v>
      </c>
      <c r="E131" s="11">
        <v>22</v>
      </c>
      <c r="F131" t="s">
        <v>12</v>
      </c>
      <c r="G131" s="4">
        <v>13025</v>
      </c>
      <c r="H131" s="4">
        <v>13025</v>
      </c>
    </row>
    <row r="132" spans="1:8" x14ac:dyDescent="0.3">
      <c r="A132" s="1">
        <v>44201</v>
      </c>
      <c r="B132" t="s">
        <v>31</v>
      </c>
      <c r="C132" t="str">
        <f t="shared" si="2"/>
        <v>Stirling</v>
      </c>
      <c r="D132" t="s">
        <v>16</v>
      </c>
      <c r="E132" s="11">
        <v>21</v>
      </c>
      <c r="F132" t="s">
        <v>12</v>
      </c>
      <c r="G132" s="4">
        <v>29115</v>
      </c>
      <c r="H132" s="4">
        <v>29115</v>
      </c>
    </row>
    <row r="133" spans="1:8" x14ac:dyDescent="0.3">
      <c r="A133" s="1">
        <v>44201</v>
      </c>
      <c r="B133" t="s">
        <v>31</v>
      </c>
      <c r="C133" t="str">
        <f t="shared" si="2"/>
        <v>Stirling</v>
      </c>
      <c r="D133" t="s">
        <v>9</v>
      </c>
      <c r="E133" s="11">
        <v>15.7</v>
      </c>
      <c r="F133" t="s">
        <v>12</v>
      </c>
      <c r="G133" s="4">
        <v>14812</v>
      </c>
      <c r="H133" s="4">
        <v>14812</v>
      </c>
    </row>
    <row r="134" spans="1:8" x14ac:dyDescent="0.3">
      <c r="A134" s="1">
        <v>44201</v>
      </c>
      <c r="B134" t="s">
        <v>24</v>
      </c>
      <c r="C134" t="str">
        <f t="shared" si="2"/>
        <v>Edinburgh</v>
      </c>
      <c r="D134" t="s">
        <v>10</v>
      </c>
      <c r="E134" s="11">
        <v>29</v>
      </c>
      <c r="F134" t="s">
        <v>12</v>
      </c>
      <c r="G134" s="4">
        <v>18316</v>
      </c>
      <c r="H134" s="4">
        <v>18316</v>
      </c>
    </row>
    <row r="135" spans="1:8" x14ac:dyDescent="0.3">
      <c r="A135" s="1">
        <v>44201</v>
      </c>
      <c r="B135" t="s">
        <v>24</v>
      </c>
      <c r="C135" t="str">
        <f t="shared" si="2"/>
        <v>Edinburgh</v>
      </c>
      <c r="D135" t="s">
        <v>16</v>
      </c>
      <c r="E135" s="11">
        <v>39</v>
      </c>
      <c r="F135" t="s">
        <v>17</v>
      </c>
      <c r="G135" s="4">
        <v>61985</v>
      </c>
      <c r="H135" s="4">
        <v>61985</v>
      </c>
    </row>
    <row r="136" spans="1:8" x14ac:dyDescent="0.3">
      <c r="A136" s="1">
        <v>44201</v>
      </c>
      <c r="B136" t="s">
        <v>24</v>
      </c>
      <c r="C136" t="str">
        <f t="shared" si="2"/>
        <v>Edinburgh</v>
      </c>
      <c r="D136" t="s">
        <v>9</v>
      </c>
      <c r="E136" s="11">
        <v>24</v>
      </c>
      <c r="F136" t="s">
        <v>12</v>
      </c>
      <c r="G136" s="4">
        <v>22220</v>
      </c>
      <c r="H136" s="4">
        <v>22220</v>
      </c>
    </row>
    <row r="137" spans="1:8" x14ac:dyDescent="0.3">
      <c r="A137" s="1">
        <v>44202</v>
      </c>
      <c r="B137" t="s">
        <v>11</v>
      </c>
      <c r="C137" t="str">
        <f t="shared" si="2"/>
        <v>Perth</v>
      </c>
      <c r="D137" t="s">
        <v>10</v>
      </c>
      <c r="E137" s="11">
        <v>18</v>
      </c>
      <c r="F137" t="s">
        <v>12</v>
      </c>
      <c r="G137" s="4">
        <v>9614</v>
      </c>
      <c r="H137" s="4">
        <v>9614</v>
      </c>
    </row>
    <row r="138" spans="1:8" x14ac:dyDescent="0.3">
      <c r="A138" s="1">
        <v>44202</v>
      </c>
      <c r="B138" t="s">
        <v>11</v>
      </c>
      <c r="C138" t="str">
        <f t="shared" si="2"/>
        <v>Perth</v>
      </c>
      <c r="D138" t="s">
        <v>16</v>
      </c>
      <c r="E138" s="11">
        <v>19</v>
      </c>
      <c r="F138" t="s">
        <v>17</v>
      </c>
      <c r="G138" s="4">
        <v>22635</v>
      </c>
      <c r="H138" s="4">
        <v>22635</v>
      </c>
    </row>
    <row r="139" spans="1:8" x14ac:dyDescent="0.3">
      <c r="A139" s="1">
        <v>44202</v>
      </c>
      <c r="B139" t="s">
        <v>11</v>
      </c>
      <c r="C139" t="str">
        <f t="shared" si="2"/>
        <v>Perth</v>
      </c>
      <c r="D139" t="s">
        <v>9</v>
      </c>
      <c r="E139" s="11">
        <v>13</v>
      </c>
      <c r="F139" t="s">
        <v>12</v>
      </c>
      <c r="G139" s="4">
        <v>12815</v>
      </c>
      <c r="H139" s="4">
        <v>12815</v>
      </c>
    </row>
    <row r="140" spans="1:8" x14ac:dyDescent="0.3">
      <c r="A140" s="1">
        <v>44202</v>
      </c>
      <c r="B140" t="s">
        <v>13</v>
      </c>
      <c r="C140" t="str">
        <f t="shared" si="2"/>
        <v>Aberdeen</v>
      </c>
      <c r="D140" t="s">
        <v>10</v>
      </c>
      <c r="E140" s="11">
        <v>24</v>
      </c>
      <c r="F140" t="s">
        <v>12</v>
      </c>
      <c r="G140" s="4">
        <v>14283</v>
      </c>
      <c r="H140" s="4">
        <v>14283</v>
      </c>
    </row>
    <row r="141" spans="1:8" x14ac:dyDescent="0.3">
      <c r="A141" s="1">
        <v>44202</v>
      </c>
      <c r="B141" t="s">
        <v>13</v>
      </c>
      <c r="C141" t="str">
        <f t="shared" si="2"/>
        <v>Aberdeen</v>
      </c>
      <c r="D141" t="s">
        <v>16</v>
      </c>
      <c r="E141" s="11">
        <v>28</v>
      </c>
      <c r="F141" t="s">
        <v>17</v>
      </c>
      <c r="G141" s="4">
        <v>35629</v>
      </c>
      <c r="H141" s="4">
        <v>35629</v>
      </c>
    </row>
    <row r="142" spans="1:8" x14ac:dyDescent="0.3">
      <c r="A142" s="1">
        <v>44202</v>
      </c>
      <c r="B142" t="s">
        <v>13</v>
      </c>
      <c r="C142" t="str">
        <f t="shared" si="2"/>
        <v>Aberdeen</v>
      </c>
      <c r="D142" t="s">
        <v>9</v>
      </c>
      <c r="E142" s="11">
        <v>16</v>
      </c>
      <c r="F142" t="s">
        <v>12</v>
      </c>
      <c r="G142" s="4">
        <v>13793</v>
      </c>
      <c r="H142" s="4">
        <v>13793</v>
      </c>
    </row>
    <row r="143" spans="1:8" x14ac:dyDescent="0.3">
      <c r="A143" s="1">
        <v>44202</v>
      </c>
      <c r="B143" t="s">
        <v>29</v>
      </c>
      <c r="C143" t="str">
        <f t="shared" si="2"/>
        <v>St Andrews</v>
      </c>
      <c r="D143" t="s">
        <v>10</v>
      </c>
      <c r="E143" s="11">
        <v>15</v>
      </c>
      <c r="F143" t="s">
        <v>12</v>
      </c>
      <c r="G143" s="4">
        <v>7410</v>
      </c>
      <c r="H143" s="4">
        <v>7410</v>
      </c>
    </row>
    <row r="144" spans="1:8" x14ac:dyDescent="0.3">
      <c r="A144" s="1">
        <v>44202</v>
      </c>
      <c r="B144" t="s">
        <v>29</v>
      </c>
      <c r="C144" t="str">
        <f t="shared" si="2"/>
        <v>St Andrews</v>
      </c>
      <c r="D144" t="s">
        <v>16</v>
      </c>
      <c r="E144" s="11">
        <v>19</v>
      </c>
      <c r="F144" t="s">
        <v>12</v>
      </c>
      <c r="G144" s="4">
        <v>17957</v>
      </c>
      <c r="H144" s="4">
        <v>17957</v>
      </c>
    </row>
    <row r="145" spans="1:8" x14ac:dyDescent="0.3">
      <c r="A145" s="1">
        <v>44202</v>
      </c>
      <c r="B145" t="s">
        <v>29</v>
      </c>
      <c r="C145" t="str">
        <f t="shared" si="2"/>
        <v>St Andrews</v>
      </c>
      <c r="D145" t="s">
        <v>9</v>
      </c>
      <c r="E145" s="11">
        <v>10</v>
      </c>
      <c r="F145" t="s">
        <v>12</v>
      </c>
      <c r="G145" s="4">
        <v>8689</v>
      </c>
      <c r="H145" s="4">
        <v>8689</v>
      </c>
    </row>
    <row r="146" spans="1:8" x14ac:dyDescent="0.3">
      <c r="A146" s="1">
        <v>44202</v>
      </c>
      <c r="B146" t="s">
        <v>21</v>
      </c>
      <c r="C146" t="str">
        <f t="shared" si="2"/>
        <v>Dundee</v>
      </c>
      <c r="D146" t="s">
        <v>10</v>
      </c>
      <c r="E146" s="11">
        <v>23</v>
      </c>
      <c r="F146" t="s">
        <v>12</v>
      </c>
      <c r="G146" s="4">
        <v>14582</v>
      </c>
      <c r="H146" s="4">
        <v>14582</v>
      </c>
    </row>
    <row r="147" spans="1:8" x14ac:dyDescent="0.3">
      <c r="A147" s="1">
        <v>44202</v>
      </c>
      <c r="B147" t="s">
        <v>21</v>
      </c>
      <c r="C147" t="str">
        <f t="shared" si="2"/>
        <v>Dundee</v>
      </c>
      <c r="D147" t="s">
        <v>16</v>
      </c>
      <c r="E147" s="11">
        <v>30</v>
      </c>
      <c r="F147" t="s">
        <v>17</v>
      </c>
      <c r="G147" s="4">
        <v>34357</v>
      </c>
      <c r="H147" s="4">
        <v>34357</v>
      </c>
    </row>
    <row r="148" spans="1:8" x14ac:dyDescent="0.3">
      <c r="A148" s="1">
        <v>44202</v>
      </c>
      <c r="B148" t="s">
        <v>21</v>
      </c>
      <c r="C148" t="str">
        <f t="shared" si="2"/>
        <v>Dundee</v>
      </c>
      <c r="D148" t="s">
        <v>9</v>
      </c>
      <c r="E148" s="11">
        <v>22</v>
      </c>
      <c r="F148" t="s">
        <v>12</v>
      </c>
      <c r="G148" s="4">
        <v>13744</v>
      </c>
      <c r="H148" s="4">
        <v>13744</v>
      </c>
    </row>
    <row r="149" spans="1:8" x14ac:dyDescent="0.3">
      <c r="A149" s="1">
        <v>44202</v>
      </c>
      <c r="B149" t="s">
        <v>26</v>
      </c>
      <c r="C149" t="str">
        <f t="shared" si="2"/>
        <v>Glasgow</v>
      </c>
      <c r="D149" t="s">
        <v>10</v>
      </c>
      <c r="E149" s="11">
        <v>31</v>
      </c>
      <c r="F149" t="s">
        <v>12</v>
      </c>
      <c r="G149" s="4">
        <v>30487</v>
      </c>
      <c r="H149" s="4">
        <v>30487</v>
      </c>
    </row>
    <row r="150" spans="1:8" x14ac:dyDescent="0.3">
      <c r="A150" s="1">
        <v>44202</v>
      </c>
      <c r="B150" t="s">
        <v>26</v>
      </c>
      <c r="C150" t="str">
        <f t="shared" si="2"/>
        <v>Glasgow</v>
      </c>
      <c r="D150" t="s">
        <v>16</v>
      </c>
      <c r="E150" s="11">
        <v>44</v>
      </c>
      <c r="F150" t="s">
        <v>17</v>
      </c>
      <c r="G150" s="4">
        <v>80807</v>
      </c>
      <c r="H150" s="4">
        <v>80807</v>
      </c>
    </row>
    <row r="151" spans="1:8" x14ac:dyDescent="0.3">
      <c r="A151" s="1">
        <v>44202</v>
      </c>
      <c r="B151" t="s">
        <v>26</v>
      </c>
      <c r="C151" t="str">
        <f t="shared" si="2"/>
        <v>Glasgow</v>
      </c>
      <c r="D151" t="s">
        <v>9</v>
      </c>
      <c r="E151" s="11">
        <v>26</v>
      </c>
      <c r="F151" t="s">
        <v>12</v>
      </c>
      <c r="G151" s="4">
        <v>21897</v>
      </c>
      <c r="H151" s="4">
        <v>21897</v>
      </c>
    </row>
    <row r="152" spans="1:8" x14ac:dyDescent="0.3">
      <c r="A152" s="1">
        <v>44202</v>
      </c>
      <c r="B152" t="s">
        <v>18</v>
      </c>
      <c r="C152" t="str">
        <f t="shared" si="2"/>
        <v>Dumfries</v>
      </c>
      <c r="D152" t="s">
        <v>10</v>
      </c>
      <c r="E152" s="11">
        <v>13</v>
      </c>
      <c r="F152" t="s">
        <v>12</v>
      </c>
      <c r="G152" s="4">
        <v>9506</v>
      </c>
      <c r="H152" s="4">
        <v>9506</v>
      </c>
    </row>
    <row r="153" spans="1:8" x14ac:dyDescent="0.3">
      <c r="A153" s="1">
        <v>44202</v>
      </c>
      <c r="B153" t="s">
        <v>18</v>
      </c>
      <c r="C153" t="str">
        <f t="shared" si="2"/>
        <v>Dumfries</v>
      </c>
      <c r="D153" t="s">
        <v>16</v>
      </c>
      <c r="E153" s="11">
        <v>18</v>
      </c>
      <c r="F153" t="s">
        <v>17</v>
      </c>
      <c r="G153" s="4">
        <v>18324</v>
      </c>
      <c r="H153" s="4">
        <v>18324</v>
      </c>
    </row>
    <row r="154" spans="1:8" x14ac:dyDescent="0.3">
      <c r="A154" s="1">
        <v>44202</v>
      </c>
      <c r="B154" t="s">
        <v>18</v>
      </c>
      <c r="C154" t="str">
        <f t="shared" si="2"/>
        <v>Dumfries</v>
      </c>
      <c r="D154" t="s">
        <v>9</v>
      </c>
      <c r="E154" s="11">
        <v>9</v>
      </c>
      <c r="F154" t="s">
        <v>12</v>
      </c>
      <c r="G154" s="4">
        <v>6029</v>
      </c>
      <c r="H154" s="4">
        <v>6029</v>
      </c>
    </row>
    <row r="155" spans="1:8" x14ac:dyDescent="0.3">
      <c r="A155" s="1">
        <v>44202</v>
      </c>
      <c r="B155" t="s">
        <v>27</v>
      </c>
      <c r="C155" t="str">
        <f t="shared" si="2"/>
        <v>Inverness</v>
      </c>
      <c r="D155" t="s">
        <v>10</v>
      </c>
      <c r="E155" s="11">
        <v>22</v>
      </c>
      <c r="F155" t="s">
        <v>12</v>
      </c>
      <c r="G155" s="4">
        <v>13297</v>
      </c>
      <c r="H155" s="4">
        <v>13297</v>
      </c>
    </row>
    <row r="156" spans="1:8" x14ac:dyDescent="0.3">
      <c r="A156" s="1">
        <v>44202</v>
      </c>
      <c r="B156" t="s">
        <v>27</v>
      </c>
      <c r="C156" t="str">
        <f t="shared" si="2"/>
        <v>Inverness</v>
      </c>
      <c r="D156" t="s">
        <v>16</v>
      </c>
      <c r="E156" s="11">
        <v>20</v>
      </c>
      <c r="F156" t="s">
        <v>17</v>
      </c>
      <c r="G156" s="4">
        <v>29855</v>
      </c>
      <c r="H156" s="4">
        <v>29855</v>
      </c>
    </row>
    <row r="157" spans="1:8" x14ac:dyDescent="0.3">
      <c r="A157" s="1">
        <v>44202</v>
      </c>
      <c r="B157" t="s">
        <v>27</v>
      </c>
      <c r="C157" t="str">
        <f t="shared" si="2"/>
        <v>Inverness</v>
      </c>
      <c r="D157" t="s">
        <v>9</v>
      </c>
      <c r="E157" s="11">
        <v>20</v>
      </c>
      <c r="F157" t="s">
        <v>12</v>
      </c>
      <c r="G157" s="4">
        <v>10915</v>
      </c>
      <c r="H157" s="4">
        <v>10915</v>
      </c>
    </row>
    <row r="158" spans="1:8" x14ac:dyDescent="0.3">
      <c r="A158" s="1">
        <v>44202</v>
      </c>
      <c r="B158" t="s">
        <v>31</v>
      </c>
      <c r="C158" t="str">
        <f t="shared" si="2"/>
        <v>Stirling</v>
      </c>
      <c r="D158" t="s">
        <v>10</v>
      </c>
      <c r="E158" s="11">
        <v>22</v>
      </c>
      <c r="F158" t="s">
        <v>12</v>
      </c>
      <c r="G158" s="4">
        <v>12961</v>
      </c>
      <c r="H158" s="4">
        <v>12961</v>
      </c>
    </row>
    <row r="159" spans="1:8" x14ac:dyDescent="0.3">
      <c r="A159" s="1">
        <v>44202</v>
      </c>
      <c r="B159" t="s">
        <v>31</v>
      </c>
      <c r="C159" t="str">
        <f t="shared" si="2"/>
        <v>Stirling</v>
      </c>
      <c r="D159" t="s">
        <v>16</v>
      </c>
      <c r="E159" s="11">
        <v>21</v>
      </c>
      <c r="F159" t="s">
        <v>12</v>
      </c>
      <c r="G159" s="4">
        <v>24239</v>
      </c>
      <c r="H159" s="4">
        <v>24239</v>
      </c>
    </row>
    <row r="160" spans="1:8" x14ac:dyDescent="0.3">
      <c r="A160" s="1">
        <v>44202</v>
      </c>
      <c r="B160" t="s">
        <v>31</v>
      </c>
      <c r="C160" t="str">
        <f t="shared" si="2"/>
        <v>Stirling</v>
      </c>
      <c r="D160" t="s">
        <v>9</v>
      </c>
      <c r="E160" s="11">
        <v>15.7</v>
      </c>
      <c r="F160" t="s">
        <v>12</v>
      </c>
      <c r="G160" s="4">
        <v>13300</v>
      </c>
      <c r="H160" s="4">
        <v>13300</v>
      </c>
    </row>
    <row r="161" spans="1:8" x14ac:dyDescent="0.3">
      <c r="A161" s="1">
        <v>44202</v>
      </c>
      <c r="B161" t="s">
        <v>24</v>
      </c>
      <c r="C161" t="str">
        <f t="shared" si="2"/>
        <v>Edinburgh</v>
      </c>
      <c r="D161" t="s">
        <v>10</v>
      </c>
      <c r="E161" s="11">
        <v>29</v>
      </c>
      <c r="F161" t="s">
        <v>12</v>
      </c>
      <c r="G161" s="4">
        <v>18228</v>
      </c>
      <c r="H161" s="4">
        <v>18228</v>
      </c>
    </row>
    <row r="162" spans="1:8" x14ac:dyDescent="0.3">
      <c r="A162" s="1">
        <v>44202</v>
      </c>
      <c r="B162" t="s">
        <v>24</v>
      </c>
      <c r="C162" t="str">
        <f t="shared" si="2"/>
        <v>Edinburgh</v>
      </c>
      <c r="D162" t="s">
        <v>16</v>
      </c>
      <c r="E162" s="11">
        <v>39</v>
      </c>
      <c r="F162" t="s">
        <v>17</v>
      </c>
      <c r="G162" s="4">
        <v>51536</v>
      </c>
      <c r="H162" s="4">
        <v>51536</v>
      </c>
    </row>
    <row r="163" spans="1:8" x14ac:dyDescent="0.3">
      <c r="A163" s="1">
        <v>44202</v>
      </c>
      <c r="B163" t="s">
        <v>24</v>
      </c>
      <c r="C163" t="str">
        <f t="shared" si="2"/>
        <v>Edinburgh</v>
      </c>
      <c r="D163" t="s">
        <v>9</v>
      </c>
      <c r="E163" s="11">
        <v>24</v>
      </c>
      <c r="F163" t="s">
        <v>12</v>
      </c>
      <c r="G163" s="4">
        <v>19950</v>
      </c>
      <c r="H163" s="4">
        <v>19950</v>
      </c>
    </row>
    <row r="164" spans="1:8" x14ac:dyDescent="0.3">
      <c r="A164" s="1">
        <v>44203</v>
      </c>
      <c r="B164" t="s">
        <v>11</v>
      </c>
      <c r="C164" t="str">
        <f t="shared" si="2"/>
        <v>Perth</v>
      </c>
      <c r="D164" t="s">
        <v>10</v>
      </c>
      <c r="E164" s="11">
        <v>18</v>
      </c>
      <c r="F164" t="s">
        <v>12</v>
      </c>
      <c r="G164" s="4">
        <v>9414</v>
      </c>
      <c r="H164" s="4">
        <v>9414</v>
      </c>
    </row>
    <row r="165" spans="1:8" x14ac:dyDescent="0.3">
      <c r="A165" s="1">
        <v>44203</v>
      </c>
      <c r="B165" t="s">
        <v>11</v>
      </c>
      <c r="C165" t="str">
        <f t="shared" si="2"/>
        <v>Perth</v>
      </c>
      <c r="D165" t="s">
        <v>16</v>
      </c>
      <c r="E165" s="11">
        <v>19</v>
      </c>
      <c r="F165" t="s">
        <v>17</v>
      </c>
      <c r="G165" s="4">
        <v>22920</v>
      </c>
      <c r="H165" s="4">
        <v>22920</v>
      </c>
    </row>
    <row r="166" spans="1:8" x14ac:dyDescent="0.3">
      <c r="A166" s="1">
        <v>44203</v>
      </c>
      <c r="B166" t="s">
        <v>11</v>
      </c>
      <c r="C166" t="str">
        <f t="shared" si="2"/>
        <v>Perth</v>
      </c>
      <c r="D166" t="s">
        <v>9</v>
      </c>
      <c r="E166" s="11">
        <v>13</v>
      </c>
      <c r="F166" t="s">
        <v>12</v>
      </c>
      <c r="G166" s="4">
        <v>16562</v>
      </c>
      <c r="H166" s="4">
        <v>16562</v>
      </c>
    </row>
    <row r="167" spans="1:8" x14ac:dyDescent="0.3">
      <c r="A167" s="1">
        <v>44203</v>
      </c>
      <c r="B167" t="s">
        <v>13</v>
      </c>
      <c r="C167" t="str">
        <f t="shared" si="2"/>
        <v>Aberdeen</v>
      </c>
      <c r="D167" t="s">
        <v>10</v>
      </c>
      <c r="E167" s="11">
        <v>24</v>
      </c>
      <c r="F167" t="s">
        <v>12</v>
      </c>
      <c r="G167" s="4">
        <v>13964</v>
      </c>
      <c r="H167" s="4">
        <v>13964</v>
      </c>
    </row>
    <row r="168" spans="1:8" x14ac:dyDescent="0.3">
      <c r="A168" s="1">
        <v>44203</v>
      </c>
      <c r="B168" t="s">
        <v>13</v>
      </c>
      <c r="C168" t="str">
        <f t="shared" si="2"/>
        <v>Aberdeen</v>
      </c>
      <c r="D168" t="s">
        <v>16</v>
      </c>
      <c r="E168" s="11">
        <v>28</v>
      </c>
      <c r="F168" t="s">
        <v>17</v>
      </c>
      <c r="G168" s="4">
        <v>36078</v>
      </c>
      <c r="H168" s="4">
        <v>36078</v>
      </c>
    </row>
    <row r="169" spans="1:8" x14ac:dyDescent="0.3">
      <c r="A169" s="1">
        <v>44203</v>
      </c>
      <c r="B169" t="s">
        <v>13</v>
      </c>
      <c r="C169" t="str">
        <f t="shared" si="2"/>
        <v>Aberdeen</v>
      </c>
      <c r="D169" t="s">
        <v>9</v>
      </c>
      <c r="E169" s="11">
        <v>16</v>
      </c>
      <c r="F169" t="s">
        <v>12</v>
      </c>
      <c r="G169" s="4">
        <v>17825</v>
      </c>
      <c r="H169" s="4">
        <v>17825</v>
      </c>
    </row>
    <row r="170" spans="1:8" x14ac:dyDescent="0.3">
      <c r="A170" s="1">
        <v>44203</v>
      </c>
      <c r="B170" t="s">
        <v>29</v>
      </c>
      <c r="C170" t="str">
        <f t="shared" si="2"/>
        <v>St Andrews</v>
      </c>
      <c r="D170" t="s">
        <v>10</v>
      </c>
      <c r="E170" s="11">
        <v>15</v>
      </c>
      <c r="F170" t="s">
        <v>12</v>
      </c>
      <c r="G170" s="4">
        <v>7246</v>
      </c>
      <c r="H170" s="4">
        <v>7246</v>
      </c>
    </row>
    <row r="171" spans="1:8" x14ac:dyDescent="0.3">
      <c r="A171" s="1">
        <v>44203</v>
      </c>
      <c r="B171" t="s">
        <v>29</v>
      </c>
      <c r="C171" t="str">
        <f t="shared" si="2"/>
        <v>St Andrews</v>
      </c>
      <c r="D171" t="s">
        <v>16</v>
      </c>
      <c r="E171" s="11">
        <v>19</v>
      </c>
      <c r="F171" t="s">
        <v>12</v>
      </c>
      <c r="G171" s="4">
        <v>18183</v>
      </c>
      <c r="H171" s="4">
        <v>18183</v>
      </c>
    </row>
    <row r="172" spans="1:8" x14ac:dyDescent="0.3">
      <c r="A172" s="1">
        <v>44203</v>
      </c>
      <c r="B172" t="s">
        <v>29</v>
      </c>
      <c r="C172" t="str">
        <f t="shared" si="2"/>
        <v>St Andrews</v>
      </c>
      <c r="D172" t="s">
        <v>9</v>
      </c>
      <c r="E172" s="11">
        <v>10</v>
      </c>
      <c r="F172" t="s">
        <v>12</v>
      </c>
      <c r="G172" s="4">
        <v>11230</v>
      </c>
      <c r="H172" s="4">
        <v>11230</v>
      </c>
    </row>
    <row r="173" spans="1:8" x14ac:dyDescent="0.3">
      <c r="A173" s="1">
        <v>44203</v>
      </c>
      <c r="B173" t="s">
        <v>21</v>
      </c>
      <c r="C173" t="str">
        <f t="shared" si="2"/>
        <v>Dundee</v>
      </c>
      <c r="D173" t="s">
        <v>10</v>
      </c>
      <c r="E173" s="11">
        <v>23</v>
      </c>
      <c r="F173" t="s">
        <v>12</v>
      </c>
      <c r="G173" s="4">
        <v>14258</v>
      </c>
      <c r="H173" s="4">
        <v>14258</v>
      </c>
    </row>
    <row r="174" spans="1:8" x14ac:dyDescent="0.3">
      <c r="A174" s="1">
        <v>44203</v>
      </c>
      <c r="B174" t="s">
        <v>21</v>
      </c>
      <c r="C174" t="str">
        <f t="shared" si="2"/>
        <v>Dundee</v>
      </c>
      <c r="D174" t="s">
        <v>16</v>
      </c>
      <c r="E174" s="11">
        <v>30</v>
      </c>
      <c r="F174" t="s">
        <v>17</v>
      </c>
      <c r="G174" s="4">
        <v>34790</v>
      </c>
      <c r="H174" s="4">
        <v>34790</v>
      </c>
    </row>
    <row r="175" spans="1:8" x14ac:dyDescent="0.3">
      <c r="A175" s="1">
        <v>44203</v>
      </c>
      <c r="B175" t="s">
        <v>21</v>
      </c>
      <c r="C175" t="str">
        <f t="shared" si="2"/>
        <v>Dundee</v>
      </c>
      <c r="D175" t="s">
        <v>9</v>
      </c>
      <c r="E175" s="11">
        <v>22</v>
      </c>
      <c r="F175" t="s">
        <v>12</v>
      </c>
      <c r="G175" s="4">
        <v>17761</v>
      </c>
      <c r="H175" s="4">
        <v>17761</v>
      </c>
    </row>
    <row r="176" spans="1:8" x14ac:dyDescent="0.3">
      <c r="A176" s="1">
        <v>44203</v>
      </c>
      <c r="B176" t="s">
        <v>26</v>
      </c>
      <c r="C176" t="str">
        <f t="shared" si="2"/>
        <v>Glasgow</v>
      </c>
      <c r="D176" t="s">
        <v>10</v>
      </c>
      <c r="E176" s="11">
        <v>31</v>
      </c>
      <c r="F176" t="s">
        <v>12</v>
      </c>
      <c r="G176" s="4">
        <v>29809</v>
      </c>
      <c r="H176" s="4">
        <v>29809</v>
      </c>
    </row>
    <row r="177" spans="1:8" x14ac:dyDescent="0.3">
      <c r="A177" s="1">
        <v>44203</v>
      </c>
      <c r="B177" t="s">
        <v>26</v>
      </c>
      <c r="C177" t="str">
        <f t="shared" si="2"/>
        <v>Glasgow</v>
      </c>
      <c r="D177" t="s">
        <v>16</v>
      </c>
      <c r="E177" s="11">
        <v>44</v>
      </c>
      <c r="F177" t="s">
        <v>17</v>
      </c>
      <c r="G177" s="4">
        <v>81826</v>
      </c>
      <c r="H177" s="4">
        <v>81826</v>
      </c>
    </row>
    <row r="178" spans="1:8" x14ac:dyDescent="0.3">
      <c r="A178" s="1">
        <v>44203</v>
      </c>
      <c r="B178" t="s">
        <v>26</v>
      </c>
      <c r="C178" t="str">
        <f t="shared" si="2"/>
        <v>Glasgow</v>
      </c>
      <c r="D178" t="s">
        <v>9</v>
      </c>
      <c r="E178" s="11">
        <v>26</v>
      </c>
      <c r="F178" t="s">
        <v>12</v>
      </c>
      <c r="G178" s="4">
        <v>28298</v>
      </c>
      <c r="H178" s="4">
        <v>28298</v>
      </c>
    </row>
    <row r="179" spans="1:8" x14ac:dyDescent="0.3">
      <c r="A179" s="1">
        <v>44203</v>
      </c>
      <c r="B179" t="s">
        <v>18</v>
      </c>
      <c r="C179" t="str">
        <f t="shared" si="2"/>
        <v>Dumfries</v>
      </c>
      <c r="D179" t="s">
        <v>10</v>
      </c>
      <c r="E179" s="11">
        <v>13</v>
      </c>
      <c r="F179" t="s">
        <v>12</v>
      </c>
      <c r="G179" s="4">
        <v>9295</v>
      </c>
      <c r="H179" s="4">
        <v>9295</v>
      </c>
    </row>
    <row r="180" spans="1:8" x14ac:dyDescent="0.3">
      <c r="A180" s="1">
        <v>44203</v>
      </c>
      <c r="B180" t="s">
        <v>18</v>
      </c>
      <c r="C180" t="str">
        <f t="shared" si="2"/>
        <v>Dumfries</v>
      </c>
      <c r="D180" t="s">
        <v>16</v>
      </c>
      <c r="E180" s="11">
        <v>18</v>
      </c>
      <c r="F180" t="s">
        <v>17</v>
      </c>
      <c r="G180" s="4">
        <v>18554</v>
      </c>
      <c r="H180" s="4">
        <v>18554</v>
      </c>
    </row>
    <row r="181" spans="1:8" x14ac:dyDescent="0.3">
      <c r="A181" s="1">
        <v>44203</v>
      </c>
      <c r="B181" t="s">
        <v>18</v>
      </c>
      <c r="C181" t="str">
        <f t="shared" si="2"/>
        <v>Dumfries</v>
      </c>
      <c r="D181" t="s">
        <v>9</v>
      </c>
      <c r="E181" s="11">
        <v>9</v>
      </c>
      <c r="F181" t="s">
        <v>12</v>
      </c>
      <c r="G181" s="4">
        <v>7792</v>
      </c>
      <c r="H181" s="4">
        <v>7792</v>
      </c>
    </row>
    <row r="182" spans="1:8" x14ac:dyDescent="0.3">
      <c r="A182" s="1">
        <v>44203</v>
      </c>
      <c r="B182" t="s">
        <v>27</v>
      </c>
      <c r="C182" t="str">
        <f t="shared" si="2"/>
        <v>Inverness</v>
      </c>
      <c r="D182" t="s">
        <v>10</v>
      </c>
      <c r="E182" s="11">
        <v>22</v>
      </c>
      <c r="F182" t="s">
        <v>12</v>
      </c>
      <c r="G182" s="4">
        <v>13002</v>
      </c>
      <c r="H182" s="4">
        <v>13002</v>
      </c>
    </row>
    <row r="183" spans="1:8" x14ac:dyDescent="0.3">
      <c r="A183" s="1">
        <v>44203</v>
      </c>
      <c r="B183" t="s">
        <v>27</v>
      </c>
      <c r="C183" t="str">
        <f t="shared" si="2"/>
        <v>Inverness</v>
      </c>
      <c r="D183" t="s">
        <v>16</v>
      </c>
      <c r="E183" s="11">
        <v>20</v>
      </c>
      <c r="F183" t="s">
        <v>17</v>
      </c>
      <c r="G183" s="4">
        <v>30231</v>
      </c>
      <c r="H183" s="4">
        <v>30231</v>
      </c>
    </row>
    <row r="184" spans="1:8" x14ac:dyDescent="0.3">
      <c r="A184" s="1">
        <v>44203</v>
      </c>
      <c r="B184" t="s">
        <v>27</v>
      </c>
      <c r="C184" t="str">
        <f t="shared" si="2"/>
        <v>Inverness</v>
      </c>
      <c r="D184" t="s">
        <v>9</v>
      </c>
      <c r="E184" s="11">
        <v>20</v>
      </c>
      <c r="F184" t="s">
        <v>12</v>
      </c>
      <c r="G184" s="4">
        <v>14107</v>
      </c>
      <c r="H184" s="4">
        <v>14107</v>
      </c>
    </row>
    <row r="185" spans="1:8" x14ac:dyDescent="0.3">
      <c r="A185" s="1">
        <v>44203</v>
      </c>
      <c r="B185" t="s">
        <v>31</v>
      </c>
      <c r="C185" t="str">
        <f t="shared" si="2"/>
        <v>Stirling</v>
      </c>
      <c r="D185" t="s">
        <v>10</v>
      </c>
      <c r="E185" s="11">
        <v>22</v>
      </c>
      <c r="F185" t="s">
        <v>12</v>
      </c>
      <c r="G185" s="4">
        <v>12673</v>
      </c>
      <c r="H185" s="4">
        <v>12673</v>
      </c>
    </row>
    <row r="186" spans="1:8" x14ac:dyDescent="0.3">
      <c r="A186" s="1">
        <v>44203</v>
      </c>
      <c r="B186" t="s">
        <v>31</v>
      </c>
      <c r="C186" t="str">
        <f t="shared" si="2"/>
        <v>Stirling</v>
      </c>
      <c r="D186" t="s">
        <v>16</v>
      </c>
      <c r="E186" s="11">
        <v>21</v>
      </c>
      <c r="F186" t="s">
        <v>12</v>
      </c>
      <c r="G186" s="4">
        <v>24542</v>
      </c>
      <c r="H186" s="4">
        <v>24542</v>
      </c>
    </row>
    <row r="187" spans="1:8" x14ac:dyDescent="0.3">
      <c r="A187" s="1">
        <v>44203</v>
      </c>
      <c r="B187" t="s">
        <v>31</v>
      </c>
      <c r="C187" t="str">
        <f t="shared" si="2"/>
        <v>Stirling</v>
      </c>
      <c r="D187" t="s">
        <v>9</v>
      </c>
      <c r="E187" s="11">
        <v>15.7</v>
      </c>
      <c r="F187" t="s">
        <v>12</v>
      </c>
      <c r="G187" s="4">
        <v>17188</v>
      </c>
      <c r="H187" s="4">
        <v>17188</v>
      </c>
    </row>
    <row r="188" spans="1:8" x14ac:dyDescent="0.3">
      <c r="A188" s="1">
        <v>44203</v>
      </c>
      <c r="B188" t="s">
        <v>24</v>
      </c>
      <c r="C188" t="str">
        <f t="shared" si="2"/>
        <v>Edinburgh</v>
      </c>
      <c r="D188" t="s">
        <v>10</v>
      </c>
      <c r="E188" s="11">
        <v>29</v>
      </c>
      <c r="F188" t="s">
        <v>12</v>
      </c>
      <c r="G188" s="4">
        <v>17823</v>
      </c>
      <c r="H188" s="4">
        <v>17823</v>
      </c>
    </row>
    <row r="189" spans="1:8" x14ac:dyDescent="0.3">
      <c r="A189" s="1">
        <v>44203</v>
      </c>
      <c r="B189" t="s">
        <v>24</v>
      </c>
      <c r="C189" t="str">
        <f t="shared" si="2"/>
        <v>Edinburgh</v>
      </c>
      <c r="D189" t="s">
        <v>16</v>
      </c>
      <c r="E189" s="11">
        <v>39</v>
      </c>
      <c r="F189" t="s">
        <v>17</v>
      </c>
      <c r="G189" s="4">
        <v>52185</v>
      </c>
      <c r="H189" s="4">
        <v>52185</v>
      </c>
    </row>
    <row r="190" spans="1:8" x14ac:dyDescent="0.3">
      <c r="A190" s="1">
        <v>44203</v>
      </c>
      <c r="B190" t="s">
        <v>24</v>
      </c>
      <c r="C190" t="str">
        <f t="shared" si="2"/>
        <v>Edinburgh</v>
      </c>
      <c r="D190" t="s">
        <v>9</v>
      </c>
      <c r="E190" s="11">
        <v>24</v>
      </c>
      <c r="F190" t="s">
        <v>12</v>
      </c>
      <c r="G190" s="4">
        <v>25782</v>
      </c>
      <c r="H190" s="4">
        <v>25782</v>
      </c>
    </row>
    <row r="191" spans="1:8" x14ac:dyDescent="0.3">
      <c r="A191" s="1">
        <v>44204</v>
      </c>
      <c r="B191" t="s">
        <v>11</v>
      </c>
      <c r="C191" t="str">
        <f t="shared" si="2"/>
        <v>Perth</v>
      </c>
      <c r="D191" t="s">
        <v>10</v>
      </c>
      <c r="E191" s="11">
        <v>18</v>
      </c>
      <c r="F191" t="s">
        <v>12</v>
      </c>
      <c r="G191" s="4">
        <v>9544</v>
      </c>
      <c r="H191" s="4">
        <v>9544</v>
      </c>
    </row>
    <row r="192" spans="1:8" x14ac:dyDescent="0.3">
      <c r="A192" s="1">
        <v>44204</v>
      </c>
      <c r="B192" t="s">
        <v>11</v>
      </c>
      <c r="C192" t="str">
        <f t="shared" si="2"/>
        <v>Perth</v>
      </c>
      <c r="D192" t="s">
        <v>16</v>
      </c>
      <c r="E192" s="11">
        <v>19</v>
      </c>
      <c r="F192" t="s">
        <v>17</v>
      </c>
      <c r="G192" s="4">
        <v>22814</v>
      </c>
      <c r="H192" s="4">
        <v>22814</v>
      </c>
    </row>
    <row r="193" spans="1:8" x14ac:dyDescent="0.3">
      <c r="A193" s="1">
        <v>44204</v>
      </c>
      <c r="B193" t="s">
        <v>11</v>
      </c>
      <c r="C193" t="str">
        <f t="shared" si="2"/>
        <v>Perth</v>
      </c>
      <c r="D193" t="s">
        <v>9</v>
      </c>
      <c r="E193" s="11">
        <v>13</v>
      </c>
      <c r="F193" t="s">
        <v>12</v>
      </c>
      <c r="G193" s="4">
        <v>14508</v>
      </c>
      <c r="H193" s="4">
        <v>14508</v>
      </c>
    </row>
    <row r="194" spans="1:8" x14ac:dyDescent="0.3">
      <c r="A194" s="1">
        <v>44204</v>
      </c>
      <c r="B194" t="s">
        <v>13</v>
      </c>
      <c r="C194" t="str">
        <f t="shared" ref="C194:C257" si="3">VLOOKUP(B194,J$2:K$10,2,FALSE)</f>
        <v>Aberdeen</v>
      </c>
      <c r="D194" t="s">
        <v>10</v>
      </c>
      <c r="E194" s="11">
        <v>24</v>
      </c>
      <c r="F194" t="s">
        <v>12</v>
      </c>
      <c r="G194" s="4">
        <v>14171</v>
      </c>
      <c r="H194" s="4">
        <v>14171</v>
      </c>
    </row>
    <row r="195" spans="1:8" x14ac:dyDescent="0.3">
      <c r="A195" s="1">
        <v>44204</v>
      </c>
      <c r="B195" t="s">
        <v>13</v>
      </c>
      <c r="C195" t="str">
        <f t="shared" si="3"/>
        <v>Aberdeen</v>
      </c>
      <c r="D195" t="s">
        <v>16</v>
      </c>
      <c r="E195" s="11">
        <v>28</v>
      </c>
      <c r="F195" t="s">
        <v>17</v>
      </c>
      <c r="G195" s="4">
        <v>35910</v>
      </c>
      <c r="H195" s="4">
        <v>35910</v>
      </c>
    </row>
    <row r="196" spans="1:8" x14ac:dyDescent="0.3">
      <c r="A196" s="1">
        <v>44204</v>
      </c>
      <c r="B196" t="s">
        <v>13</v>
      </c>
      <c r="C196" t="str">
        <f t="shared" si="3"/>
        <v>Aberdeen</v>
      </c>
      <c r="D196" t="s">
        <v>9</v>
      </c>
      <c r="E196" s="11">
        <v>16</v>
      </c>
      <c r="F196" t="s">
        <v>12</v>
      </c>
      <c r="G196" s="4">
        <v>15617</v>
      </c>
      <c r="H196" s="4">
        <v>15617</v>
      </c>
    </row>
    <row r="197" spans="1:8" x14ac:dyDescent="0.3">
      <c r="A197" s="1">
        <v>44204</v>
      </c>
      <c r="B197" t="s">
        <v>29</v>
      </c>
      <c r="C197" t="str">
        <f t="shared" si="3"/>
        <v>St Andrews</v>
      </c>
      <c r="D197" t="s">
        <v>10</v>
      </c>
      <c r="E197" s="11">
        <v>15</v>
      </c>
      <c r="F197" t="s">
        <v>12</v>
      </c>
      <c r="G197" s="4">
        <v>7353</v>
      </c>
      <c r="H197" s="4">
        <v>7353</v>
      </c>
    </row>
    <row r="198" spans="1:8" x14ac:dyDescent="0.3">
      <c r="A198" s="1">
        <v>44204</v>
      </c>
      <c r="B198" t="s">
        <v>29</v>
      </c>
      <c r="C198" t="str">
        <f t="shared" si="3"/>
        <v>St Andrews</v>
      </c>
      <c r="D198" t="s">
        <v>16</v>
      </c>
      <c r="E198" s="11">
        <v>19</v>
      </c>
      <c r="F198" t="s">
        <v>12</v>
      </c>
      <c r="G198" s="4">
        <v>18099</v>
      </c>
      <c r="H198" s="4">
        <v>18099</v>
      </c>
    </row>
    <row r="199" spans="1:8" x14ac:dyDescent="0.3">
      <c r="A199" s="1">
        <v>44204</v>
      </c>
      <c r="B199" t="s">
        <v>29</v>
      </c>
      <c r="C199" t="str">
        <f t="shared" si="3"/>
        <v>St Andrews</v>
      </c>
      <c r="D199" t="s">
        <v>9</v>
      </c>
      <c r="E199" s="11">
        <v>10</v>
      </c>
      <c r="F199" t="s">
        <v>12</v>
      </c>
      <c r="G199" s="4">
        <v>9839</v>
      </c>
      <c r="H199" s="4">
        <v>9839</v>
      </c>
    </row>
    <row r="200" spans="1:8" x14ac:dyDescent="0.3">
      <c r="A200" s="1">
        <v>44204</v>
      </c>
      <c r="B200" t="s">
        <v>21</v>
      </c>
      <c r="C200" t="str">
        <f t="shared" si="3"/>
        <v>Dundee</v>
      </c>
      <c r="D200" t="s">
        <v>10</v>
      </c>
      <c r="E200" s="11">
        <v>23</v>
      </c>
      <c r="F200" t="s">
        <v>12</v>
      </c>
      <c r="G200" s="4">
        <v>14469</v>
      </c>
      <c r="H200" s="4">
        <v>14469</v>
      </c>
    </row>
    <row r="201" spans="1:8" x14ac:dyDescent="0.3">
      <c r="A201" s="1">
        <v>44204</v>
      </c>
      <c r="B201" t="s">
        <v>21</v>
      </c>
      <c r="C201" t="str">
        <f t="shared" si="3"/>
        <v>Dundee</v>
      </c>
      <c r="D201" t="s">
        <v>16</v>
      </c>
      <c r="E201" s="11">
        <v>30</v>
      </c>
      <c r="F201" t="s">
        <v>17</v>
      </c>
      <c r="G201" s="4">
        <v>34628</v>
      </c>
      <c r="H201" s="4">
        <v>34628</v>
      </c>
    </row>
    <row r="202" spans="1:8" x14ac:dyDescent="0.3">
      <c r="A202" s="1">
        <v>44204</v>
      </c>
      <c r="B202" t="s">
        <v>21</v>
      </c>
      <c r="C202" t="str">
        <f t="shared" si="3"/>
        <v>Dundee</v>
      </c>
      <c r="D202" t="s">
        <v>9</v>
      </c>
      <c r="E202" s="11">
        <v>22</v>
      </c>
      <c r="F202" t="s">
        <v>12</v>
      </c>
      <c r="G202" s="4">
        <v>15560</v>
      </c>
      <c r="H202" s="4">
        <v>15560</v>
      </c>
    </row>
    <row r="203" spans="1:8" x14ac:dyDescent="0.3">
      <c r="A203" s="1">
        <v>44204</v>
      </c>
      <c r="B203" t="s">
        <v>26</v>
      </c>
      <c r="C203" t="str">
        <f t="shared" si="3"/>
        <v>Glasgow</v>
      </c>
      <c r="D203" t="s">
        <v>10</v>
      </c>
      <c r="E203" s="11">
        <v>31</v>
      </c>
      <c r="F203" t="s">
        <v>12</v>
      </c>
      <c r="G203" s="4">
        <v>30250</v>
      </c>
      <c r="H203" s="4">
        <v>30250</v>
      </c>
    </row>
    <row r="204" spans="1:8" x14ac:dyDescent="0.3">
      <c r="A204" s="1">
        <v>44204</v>
      </c>
      <c r="B204" t="s">
        <v>26</v>
      </c>
      <c r="C204" t="str">
        <f t="shared" si="3"/>
        <v>Glasgow</v>
      </c>
      <c r="D204" t="s">
        <v>16</v>
      </c>
      <c r="E204" s="11">
        <v>44</v>
      </c>
      <c r="F204" t="s">
        <v>17</v>
      </c>
      <c r="G204" s="4">
        <v>81445</v>
      </c>
      <c r="H204" s="4">
        <v>81445</v>
      </c>
    </row>
    <row r="205" spans="1:8" x14ac:dyDescent="0.3">
      <c r="A205" s="1">
        <v>44204</v>
      </c>
      <c r="B205" t="s">
        <v>26</v>
      </c>
      <c r="C205" t="str">
        <f t="shared" si="3"/>
        <v>Glasgow</v>
      </c>
      <c r="D205" t="s">
        <v>9</v>
      </c>
      <c r="E205" s="11">
        <v>26</v>
      </c>
      <c r="F205" t="s">
        <v>12</v>
      </c>
      <c r="G205" s="4">
        <v>24792</v>
      </c>
      <c r="H205" s="4">
        <v>24792</v>
      </c>
    </row>
    <row r="206" spans="1:8" x14ac:dyDescent="0.3">
      <c r="A206" s="1">
        <v>44204</v>
      </c>
      <c r="B206" t="s">
        <v>18</v>
      </c>
      <c r="C206" t="str">
        <f t="shared" si="3"/>
        <v>Dumfries</v>
      </c>
      <c r="D206" t="s">
        <v>10</v>
      </c>
      <c r="E206" s="11">
        <v>13</v>
      </c>
      <c r="F206" t="s">
        <v>12</v>
      </c>
      <c r="G206" s="4">
        <v>9431</v>
      </c>
      <c r="H206" s="4">
        <v>9431</v>
      </c>
    </row>
    <row r="207" spans="1:8" x14ac:dyDescent="0.3">
      <c r="A207" s="1">
        <v>44204</v>
      </c>
      <c r="B207" t="s">
        <v>18</v>
      </c>
      <c r="C207" t="str">
        <f t="shared" si="3"/>
        <v>Dumfries</v>
      </c>
      <c r="D207" t="s">
        <v>16</v>
      </c>
      <c r="E207" s="11">
        <v>18</v>
      </c>
      <c r="F207" t="s">
        <v>17</v>
      </c>
      <c r="G207" s="4">
        <v>18468</v>
      </c>
      <c r="H207" s="4">
        <v>18468</v>
      </c>
    </row>
    <row r="208" spans="1:8" x14ac:dyDescent="0.3">
      <c r="A208" s="1">
        <v>44204</v>
      </c>
      <c r="B208" t="s">
        <v>18</v>
      </c>
      <c r="C208" t="str">
        <f t="shared" si="3"/>
        <v>Dumfries</v>
      </c>
      <c r="D208" t="s">
        <v>9</v>
      </c>
      <c r="E208" s="11">
        <v>9</v>
      </c>
      <c r="F208" t="s">
        <v>12</v>
      </c>
      <c r="G208" s="4">
        <v>6826</v>
      </c>
      <c r="H208" s="4">
        <v>6826</v>
      </c>
    </row>
    <row r="209" spans="1:8" x14ac:dyDescent="0.3">
      <c r="A209" s="1">
        <v>44204</v>
      </c>
      <c r="B209" t="s">
        <v>27</v>
      </c>
      <c r="C209" t="str">
        <f t="shared" si="3"/>
        <v>Inverness</v>
      </c>
      <c r="D209" t="s">
        <v>10</v>
      </c>
      <c r="E209" s="11">
        <v>22</v>
      </c>
      <c r="F209" t="s">
        <v>12</v>
      </c>
      <c r="G209" s="4">
        <v>13193</v>
      </c>
      <c r="H209" s="4">
        <v>13193</v>
      </c>
    </row>
    <row r="210" spans="1:8" x14ac:dyDescent="0.3">
      <c r="A210" s="1">
        <v>44204</v>
      </c>
      <c r="B210" t="s">
        <v>27</v>
      </c>
      <c r="C210" t="str">
        <f t="shared" si="3"/>
        <v>Inverness</v>
      </c>
      <c r="D210" t="s">
        <v>16</v>
      </c>
      <c r="E210" s="11">
        <v>20</v>
      </c>
      <c r="F210" t="s">
        <v>17</v>
      </c>
      <c r="G210" s="4">
        <v>30091</v>
      </c>
      <c r="H210" s="4">
        <v>30091</v>
      </c>
    </row>
    <row r="211" spans="1:8" x14ac:dyDescent="0.3">
      <c r="A211" s="1">
        <v>44204</v>
      </c>
      <c r="B211" t="s">
        <v>27</v>
      </c>
      <c r="C211" t="str">
        <f t="shared" si="3"/>
        <v>Inverness</v>
      </c>
      <c r="D211" t="s">
        <v>9</v>
      </c>
      <c r="E211" s="11">
        <v>20</v>
      </c>
      <c r="F211" t="s">
        <v>12</v>
      </c>
      <c r="G211" s="4">
        <v>12358</v>
      </c>
      <c r="H211" s="4">
        <v>12358</v>
      </c>
    </row>
    <row r="212" spans="1:8" x14ac:dyDescent="0.3">
      <c r="A212" s="1">
        <v>44204</v>
      </c>
      <c r="B212" t="s">
        <v>31</v>
      </c>
      <c r="C212" t="str">
        <f t="shared" si="3"/>
        <v>Stirling</v>
      </c>
      <c r="D212" t="s">
        <v>10</v>
      </c>
      <c r="E212" s="11">
        <v>22</v>
      </c>
      <c r="F212" t="s">
        <v>12</v>
      </c>
      <c r="G212" s="4">
        <v>12861</v>
      </c>
      <c r="H212" s="4">
        <v>12861</v>
      </c>
    </row>
    <row r="213" spans="1:8" x14ac:dyDescent="0.3">
      <c r="A213" s="1">
        <v>44204</v>
      </c>
      <c r="B213" t="s">
        <v>31</v>
      </c>
      <c r="C213" t="str">
        <f t="shared" si="3"/>
        <v>Stirling</v>
      </c>
      <c r="D213" t="s">
        <v>16</v>
      </c>
      <c r="E213" s="11">
        <v>21</v>
      </c>
      <c r="F213" t="s">
        <v>12</v>
      </c>
      <c r="G213" s="4">
        <v>24428</v>
      </c>
      <c r="H213" s="4">
        <v>24428</v>
      </c>
    </row>
    <row r="214" spans="1:8" x14ac:dyDescent="0.3">
      <c r="A214" s="1">
        <v>44204</v>
      </c>
      <c r="B214" t="s">
        <v>31</v>
      </c>
      <c r="C214" t="str">
        <f t="shared" si="3"/>
        <v>Stirling</v>
      </c>
      <c r="D214" t="s">
        <v>9</v>
      </c>
      <c r="E214" s="11">
        <v>15.7</v>
      </c>
      <c r="F214" t="s">
        <v>12</v>
      </c>
      <c r="G214" s="4">
        <v>15059</v>
      </c>
      <c r="H214" s="4">
        <v>15059</v>
      </c>
    </row>
    <row r="215" spans="1:8" x14ac:dyDescent="0.3">
      <c r="A215" s="1">
        <v>44204</v>
      </c>
      <c r="B215" t="s">
        <v>24</v>
      </c>
      <c r="C215" t="str">
        <f t="shared" si="3"/>
        <v>Edinburgh</v>
      </c>
      <c r="D215" t="s">
        <v>10</v>
      </c>
      <c r="E215" s="11">
        <v>29</v>
      </c>
      <c r="F215" t="s">
        <v>12</v>
      </c>
      <c r="G215" s="4">
        <v>18086</v>
      </c>
      <c r="H215" s="4">
        <v>18086</v>
      </c>
    </row>
    <row r="216" spans="1:8" x14ac:dyDescent="0.3">
      <c r="A216" s="1">
        <v>44204</v>
      </c>
      <c r="B216" t="s">
        <v>24</v>
      </c>
      <c r="C216" t="str">
        <f t="shared" si="3"/>
        <v>Edinburgh</v>
      </c>
      <c r="D216" t="s">
        <v>16</v>
      </c>
      <c r="E216" s="11">
        <v>39</v>
      </c>
      <c r="F216" t="s">
        <v>17</v>
      </c>
      <c r="G216" s="4">
        <v>51942</v>
      </c>
      <c r="H216" s="4">
        <v>51942</v>
      </c>
    </row>
    <row r="217" spans="1:8" x14ac:dyDescent="0.3">
      <c r="A217" s="1">
        <v>44204</v>
      </c>
      <c r="B217" t="s">
        <v>24</v>
      </c>
      <c r="C217" t="str">
        <f t="shared" si="3"/>
        <v>Edinburgh</v>
      </c>
      <c r="D217" t="s">
        <v>9</v>
      </c>
      <c r="E217" s="11">
        <v>24</v>
      </c>
      <c r="F217" t="s">
        <v>12</v>
      </c>
      <c r="G217" s="4">
        <v>22587</v>
      </c>
      <c r="H217" s="4">
        <v>22587</v>
      </c>
    </row>
    <row r="218" spans="1:8" x14ac:dyDescent="0.3">
      <c r="A218" s="1">
        <v>44205</v>
      </c>
      <c r="B218" t="s">
        <v>11</v>
      </c>
      <c r="C218" t="str">
        <f t="shared" si="3"/>
        <v>Perth</v>
      </c>
      <c r="D218" t="s">
        <v>10</v>
      </c>
      <c r="E218" s="11">
        <v>18</v>
      </c>
      <c r="F218" t="s">
        <v>12</v>
      </c>
      <c r="G218" s="4">
        <v>9320</v>
      </c>
      <c r="H218" s="4">
        <v>9320</v>
      </c>
    </row>
    <row r="219" spans="1:8" x14ac:dyDescent="0.3">
      <c r="A219" s="1">
        <v>44205</v>
      </c>
      <c r="B219" t="s">
        <v>11</v>
      </c>
      <c r="C219" t="str">
        <f t="shared" si="3"/>
        <v>Perth</v>
      </c>
      <c r="D219" t="s">
        <v>16</v>
      </c>
      <c r="E219" s="11">
        <v>19</v>
      </c>
      <c r="F219" t="s">
        <v>17</v>
      </c>
      <c r="G219" s="4">
        <v>27099</v>
      </c>
      <c r="H219" s="4">
        <v>27099</v>
      </c>
    </row>
    <row r="220" spans="1:8" x14ac:dyDescent="0.3">
      <c r="A220" s="1">
        <v>44205</v>
      </c>
      <c r="B220" t="s">
        <v>11</v>
      </c>
      <c r="C220" t="str">
        <f t="shared" si="3"/>
        <v>Perth</v>
      </c>
      <c r="D220" t="s">
        <v>9</v>
      </c>
      <c r="E220" s="11">
        <v>13</v>
      </c>
      <c r="F220" t="s">
        <v>12</v>
      </c>
      <c r="G220" s="4">
        <v>13186</v>
      </c>
      <c r="H220" s="4">
        <v>13186</v>
      </c>
    </row>
    <row r="221" spans="1:8" x14ac:dyDescent="0.3">
      <c r="A221" s="1">
        <v>44205</v>
      </c>
      <c r="B221" t="s">
        <v>13</v>
      </c>
      <c r="C221" t="str">
        <f t="shared" si="3"/>
        <v>Aberdeen</v>
      </c>
      <c r="D221" t="s">
        <v>10</v>
      </c>
      <c r="E221" s="11">
        <v>24</v>
      </c>
      <c r="F221" t="s">
        <v>12</v>
      </c>
      <c r="G221" s="4">
        <v>13817</v>
      </c>
      <c r="H221" s="4">
        <v>13817</v>
      </c>
    </row>
    <row r="222" spans="1:8" x14ac:dyDescent="0.3">
      <c r="A222" s="1">
        <v>44205</v>
      </c>
      <c r="B222" t="s">
        <v>13</v>
      </c>
      <c r="C222" t="str">
        <f t="shared" si="3"/>
        <v>Aberdeen</v>
      </c>
      <c r="D222" t="s">
        <v>16</v>
      </c>
      <c r="E222" s="11">
        <v>28</v>
      </c>
      <c r="F222" t="s">
        <v>17</v>
      </c>
      <c r="G222" s="4">
        <v>42656</v>
      </c>
      <c r="H222" s="4">
        <v>42656</v>
      </c>
    </row>
    <row r="223" spans="1:8" x14ac:dyDescent="0.3">
      <c r="A223" s="1">
        <v>44205</v>
      </c>
      <c r="B223" t="s">
        <v>13</v>
      </c>
      <c r="C223" t="str">
        <f t="shared" si="3"/>
        <v>Aberdeen</v>
      </c>
      <c r="D223" t="s">
        <v>9</v>
      </c>
      <c r="E223" s="11">
        <v>16</v>
      </c>
      <c r="F223" t="s">
        <v>12</v>
      </c>
      <c r="G223" s="4">
        <v>14191</v>
      </c>
      <c r="H223" s="4">
        <v>14191</v>
      </c>
    </row>
    <row r="224" spans="1:8" x14ac:dyDescent="0.3">
      <c r="A224" s="1">
        <v>44205</v>
      </c>
      <c r="B224" t="s">
        <v>29</v>
      </c>
      <c r="C224" t="str">
        <f t="shared" si="3"/>
        <v>St Andrews</v>
      </c>
      <c r="D224" t="s">
        <v>10</v>
      </c>
      <c r="E224" s="11">
        <v>15</v>
      </c>
      <c r="F224" t="s">
        <v>12</v>
      </c>
      <c r="G224" s="4">
        <v>7169</v>
      </c>
      <c r="H224" s="4">
        <v>7169</v>
      </c>
    </row>
    <row r="225" spans="1:8" x14ac:dyDescent="0.3">
      <c r="A225" s="1">
        <v>44205</v>
      </c>
      <c r="B225" t="s">
        <v>29</v>
      </c>
      <c r="C225" t="str">
        <f t="shared" si="3"/>
        <v>St Andrews</v>
      </c>
      <c r="D225" t="s">
        <v>16</v>
      </c>
      <c r="E225" s="11">
        <v>19</v>
      </c>
      <c r="F225" t="s">
        <v>12</v>
      </c>
      <c r="G225" s="4">
        <v>21499</v>
      </c>
      <c r="H225" s="4">
        <v>21499</v>
      </c>
    </row>
    <row r="226" spans="1:8" x14ac:dyDescent="0.3">
      <c r="A226" s="1">
        <v>44205</v>
      </c>
      <c r="B226" t="s">
        <v>29</v>
      </c>
      <c r="C226" t="str">
        <f t="shared" si="3"/>
        <v>St Andrews</v>
      </c>
      <c r="D226" t="s">
        <v>9</v>
      </c>
      <c r="E226" s="11">
        <v>10</v>
      </c>
      <c r="F226" t="s">
        <v>12</v>
      </c>
      <c r="G226" s="4">
        <v>8940</v>
      </c>
      <c r="H226" s="4">
        <v>8940</v>
      </c>
    </row>
    <row r="227" spans="1:8" x14ac:dyDescent="0.3">
      <c r="A227" s="1">
        <v>44205</v>
      </c>
      <c r="B227" t="s">
        <v>21</v>
      </c>
      <c r="C227" t="str">
        <f t="shared" si="3"/>
        <v>Dundee</v>
      </c>
      <c r="D227" t="s">
        <v>10</v>
      </c>
      <c r="E227" s="11">
        <v>23</v>
      </c>
      <c r="F227" t="s">
        <v>12</v>
      </c>
      <c r="G227" s="4">
        <v>14107</v>
      </c>
      <c r="H227" s="4">
        <v>14107</v>
      </c>
    </row>
    <row r="228" spans="1:8" x14ac:dyDescent="0.3">
      <c r="A228" s="1">
        <v>44205</v>
      </c>
      <c r="B228" t="s">
        <v>21</v>
      </c>
      <c r="C228" t="str">
        <f t="shared" si="3"/>
        <v>Dundee</v>
      </c>
      <c r="D228" t="s">
        <v>16</v>
      </c>
      <c r="E228" s="11">
        <v>30</v>
      </c>
      <c r="F228" t="s">
        <v>17</v>
      </c>
      <c r="G228" s="4">
        <v>41133</v>
      </c>
      <c r="H228" s="4">
        <v>41133</v>
      </c>
    </row>
    <row r="229" spans="1:8" x14ac:dyDescent="0.3">
      <c r="A229" s="1">
        <v>44205</v>
      </c>
      <c r="B229" t="s">
        <v>21</v>
      </c>
      <c r="C229" t="str">
        <f t="shared" si="3"/>
        <v>Dundee</v>
      </c>
      <c r="D229" t="s">
        <v>9</v>
      </c>
      <c r="E229" s="11">
        <v>22</v>
      </c>
      <c r="F229" t="s">
        <v>12</v>
      </c>
      <c r="G229" s="4">
        <v>14141</v>
      </c>
      <c r="H229" s="4">
        <v>14141</v>
      </c>
    </row>
    <row r="230" spans="1:8" x14ac:dyDescent="0.3">
      <c r="A230" s="1">
        <v>44205</v>
      </c>
      <c r="B230" t="s">
        <v>26</v>
      </c>
      <c r="C230" t="str">
        <f t="shared" si="3"/>
        <v>Glasgow</v>
      </c>
      <c r="D230" t="s">
        <v>10</v>
      </c>
      <c r="E230" s="11">
        <v>31</v>
      </c>
      <c r="F230" t="s">
        <v>12</v>
      </c>
      <c r="G230" s="4">
        <v>29494</v>
      </c>
      <c r="H230" s="4">
        <v>29494</v>
      </c>
    </row>
    <row r="231" spans="1:8" x14ac:dyDescent="0.3">
      <c r="A231" s="1">
        <v>44205</v>
      </c>
      <c r="B231" t="s">
        <v>26</v>
      </c>
      <c r="C231" t="str">
        <f t="shared" si="3"/>
        <v>Glasgow</v>
      </c>
      <c r="D231" t="s">
        <v>16</v>
      </c>
      <c r="E231" s="11">
        <v>44</v>
      </c>
      <c r="F231" t="s">
        <v>17</v>
      </c>
      <c r="G231" s="4">
        <v>96745</v>
      </c>
      <c r="H231" s="4">
        <v>96745</v>
      </c>
    </row>
    <row r="232" spans="1:8" x14ac:dyDescent="0.3">
      <c r="A232" s="1">
        <v>44205</v>
      </c>
      <c r="B232" t="s">
        <v>26</v>
      </c>
      <c r="C232" t="str">
        <f t="shared" si="3"/>
        <v>Glasgow</v>
      </c>
      <c r="D232" t="s">
        <v>9</v>
      </c>
      <c r="E232" s="11">
        <v>26</v>
      </c>
      <c r="F232" t="s">
        <v>12</v>
      </c>
      <c r="G232" s="4">
        <v>22530</v>
      </c>
      <c r="H232" s="4">
        <v>22530</v>
      </c>
    </row>
    <row r="233" spans="1:8" x14ac:dyDescent="0.3">
      <c r="A233" s="1">
        <v>44205</v>
      </c>
      <c r="B233" t="s">
        <v>18</v>
      </c>
      <c r="C233" t="str">
        <f t="shared" si="3"/>
        <v>Dumfries</v>
      </c>
      <c r="D233" t="s">
        <v>10</v>
      </c>
      <c r="E233" s="11">
        <v>13</v>
      </c>
      <c r="F233" t="s">
        <v>12</v>
      </c>
      <c r="G233" s="4">
        <v>9195</v>
      </c>
      <c r="H233" s="4">
        <v>9195</v>
      </c>
    </row>
    <row r="234" spans="1:8" x14ac:dyDescent="0.3">
      <c r="A234" s="1">
        <v>44205</v>
      </c>
      <c r="B234" t="s">
        <v>18</v>
      </c>
      <c r="C234" t="str">
        <f t="shared" si="3"/>
        <v>Dumfries</v>
      </c>
      <c r="D234" t="s">
        <v>16</v>
      </c>
      <c r="E234" s="11">
        <v>18</v>
      </c>
      <c r="F234" t="s">
        <v>17</v>
      </c>
      <c r="G234" s="4">
        <v>21938</v>
      </c>
      <c r="H234" s="4">
        <v>21938</v>
      </c>
    </row>
    <row r="235" spans="1:8" x14ac:dyDescent="0.3">
      <c r="A235" s="1">
        <v>44205</v>
      </c>
      <c r="B235" t="s">
        <v>18</v>
      </c>
      <c r="C235" t="str">
        <f t="shared" si="3"/>
        <v>Dumfries</v>
      </c>
      <c r="D235" t="s">
        <v>9</v>
      </c>
      <c r="E235" s="11">
        <v>9</v>
      </c>
      <c r="F235" t="s">
        <v>12</v>
      </c>
      <c r="G235" s="4">
        <v>6203</v>
      </c>
      <c r="H235" s="4">
        <v>6203</v>
      </c>
    </row>
    <row r="236" spans="1:8" x14ac:dyDescent="0.3">
      <c r="A236" s="1">
        <v>44205</v>
      </c>
      <c r="B236" t="s">
        <v>27</v>
      </c>
      <c r="C236" t="str">
        <f t="shared" si="3"/>
        <v>Inverness</v>
      </c>
      <c r="D236" t="s">
        <v>10</v>
      </c>
      <c r="E236" s="11">
        <v>22</v>
      </c>
      <c r="F236" t="s">
        <v>12</v>
      </c>
      <c r="G236" s="4">
        <v>12864</v>
      </c>
      <c r="H236" s="4">
        <v>12864</v>
      </c>
    </row>
    <row r="237" spans="1:8" x14ac:dyDescent="0.3">
      <c r="A237" s="1">
        <v>44205</v>
      </c>
      <c r="B237" t="s">
        <v>27</v>
      </c>
      <c r="C237" t="str">
        <f t="shared" si="3"/>
        <v>Inverness</v>
      </c>
      <c r="D237" t="s">
        <v>16</v>
      </c>
      <c r="E237" s="11">
        <v>20</v>
      </c>
      <c r="F237" t="s">
        <v>17</v>
      </c>
      <c r="G237" s="4">
        <v>35743</v>
      </c>
      <c r="H237" s="4">
        <v>35743</v>
      </c>
    </row>
    <row r="238" spans="1:8" x14ac:dyDescent="0.3">
      <c r="A238" s="1">
        <v>44205</v>
      </c>
      <c r="B238" t="s">
        <v>27</v>
      </c>
      <c r="C238" t="str">
        <f t="shared" si="3"/>
        <v>Inverness</v>
      </c>
      <c r="D238" t="s">
        <v>9</v>
      </c>
      <c r="E238" s="11">
        <v>20</v>
      </c>
      <c r="F238" t="s">
        <v>12</v>
      </c>
      <c r="G238" s="4">
        <v>11230</v>
      </c>
      <c r="H238" s="4">
        <v>11230</v>
      </c>
    </row>
    <row r="239" spans="1:8" x14ac:dyDescent="0.3">
      <c r="A239" s="1">
        <v>44205</v>
      </c>
      <c r="B239" t="s">
        <v>31</v>
      </c>
      <c r="C239" t="str">
        <f t="shared" si="3"/>
        <v>Stirling</v>
      </c>
      <c r="D239" t="s">
        <v>10</v>
      </c>
      <c r="E239" s="11">
        <v>22</v>
      </c>
      <c r="F239" t="s">
        <v>12</v>
      </c>
      <c r="G239" s="4">
        <v>12540</v>
      </c>
      <c r="H239" s="4">
        <v>12540</v>
      </c>
    </row>
    <row r="240" spans="1:8" x14ac:dyDescent="0.3">
      <c r="A240" s="1">
        <v>44205</v>
      </c>
      <c r="B240" t="s">
        <v>31</v>
      </c>
      <c r="C240" t="str">
        <f t="shared" si="3"/>
        <v>Stirling</v>
      </c>
      <c r="D240" t="s">
        <v>16</v>
      </c>
      <c r="E240" s="11">
        <v>21</v>
      </c>
      <c r="F240" t="s">
        <v>12</v>
      </c>
      <c r="G240" s="4">
        <v>28982</v>
      </c>
      <c r="H240" s="4">
        <v>28982</v>
      </c>
    </row>
    <row r="241" spans="1:8" x14ac:dyDescent="0.3">
      <c r="A241" s="1">
        <v>44205</v>
      </c>
      <c r="B241" t="s">
        <v>31</v>
      </c>
      <c r="C241" t="str">
        <f t="shared" si="3"/>
        <v>Stirling</v>
      </c>
      <c r="D241" t="s">
        <v>9</v>
      </c>
      <c r="E241" s="11">
        <v>15.7</v>
      </c>
      <c r="F241" t="s">
        <v>12</v>
      </c>
      <c r="G241" s="4">
        <v>13685</v>
      </c>
      <c r="H241" s="4">
        <v>13685</v>
      </c>
    </row>
    <row r="242" spans="1:8" x14ac:dyDescent="0.3">
      <c r="A242" s="1">
        <v>44205</v>
      </c>
      <c r="B242" t="s">
        <v>24</v>
      </c>
      <c r="C242" t="str">
        <f t="shared" si="3"/>
        <v>Edinburgh</v>
      </c>
      <c r="D242" t="s">
        <v>10</v>
      </c>
      <c r="E242" s="11">
        <v>29</v>
      </c>
      <c r="F242" t="s">
        <v>12</v>
      </c>
      <c r="G242" s="4">
        <v>17634</v>
      </c>
      <c r="H242" s="4">
        <v>17634</v>
      </c>
    </row>
    <row r="243" spans="1:8" x14ac:dyDescent="0.3">
      <c r="A243" s="1">
        <v>44205</v>
      </c>
      <c r="B243" t="s">
        <v>24</v>
      </c>
      <c r="C243" t="str">
        <f t="shared" si="3"/>
        <v>Edinburgh</v>
      </c>
      <c r="D243" t="s">
        <v>16</v>
      </c>
      <c r="E243" s="11">
        <v>39</v>
      </c>
      <c r="F243" t="s">
        <v>17</v>
      </c>
      <c r="G243" s="4">
        <v>61699</v>
      </c>
      <c r="H243" s="4">
        <v>61699</v>
      </c>
    </row>
    <row r="244" spans="1:8" x14ac:dyDescent="0.3">
      <c r="A244" s="1">
        <v>44205</v>
      </c>
      <c r="B244" t="s">
        <v>24</v>
      </c>
      <c r="C244" t="str">
        <f t="shared" si="3"/>
        <v>Edinburgh</v>
      </c>
      <c r="D244" t="s">
        <v>9</v>
      </c>
      <c r="E244" s="11">
        <v>24</v>
      </c>
      <c r="F244" t="s">
        <v>12</v>
      </c>
      <c r="G244" s="4">
        <v>20527</v>
      </c>
      <c r="H244" s="4">
        <v>20527</v>
      </c>
    </row>
    <row r="245" spans="1:8" x14ac:dyDescent="0.3">
      <c r="A245" s="1">
        <v>44206</v>
      </c>
      <c r="B245" t="s">
        <v>11</v>
      </c>
      <c r="C245" t="str">
        <f t="shared" si="3"/>
        <v>Perth</v>
      </c>
      <c r="D245" t="s">
        <v>10</v>
      </c>
      <c r="E245" s="11">
        <v>18</v>
      </c>
      <c r="F245" t="s">
        <v>12</v>
      </c>
      <c r="G245" s="4">
        <v>9393</v>
      </c>
      <c r="H245" s="4">
        <v>9393</v>
      </c>
    </row>
    <row r="246" spans="1:8" x14ac:dyDescent="0.3">
      <c r="A246" s="1">
        <v>44206</v>
      </c>
      <c r="B246" t="s">
        <v>11</v>
      </c>
      <c r="C246" t="str">
        <f t="shared" si="3"/>
        <v>Perth</v>
      </c>
      <c r="D246" t="s">
        <v>16</v>
      </c>
      <c r="E246" s="11">
        <v>19</v>
      </c>
      <c r="F246" t="s">
        <v>17</v>
      </c>
      <c r="G246" s="4">
        <v>20452</v>
      </c>
      <c r="H246" s="4">
        <v>20452</v>
      </c>
    </row>
    <row r="247" spans="1:8" x14ac:dyDescent="0.3">
      <c r="A247" s="1">
        <v>44206</v>
      </c>
      <c r="B247" t="s">
        <v>11</v>
      </c>
      <c r="C247" t="str">
        <f t="shared" si="3"/>
        <v>Perth</v>
      </c>
      <c r="D247" t="s">
        <v>9</v>
      </c>
      <c r="E247" s="11">
        <v>13</v>
      </c>
      <c r="F247" t="s">
        <v>12</v>
      </c>
      <c r="G247" s="4">
        <v>13655</v>
      </c>
      <c r="H247" s="4">
        <v>13655</v>
      </c>
    </row>
    <row r="248" spans="1:8" x14ac:dyDescent="0.3">
      <c r="A248" s="1">
        <v>44206</v>
      </c>
      <c r="B248" t="s">
        <v>13</v>
      </c>
      <c r="C248" t="str">
        <f t="shared" si="3"/>
        <v>Aberdeen</v>
      </c>
      <c r="D248" t="s">
        <v>10</v>
      </c>
      <c r="E248" s="11">
        <v>24</v>
      </c>
      <c r="F248" t="s">
        <v>12</v>
      </c>
      <c r="G248" s="4">
        <v>13931</v>
      </c>
      <c r="H248" s="4">
        <v>13931</v>
      </c>
    </row>
    <row r="249" spans="1:8" x14ac:dyDescent="0.3">
      <c r="A249" s="1">
        <v>44206</v>
      </c>
      <c r="B249" t="s">
        <v>13</v>
      </c>
      <c r="C249" t="str">
        <f t="shared" si="3"/>
        <v>Aberdeen</v>
      </c>
      <c r="D249" t="s">
        <v>16</v>
      </c>
      <c r="E249" s="11">
        <v>28</v>
      </c>
      <c r="F249" t="s">
        <v>17</v>
      </c>
      <c r="G249" s="4">
        <v>32194</v>
      </c>
      <c r="H249" s="4">
        <v>32194</v>
      </c>
    </row>
    <row r="250" spans="1:8" x14ac:dyDescent="0.3">
      <c r="A250" s="1">
        <v>44206</v>
      </c>
      <c r="B250" t="s">
        <v>13</v>
      </c>
      <c r="C250" t="str">
        <f t="shared" si="3"/>
        <v>Aberdeen</v>
      </c>
      <c r="D250" t="s">
        <v>9</v>
      </c>
      <c r="E250" s="11">
        <v>16</v>
      </c>
      <c r="F250" t="s">
        <v>12</v>
      </c>
      <c r="G250" s="4">
        <v>14697</v>
      </c>
      <c r="H250" s="4">
        <v>14697</v>
      </c>
    </row>
    <row r="251" spans="1:8" x14ac:dyDescent="0.3">
      <c r="A251" s="1">
        <v>44206</v>
      </c>
      <c r="B251" t="s">
        <v>29</v>
      </c>
      <c r="C251" t="str">
        <f t="shared" si="3"/>
        <v>St Andrews</v>
      </c>
      <c r="D251" t="s">
        <v>10</v>
      </c>
      <c r="E251" s="11">
        <v>15</v>
      </c>
      <c r="F251" t="s">
        <v>12</v>
      </c>
      <c r="G251" s="4">
        <v>7228</v>
      </c>
      <c r="H251" s="4">
        <v>7228</v>
      </c>
    </row>
    <row r="252" spans="1:8" x14ac:dyDescent="0.3">
      <c r="A252" s="1">
        <v>44206</v>
      </c>
      <c r="B252" t="s">
        <v>29</v>
      </c>
      <c r="C252" t="str">
        <f t="shared" si="3"/>
        <v>St Andrews</v>
      </c>
      <c r="D252" t="s">
        <v>16</v>
      </c>
      <c r="E252" s="11">
        <v>19</v>
      </c>
      <c r="F252" t="s">
        <v>12</v>
      </c>
      <c r="G252" s="31">
        <v>1801</v>
      </c>
      <c r="H252" s="32">
        <v>19228</v>
      </c>
    </row>
    <row r="253" spans="1:8" x14ac:dyDescent="0.3">
      <c r="A253" s="1">
        <v>44206</v>
      </c>
      <c r="B253" t="s">
        <v>29</v>
      </c>
      <c r="C253" t="str">
        <f t="shared" si="3"/>
        <v>St Andrews</v>
      </c>
      <c r="D253" t="s">
        <v>9</v>
      </c>
      <c r="E253" s="11">
        <v>10</v>
      </c>
      <c r="F253" t="s">
        <v>12</v>
      </c>
      <c r="G253" s="4">
        <v>9259</v>
      </c>
      <c r="H253" s="4">
        <v>9259</v>
      </c>
    </row>
    <row r="254" spans="1:8" x14ac:dyDescent="0.3">
      <c r="A254" s="1">
        <v>44206</v>
      </c>
      <c r="B254" t="s">
        <v>21</v>
      </c>
      <c r="C254" t="str">
        <f t="shared" si="3"/>
        <v>Dundee</v>
      </c>
      <c r="D254" t="s">
        <v>10</v>
      </c>
      <c r="E254" s="11">
        <v>23</v>
      </c>
      <c r="F254" t="s">
        <v>12</v>
      </c>
      <c r="G254" s="4">
        <v>14224</v>
      </c>
      <c r="H254" s="4">
        <v>14224</v>
      </c>
    </row>
    <row r="255" spans="1:8" x14ac:dyDescent="0.3">
      <c r="A255" s="1">
        <v>44206</v>
      </c>
      <c r="B255" t="s">
        <v>21</v>
      </c>
      <c r="C255" t="str">
        <f t="shared" si="3"/>
        <v>Dundee</v>
      </c>
      <c r="D255" t="s">
        <v>16</v>
      </c>
      <c r="E255" s="11">
        <v>30</v>
      </c>
      <c r="F255" t="s">
        <v>17</v>
      </c>
      <c r="G255" s="4">
        <v>31044</v>
      </c>
      <c r="H255" s="4">
        <v>31044</v>
      </c>
    </row>
    <row r="256" spans="1:8" x14ac:dyDescent="0.3">
      <c r="A256" s="1">
        <v>44206</v>
      </c>
      <c r="B256" t="s">
        <v>21</v>
      </c>
      <c r="C256" t="str">
        <f t="shared" si="3"/>
        <v>Dundee</v>
      </c>
      <c r="D256" t="s">
        <v>9</v>
      </c>
      <c r="E256" s="11">
        <v>22</v>
      </c>
      <c r="F256" t="s">
        <v>12</v>
      </c>
      <c r="G256" s="4">
        <v>14645</v>
      </c>
      <c r="H256" s="4">
        <v>14645</v>
      </c>
    </row>
    <row r="257" spans="1:8" x14ac:dyDescent="0.3">
      <c r="A257" s="1">
        <v>44206</v>
      </c>
      <c r="B257" t="s">
        <v>26</v>
      </c>
      <c r="C257" t="str">
        <f t="shared" si="3"/>
        <v>Glasgow</v>
      </c>
      <c r="D257" t="s">
        <v>10</v>
      </c>
      <c r="E257" s="11">
        <v>31</v>
      </c>
      <c r="F257" t="s">
        <v>12</v>
      </c>
      <c r="G257" s="4">
        <v>29737</v>
      </c>
      <c r="H257" s="4">
        <v>29737</v>
      </c>
    </row>
    <row r="258" spans="1:8" x14ac:dyDescent="0.3">
      <c r="A258" s="1">
        <v>44206</v>
      </c>
      <c r="B258" t="s">
        <v>26</v>
      </c>
      <c r="C258" t="str">
        <f t="shared" ref="C258:C321" si="4">VLOOKUP(B258,J$2:K$10,2,FALSE)</f>
        <v>Glasgow</v>
      </c>
      <c r="D258" t="s">
        <v>16</v>
      </c>
      <c r="E258" s="11">
        <v>44</v>
      </c>
      <c r="F258" t="s">
        <v>17</v>
      </c>
      <c r="G258" s="4">
        <v>73016</v>
      </c>
      <c r="H258" s="4">
        <v>73016</v>
      </c>
    </row>
    <row r="259" spans="1:8" x14ac:dyDescent="0.3">
      <c r="A259" s="1">
        <v>44206</v>
      </c>
      <c r="B259" t="s">
        <v>26</v>
      </c>
      <c r="C259" t="str">
        <f t="shared" si="4"/>
        <v>Glasgow</v>
      </c>
      <c r="D259" t="s">
        <v>9</v>
      </c>
      <c r="E259" s="11">
        <v>26</v>
      </c>
      <c r="F259" t="s">
        <v>12</v>
      </c>
      <c r="G259" s="4">
        <v>23332</v>
      </c>
      <c r="H259" s="4">
        <v>23332</v>
      </c>
    </row>
    <row r="260" spans="1:8" x14ac:dyDescent="0.3">
      <c r="A260" s="1">
        <v>44206</v>
      </c>
      <c r="B260" t="s">
        <v>18</v>
      </c>
      <c r="C260" t="str">
        <f t="shared" si="4"/>
        <v>Dumfries</v>
      </c>
      <c r="D260" t="s">
        <v>10</v>
      </c>
      <c r="E260" s="11">
        <v>13</v>
      </c>
      <c r="F260" t="s">
        <v>12</v>
      </c>
      <c r="G260" s="4">
        <v>9271</v>
      </c>
      <c r="H260" s="4">
        <v>9271</v>
      </c>
    </row>
    <row r="261" spans="1:8" x14ac:dyDescent="0.3">
      <c r="A261" s="1">
        <v>44206</v>
      </c>
      <c r="B261" t="s">
        <v>18</v>
      </c>
      <c r="C261" t="str">
        <f t="shared" si="4"/>
        <v>Dumfries</v>
      </c>
      <c r="D261" t="s">
        <v>16</v>
      </c>
      <c r="E261" s="11">
        <v>18</v>
      </c>
      <c r="F261" t="s">
        <v>17</v>
      </c>
      <c r="G261" s="4">
        <v>16557</v>
      </c>
      <c r="H261" s="4">
        <v>16557</v>
      </c>
    </row>
    <row r="262" spans="1:8" x14ac:dyDescent="0.3">
      <c r="A262" s="1">
        <v>44206</v>
      </c>
      <c r="B262" t="s">
        <v>18</v>
      </c>
      <c r="C262" t="str">
        <f t="shared" si="4"/>
        <v>Dumfries</v>
      </c>
      <c r="D262" t="s">
        <v>9</v>
      </c>
      <c r="E262" s="11">
        <v>9</v>
      </c>
      <c r="F262" t="s">
        <v>12</v>
      </c>
      <c r="G262" s="4">
        <v>6425</v>
      </c>
      <c r="H262" s="4">
        <v>6425</v>
      </c>
    </row>
    <row r="263" spans="1:8" x14ac:dyDescent="0.3">
      <c r="A263" s="1">
        <v>44206</v>
      </c>
      <c r="B263" t="s">
        <v>27</v>
      </c>
      <c r="C263" t="str">
        <f t="shared" si="4"/>
        <v>Inverness</v>
      </c>
      <c r="D263" t="s">
        <v>10</v>
      </c>
      <c r="E263" s="11">
        <v>22</v>
      </c>
      <c r="F263" t="s">
        <v>12</v>
      </c>
      <c r="G263" s="4">
        <v>12970</v>
      </c>
      <c r="H263" s="4">
        <v>12970</v>
      </c>
    </row>
    <row r="264" spans="1:8" x14ac:dyDescent="0.3">
      <c r="A264" s="1">
        <v>44206</v>
      </c>
      <c r="B264" t="s">
        <v>27</v>
      </c>
      <c r="C264" t="str">
        <f t="shared" si="4"/>
        <v>Inverness</v>
      </c>
      <c r="D264" t="s">
        <v>16</v>
      </c>
      <c r="E264" s="11">
        <v>20</v>
      </c>
      <c r="F264" t="s">
        <v>17</v>
      </c>
      <c r="G264" s="4">
        <v>26976</v>
      </c>
      <c r="H264" s="4">
        <v>26976</v>
      </c>
    </row>
    <row r="265" spans="1:8" x14ac:dyDescent="0.3">
      <c r="A265" s="1">
        <v>44206</v>
      </c>
      <c r="B265" t="s">
        <v>27</v>
      </c>
      <c r="C265" t="str">
        <f t="shared" si="4"/>
        <v>Inverness</v>
      </c>
      <c r="D265" t="s">
        <v>9</v>
      </c>
      <c r="E265" s="11">
        <v>20</v>
      </c>
      <c r="F265" t="s">
        <v>12</v>
      </c>
      <c r="G265" s="4">
        <v>11631</v>
      </c>
      <c r="H265" s="4">
        <v>11631</v>
      </c>
    </row>
    <row r="266" spans="1:8" x14ac:dyDescent="0.3">
      <c r="A266" s="1">
        <v>44206</v>
      </c>
      <c r="B266" t="s">
        <v>31</v>
      </c>
      <c r="C266" t="str">
        <f t="shared" si="4"/>
        <v>Stirling</v>
      </c>
      <c r="D266" t="s">
        <v>10</v>
      </c>
      <c r="E266" s="11">
        <v>22</v>
      </c>
      <c r="F266" t="s">
        <v>12</v>
      </c>
      <c r="G266" s="4">
        <v>12643</v>
      </c>
      <c r="H266" s="4">
        <v>12643</v>
      </c>
    </row>
    <row r="267" spans="1:8" x14ac:dyDescent="0.3">
      <c r="A267" s="1">
        <v>44206</v>
      </c>
      <c r="B267" t="s">
        <v>31</v>
      </c>
      <c r="C267" t="str">
        <f t="shared" si="4"/>
        <v>Stirling</v>
      </c>
      <c r="D267" t="s">
        <v>16</v>
      </c>
      <c r="E267" s="11">
        <v>21</v>
      </c>
      <c r="F267" t="s">
        <v>12</v>
      </c>
      <c r="G267" s="4">
        <v>21920</v>
      </c>
      <c r="H267" s="4">
        <v>21920</v>
      </c>
    </row>
    <row r="268" spans="1:8" x14ac:dyDescent="0.3">
      <c r="A268" s="1">
        <v>44206</v>
      </c>
      <c r="B268" t="s">
        <v>31</v>
      </c>
      <c r="C268" t="str">
        <f t="shared" si="4"/>
        <v>Stirling</v>
      </c>
      <c r="D268" t="s">
        <v>9</v>
      </c>
      <c r="E268" s="11">
        <v>15.7</v>
      </c>
      <c r="F268" t="s">
        <v>12</v>
      </c>
      <c r="G268" s="4">
        <v>14171</v>
      </c>
      <c r="H268" s="4">
        <v>14171</v>
      </c>
    </row>
    <row r="269" spans="1:8" x14ac:dyDescent="0.3">
      <c r="A269" s="1">
        <v>44206</v>
      </c>
      <c r="B269" t="s">
        <v>24</v>
      </c>
      <c r="C269" t="str">
        <f t="shared" si="4"/>
        <v>Edinburgh</v>
      </c>
      <c r="D269" t="s">
        <v>10</v>
      </c>
      <c r="E269" s="11">
        <v>29</v>
      </c>
      <c r="F269" t="s">
        <v>12</v>
      </c>
      <c r="G269" s="4">
        <v>17780</v>
      </c>
      <c r="H269" s="4">
        <v>17780</v>
      </c>
    </row>
    <row r="270" spans="1:8" x14ac:dyDescent="0.3">
      <c r="A270" s="1">
        <v>44206</v>
      </c>
      <c r="B270" t="s">
        <v>24</v>
      </c>
      <c r="C270" t="str">
        <f t="shared" si="4"/>
        <v>Edinburgh</v>
      </c>
      <c r="D270" t="s">
        <v>16</v>
      </c>
      <c r="E270" s="11">
        <v>39</v>
      </c>
      <c r="F270" t="s">
        <v>17</v>
      </c>
      <c r="G270" s="4">
        <v>46566</v>
      </c>
      <c r="H270" s="4">
        <v>46566</v>
      </c>
    </row>
    <row r="271" spans="1:8" x14ac:dyDescent="0.3">
      <c r="A271" s="1">
        <v>44206</v>
      </c>
      <c r="B271" t="s">
        <v>24</v>
      </c>
      <c r="C271" t="str">
        <f t="shared" si="4"/>
        <v>Edinburgh</v>
      </c>
      <c r="D271" t="s">
        <v>9</v>
      </c>
      <c r="E271" s="11">
        <v>24</v>
      </c>
      <c r="F271" t="s">
        <v>12</v>
      </c>
      <c r="G271" s="4">
        <v>21257</v>
      </c>
      <c r="H271" s="4">
        <v>21257</v>
      </c>
    </row>
    <row r="272" spans="1:8" x14ac:dyDescent="0.3">
      <c r="A272" s="1">
        <v>44207</v>
      </c>
      <c r="B272" t="s">
        <v>11</v>
      </c>
      <c r="C272" t="str">
        <f t="shared" si="4"/>
        <v>Perth</v>
      </c>
      <c r="D272" t="s">
        <v>10</v>
      </c>
      <c r="E272" s="11">
        <v>18</v>
      </c>
      <c r="F272" t="s">
        <v>12</v>
      </c>
      <c r="G272" s="4">
        <v>9552</v>
      </c>
      <c r="H272" s="4">
        <v>9552</v>
      </c>
    </row>
    <row r="273" spans="1:8" x14ac:dyDescent="0.3">
      <c r="A273" s="1">
        <v>44207</v>
      </c>
      <c r="B273" t="s">
        <v>11</v>
      </c>
      <c r="C273" t="str">
        <f t="shared" si="4"/>
        <v>Perth</v>
      </c>
      <c r="D273" t="s">
        <v>16</v>
      </c>
      <c r="E273" s="11">
        <v>19</v>
      </c>
      <c r="F273" t="s">
        <v>17</v>
      </c>
      <c r="G273" s="4">
        <v>26350</v>
      </c>
      <c r="H273" s="4">
        <v>26350</v>
      </c>
    </row>
    <row r="274" spans="1:8" x14ac:dyDescent="0.3">
      <c r="A274" s="1">
        <v>44207</v>
      </c>
      <c r="B274" t="s">
        <v>11</v>
      </c>
      <c r="C274" t="str">
        <f t="shared" si="4"/>
        <v>Perth</v>
      </c>
      <c r="D274" t="s">
        <v>9</v>
      </c>
      <c r="E274" s="11">
        <v>13</v>
      </c>
      <c r="F274" t="s">
        <v>12</v>
      </c>
      <c r="G274" s="4">
        <v>12491</v>
      </c>
      <c r="H274" s="4">
        <v>12491</v>
      </c>
    </row>
    <row r="275" spans="1:8" x14ac:dyDescent="0.3">
      <c r="A275" s="1">
        <v>44207</v>
      </c>
      <c r="B275" t="s">
        <v>13</v>
      </c>
      <c r="C275" t="str">
        <f t="shared" si="4"/>
        <v>Aberdeen</v>
      </c>
      <c r="D275" t="s">
        <v>10</v>
      </c>
      <c r="E275" s="11">
        <v>24</v>
      </c>
      <c r="F275" t="s">
        <v>12</v>
      </c>
      <c r="G275" s="4">
        <v>14183</v>
      </c>
      <c r="H275" s="4">
        <v>14183</v>
      </c>
    </row>
    <row r="276" spans="1:8" x14ac:dyDescent="0.3">
      <c r="A276" s="1">
        <v>44207</v>
      </c>
      <c r="B276" t="s">
        <v>13</v>
      </c>
      <c r="C276" t="str">
        <f t="shared" si="4"/>
        <v>Aberdeen</v>
      </c>
      <c r="D276" t="s">
        <v>16</v>
      </c>
      <c r="E276" s="11">
        <v>28</v>
      </c>
      <c r="F276" t="s">
        <v>17</v>
      </c>
      <c r="G276" s="4">
        <v>41477</v>
      </c>
      <c r="H276" s="4">
        <v>41477</v>
      </c>
    </row>
    <row r="277" spans="1:8" x14ac:dyDescent="0.3">
      <c r="A277" s="1">
        <v>44207</v>
      </c>
      <c r="B277" t="s">
        <v>13</v>
      </c>
      <c r="C277" t="str">
        <f t="shared" si="4"/>
        <v>Aberdeen</v>
      </c>
      <c r="D277" t="s">
        <v>9</v>
      </c>
      <c r="E277" s="11">
        <v>16</v>
      </c>
      <c r="F277" t="s">
        <v>12</v>
      </c>
      <c r="G277" s="4">
        <v>13444</v>
      </c>
      <c r="H277" s="4">
        <v>13444</v>
      </c>
    </row>
    <row r="278" spans="1:8" x14ac:dyDescent="0.3">
      <c r="A278" s="1">
        <v>44207</v>
      </c>
      <c r="B278" t="s">
        <v>29</v>
      </c>
      <c r="C278" t="str">
        <f t="shared" si="4"/>
        <v>St Andrews</v>
      </c>
      <c r="D278" t="s">
        <v>10</v>
      </c>
      <c r="E278" s="11">
        <v>15</v>
      </c>
      <c r="F278" t="s">
        <v>12</v>
      </c>
      <c r="G278" s="4">
        <v>7359</v>
      </c>
      <c r="H278" s="4">
        <v>7359</v>
      </c>
    </row>
    <row r="279" spans="1:8" x14ac:dyDescent="0.3">
      <c r="A279" s="1">
        <v>44207</v>
      </c>
      <c r="B279" t="s">
        <v>29</v>
      </c>
      <c r="C279" t="str">
        <f t="shared" si="4"/>
        <v>St Andrews</v>
      </c>
      <c r="D279" t="s">
        <v>16</v>
      </c>
      <c r="E279" s="11">
        <v>19</v>
      </c>
      <c r="F279" t="s">
        <v>12</v>
      </c>
      <c r="G279" s="4">
        <v>20904</v>
      </c>
      <c r="H279" s="4">
        <v>20904</v>
      </c>
    </row>
    <row r="280" spans="1:8" x14ac:dyDescent="0.3">
      <c r="A280" s="1">
        <v>44207</v>
      </c>
      <c r="B280" t="s">
        <v>29</v>
      </c>
      <c r="C280" t="str">
        <f t="shared" si="4"/>
        <v>St Andrews</v>
      </c>
      <c r="D280" t="s">
        <v>9</v>
      </c>
      <c r="E280" s="11">
        <v>10</v>
      </c>
      <c r="F280" t="s">
        <v>12</v>
      </c>
      <c r="G280" s="4">
        <v>8470</v>
      </c>
      <c r="H280" s="4">
        <v>8470</v>
      </c>
    </row>
    <row r="281" spans="1:8" x14ac:dyDescent="0.3">
      <c r="A281" s="1">
        <v>44207</v>
      </c>
      <c r="B281" t="s">
        <v>21</v>
      </c>
      <c r="C281" t="str">
        <f t="shared" si="4"/>
        <v>Dundee</v>
      </c>
      <c r="D281" t="s">
        <v>10</v>
      </c>
      <c r="E281" s="11">
        <v>23</v>
      </c>
      <c r="F281" t="s">
        <v>12</v>
      </c>
      <c r="G281" s="4">
        <v>14482</v>
      </c>
      <c r="H281" s="4">
        <v>14482</v>
      </c>
    </row>
    <row r="282" spans="1:8" x14ac:dyDescent="0.3">
      <c r="A282" s="1">
        <v>44207</v>
      </c>
      <c r="B282" t="s">
        <v>21</v>
      </c>
      <c r="C282" t="str">
        <f t="shared" si="4"/>
        <v>Dundee</v>
      </c>
      <c r="D282" t="s">
        <v>16</v>
      </c>
      <c r="E282" s="11">
        <v>30</v>
      </c>
      <c r="F282" t="s">
        <v>17</v>
      </c>
      <c r="G282" s="4">
        <v>39995</v>
      </c>
      <c r="H282" s="4">
        <v>39995</v>
      </c>
    </row>
    <row r="283" spans="1:8" x14ac:dyDescent="0.3">
      <c r="A283" s="1">
        <v>44207</v>
      </c>
      <c r="B283" t="s">
        <v>21</v>
      </c>
      <c r="C283" t="str">
        <f t="shared" si="4"/>
        <v>Dundee</v>
      </c>
      <c r="D283" t="s">
        <v>9</v>
      </c>
      <c r="E283" s="11">
        <v>22</v>
      </c>
      <c r="F283" t="s">
        <v>12</v>
      </c>
      <c r="G283" s="4">
        <v>13396</v>
      </c>
      <c r="H283" s="4">
        <v>13396</v>
      </c>
    </row>
    <row r="284" spans="1:8" x14ac:dyDescent="0.3">
      <c r="A284" s="1">
        <v>44207</v>
      </c>
      <c r="B284" t="s">
        <v>26</v>
      </c>
      <c r="C284" t="str">
        <f t="shared" si="4"/>
        <v>Glasgow</v>
      </c>
      <c r="D284" t="s">
        <v>10</v>
      </c>
      <c r="E284" s="11">
        <v>31</v>
      </c>
      <c r="F284" t="s">
        <v>12</v>
      </c>
      <c r="G284" s="4">
        <v>30276</v>
      </c>
      <c r="H284" s="4">
        <v>30276</v>
      </c>
    </row>
    <row r="285" spans="1:8" x14ac:dyDescent="0.3">
      <c r="A285" s="1">
        <v>44207</v>
      </c>
      <c r="B285" t="s">
        <v>26</v>
      </c>
      <c r="C285" t="str">
        <f t="shared" si="4"/>
        <v>Glasgow</v>
      </c>
      <c r="D285" t="s">
        <v>16</v>
      </c>
      <c r="E285" s="11">
        <v>44</v>
      </c>
      <c r="F285" t="s">
        <v>17</v>
      </c>
      <c r="G285" s="4">
        <v>94069</v>
      </c>
      <c r="H285" s="4">
        <v>94069</v>
      </c>
    </row>
    <row r="286" spans="1:8" x14ac:dyDescent="0.3">
      <c r="A286" s="1">
        <v>44207</v>
      </c>
      <c r="B286" t="s">
        <v>26</v>
      </c>
      <c r="C286" t="str">
        <f t="shared" si="4"/>
        <v>Glasgow</v>
      </c>
      <c r="D286" t="s">
        <v>9</v>
      </c>
      <c r="E286" s="11">
        <v>26</v>
      </c>
      <c r="F286" t="s">
        <v>12</v>
      </c>
      <c r="G286" s="4">
        <v>21345</v>
      </c>
      <c r="H286" s="4">
        <v>21345</v>
      </c>
    </row>
    <row r="287" spans="1:8" x14ac:dyDescent="0.3">
      <c r="A287" s="1">
        <v>44207</v>
      </c>
      <c r="B287" t="s">
        <v>18</v>
      </c>
      <c r="C287" t="str">
        <f t="shared" si="4"/>
        <v>Dumfries</v>
      </c>
      <c r="D287" t="s">
        <v>10</v>
      </c>
      <c r="E287" s="11">
        <v>13</v>
      </c>
      <c r="F287" t="s">
        <v>12</v>
      </c>
      <c r="G287" s="4">
        <v>9441</v>
      </c>
      <c r="H287" s="4">
        <v>9441</v>
      </c>
    </row>
    <row r="288" spans="1:8" x14ac:dyDescent="0.3">
      <c r="A288" s="1">
        <v>44207</v>
      </c>
      <c r="B288" t="s">
        <v>18</v>
      </c>
      <c r="C288" t="str">
        <f t="shared" si="4"/>
        <v>Dumfries</v>
      </c>
      <c r="D288" t="s">
        <v>16</v>
      </c>
      <c r="E288" s="11">
        <v>18</v>
      </c>
      <c r="F288" t="s">
        <v>17</v>
      </c>
      <c r="G288" s="4">
        <v>21331</v>
      </c>
      <c r="H288" s="4">
        <v>21331</v>
      </c>
    </row>
    <row r="289" spans="1:8" x14ac:dyDescent="0.3">
      <c r="A289" s="1">
        <v>44207</v>
      </c>
      <c r="B289" t="s">
        <v>18</v>
      </c>
      <c r="C289" t="str">
        <f t="shared" si="4"/>
        <v>Dumfries</v>
      </c>
      <c r="D289" t="s">
        <v>9</v>
      </c>
      <c r="E289" s="11">
        <v>9</v>
      </c>
      <c r="F289" t="s">
        <v>12</v>
      </c>
      <c r="G289" s="4">
        <v>5878</v>
      </c>
      <c r="H289" s="4">
        <v>5878</v>
      </c>
    </row>
    <row r="290" spans="1:8" x14ac:dyDescent="0.3">
      <c r="A290" s="1">
        <v>44207</v>
      </c>
      <c r="B290" t="s">
        <v>27</v>
      </c>
      <c r="C290" t="str">
        <f t="shared" si="4"/>
        <v>Inverness</v>
      </c>
      <c r="D290" t="s">
        <v>10</v>
      </c>
      <c r="E290" s="11">
        <v>22</v>
      </c>
      <c r="F290" t="s">
        <v>12</v>
      </c>
      <c r="G290" s="4">
        <v>13205</v>
      </c>
      <c r="H290" s="4">
        <v>13205</v>
      </c>
    </row>
    <row r="291" spans="1:8" x14ac:dyDescent="0.3">
      <c r="A291" s="1">
        <v>44207</v>
      </c>
      <c r="B291" t="s">
        <v>27</v>
      </c>
      <c r="C291" t="str">
        <f t="shared" si="4"/>
        <v>Inverness</v>
      </c>
      <c r="D291" t="s">
        <v>16</v>
      </c>
      <c r="E291" s="11">
        <v>20</v>
      </c>
      <c r="F291" t="s">
        <v>17</v>
      </c>
      <c r="G291" s="4">
        <v>34755</v>
      </c>
      <c r="H291" s="4">
        <v>34755</v>
      </c>
    </row>
    <row r="292" spans="1:8" x14ac:dyDescent="0.3">
      <c r="A292" s="1">
        <v>44207</v>
      </c>
      <c r="B292" t="s">
        <v>27</v>
      </c>
      <c r="C292" t="str">
        <f t="shared" si="4"/>
        <v>Inverness</v>
      </c>
      <c r="D292" t="s">
        <v>9</v>
      </c>
      <c r="E292" s="11">
        <v>20</v>
      </c>
      <c r="F292" t="s">
        <v>12</v>
      </c>
      <c r="G292" s="4">
        <v>10640</v>
      </c>
      <c r="H292" s="4">
        <v>10640</v>
      </c>
    </row>
    <row r="293" spans="1:8" x14ac:dyDescent="0.3">
      <c r="A293" s="1">
        <v>44207</v>
      </c>
      <c r="B293" t="s">
        <v>31</v>
      </c>
      <c r="C293" t="str">
        <f t="shared" si="4"/>
        <v>Stirling</v>
      </c>
      <c r="D293" t="s">
        <v>10</v>
      </c>
      <c r="E293" s="11">
        <v>22</v>
      </c>
      <c r="F293" t="s">
        <v>12</v>
      </c>
      <c r="G293" s="4">
        <v>12872</v>
      </c>
      <c r="H293" s="4">
        <v>12872</v>
      </c>
    </row>
    <row r="294" spans="1:8" x14ac:dyDescent="0.3">
      <c r="A294" s="1">
        <v>44207</v>
      </c>
      <c r="B294" t="s">
        <v>31</v>
      </c>
      <c r="C294" t="str">
        <f t="shared" si="4"/>
        <v>Stirling</v>
      </c>
      <c r="D294" t="s">
        <v>16</v>
      </c>
      <c r="E294" s="11">
        <v>21</v>
      </c>
      <c r="F294" t="s">
        <v>12</v>
      </c>
      <c r="G294" s="4">
        <v>28186</v>
      </c>
      <c r="H294" s="4">
        <v>28186</v>
      </c>
    </row>
    <row r="295" spans="1:8" x14ac:dyDescent="0.3">
      <c r="A295" s="1">
        <v>44207</v>
      </c>
      <c r="B295" t="s">
        <v>31</v>
      </c>
      <c r="C295" t="str">
        <f t="shared" si="4"/>
        <v>Stirling</v>
      </c>
      <c r="D295" t="s">
        <v>9</v>
      </c>
      <c r="E295" s="11">
        <v>15.7</v>
      </c>
      <c r="F295" t="s">
        <v>12</v>
      </c>
      <c r="G295" s="4">
        <v>12965</v>
      </c>
      <c r="H295" s="4">
        <v>12965</v>
      </c>
    </row>
    <row r="296" spans="1:8" x14ac:dyDescent="0.3">
      <c r="A296" s="1">
        <v>44207</v>
      </c>
      <c r="B296" t="s">
        <v>24</v>
      </c>
      <c r="C296" t="str">
        <f t="shared" si="4"/>
        <v>Edinburgh</v>
      </c>
      <c r="D296" t="s">
        <v>10</v>
      </c>
      <c r="E296" s="11">
        <v>29</v>
      </c>
      <c r="F296" t="s">
        <v>12</v>
      </c>
      <c r="G296" s="4">
        <v>18102</v>
      </c>
      <c r="H296" s="4">
        <v>18102</v>
      </c>
    </row>
    <row r="297" spans="1:8" x14ac:dyDescent="0.3">
      <c r="A297" s="1">
        <v>44207</v>
      </c>
      <c r="B297" t="s">
        <v>24</v>
      </c>
      <c r="C297" t="str">
        <f t="shared" si="4"/>
        <v>Edinburgh</v>
      </c>
      <c r="D297" t="s">
        <v>16</v>
      </c>
      <c r="E297" s="11">
        <v>39</v>
      </c>
      <c r="F297" t="s">
        <v>17</v>
      </c>
      <c r="G297" s="4">
        <v>59993</v>
      </c>
      <c r="H297" s="4">
        <v>59993</v>
      </c>
    </row>
    <row r="298" spans="1:8" x14ac:dyDescent="0.3">
      <c r="A298" s="1">
        <v>44207</v>
      </c>
      <c r="B298" t="s">
        <v>24</v>
      </c>
      <c r="C298" t="str">
        <f t="shared" si="4"/>
        <v>Edinburgh</v>
      </c>
      <c r="D298" t="s">
        <v>9</v>
      </c>
      <c r="E298" s="11">
        <v>24</v>
      </c>
      <c r="F298" t="s">
        <v>12</v>
      </c>
      <c r="G298" s="4">
        <v>19447</v>
      </c>
      <c r="H298" s="4">
        <v>19447</v>
      </c>
    </row>
    <row r="299" spans="1:8" x14ac:dyDescent="0.3">
      <c r="A299" s="1">
        <v>44208</v>
      </c>
      <c r="B299" t="s">
        <v>11</v>
      </c>
      <c r="C299" t="str">
        <f t="shared" si="4"/>
        <v>Perth</v>
      </c>
      <c r="D299" t="s">
        <v>10</v>
      </c>
      <c r="E299" s="11">
        <v>18</v>
      </c>
      <c r="F299" t="s">
        <v>12</v>
      </c>
      <c r="G299" s="4">
        <v>9699</v>
      </c>
      <c r="H299" s="4">
        <v>9699</v>
      </c>
    </row>
    <row r="300" spans="1:8" x14ac:dyDescent="0.3">
      <c r="A300" s="1">
        <v>44208</v>
      </c>
      <c r="B300" t="s">
        <v>11</v>
      </c>
      <c r="C300" t="str">
        <f t="shared" si="4"/>
        <v>Perth</v>
      </c>
      <c r="D300" t="s">
        <v>16</v>
      </c>
      <c r="E300" s="11">
        <v>19</v>
      </c>
      <c r="F300" t="s">
        <v>17</v>
      </c>
      <c r="G300" s="4">
        <v>21369</v>
      </c>
      <c r="H300" s="4">
        <v>21369</v>
      </c>
    </row>
    <row r="301" spans="1:8" x14ac:dyDescent="0.3">
      <c r="A301" s="1">
        <v>44208</v>
      </c>
      <c r="B301" t="s">
        <v>11</v>
      </c>
      <c r="C301" t="str">
        <f t="shared" si="4"/>
        <v>Perth</v>
      </c>
      <c r="D301" t="s">
        <v>9</v>
      </c>
      <c r="E301" s="11">
        <v>13</v>
      </c>
      <c r="F301" t="s">
        <v>12</v>
      </c>
      <c r="G301" s="4">
        <v>14559</v>
      </c>
      <c r="H301" s="4">
        <v>14559</v>
      </c>
    </row>
    <row r="302" spans="1:8" x14ac:dyDescent="0.3">
      <c r="A302" s="1">
        <v>44208</v>
      </c>
      <c r="B302" t="s">
        <v>13</v>
      </c>
      <c r="C302" t="str">
        <f t="shared" si="4"/>
        <v>Aberdeen</v>
      </c>
      <c r="D302" t="s">
        <v>10</v>
      </c>
      <c r="E302" s="11">
        <v>24</v>
      </c>
      <c r="F302" t="s">
        <v>12</v>
      </c>
      <c r="G302" s="4">
        <v>14417</v>
      </c>
      <c r="H302" s="4">
        <v>14417</v>
      </c>
    </row>
    <row r="303" spans="1:8" x14ac:dyDescent="0.3">
      <c r="A303" s="1">
        <v>44208</v>
      </c>
      <c r="B303" t="s">
        <v>13</v>
      </c>
      <c r="C303" t="str">
        <f t="shared" si="4"/>
        <v>Aberdeen</v>
      </c>
      <c r="D303" t="s">
        <v>16</v>
      </c>
      <c r="E303" s="11">
        <v>28</v>
      </c>
      <c r="F303" t="s">
        <v>17</v>
      </c>
      <c r="G303" s="4">
        <v>33636</v>
      </c>
      <c r="H303" s="4">
        <v>33636</v>
      </c>
    </row>
    <row r="304" spans="1:8" x14ac:dyDescent="0.3">
      <c r="A304" s="1">
        <v>44208</v>
      </c>
      <c r="B304" t="s">
        <v>13</v>
      </c>
      <c r="C304" t="str">
        <f t="shared" si="4"/>
        <v>Aberdeen</v>
      </c>
      <c r="D304" t="s">
        <v>9</v>
      </c>
      <c r="E304" s="11">
        <v>16</v>
      </c>
      <c r="F304" t="s">
        <v>12</v>
      </c>
      <c r="G304" s="4">
        <v>15671</v>
      </c>
      <c r="H304" s="4">
        <v>15671</v>
      </c>
    </row>
    <row r="305" spans="1:8" x14ac:dyDescent="0.3">
      <c r="A305" s="1">
        <v>44208</v>
      </c>
      <c r="B305" t="s">
        <v>29</v>
      </c>
      <c r="C305" t="str">
        <f t="shared" si="4"/>
        <v>St Andrews</v>
      </c>
      <c r="D305" t="s">
        <v>10</v>
      </c>
      <c r="E305" s="11">
        <v>15</v>
      </c>
      <c r="F305" t="s">
        <v>12</v>
      </c>
      <c r="G305" s="4">
        <v>7480</v>
      </c>
      <c r="H305" s="4">
        <v>7480</v>
      </c>
    </row>
    <row r="306" spans="1:8" x14ac:dyDescent="0.3">
      <c r="A306" s="1">
        <v>44208</v>
      </c>
      <c r="B306" t="s">
        <v>29</v>
      </c>
      <c r="C306" t="str">
        <f t="shared" si="4"/>
        <v>St Andrews</v>
      </c>
      <c r="D306" t="s">
        <v>16</v>
      </c>
      <c r="E306" s="11">
        <v>19</v>
      </c>
      <c r="F306" t="s">
        <v>12</v>
      </c>
      <c r="G306" s="4">
        <v>16953</v>
      </c>
      <c r="H306" s="4">
        <v>16953</v>
      </c>
    </row>
    <row r="307" spans="1:8" x14ac:dyDescent="0.3">
      <c r="A307" s="1">
        <v>44208</v>
      </c>
      <c r="B307" t="s">
        <v>29</v>
      </c>
      <c r="C307" t="str">
        <f t="shared" si="4"/>
        <v>St Andrews</v>
      </c>
      <c r="D307" t="s">
        <v>9</v>
      </c>
      <c r="E307" s="11">
        <v>10</v>
      </c>
      <c r="F307" t="s">
        <v>12</v>
      </c>
      <c r="G307" s="4">
        <v>9872</v>
      </c>
      <c r="H307" s="4">
        <v>9872</v>
      </c>
    </row>
    <row r="308" spans="1:8" x14ac:dyDescent="0.3">
      <c r="A308" s="1">
        <v>44208</v>
      </c>
      <c r="B308" t="s">
        <v>21</v>
      </c>
      <c r="C308" t="str">
        <f t="shared" si="4"/>
        <v>Dundee</v>
      </c>
      <c r="D308" t="s">
        <v>10</v>
      </c>
      <c r="E308" s="11">
        <v>23</v>
      </c>
      <c r="F308" t="s">
        <v>12</v>
      </c>
      <c r="G308" s="4">
        <v>14720</v>
      </c>
      <c r="H308" s="4">
        <v>14720</v>
      </c>
    </row>
    <row r="309" spans="1:8" x14ac:dyDescent="0.3">
      <c r="A309" s="1">
        <v>44208</v>
      </c>
      <c r="B309" t="s">
        <v>21</v>
      </c>
      <c r="C309" t="str">
        <f t="shared" si="4"/>
        <v>Dundee</v>
      </c>
      <c r="D309" t="s">
        <v>16</v>
      </c>
      <c r="E309" s="11">
        <v>30</v>
      </c>
      <c r="F309" t="s">
        <v>17</v>
      </c>
      <c r="G309" s="4">
        <v>32434</v>
      </c>
      <c r="H309" s="4">
        <v>32434</v>
      </c>
    </row>
    <row r="310" spans="1:8" x14ac:dyDescent="0.3">
      <c r="A310" s="1">
        <v>44208</v>
      </c>
      <c r="B310" t="s">
        <v>21</v>
      </c>
      <c r="C310" t="str">
        <f t="shared" si="4"/>
        <v>Dundee</v>
      </c>
      <c r="D310" t="s">
        <v>9</v>
      </c>
      <c r="E310" s="11">
        <v>22</v>
      </c>
      <c r="F310" t="s">
        <v>12</v>
      </c>
      <c r="G310" s="4">
        <v>15614</v>
      </c>
      <c r="H310" s="4">
        <v>15614</v>
      </c>
    </row>
    <row r="311" spans="1:8" x14ac:dyDescent="0.3">
      <c r="A311" s="1">
        <v>44208</v>
      </c>
      <c r="B311" t="s">
        <v>26</v>
      </c>
      <c r="C311" t="str">
        <f t="shared" si="4"/>
        <v>Glasgow</v>
      </c>
      <c r="D311" t="s">
        <v>10</v>
      </c>
      <c r="E311" s="11">
        <v>31</v>
      </c>
      <c r="F311" t="s">
        <v>12</v>
      </c>
      <c r="G311" s="4">
        <v>30773</v>
      </c>
      <c r="H311" s="4">
        <v>30773</v>
      </c>
    </row>
    <row r="312" spans="1:8" x14ac:dyDescent="0.3">
      <c r="A312" s="1">
        <v>44208</v>
      </c>
      <c r="B312" t="s">
        <v>26</v>
      </c>
      <c r="C312" t="str">
        <f t="shared" si="4"/>
        <v>Glasgow</v>
      </c>
      <c r="D312" t="s">
        <v>16</v>
      </c>
      <c r="E312" s="11">
        <v>44</v>
      </c>
      <c r="F312" t="s">
        <v>17</v>
      </c>
      <c r="G312" s="4">
        <v>76286</v>
      </c>
      <c r="H312" s="4">
        <v>76286</v>
      </c>
    </row>
    <row r="313" spans="1:8" x14ac:dyDescent="0.3">
      <c r="A313" s="1">
        <v>44208</v>
      </c>
      <c r="B313" t="s">
        <v>26</v>
      </c>
      <c r="C313" t="str">
        <f t="shared" si="4"/>
        <v>Glasgow</v>
      </c>
      <c r="D313" t="s">
        <v>9</v>
      </c>
      <c r="E313" s="11">
        <v>26</v>
      </c>
      <c r="F313" t="s">
        <v>12</v>
      </c>
      <c r="G313" s="4">
        <v>24878</v>
      </c>
      <c r="H313" s="4">
        <v>24878</v>
      </c>
    </row>
    <row r="314" spans="1:8" x14ac:dyDescent="0.3">
      <c r="A314" s="1">
        <v>44208</v>
      </c>
      <c r="B314" t="s">
        <v>18</v>
      </c>
      <c r="C314" t="str">
        <f t="shared" si="4"/>
        <v>Dumfries</v>
      </c>
      <c r="D314" t="s">
        <v>10</v>
      </c>
      <c r="E314" s="11">
        <v>13</v>
      </c>
      <c r="F314" t="s">
        <v>12</v>
      </c>
      <c r="G314" s="4">
        <v>9594</v>
      </c>
      <c r="H314" s="4">
        <v>9594</v>
      </c>
    </row>
    <row r="315" spans="1:8" x14ac:dyDescent="0.3">
      <c r="A315" s="1">
        <v>44208</v>
      </c>
      <c r="B315" t="s">
        <v>18</v>
      </c>
      <c r="C315" t="str">
        <f t="shared" si="4"/>
        <v>Dumfries</v>
      </c>
      <c r="D315" t="s">
        <v>16</v>
      </c>
      <c r="E315" s="11">
        <v>18</v>
      </c>
      <c r="F315" t="s">
        <v>17</v>
      </c>
      <c r="G315" s="4">
        <v>17298</v>
      </c>
      <c r="H315" s="4">
        <v>17298</v>
      </c>
    </row>
    <row r="316" spans="1:8" x14ac:dyDescent="0.3">
      <c r="A316" s="1">
        <v>44208</v>
      </c>
      <c r="B316" t="s">
        <v>18</v>
      </c>
      <c r="C316" t="str">
        <f t="shared" si="4"/>
        <v>Dumfries</v>
      </c>
      <c r="D316" t="s">
        <v>9</v>
      </c>
      <c r="E316" s="11">
        <v>9</v>
      </c>
      <c r="F316" t="s">
        <v>12</v>
      </c>
      <c r="G316" s="4">
        <v>6850</v>
      </c>
      <c r="H316" s="4">
        <v>6850</v>
      </c>
    </row>
    <row r="317" spans="1:8" x14ac:dyDescent="0.3">
      <c r="A317" s="1">
        <v>44208</v>
      </c>
      <c r="B317" t="s">
        <v>27</v>
      </c>
      <c r="C317" t="str">
        <f t="shared" si="4"/>
        <v>Inverness</v>
      </c>
      <c r="D317" t="s">
        <v>10</v>
      </c>
      <c r="E317" s="11">
        <v>22</v>
      </c>
      <c r="F317" t="s">
        <v>12</v>
      </c>
      <c r="G317" s="4">
        <v>13423</v>
      </c>
      <c r="H317" s="4">
        <v>13423</v>
      </c>
    </row>
    <row r="318" spans="1:8" x14ac:dyDescent="0.3">
      <c r="A318" s="1">
        <v>44208</v>
      </c>
      <c r="B318" t="s">
        <v>27</v>
      </c>
      <c r="C318" t="str">
        <f t="shared" si="4"/>
        <v>Inverness</v>
      </c>
      <c r="D318" t="s">
        <v>16</v>
      </c>
      <c r="E318" s="11">
        <v>20</v>
      </c>
      <c r="F318" t="s">
        <v>17</v>
      </c>
      <c r="G318" s="4">
        <v>28185</v>
      </c>
      <c r="H318" s="4">
        <v>28185</v>
      </c>
    </row>
    <row r="319" spans="1:8" x14ac:dyDescent="0.3">
      <c r="A319" s="1">
        <v>44208</v>
      </c>
      <c r="B319" t="s">
        <v>27</v>
      </c>
      <c r="C319" t="str">
        <f t="shared" si="4"/>
        <v>Inverness</v>
      </c>
      <c r="D319" t="s">
        <v>9</v>
      </c>
      <c r="E319" s="11">
        <v>20</v>
      </c>
      <c r="F319" t="s">
        <v>12</v>
      </c>
      <c r="G319" s="4">
        <v>12401</v>
      </c>
      <c r="H319" s="4">
        <v>12401</v>
      </c>
    </row>
    <row r="320" spans="1:8" x14ac:dyDescent="0.3">
      <c r="A320" s="1">
        <v>44208</v>
      </c>
      <c r="B320" t="s">
        <v>31</v>
      </c>
      <c r="C320" t="str">
        <f t="shared" si="4"/>
        <v>Stirling</v>
      </c>
      <c r="D320" t="s">
        <v>10</v>
      </c>
      <c r="E320" s="11">
        <v>22</v>
      </c>
      <c r="F320" t="s">
        <v>12</v>
      </c>
      <c r="G320" s="4">
        <v>13084</v>
      </c>
      <c r="H320" s="4">
        <v>13084</v>
      </c>
    </row>
    <row r="321" spans="1:8" x14ac:dyDescent="0.3">
      <c r="A321" s="1">
        <v>44208</v>
      </c>
      <c r="B321" t="s">
        <v>31</v>
      </c>
      <c r="C321" t="str">
        <f t="shared" si="4"/>
        <v>Stirling</v>
      </c>
      <c r="D321" t="s">
        <v>16</v>
      </c>
      <c r="E321" s="11">
        <v>21</v>
      </c>
      <c r="F321" t="s">
        <v>17</v>
      </c>
      <c r="G321" s="4">
        <v>22704</v>
      </c>
      <c r="H321" s="4">
        <v>22704</v>
      </c>
    </row>
    <row r="322" spans="1:8" x14ac:dyDescent="0.3">
      <c r="A322" s="1">
        <v>44208</v>
      </c>
      <c r="B322" t="s">
        <v>31</v>
      </c>
      <c r="C322" t="str">
        <f t="shared" ref="C322:C385" si="5">VLOOKUP(B322,J$2:K$10,2,FALSE)</f>
        <v>Stirling</v>
      </c>
      <c r="D322" t="s">
        <v>9</v>
      </c>
      <c r="E322" s="11">
        <v>15.7</v>
      </c>
      <c r="F322" t="s">
        <v>12</v>
      </c>
      <c r="G322" s="4">
        <v>15111</v>
      </c>
      <c r="H322" s="4">
        <v>15111</v>
      </c>
    </row>
    <row r="323" spans="1:8" x14ac:dyDescent="0.3">
      <c r="A323" s="1">
        <v>44208</v>
      </c>
      <c r="B323" t="s">
        <v>24</v>
      </c>
      <c r="C323" t="str">
        <f t="shared" si="5"/>
        <v>Edinburgh</v>
      </c>
      <c r="D323" t="s">
        <v>10</v>
      </c>
      <c r="E323" s="11">
        <v>29</v>
      </c>
      <c r="F323" t="s">
        <v>12</v>
      </c>
      <c r="G323" s="4">
        <v>18399</v>
      </c>
      <c r="H323" s="4">
        <v>18399</v>
      </c>
    </row>
    <row r="324" spans="1:8" x14ac:dyDescent="0.3">
      <c r="A324" s="1">
        <v>44208</v>
      </c>
      <c r="B324" t="s">
        <v>24</v>
      </c>
      <c r="C324" t="str">
        <f t="shared" si="5"/>
        <v>Edinburgh</v>
      </c>
      <c r="D324" t="s">
        <v>16</v>
      </c>
      <c r="E324" s="11">
        <v>39</v>
      </c>
      <c r="F324" t="s">
        <v>17</v>
      </c>
      <c r="G324" s="4">
        <v>48651</v>
      </c>
      <c r="H324" s="4">
        <v>48651</v>
      </c>
    </row>
    <row r="325" spans="1:8" x14ac:dyDescent="0.3">
      <c r="A325" s="1">
        <v>44208</v>
      </c>
      <c r="B325" t="s">
        <v>24</v>
      </c>
      <c r="C325" t="str">
        <f t="shared" si="5"/>
        <v>Edinburgh</v>
      </c>
      <c r="D325" t="s">
        <v>9</v>
      </c>
      <c r="E325" s="11">
        <v>24</v>
      </c>
      <c r="F325" t="s">
        <v>12</v>
      </c>
      <c r="G325" s="4">
        <v>22665</v>
      </c>
      <c r="H325" s="4">
        <v>22665</v>
      </c>
    </row>
    <row r="326" spans="1:8" x14ac:dyDescent="0.3">
      <c r="A326" s="1">
        <v>44209</v>
      </c>
      <c r="B326" t="s">
        <v>11</v>
      </c>
      <c r="C326" t="str">
        <f t="shared" si="5"/>
        <v>Perth</v>
      </c>
      <c r="D326" t="s">
        <v>10</v>
      </c>
      <c r="E326" s="11">
        <v>18</v>
      </c>
      <c r="F326" t="s">
        <v>12</v>
      </c>
      <c r="G326" s="4">
        <v>9504</v>
      </c>
      <c r="H326" s="4">
        <v>9504</v>
      </c>
    </row>
    <row r="327" spans="1:8" x14ac:dyDescent="0.3">
      <c r="A327" s="1">
        <v>44209</v>
      </c>
      <c r="B327" t="s">
        <v>11</v>
      </c>
      <c r="C327" t="str">
        <f t="shared" si="5"/>
        <v>Perth</v>
      </c>
      <c r="D327" t="s">
        <v>16</v>
      </c>
      <c r="E327" s="11">
        <v>19</v>
      </c>
      <c r="F327" t="s">
        <v>17</v>
      </c>
      <c r="G327" s="4">
        <v>26610</v>
      </c>
      <c r="H327" s="4">
        <v>26610</v>
      </c>
    </row>
    <row r="328" spans="1:8" x14ac:dyDescent="0.3">
      <c r="A328" s="1">
        <v>44209</v>
      </c>
      <c r="B328" t="s">
        <v>11</v>
      </c>
      <c r="C328" t="str">
        <f t="shared" si="5"/>
        <v>Perth</v>
      </c>
      <c r="D328" t="s">
        <v>9</v>
      </c>
      <c r="E328" s="11">
        <v>13</v>
      </c>
      <c r="F328" t="s">
        <v>12</v>
      </c>
      <c r="G328" s="4">
        <v>11922</v>
      </c>
      <c r="H328" s="4">
        <v>11922</v>
      </c>
    </row>
    <row r="329" spans="1:8" x14ac:dyDescent="0.3">
      <c r="A329" s="1">
        <v>44209</v>
      </c>
      <c r="B329" t="s">
        <v>13</v>
      </c>
      <c r="C329" t="str">
        <f t="shared" si="5"/>
        <v>Aberdeen</v>
      </c>
      <c r="D329" t="s">
        <v>10</v>
      </c>
      <c r="E329" s="11">
        <v>24</v>
      </c>
      <c r="F329" t="s">
        <v>12</v>
      </c>
      <c r="G329" s="4">
        <v>12862</v>
      </c>
      <c r="H329" s="4">
        <v>12862</v>
      </c>
    </row>
    <row r="330" spans="1:8" x14ac:dyDescent="0.3">
      <c r="A330" s="1">
        <v>44209</v>
      </c>
      <c r="B330" t="s">
        <v>13</v>
      </c>
      <c r="C330" t="str">
        <f t="shared" si="5"/>
        <v>Aberdeen</v>
      </c>
      <c r="D330" t="s">
        <v>16</v>
      </c>
      <c r="E330" s="11">
        <v>28</v>
      </c>
      <c r="F330" t="s">
        <v>17</v>
      </c>
      <c r="G330" s="4">
        <v>41887</v>
      </c>
      <c r="H330" s="4">
        <v>41887</v>
      </c>
    </row>
    <row r="331" spans="1:8" x14ac:dyDescent="0.3">
      <c r="A331" s="1">
        <v>44209</v>
      </c>
      <c r="B331" t="s">
        <v>13</v>
      </c>
      <c r="C331" t="str">
        <f t="shared" si="5"/>
        <v>Aberdeen</v>
      </c>
      <c r="D331" t="s">
        <v>9</v>
      </c>
      <c r="E331" s="11">
        <v>16</v>
      </c>
      <c r="F331" t="s">
        <v>12</v>
      </c>
      <c r="G331" s="4">
        <v>12832</v>
      </c>
      <c r="H331" s="4">
        <v>12832</v>
      </c>
    </row>
    <row r="332" spans="1:8" x14ac:dyDescent="0.3">
      <c r="A332" s="1">
        <v>44209</v>
      </c>
      <c r="B332" t="s">
        <v>29</v>
      </c>
      <c r="C332" t="str">
        <f t="shared" si="5"/>
        <v>St Andrews</v>
      </c>
      <c r="D332" t="s">
        <v>10</v>
      </c>
      <c r="E332" s="11">
        <v>15</v>
      </c>
      <c r="F332" t="s">
        <v>12</v>
      </c>
      <c r="G332" s="4">
        <v>7319</v>
      </c>
      <c r="H332" s="4">
        <v>7319</v>
      </c>
    </row>
    <row r="333" spans="1:8" x14ac:dyDescent="0.3">
      <c r="A333" s="1">
        <v>44209</v>
      </c>
      <c r="B333" t="s">
        <v>29</v>
      </c>
      <c r="C333" t="str">
        <f t="shared" si="5"/>
        <v>St Andrews</v>
      </c>
      <c r="D333" t="s">
        <v>16</v>
      </c>
      <c r="E333" s="11">
        <v>19</v>
      </c>
      <c r="F333" t="s">
        <v>12</v>
      </c>
      <c r="G333" s="4">
        <v>21111</v>
      </c>
      <c r="H333" s="4">
        <v>21111</v>
      </c>
    </row>
    <row r="334" spans="1:8" x14ac:dyDescent="0.3">
      <c r="A334" s="1">
        <v>44209</v>
      </c>
      <c r="B334" t="s">
        <v>29</v>
      </c>
      <c r="C334" t="str">
        <f t="shared" si="5"/>
        <v>St Andrews</v>
      </c>
      <c r="D334" t="s">
        <v>9</v>
      </c>
      <c r="E334" s="11">
        <v>10</v>
      </c>
      <c r="F334" t="s">
        <v>12</v>
      </c>
      <c r="G334" s="4">
        <v>8085</v>
      </c>
      <c r="H334" s="4">
        <v>8085</v>
      </c>
    </row>
    <row r="335" spans="1:8" x14ac:dyDescent="0.3">
      <c r="A335" s="1">
        <v>44209</v>
      </c>
      <c r="B335" t="s">
        <v>21</v>
      </c>
      <c r="C335" t="str">
        <f t="shared" si="5"/>
        <v>Dundee</v>
      </c>
      <c r="D335" t="s">
        <v>10</v>
      </c>
      <c r="E335" s="11">
        <v>23</v>
      </c>
      <c r="F335" t="s">
        <v>12</v>
      </c>
      <c r="G335" s="4">
        <v>14404</v>
      </c>
      <c r="H335" s="4">
        <v>14404</v>
      </c>
    </row>
    <row r="336" spans="1:8" x14ac:dyDescent="0.3">
      <c r="A336" s="1">
        <v>44209</v>
      </c>
      <c r="B336" t="s">
        <v>21</v>
      </c>
      <c r="C336" t="str">
        <f t="shared" si="5"/>
        <v>Dundee</v>
      </c>
      <c r="D336" t="s">
        <v>16</v>
      </c>
      <c r="E336" s="11">
        <v>30</v>
      </c>
      <c r="F336" t="s">
        <v>17</v>
      </c>
      <c r="G336" s="4">
        <v>40391</v>
      </c>
      <c r="H336" s="4">
        <v>40391</v>
      </c>
    </row>
    <row r="337" spans="1:8" x14ac:dyDescent="0.3">
      <c r="A337" s="1">
        <v>44209</v>
      </c>
      <c r="B337" t="s">
        <v>21</v>
      </c>
      <c r="C337" t="str">
        <f t="shared" si="5"/>
        <v>Dundee</v>
      </c>
      <c r="D337" t="s">
        <v>9</v>
      </c>
      <c r="E337" s="11">
        <v>22</v>
      </c>
      <c r="F337" t="s">
        <v>12</v>
      </c>
      <c r="G337" s="31">
        <v>1298049</v>
      </c>
      <c r="H337" s="32">
        <v>9525</v>
      </c>
    </row>
    <row r="338" spans="1:8" x14ac:dyDescent="0.3">
      <c r="A338" s="1">
        <v>44209</v>
      </c>
      <c r="B338" t="s">
        <v>26</v>
      </c>
      <c r="C338" t="str">
        <f t="shared" si="5"/>
        <v>Glasgow</v>
      </c>
      <c r="D338" t="s">
        <v>10</v>
      </c>
      <c r="E338" s="11">
        <v>31</v>
      </c>
      <c r="F338" t="s">
        <v>12</v>
      </c>
      <c r="G338" s="4">
        <v>30113</v>
      </c>
      <c r="H338" s="4">
        <v>30113</v>
      </c>
    </row>
    <row r="339" spans="1:8" x14ac:dyDescent="0.3">
      <c r="A339" s="1">
        <v>44209</v>
      </c>
      <c r="B339" t="s">
        <v>26</v>
      </c>
      <c r="C339" t="str">
        <f t="shared" si="5"/>
        <v>Glasgow</v>
      </c>
      <c r="D339" t="s">
        <v>16</v>
      </c>
      <c r="E339" s="11">
        <v>44</v>
      </c>
      <c r="F339" t="s">
        <v>17</v>
      </c>
      <c r="G339" s="4">
        <v>95000</v>
      </c>
      <c r="H339" s="4">
        <v>95000</v>
      </c>
    </row>
    <row r="340" spans="1:8" x14ac:dyDescent="0.3">
      <c r="A340" s="1">
        <v>44209</v>
      </c>
      <c r="B340" t="s">
        <v>26</v>
      </c>
      <c r="C340" t="str">
        <f t="shared" si="5"/>
        <v>Glasgow</v>
      </c>
      <c r="D340" t="s">
        <v>9</v>
      </c>
      <c r="E340" s="11">
        <v>26</v>
      </c>
      <c r="F340" t="s">
        <v>12</v>
      </c>
      <c r="G340" s="4">
        <v>20373</v>
      </c>
      <c r="H340" s="4">
        <v>20373</v>
      </c>
    </row>
    <row r="341" spans="1:8" x14ac:dyDescent="0.3">
      <c r="A341" s="1">
        <v>44209</v>
      </c>
      <c r="B341" t="s">
        <v>18</v>
      </c>
      <c r="C341" t="str">
        <f t="shared" si="5"/>
        <v>Dumfries</v>
      </c>
      <c r="D341" t="s">
        <v>10</v>
      </c>
      <c r="E341" s="11">
        <v>13</v>
      </c>
      <c r="F341" t="s">
        <v>12</v>
      </c>
      <c r="G341" s="4">
        <v>9388</v>
      </c>
      <c r="H341" s="4">
        <v>9388</v>
      </c>
    </row>
    <row r="342" spans="1:8" x14ac:dyDescent="0.3">
      <c r="A342" s="1">
        <v>44209</v>
      </c>
      <c r="B342" t="s">
        <v>18</v>
      </c>
      <c r="C342" t="str">
        <f t="shared" si="5"/>
        <v>Dumfries</v>
      </c>
      <c r="D342" t="s">
        <v>16</v>
      </c>
      <c r="E342" s="11">
        <v>18</v>
      </c>
      <c r="F342" t="s">
        <v>17</v>
      </c>
      <c r="G342" s="4">
        <v>21542</v>
      </c>
      <c r="H342" s="4">
        <v>21542</v>
      </c>
    </row>
    <row r="343" spans="1:8" x14ac:dyDescent="0.3">
      <c r="A343" s="1">
        <v>44209</v>
      </c>
      <c r="B343" t="s">
        <v>18</v>
      </c>
      <c r="C343" t="str">
        <f t="shared" si="5"/>
        <v>Dumfries</v>
      </c>
      <c r="D343" t="s">
        <v>9</v>
      </c>
      <c r="E343" s="11">
        <v>9</v>
      </c>
      <c r="F343" t="s">
        <v>12</v>
      </c>
      <c r="G343" s="4">
        <v>5610</v>
      </c>
      <c r="H343" s="4">
        <v>5610</v>
      </c>
    </row>
    <row r="344" spans="1:8" x14ac:dyDescent="0.3">
      <c r="A344" s="1">
        <v>44209</v>
      </c>
      <c r="B344" t="s">
        <v>27</v>
      </c>
      <c r="C344" t="str">
        <f t="shared" si="5"/>
        <v>Inverness</v>
      </c>
      <c r="D344" t="s">
        <v>10</v>
      </c>
      <c r="E344" s="11">
        <v>22</v>
      </c>
      <c r="F344" t="s">
        <v>12</v>
      </c>
      <c r="G344" s="4">
        <v>13134</v>
      </c>
      <c r="H344" s="4">
        <v>13134</v>
      </c>
    </row>
    <row r="345" spans="1:8" x14ac:dyDescent="0.3">
      <c r="A345" s="1">
        <v>44209</v>
      </c>
      <c r="B345" t="s">
        <v>27</v>
      </c>
      <c r="C345" t="str">
        <f t="shared" si="5"/>
        <v>Inverness</v>
      </c>
      <c r="D345" t="s">
        <v>16</v>
      </c>
      <c r="E345" s="11">
        <v>20</v>
      </c>
      <c r="F345" t="s">
        <v>17</v>
      </c>
      <c r="G345" s="4">
        <v>35099</v>
      </c>
      <c r="H345" s="4">
        <v>35099</v>
      </c>
    </row>
    <row r="346" spans="1:8" x14ac:dyDescent="0.3">
      <c r="A346" s="1">
        <v>44209</v>
      </c>
      <c r="B346" t="s">
        <v>27</v>
      </c>
      <c r="C346" t="str">
        <f t="shared" si="5"/>
        <v>Inverness</v>
      </c>
      <c r="D346" t="s">
        <v>9</v>
      </c>
      <c r="E346" s="11">
        <v>20</v>
      </c>
      <c r="F346" t="s">
        <v>12</v>
      </c>
      <c r="G346" s="4">
        <v>10156</v>
      </c>
      <c r="H346" s="4">
        <v>10156</v>
      </c>
    </row>
    <row r="347" spans="1:8" x14ac:dyDescent="0.3">
      <c r="A347" s="1">
        <v>44209</v>
      </c>
      <c r="B347" t="s">
        <v>31</v>
      </c>
      <c r="C347" t="str">
        <f t="shared" si="5"/>
        <v>Stirling</v>
      </c>
      <c r="D347" t="s">
        <v>10</v>
      </c>
      <c r="E347" s="11">
        <v>22</v>
      </c>
      <c r="F347" t="s">
        <v>12</v>
      </c>
      <c r="G347" s="4">
        <v>12803</v>
      </c>
      <c r="H347" s="4">
        <v>12803</v>
      </c>
    </row>
    <row r="348" spans="1:8" x14ac:dyDescent="0.3">
      <c r="A348" s="1">
        <v>44209</v>
      </c>
      <c r="B348" t="s">
        <v>31</v>
      </c>
      <c r="C348" t="str">
        <f t="shared" si="5"/>
        <v>Stirling</v>
      </c>
      <c r="D348" t="s">
        <v>16</v>
      </c>
      <c r="E348" s="11">
        <v>21</v>
      </c>
      <c r="F348" t="s">
        <v>17</v>
      </c>
      <c r="G348" s="4">
        <v>28274</v>
      </c>
      <c r="H348" s="4">
        <v>28274</v>
      </c>
    </row>
    <row r="349" spans="1:8" x14ac:dyDescent="0.3">
      <c r="A349" s="1">
        <v>44209</v>
      </c>
      <c r="B349" t="s">
        <v>31</v>
      </c>
      <c r="C349" t="str">
        <f t="shared" si="5"/>
        <v>Stirling</v>
      </c>
      <c r="D349" t="s">
        <v>9</v>
      </c>
      <c r="E349" s="11">
        <v>15.7</v>
      </c>
      <c r="F349" t="s">
        <v>12</v>
      </c>
      <c r="G349" s="4">
        <v>12375</v>
      </c>
      <c r="H349" s="4">
        <v>12375</v>
      </c>
    </row>
    <row r="350" spans="1:8" x14ac:dyDescent="0.3">
      <c r="A350" s="1">
        <v>44209</v>
      </c>
      <c r="B350" t="s">
        <v>24</v>
      </c>
      <c r="C350" t="str">
        <f t="shared" si="5"/>
        <v>Edinburgh</v>
      </c>
      <c r="D350" t="s">
        <v>10</v>
      </c>
      <c r="E350" s="11">
        <v>29</v>
      </c>
      <c r="F350" t="s">
        <v>12</v>
      </c>
      <c r="G350" s="4">
        <v>18004</v>
      </c>
      <c r="H350" s="4">
        <v>18004</v>
      </c>
    </row>
    <row r="351" spans="1:8" x14ac:dyDescent="0.3">
      <c r="A351" s="1">
        <v>44209</v>
      </c>
      <c r="B351" t="s">
        <v>24</v>
      </c>
      <c r="C351" t="str">
        <f t="shared" si="5"/>
        <v>Edinburgh</v>
      </c>
      <c r="D351" t="s">
        <v>16</v>
      </c>
      <c r="E351" s="11">
        <v>39</v>
      </c>
      <c r="F351" t="s">
        <v>17</v>
      </c>
      <c r="G351" s="4">
        <v>60587</v>
      </c>
      <c r="H351" s="4">
        <v>60587</v>
      </c>
    </row>
    <row r="352" spans="1:8" x14ac:dyDescent="0.3">
      <c r="A352" s="1">
        <v>44209</v>
      </c>
      <c r="B352" t="s">
        <v>24</v>
      </c>
      <c r="C352" t="str">
        <f t="shared" si="5"/>
        <v>Edinburgh</v>
      </c>
      <c r="D352" t="s">
        <v>9</v>
      </c>
      <c r="E352" s="11">
        <v>24</v>
      </c>
      <c r="F352" t="s">
        <v>12</v>
      </c>
      <c r="G352" s="4">
        <v>18561</v>
      </c>
      <c r="H352" s="4">
        <v>18561</v>
      </c>
    </row>
    <row r="353" spans="1:8" x14ac:dyDescent="0.3">
      <c r="A353" s="1">
        <v>44210</v>
      </c>
      <c r="B353" t="s">
        <v>11</v>
      </c>
      <c r="C353" t="str">
        <f t="shared" si="5"/>
        <v>Perth</v>
      </c>
      <c r="D353" t="s">
        <v>10</v>
      </c>
      <c r="E353" s="11">
        <v>18</v>
      </c>
      <c r="F353" t="s">
        <v>12</v>
      </c>
      <c r="G353" s="4">
        <v>9749</v>
      </c>
      <c r="H353" s="4">
        <v>9749</v>
      </c>
    </row>
    <row r="354" spans="1:8" x14ac:dyDescent="0.3">
      <c r="A354" s="1">
        <v>44210</v>
      </c>
      <c r="B354" t="s">
        <v>11</v>
      </c>
      <c r="C354" t="str">
        <f t="shared" si="5"/>
        <v>Perth</v>
      </c>
      <c r="D354" t="s">
        <v>16</v>
      </c>
      <c r="E354" s="11">
        <v>19</v>
      </c>
      <c r="F354" t="s">
        <v>17</v>
      </c>
      <c r="G354" s="4">
        <v>21260</v>
      </c>
      <c r="H354" s="4">
        <v>21260</v>
      </c>
    </row>
    <row r="355" spans="1:8" x14ac:dyDescent="0.3">
      <c r="A355" s="1">
        <v>44210</v>
      </c>
      <c r="B355" t="s">
        <v>11</v>
      </c>
      <c r="C355" t="str">
        <f t="shared" si="5"/>
        <v>Perth</v>
      </c>
      <c r="D355" t="s">
        <v>9</v>
      </c>
      <c r="E355" s="11">
        <v>13</v>
      </c>
      <c r="F355" t="s">
        <v>12</v>
      </c>
      <c r="G355" s="4">
        <v>16751</v>
      </c>
      <c r="H355" s="4">
        <v>16751</v>
      </c>
    </row>
    <row r="356" spans="1:8" x14ac:dyDescent="0.3">
      <c r="A356" s="1">
        <v>44210</v>
      </c>
      <c r="B356" t="s">
        <v>13</v>
      </c>
      <c r="C356" t="str">
        <f t="shared" si="5"/>
        <v>Aberdeen</v>
      </c>
      <c r="D356" t="s">
        <v>10</v>
      </c>
      <c r="E356" s="11">
        <v>24</v>
      </c>
      <c r="F356" t="s">
        <v>12</v>
      </c>
      <c r="G356" s="4">
        <v>13216</v>
      </c>
      <c r="H356" s="4">
        <v>13216</v>
      </c>
    </row>
    <row r="357" spans="1:8" x14ac:dyDescent="0.3">
      <c r="A357" s="1">
        <v>44210</v>
      </c>
      <c r="B357" t="s">
        <v>13</v>
      </c>
      <c r="C357" t="str">
        <f t="shared" si="5"/>
        <v>Aberdeen</v>
      </c>
      <c r="D357" t="s">
        <v>16</v>
      </c>
      <c r="E357" s="11">
        <v>28</v>
      </c>
      <c r="F357" t="s">
        <v>17</v>
      </c>
      <c r="G357" s="4">
        <v>33465</v>
      </c>
      <c r="H357" s="4">
        <v>33465</v>
      </c>
    </row>
    <row r="358" spans="1:8" x14ac:dyDescent="0.3">
      <c r="A358" s="1">
        <v>44210</v>
      </c>
      <c r="B358" t="s">
        <v>13</v>
      </c>
      <c r="C358" t="str">
        <f t="shared" si="5"/>
        <v>Aberdeen</v>
      </c>
      <c r="D358" t="s">
        <v>9</v>
      </c>
      <c r="E358" s="11">
        <v>16</v>
      </c>
      <c r="F358" t="s">
        <v>12</v>
      </c>
      <c r="G358" s="4">
        <v>18029</v>
      </c>
      <c r="H358" s="4">
        <v>18029</v>
      </c>
    </row>
    <row r="359" spans="1:8" x14ac:dyDescent="0.3">
      <c r="A359" s="1">
        <v>44210</v>
      </c>
      <c r="B359" t="s">
        <v>29</v>
      </c>
      <c r="C359" t="str">
        <f t="shared" si="5"/>
        <v>St Andrews</v>
      </c>
      <c r="D359" t="s">
        <v>10</v>
      </c>
      <c r="E359" s="11">
        <v>15</v>
      </c>
      <c r="F359" t="s">
        <v>12</v>
      </c>
      <c r="G359" s="4">
        <v>7521</v>
      </c>
      <c r="H359" s="4">
        <v>7521</v>
      </c>
    </row>
    <row r="360" spans="1:8" x14ac:dyDescent="0.3">
      <c r="A360" s="1">
        <v>44210</v>
      </c>
      <c r="B360" t="s">
        <v>29</v>
      </c>
      <c r="C360" t="str">
        <f t="shared" si="5"/>
        <v>St Andrews</v>
      </c>
      <c r="D360" t="s">
        <v>16</v>
      </c>
      <c r="E360" s="11">
        <v>19</v>
      </c>
      <c r="F360" t="s">
        <v>12</v>
      </c>
      <c r="G360" s="4">
        <v>20234</v>
      </c>
      <c r="H360" s="4">
        <v>20234</v>
      </c>
    </row>
    <row r="361" spans="1:8" x14ac:dyDescent="0.3">
      <c r="A361" s="1">
        <v>44210</v>
      </c>
      <c r="B361" t="s">
        <v>29</v>
      </c>
      <c r="C361" t="str">
        <f t="shared" si="5"/>
        <v>St Andrews</v>
      </c>
      <c r="D361" t="s">
        <v>9</v>
      </c>
      <c r="E361" s="11">
        <v>10</v>
      </c>
      <c r="F361" t="s">
        <v>12</v>
      </c>
      <c r="G361" s="4">
        <v>11358</v>
      </c>
      <c r="H361" s="4">
        <v>11358</v>
      </c>
    </row>
    <row r="362" spans="1:8" x14ac:dyDescent="0.3">
      <c r="A362" s="1">
        <v>44210</v>
      </c>
      <c r="B362" t="s">
        <v>21</v>
      </c>
      <c r="C362" t="str">
        <f t="shared" si="5"/>
        <v>Dundee</v>
      </c>
      <c r="D362" t="s">
        <v>10</v>
      </c>
      <c r="E362" s="11">
        <v>23</v>
      </c>
      <c r="F362" t="s">
        <v>12</v>
      </c>
      <c r="G362" s="4">
        <v>14800</v>
      </c>
      <c r="H362" s="4">
        <v>14800</v>
      </c>
    </row>
    <row r="363" spans="1:8" x14ac:dyDescent="0.3">
      <c r="A363" s="1">
        <v>44210</v>
      </c>
      <c r="B363" t="s">
        <v>21</v>
      </c>
      <c r="C363" t="str">
        <f t="shared" si="5"/>
        <v>Dundee</v>
      </c>
      <c r="D363" t="s">
        <v>16</v>
      </c>
      <c r="E363" s="11">
        <v>30</v>
      </c>
      <c r="F363" t="s">
        <v>17</v>
      </c>
      <c r="G363" s="4">
        <v>32270</v>
      </c>
      <c r="H363" s="4">
        <v>32270</v>
      </c>
    </row>
    <row r="364" spans="1:8" x14ac:dyDescent="0.3">
      <c r="A364" s="1">
        <v>44210</v>
      </c>
      <c r="B364" t="s">
        <v>21</v>
      </c>
      <c r="C364" t="str">
        <f t="shared" si="5"/>
        <v>Dundee</v>
      </c>
      <c r="D364" t="s">
        <v>9</v>
      </c>
      <c r="E364" s="11">
        <v>22</v>
      </c>
      <c r="F364" t="s">
        <v>12</v>
      </c>
      <c r="G364" s="4">
        <v>17965</v>
      </c>
      <c r="H364" s="4">
        <v>17965</v>
      </c>
    </row>
    <row r="365" spans="1:8" x14ac:dyDescent="0.3">
      <c r="A365" s="1">
        <v>44210</v>
      </c>
      <c r="B365" t="s">
        <v>26</v>
      </c>
      <c r="C365" t="str">
        <f t="shared" si="5"/>
        <v>Glasgow</v>
      </c>
      <c r="D365" t="s">
        <v>10</v>
      </c>
      <c r="E365" s="11">
        <v>31</v>
      </c>
      <c r="F365" t="s">
        <v>12</v>
      </c>
      <c r="G365" s="4">
        <v>30942</v>
      </c>
      <c r="H365" s="4">
        <v>30942</v>
      </c>
    </row>
    <row r="366" spans="1:8" x14ac:dyDescent="0.3">
      <c r="A366" s="1">
        <v>44210</v>
      </c>
      <c r="B366" t="s">
        <v>26</v>
      </c>
      <c r="C366" t="str">
        <f t="shared" si="5"/>
        <v>Glasgow</v>
      </c>
      <c r="D366" t="s">
        <v>16</v>
      </c>
      <c r="E366" s="11">
        <v>44</v>
      </c>
      <c r="F366" t="s">
        <v>17</v>
      </c>
      <c r="G366" s="4">
        <v>75898</v>
      </c>
      <c r="H366" s="4">
        <v>75898</v>
      </c>
    </row>
    <row r="367" spans="1:8" x14ac:dyDescent="0.3">
      <c r="A367" s="1">
        <v>44210</v>
      </c>
      <c r="B367" t="s">
        <v>26</v>
      </c>
      <c r="C367" t="str">
        <f t="shared" si="5"/>
        <v>Glasgow</v>
      </c>
      <c r="D367" t="s">
        <v>9</v>
      </c>
      <c r="E367" s="11">
        <v>26</v>
      </c>
      <c r="F367" t="s">
        <v>12</v>
      </c>
      <c r="G367" s="4">
        <v>28623</v>
      </c>
      <c r="H367" s="4">
        <v>28623</v>
      </c>
    </row>
    <row r="368" spans="1:8" x14ac:dyDescent="0.3">
      <c r="A368" s="1">
        <v>44210</v>
      </c>
      <c r="B368" t="s">
        <v>18</v>
      </c>
      <c r="C368" t="str">
        <f t="shared" si="5"/>
        <v>Dumfries</v>
      </c>
      <c r="D368" t="s">
        <v>10</v>
      </c>
      <c r="E368" s="11">
        <v>13</v>
      </c>
      <c r="F368" t="s">
        <v>12</v>
      </c>
      <c r="G368" s="4">
        <v>9647</v>
      </c>
      <c r="H368" s="4">
        <v>9647</v>
      </c>
    </row>
    <row r="369" spans="1:8" x14ac:dyDescent="0.3">
      <c r="A369" s="1">
        <v>44210</v>
      </c>
      <c r="B369" t="s">
        <v>18</v>
      </c>
      <c r="C369" t="str">
        <f t="shared" si="5"/>
        <v>Dumfries</v>
      </c>
      <c r="D369" t="s">
        <v>16</v>
      </c>
      <c r="E369" s="11">
        <v>18</v>
      </c>
      <c r="F369" t="s">
        <v>17</v>
      </c>
      <c r="G369" s="4">
        <v>17210</v>
      </c>
      <c r="H369" s="4">
        <v>17210</v>
      </c>
    </row>
    <row r="370" spans="1:8" x14ac:dyDescent="0.3">
      <c r="A370" s="1">
        <v>44210</v>
      </c>
      <c r="B370" t="s">
        <v>18</v>
      </c>
      <c r="C370" t="str">
        <f t="shared" si="5"/>
        <v>Dumfries</v>
      </c>
      <c r="D370" t="s">
        <v>9</v>
      </c>
      <c r="E370" s="11">
        <v>9</v>
      </c>
      <c r="F370" t="s">
        <v>12</v>
      </c>
      <c r="G370" s="4">
        <v>7881</v>
      </c>
      <c r="H370" s="4">
        <v>7881</v>
      </c>
    </row>
    <row r="371" spans="1:8" x14ac:dyDescent="0.3">
      <c r="A371" s="1">
        <v>44210</v>
      </c>
      <c r="B371" t="s">
        <v>27</v>
      </c>
      <c r="C371" t="str">
        <f t="shared" si="5"/>
        <v>Inverness</v>
      </c>
      <c r="D371" t="s">
        <v>10</v>
      </c>
      <c r="E371" s="11">
        <v>22</v>
      </c>
      <c r="F371" t="s">
        <v>12</v>
      </c>
      <c r="G371" s="4">
        <v>13496</v>
      </c>
      <c r="H371" s="4">
        <v>13496</v>
      </c>
    </row>
    <row r="372" spans="1:8" x14ac:dyDescent="0.3">
      <c r="A372" s="1">
        <v>44210</v>
      </c>
      <c r="B372" t="s">
        <v>27</v>
      </c>
      <c r="C372" t="str">
        <f t="shared" si="5"/>
        <v>Inverness</v>
      </c>
      <c r="D372" t="s">
        <v>16</v>
      </c>
      <c r="E372" s="11">
        <v>20</v>
      </c>
      <c r="F372" t="s">
        <v>17</v>
      </c>
      <c r="G372" s="4">
        <v>28041</v>
      </c>
      <c r="H372" s="4">
        <v>28041</v>
      </c>
    </row>
    <row r="373" spans="1:8" x14ac:dyDescent="0.3">
      <c r="A373" s="1">
        <v>44210</v>
      </c>
      <c r="B373" t="s">
        <v>27</v>
      </c>
      <c r="C373" t="str">
        <f t="shared" si="5"/>
        <v>Inverness</v>
      </c>
      <c r="D373" t="s">
        <v>9</v>
      </c>
      <c r="E373" s="11">
        <v>20</v>
      </c>
      <c r="F373" t="s">
        <v>12</v>
      </c>
      <c r="G373" s="4">
        <v>14269</v>
      </c>
      <c r="H373" s="4">
        <v>14269</v>
      </c>
    </row>
    <row r="374" spans="1:8" x14ac:dyDescent="0.3">
      <c r="A374" s="1">
        <v>44210</v>
      </c>
      <c r="B374" t="s">
        <v>31</v>
      </c>
      <c r="C374" t="str">
        <f t="shared" si="5"/>
        <v>Stirling</v>
      </c>
      <c r="D374" t="s">
        <v>10</v>
      </c>
      <c r="E374" s="11">
        <v>22</v>
      </c>
      <c r="F374" t="s">
        <v>12</v>
      </c>
      <c r="G374" s="4">
        <v>13156</v>
      </c>
      <c r="H374" s="4">
        <v>13156</v>
      </c>
    </row>
    <row r="375" spans="1:8" x14ac:dyDescent="0.3">
      <c r="A375" s="1">
        <v>44210</v>
      </c>
      <c r="B375" t="s">
        <v>31</v>
      </c>
      <c r="C375" t="str">
        <f t="shared" si="5"/>
        <v>Stirling</v>
      </c>
      <c r="D375" t="s">
        <v>16</v>
      </c>
      <c r="E375" s="11">
        <v>21</v>
      </c>
      <c r="F375" t="s">
        <v>17</v>
      </c>
      <c r="G375" s="4">
        <v>22589</v>
      </c>
      <c r="H375" s="4">
        <v>22589</v>
      </c>
    </row>
    <row r="376" spans="1:8" x14ac:dyDescent="0.3">
      <c r="A376" s="1">
        <v>44210</v>
      </c>
      <c r="B376" t="s">
        <v>31</v>
      </c>
      <c r="C376" t="str">
        <f t="shared" si="5"/>
        <v>Stirling</v>
      </c>
      <c r="D376" t="s">
        <v>9</v>
      </c>
      <c r="E376" s="11">
        <v>15.7</v>
      </c>
      <c r="F376" t="s">
        <v>12</v>
      </c>
      <c r="G376" s="4">
        <v>17386</v>
      </c>
      <c r="H376" s="4">
        <v>17386</v>
      </c>
    </row>
    <row r="377" spans="1:8" x14ac:dyDescent="0.3">
      <c r="A377" s="1">
        <v>44210</v>
      </c>
      <c r="B377" t="s">
        <v>24</v>
      </c>
      <c r="C377" t="str">
        <f t="shared" si="5"/>
        <v>Edinburgh</v>
      </c>
      <c r="D377" t="s">
        <v>10</v>
      </c>
      <c r="E377" s="11">
        <v>29</v>
      </c>
      <c r="F377" t="s">
        <v>12</v>
      </c>
      <c r="G377" s="4">
        <v>18499</v>
      </c>
      <c r="H377" s="4">
        <v>18499</v>
      </c>
    </row>
    <row r="378" spans="1:8" x14ac:dyDescent="0.3">
      <c r="A378" s="1">
        <v>44210</v>
      </c>
      <c r="B378" t="s">
        <v>24</v>
      </c>
      <c r="C378" t="str">
        <f t="shared" si="5"/>
        <v>Edinburgh</v>
      </c>
      <c r="D378" t="s">
        <v>16</v>
      </c>
      <c r="E378" s="11">
        <v>39</v>
      </c>
      <c r="F378" t="s">
        <v>17</v>
      </c>
      <c r="G378" s="4">
        <v>48404</v>
      </c>
      <c r="H378" s="4">
        <v>48404</v>
      </c>
    </row>
    <row r="379" spans="1:8" x14ac:dyDescent="0.3">
      <c r="A379" s="1">
        <v>44210</v>
      </c>
      <c r="B379" t="s">
        <v>24</v>
      </c>
      <c r="C379" t="str">
        <f t="shared" si="5"/>
        <v>Edinburgh</v>
      </c>
      <c r="D379" t="s">
        <v>9</v>
      </c>
      <c r="E379" s="11">
        <v>24</v>
      </c>
      <c r="F379" t="s">
        <v>12</v>
      </c>
      <c r="G379" s="4">
        <v>26078</v>
      </c>
      <c r="H379" s="4">
        <v>26078</v>
      </c>
    </row>
    <row r="380" spans="1:8" x14ac:dyDescent="0.3">
      <c r="A380" s="1">
        <v>44211</v>
      </c>
      <c r="B380" t="s">
        <v>11</v>
      </c>
      <c r="C380" t="str">
        <f t="shared" si="5"/>
        <v>Perth</v>
      </c>
      <c r="D380" t="s">
        <v>10</v>
      </c>
      <c r="E380" s="11">
        <v>18</v>
      </c>
      <c r="F380" t="s">
        <v>12</v>
      </c>
      <c r="G380" s="4">
        <v>9460</v>
      </c>
      <c r="H380" s="4">
        <v>9460</v>
      </c>
    </row>
    <row r="381" spans="1:8" x14ac:dyDescent="0.3">
      <c r="A381" s="1">
        <v>44211</v>
      </c>
      <c r="B381" t="s">
        <v>11</v>
      </c>
      <c r="C381" t="str">
        <f t="shared" si="5"/>
        <v>Perth</v>
      </c>
      <c r="D381" t="s">
        <v>16</v>
      </c>
      <c r="E381" s="11">
        <v>19</v>
      </c>
      <c r="F381" t="s">
        <v>17</v>
      </c>
      <c r="G381" s="4">
        <v>25883</v>
      </c>
      <c r="H381" s="4">
        <v>25883</v>
      </c>
    </row>
    <row r="382" spans="1:8" x14ac:dyDescent="0.3">
      <c r="A382" s="1">
        <v>44211</v>
      </c>
      <c r="B382" t="s">
        <v>11</v>
      </c>
      <c r="C382" t="str">
        <f t="shared" si="5"/>
        <v>Perth</v>
      </c>
      <c r="D382" t="s">
        <v>9</v>
      </c>
      <c r="E382" s="11">
        <v>13</v>
      </c>
      <c r="F382" t="s">
        <v>12</v>
      </c>
      <c r="G382" s="4">
        <v>7975</v>
      </c>
      <c r="H382" s="4">
        <v>7975</v>
      </c>
    </row>
    <row r="383" spans="1:8" x14ac:dyDescent="0.3">
      <c r="A383" s="1">
        <v>44211</v>
      </c>
      <c r="B383" t="s">
        <v>13</v>
      </c>
      <c r="C383" t="str">
        <f t="shared" si="5"/>
        <v>Aberdeen</v>
      </c>
      <c r="D383" t="s">
        <v>10</v>
      </c>
      <c r="E383" s="11">
        <v>24</v>
      </c>
      <c r="F383" t="s">
        <v>12</v>
      </c>
      <c r="G383" s="4">
        <v>12799</v>
      </c>
      <c r="H383" s="4">
        <v>12799</v>
      </c>
    </row>
    <row r="384" spans="1:8" x14ac:dyDescent="0.3">
      <c r="A384" s="1">
        <v>44211</v>
      </c>
      <c r="B384" t="s">
        <v>13</v>
      </c>
      <c r="C384" t="str">
        <f t="shared" si="5"/>
        <v>Aberdeen</v>
      </c>
      <c r="D384" t="s">
        <v>16</v>
      </c>
      <c r="E384" s="11">
        <v>28</v>
      </c>
      <c r="F384" t="s">
        <v>17</v>
      </c>
      <c r="G384" s="4">
        <v>40742</v>
      </c>
      <c r="H384" s="4">
        <v>40742</v>
      </c>
    </row>
    <row r="385" spans="1:8" x14ac:dyDescent="0.3">
      <c r="A385" s="1">
        <v>44211</v>
      </c>
      <c r="B385" t="s">
        <v>13</v>
      </c>
      <c r="C385" t="str">
        <f t="shared" si="5"/>
        <v>Aberdeen</v>
      </c>
      <c r="D385" t="s">
        <v>9</v>
      </c>
      <c r="E385" s="11">
        <v>16</v>
      </c>
      <c r="F385" t="s">
        <v>12</v>
      </c>
      <c r="G385" s="4">
        <v>15449</v>
      </c>
      <c r="H385" s="4">
        <v>15449</v>
      </c>
    </row>
    <row r="386" spans="1:8" x14ac:dyDescent="0.3">
      <c r="A386" s="1">
        <v>44211</v>
      </c>
      <c r="B386" t="s">
        <v>29</v>
      </c>
      <c r="C386" t="str">
        <f t="shared" ref="C386:C449" si="6">VLOOKUP(B386,J$2:K$10,2,FALSE)</f>
        <v>St Andrews</v>
      </c>
      <c r="D386" t="s">
        <v>10</v>
      </c>
      <c r="E386" s="11">
        <v>15</v>
      </c>
      <c r="F386" t="s">
        <v>12</v>
      </c>
      <c r="G386" s="4">
        <v>7283</v>
      </c>
      <c r="H386" s="4">
        <v>7283</v>
      </c>
    </row>
    <row r="387" spans="1:8" x14ac:dyDescent="0.3">
      <c r="A387" s="1">
        <v>44211</v>
      </c>
      <c r="B387" t="s">
        <v>29</v>
      </c>
      <c r="C387" t="str">
        <f t="shared" si="6"/>
        <v>St Andrews</v>
      </c>
      <c r="D387" t="s">
        <v>16</v>
      </c>
      <c r="E387" s="11">
        <v>19</v>
      </c>
      <c r="F387" t="s">
        <v>12</v>
      </c>
      <c r="G387" s="4">
        <v>20534</v>
      </c>
      <c r="H387" s="4">
        <v>20534</v>
      </c>
    </row>
    <row r="388" spans="1:8" x14ac:dyDescent="0.3">
      <c r="A388" s="1">
        <v>44211</v>
      </c>
      <c r="B388" t="s">
        <v>29</v>
      </c>
      <c r="C388" t="str">
        <f t="shared" si="6"/>
        <v>St Andrews</v>
      </c>
      <c r="D388" t="s">
        <v>9</v>
      </c>
      <c r="E388" s="11">
        <v>10</v>
      </c>
      <c r="F388" t="s">
        <v>12</v>
      </c>
      <c r="G388" s="4">
        <v>9733</v>
      </c>
      <c r="H388" s="4">
        <v>9733</v>
      </c>
    </row>
    <row r="389" spans="1:8" x14ac:dyDescent="0.3">
      <c r="A389" s="1">
        <v>44211</v>
      </c>
      <c r="B389" t="s">
        <v>21</v>
      </c>
      <c r="C389" t="str">
        <f t="shared" si="6"/>
        <v>Dundee</v>
      </c>
      <c r="D389" t="s">
        <v>10</v>
      </c>
      <c r="E389" s="11">
        <v>23</v>
      </c>
      <c r="F389" t="s">
        <v>12</v>
      </c>
      <c r="G389" s="4">
        <v>14333</v>
      </c>
      <c r="H389" s="4">
        <v>14333</v>
      </c>
    </row>
    <row r="390" spans="1:8" x14ac:dyDescent="0.3">
      <c r="A390" s="1">
        <v>44211</v>
      </c>
      <c r="B390" t="s">
        <v>21</v>
      </c>
      <c r="C390" t="str">
        <f t="shared" si="6"/>
        <v>Dundee</v>
      </c>
      <c r="D390" t="s">
        <v>16</v>
      </c>
      <c r="E390" s="11">
        <v>30</v>
      </c>
      <c r="F390" t="s">
        <v>17</v>
      </c>
      <c r="G390" s="4">
        <v>39287</v>
      </c>
      <c r="H390" s="4">
        <v>39287</v>
      </c>
    </row>
    <row r="391" spans="1:8" x14ac:dyDescent="0.3">
      <c r="A391" s="1">
        <v>44211</v>
      </c>
      <c r="B391" t="s">
        <v>21</v>
      </c>
      <c r="C391" t="str">
        <f t="shared" si="6"/>
        <v>Dundee</v>
      </c>
      <c r="D391" t="s">
        <v>9</v>
      </c>
      <c r="E391" s="11">
        <v>22</v>
      </c>
      <c r="F391" t="s">
        <v>12</v>
      </c>
      <c r="G391" s="4">
        <v>15394</v>
      </c>
      <c r="H391" s="4">
        <v>15394</v>
      </c>
    </row>
    <row r="392" spans="1:8" x14ac:dyDescent="0.3">
      <c r="A392" s="1">
        <v>44211</v>
      </c>
      <c r="B392" t="s">
        <v>26</v>
      </c>
      <c r="C392" t="str">
        <f t="shared" si="6"/>
        <v>Glasgow</v>
      </c>
      <c r="D392" t="s">
        <v>10</v>
      </c>
      <c r="E392" s="11">
        <v>31</v>
      </c>
      <c r="F392" t="s">
        <v>12</v>
      </c>
      <c r="G392" s="4">
        <v>29965</v>
      </c>
      <c r="H392" s="4">
        <v>29965</v>
      </c>
    </row>
    <row r="393" spans="1:8" x14ac:dyDescent="0.3">
      <c r="A393" s="1">
        <v>44211</v>
      </c>
      <c r="B393" t="s">
        <v>26</v>
      </c>
      <c r="C393" t="str">
        <f t="shared" si="6"/>
        <v>Glasgow</v>
      </c>
      <c r="D393" t="s">
        <v>16</v>
      </c>
      <c r="E393" s="11">
        <v>44</v>
      </c>
      <c r="F393" t="s">
        <v>17</v>
      </c>
      <c r="G393" s="31">
        <v>9240360</v>
      </c>
      <c r="H393" s="32">
        <v>87252</v>
      </c>
    </row>
    <row r="394" spans="1:8" x14ac:dyDescent="0.3">
      <c r="A394" s="1">
        <v>44211</v>
      </c>
      <c r="B394" t="s">
        <v>26</v>
      </c>
      <c r="C394" t="str">
        <f t="shared" si="6"/>
        <v>Glasgow</v>
      </c>
      <c r="D394" t="s">
        <v>9</v>
      </c>
      <c r="E394" s="11">
        <v>26</v>
      </c>
      <c r="F394" t="s">
        <v>12</v>
      </c>
      <c r="G394" s="4">
        <v>24527</v>
      </c>
      <c r="H394" s="4">
        <v>24527</v>
      </c>
    </row>
    <row r="395" spans="1:8" x14ac:dyDescent="0.3">
      <c r="A395" s="1">
        <v>44211</v>
      </c>
      <c r="B395" t="s">
        <v>18</v>
      </c>
      <c r="C395" t="str">
        <f t="shared" si="6"/>
        <v>Dumfries</v>
      </c>
      <c r="D395" t="s">
        <v>10</v>
      </c>
      <c r="E395" s="11">
        <v>13</v>
      </c>
      <c r="F395" t="s">
        <v>12</v>
      </c>
      <c r="G395" s="4">
        <v>9342</v>
      </c>
      <c r="H395" s="4">
        <v>9342</v>
      </c>
    </row>
    <row r="396" spans="1:8" x14ac:dyDescent="0.3">
      <c r="A396" s="1">
        <v>44211</v>
      </c>
      <c r="B396" t="s">
        <v>18</v>
      </c>
      <c r="C396" t="str">
        <f t="shared" si="6"/>
        <v>Dumfries</v>
      </c>
      <c r="D396" t="s">
        <v>16</v>
      </c>
      <c r="E396" s="11">
        <v>18</v>
      </c>
      <c r="F396" t="s">
        <v>17</v>
      </c>
      <c r="G396" s="4">
        <v>20953</v>
      </c>
      <c r="H396" s="4">
        <v>20953</v>
      </c>
    </row>
    <row r="397" spans="1:8" x14ac:dyDescent="0.3">
      <c r="A397" s="1">
        <v>44211</v>
      </c>
      <c r="B397" t="s">
        <v>18</v>
      </c>
      <c r="C397" t="str">
        <f t="shared" si="6"/>
        <v>Dumfries</v>
      </c>
      <c r="D397" t="s">
        <v>9</v>
      </c>
      <c r="E397" s="11">
        <v>9</v>
      </c>
      <c r="F397" t="s">
        <v>12</v>
      </c>
      <c r="G397" s="4">
        <v>6754</v>
      </c>
      <c r="H397" s="4">
        <v>6754</v>
      </c>
    </row>
    <row r="398" spans="1:8" x14ac:dyDescent="0.3">
      <c r="A398" s="1">
        <v>44211</v>
      </c>
      <c r="B398" t="s">
        <v>27</v>
      </c>
      <c r="C398" t="str">
        <f t="shared" si="6"/>
        <v>Inverness</v>
      </c>
      <c r="D398" t="s">
        <v>10</v>
      </c>
      <c r="E398" s="11">
        <v>22</v>
      </c>
      <c r="F398" t="s">
        <v>12</v>
      </c>
      <c r="G398" s="4">
        <v>13069</v>
      </c>
      <c r="H398" s="4">
        <v>13069</v>
      </c>
    </row>
    <row r="399" spans="1:8" x14ac:dyDescent="0.3">
      <c r="A399" s="1">
        <v>44211</v>
      </c>
      <c r="B399" t="s">
        <v>27</v>
      </c>
      <c r="C399" t="str">
        <f t="shared" si="6"/>
        <v>Inverness</v>
      </c>
      <c r="D399" t="s">
        <v>16</v>
      </c>
      <c r="E399" s="11">
        <v>20</v>
      </c>
      <c r="F399" t="s">
        <v>17</v>
      </c>
      <c r="G399" s="4">
        <v>34139</v>
      </c>
      <c r="H399" s="4">
        <v>34139</v>
      </c>
    </row>
    <row r="400" spans="1:8" x14ac:dyDescent="0.3">
      <c r="A400" s="1">
        <v>44211</v>
      </c>
      <c r="B400" t="s">
        <v>27</v>
      </c>
      <c r="C400" t="str">
        <f t="shared" si="6"/>
        <v>Inverness</v>
      </c>
      <c r="D400" t="s">
        <v>9</v>
      </c>
      <c r="E400" s="11">
        <v>20</v>
      </c>
      <c r="F400" t="s">
        <v>12</v>
      </c>
      <c r="G400" s="4">
        <v>12226</v>
      </c>
      <c r="H400" s="4">
        <v>12226</v>
      </c>
    </row>
    <row r="401" spans="1:8" x14ac:dyDescent="0.3">
      <c r="A401" s="1">
        <v>44211</v>
      </c>
      <c r="B401" t="s">
        <v>31</v>
      </c>
      <c r="C401" t="str">
        <f t="shared" si="6"/>
        <v>Stirling</v>
      </c>
      <c r="D401" t="s">
        <v>10</v>
      </c>
      <c r="E401" s="11">
        <v>22</v>
      </c>
      <c r="F401" t="s">
        <v>12</v>
      </c>
      <c r="G401" s="4">
        <v>12741</v>
      </c>
      <c r="H401" s="4">
        <v>12741</v>
      </c>
    </row>
    <row r="402" spans="1:8" x14ac:dyDescent="0.3">
      <c r="A402" s="1">
        <v>44211</v>
      </c>
      <c r="B402" t="s">
        <v>31</v>
      </c>
      <c r="C402" t="str">
        <f t="shared" si="6"/>
        <v>Stirling</v>
      </c>
      <c r="D402" t="s">
        <v>16</v>
      </c>
      <c r="E402" s="11">
        <v>21</v>
      </c>
      <c r="F402" t="s">
        <v>17</v>
      </c>
      <c r="G402" s="4">
        <v>27501</v>
      </c>
      <c r="H402" s="4">
        <v>27501</v>
      </c>
    </row>
    <row r="403" spans="1:8" x14ac:dyDescent="0.3">
      <c r="A403" s="1">
        <v>44211</v>
      </c>
      <c r="B403" t="s">
        <v>31</v>
      </c>
      <c r="C403" t="str">
        <f t="shared" si="6"/>
        <v>Stirling</v>
      </c>
      <c r="D403" t="s">
        <v>9</v>
      </c>
      <c r="E403" s="11">
        <v>15.7</v>
      </c>
      <c r="F403" t="s">
        <v>12</v>
      </c>
      <c r="G403" s="4">
        <v>14897</v>
      </c>
      <c r="H403" s="4">
        <v>14897</v>
      </c>
    </row>
    <row r="404" spans="1:8" x14ac:dyDescent="0.3">
      <c r="A404" s="1">
        <v>44211</v>
      </c>
      <c r="B404" t="s">
        <v>24</v>
      </c>
      <c r="C404" t="str">
        <f t="shared" si="6"/>
        <v>Edinburgh</v>
      </c>
      <c r="D404" t="s">
        <v>10</v>
      </c>
      <c r="E404" s="11">
        <v>29</v>
      </c>
      <c r="F404" t="s">
        <v>12</v>
      </c>
      <c r="G404" s="4">
        <v>17916</v>
      </c>
      <c r="H404" s="4">
        <v>17916</v>
      </c>
    </row>
    <row r="405" spans="1:8" x14ac:dyDescent="0.3">
      <c r="A405" s="1">
        <v>44211</v>
      </c>
      <c r="B405" t="s">
        <v>24</v>
      </c>
      <c r="C405" t="str">
        <f t="shared" si="6"/>
        <v>Edinburgh</v>
      </c>
      <c r="D405" t="s">
        <v>16</v>
      </c>
      <c r="E405" s="11">
        <v>39</v>
      </c>
      <c r="F405" t="s">
        <v>17</v>
      </c>
      <c r="G405" s="4">
        <v>58931</v>
      </c>
      <c r="H405" s="4">
        <v>58931</v>
      </c>
    </row>
    <row r="406" spans="1:8" x14ac:dyDescent="0.3">
      <c r="A406" s="1">
        <v>44211</v>
      </c>
      <c r="B406" t="s">
        <v>24</v>
      </c>
      <c r="C406" t="str">
        <f t="shared" si="6"/>
        <v>Edinburgh</v>
      </c>
      <c r="D406" t="s">
        <v>9</v>
      </c>
      <c r="E406" s="11">
        <v>24</v>
      </c>
      <c r="F406" t="s">
        <v>12</v>
      </c>
      <c r="G406" s="4">
        <v>22347</v>
      </c>
      <c r="H406" s="4">
        <v>22347</v>
      </c>
    </row>
    <row r="407" spans="1:8" x14ac:dyDescent="0.3">
      <c r="A407" s="1">
        <v>44212</v>
      </c>
      <c r="B407" t="s">
        <v>11</v>
      </c>
      <c r="C407" t="str">
        <f t="shared" si="6"/>
        <v>Perth</v>
      </c>
      <c r="D407" t="s">
        <v>10</v>
      </c>
      <c r="E407" s="11">
        <v>18</v>
      </c>
      <c r="F407" t="s">
        <v>17</v>
      </c>
      <c r="G407" s="4">
        <v>6280</v>
      </c>
      <c r="H407" s="4">
        <v>6280</v>
      </c>
    </row>
    <row r="408" spans="1:8" x14ac:dyDescent="0.3">
      <c r="A408" s="1">
        <v>44212</v>
      </c>
      <c r="B408" t="s">
        <v>11</v>
      </c>
      <c r="C408" t="str">
        <f t="shared" si="6"/>
        <v>Perth</v>
      </c>
      <c r="D408" t="s">
        <v>16</v>
      </c>
      <c r="E408" s="11">
        <v>19</v>
      </c>
      <c r="F408" t="s">
        <v>17</v>
      </c>
      <c r="G408" s="4">
        <v>26577</v>
      </c>
      <c r="H408" s="4">
        <v>26577</v>
      </c>
    </row>
    <row r="409" spans="1:8" x14ac:dyDescent="0.3">
      <c r="A409" s="1">
        <v>44212</v>
      </c>
      <c r="B409" t="s">
        <v>11</v>
      </c>
      <c r="C409" t="str">
        <f t="shared" si="6"/>
        <v>Perth</v>
      </c>
      <c r="D409" t="s">
        <v>9</v>
      </c>
      <c r="E409" s="11">
        <v>13</v>
      </c>
      <c r="F409" t="s">
        <v>12</v>
      </c>
      <c r="G409" s="4">
        <v>7250</v>
      </c>
      <c r="H409" s="4">
        <v>7250</v>
      </c>
    </row>
    <row r="410" spans="1:8" x14ac:dyDescent="0.3">
      <c r="A410" s="1">
        <v>44212</v>
      </c>
      <c r="B410" t="s">
        <v>13</v>
      </c>
      <c r="C410" t="str">
        <f t="shared" si="6"/>
        <v>Aberdeen</v>
      </c>
      <c r="D410" t="s">
        <v>10</v>
      </c>
      <c r="E410" s="11">
        <v>24</v>
      </c>
      <c r="F410" t="s">
        <v>17</v>
      </c>
      <c r="G410" s="4">
        <v>10216</v>
      </c>
      <c r="H410" s="4">
        <v>10216</v>
      </c>
    </row>
    <row r="411" spans="1:8" x14ac:dyDescent="0.3">
      <c r="A411" s="1">
        <v>44212</v>
      </c>
      <c r="B411" t="s">
        <v>13</v>
      </c>
      <c r="C411" t="str">
        <f t="shared" si="6"/>
        <v>Aberdeen</v>
      </c>
      <c r="D411" t="s">
        <v>16</v>
      </c>
      <c r="E411" s="11">
        <v>28</v>
      </c>
      <c r="F411" t="s">
        <v>17</v>
      </c>
      <c r="G411" s="4">
        <v>41833</v>
      </c>
      <c r="H411" s="4">
        <v>41833</v>
      </c>
    </row>
    <row r="412" spans="1:8" x14ac:dyDescent="0.3">
      <c r="A412" s="1">
        <v>44212</v>
      </c>
      <c r="B412" t="s">
        <v>13</v>
      </c>
      <c r="C412" t="str">
        <f t="shared" si="6"/>
        <v>Aberdeen</v>
      </c>
      <c r="D412" t="s">
        <v>9</v>
      </c>
      <c r="E412" s="11">
        <v>16</v>
      </c>
      <c r="F412" t="s">
        <v>12</v>
      </c>
      <c r="G412" s="4">
        <v>14045</v>
      </c>
      <c r="H412" s="4">
        <v>14045</v>
      </c>
    </row>
    <row r="413" spans="1:8" x14ac:dyDescent="0.3">
      <c r="A413" s="1">
        <v>44212</v>
      </c>
      <c r="B413" t="s">
        <v>29</v>
      </c>
      <c r="C413" t="str">
        <f t="shared" si="6"/>
        <v>St Andrews</v>
      </c>
      <c r="D413" t="s">
        <v>10</v>
      </c>
      <c r="E413" s="11">
        <v>15</v>
      </c>
      <c r="F413" t="s">
        <v>17</v>
      </c>
      <c r="G413" s="4">
        <v>5284</v>
      </c>
      <c r="H413" s="4">
        <v>5284</v>
      </c>
    </row>
    <row r="414" spans="1:8" x14ac:dyDescent="0.3">
      <c r="A414" s="1">
        <v>44212</v>
      </c>
      <c r="B414" t="s">
        <v>29</v>
      </c>
      <c r="C414" t="str">
        <f t="shared" si="6"/>
        <v>St Andrews</v>
      </c>
      <c r="D414" t="s">
        <v>16</v>
      </c>
      <c r="E414" s="11">
        <v>19</v>
      </c>
      <c r="F414" t="s">
        <v>12</v>
      </c>
      <c r="G414" s="4">
        <v>21084</v>
      </c>
      <c r="H414" s="4">
        <v>21084</v>
      </c>
    </row>
    <row r="415" spans="1:8" x14ac:dyDescent="0.3">
      <c r="A415" s="1">
        <v>44212</v>
      </c>
      <c r="B415" t="s">
        <v>29</v>
      </c>
      <c r="C415" t="str">
        <f t="shared" si="6"/>
        <v>St Andrews</v>
      </c>
      <c r="D415" t="s">
        <v>9</v>
      </c>
      <c r="E415" s="11">
        <v>10</v>
      </c>
      <c r="F415" t="s">
        <v>12</v>
      </c>
      <c r="G415" s="4">
        <v>8850</v>
      </c>
      <c r="H415" s="4">
        <v>8850</v>
      </c>
    </row>
    <row r="416" spans="1:8" x14ac:dyDescent="0.3">
      <c r="A416" s="1">
        <v>44212</v>
      </c>
      <c r="B416" t="s">
        <v>21</v>
      </c>
      <c r="C416" t="str">
        <f t="shared" si="6"/>
        <v>Dundee</v>
      </c>
      <c r="D416" t="s">
        <v>10</v>
      </c>
      <c r="E416" s="11">
        <v>23</v>
      </c>
      <c r="F416" t="s">
        <v>17</v>
      </c>
      <c r="G416" s="4">
        <v>11439</v>
      </c>
      <c r="H416" s="4">
        <v>11439</v>
      </c>
    </row>
    <row r="417" spans="1:8" x14ac:dyDescent="0.3">
      <c r="A417" s="1">
        <v>44212</v>
      </c>
      <c r="B417" t="s">
        <v>21</v>
      </c>
      <c r="C417" t="str">
        <f t="shared" si="6"/>
        <v>Dundee</v>
      </c>
      <c r="D417" t="s">
        <v>16</v>
      </c>
      <c r="E417" s="11">
        <v>30</v>
      </c>
      <c r="F417" t="s">
        <v>17</v>
      </c>
      <c r="G417" s="4">
        <v>40339</v>
      </c>
      <c r="H417" s="4">
        <v>40339</v>
      </c>
    </row>
    <row r="418" spans="1:8" x14ac:dyDescent="0.3">
      <c r="A418" s="1">
        <v>44212</v>
      </c>
      <c r="B418" t="s">
        <v>21</v>
      </c>
      <c r="C418" t="str">
        <f t="shared" si="6"/>
        <v>Dundee</v>
      </c>
      <c r="D418" t="s">
        <v>9</v>
      </c>
      <c r="E418" s="11">
        <v>22</v>
      </c>
      <c r="F418" t="s">
        <v>12</v>
      </c>
      <c r="G418" s="4">
        <v>13996</v>
      </c>
      <c r="H418" s="4">
        <v>13996</v>
      </c>
    </row>
    <row r="419" spans="1:8" x14ac:dyDescent="0.3">
      <c r="A419" s="1">
        <v>44212</v>
      </c>
      <c r="B419" t="s">
        <v>26</v>
      </c>
      <c r="C419" t="str">
        <f t="shared" si="6"/>
        <v>Glasgow</v>
      </c>
      <c r="D419" t="s">
        <v>10</v>
      </c>
      <c r="E419" s="11">
        <v>31</v>
      </c>
      <c r="F419" t="s">
        <v>17</v>
      </c>
      <c r="G419" s="4">
        <v>21673</v>
      </c>
      <c r="H419" s="4">
        <v>21673</v>
      </c>
    </row>
    <row r="420" spans="1:8" x14ac:dyDescent="0.3">
      <c r="A420" s="1">
        <v>44212</v>
      </c>
      <c r="B420" t="s">
        <v>26</v>
      </c>
      <c r="C420" t="str">
        <f t="shared" si="6"/>
        <v>Glasgow</v>
      </c>
      <c r="D420" t="s">
        <v>16</v>
      </c>
      <c r="E420" s="11">
        <v>44</v>
      </c>
      <c r="F420" t="s">
        <v>17</v>
      </c>
      <c r="G420" s="4">
        <v>94878</v>
      </c>
      <c r="H420" s="4">
        <v>94878</v>
      </c>
    </row>
    <row r="421" spans="1:8" x14ac:dyDescent="0.3">
      <c r="A421" s="1">
        <v>44212</v>
      </c>
      <c r="B421" t="s">
        <v>26</v>
      </c>
      <c r="C421" t="str">
        <f t="shared" si="6"/>
        <v>Glasgow</v>
      </c>
      <c r="D421" t="s">
        <v>9</v>
      </c>
      <c r="E421" s="11">
        <v>26</v>
      </c>
      <c r="F421" t="s">
        <v>12</v>
      </c>
      <c r="G421" s="4">
        <v>22299</v>
      </c>
      <c r="H421" s="4">
        <v>22299</v>
      </c>
    </row>
    <row r="422" spans="1:8" x14ac:dyDescent="0.3">
      <c r="A422" s="1">
        <v>44212</v>
      </c>
      <c r="B422" t="s">
        <v>18</v>
      </c>
      <c r="C422" t="str">
        <f t="shared" si="6"/>
        <v>Dumfries</v>
      </c>
      <c r="D422" t="s">
        <v>10</v>
      </c>
      <c r="E422" s="11">
        <v>13</v>
      </c>
      <c r="F422" t="s">
        <v>17</v>
      </c>
      <c r="G422" s="4">
        <v>7456</v>
      </c>
      <c r="H422" s="4">
        <v>7456</v>
      </c>
    </row>
    <row r="423" spans="1:8" x14ac:dyDescent="0.3">
      <c r="A423" s="1">
        <v>44212</v>
      </c>
      <c r="B423" t="s">
        <v>18</v>
      </c>
      <c r="C423" t="str">
        <f t="shared" si="6"/>
        <v>Dumfries</v>
      </c>
      <c r="D423" t="s">
        <v>16</v>
      </c>
      <c r="E423" s="11">
        <v>18</v>
      </c>
      <c r="F423" t="s">
        <v>17</v>
      </c>
      <c r="G423" s="4">
        <v>21514</v>
      </c>
      <c r="H423" s="4">
        <v>21514</v>
      </c>
    </row>
    <row r="424" spans="1:8" x14ac:dyDescent="0.3">
      <c r="A424" s="1">
        <v>44212</v>
      </c>
      <c r="B424" t="s">
        <v>18</v>
      </c>
      <c r="C424" t="str">
        <f t="shared" si="6"/>
        <v>Dumfries</v>
      </c>
      <c r="D424" t="s">
        <v>9</v>
      </c>
      <c r="E424" s="11">
        <v>9</v>
      </c>
      <c r="F424" t="s">
        <v>12</v>
      </c>
      <c r="G424" s="4">
        <v>6140</v>
      </c>
      <c r="H424" s="4">
        <v>6140</v>
      </c>
    </row>
    <row r="425" spans="1:8" x14ac:dyDescent="0.3">
      <c r="A425" s="1">
        <v>44212</v>
      </c>
      <c r="B425" t="s">
        <v>27</v>
      </c>
      <c r="C425" t="str">
        <f t="shared" si="6"/>
        <v>Inverness</v>
      </c>
      <c r="D425" t="s">
        <v>10</v>
      </c>
      <c r="E425" s="11">
        <v>22</v>
      </c>
      <c r="F425" t="s">
        <v>12</v>
      </c>
      <c r="G425" s="4">
        <v>10432</v>
      </c>
      <c r="H425" s="4">
        <v>10432</v>
      </c>
    </row>
    <row r="426" spans="1:8" x14ac:dyDescent="0.3">
      <c r="A426" s="1">
        <v>44212</v>
      </c>
      <c r="B426" t="s">
        <v>27</v>
      </c>
      <c r="C426" t="str">
        <f t="shared" si="6"/>
        <v>Inverness</v>
      </c>
      <c r="D426" t="s">
        <v>16</v>
      </c>
      <c r="E426" s="11">
        <v>20</v>
      </c>
      <c r="F426" t="s">
        <v>17</v>
      </c>
      <c r="G426" s="4">
        <v>35054</v>
      </c>
      <c r="H426" s="4">
        <v>35054</v>
      </c>
    </row>
    <row r="427" spans="1:8" x14ac:dyDescent="0.3">
      <c r="A427" s="1">
        <v>44212</v>
      </c>
      <c r="B427" t="s">
        <v>27</v>
      </c>
      <c r="C427" t="str">
        <f t="shared" si="6"/>
        <v>Inverness</v>
      </c>
      <c r="D427" t="s">
        <v>9</v>
      </c>
      <c r="E427" s="11">
        <v>20</v>
      </c>
      <c r="F427" t="s">
        <v>12</v>
      </c>
      <c r="G427" s="4">
        <v>10135</v>
      </c>
      <c r="H427" s="4">
        <v>10135</v>
      </c>
    </row>
    <row r="428" spans="1:8" x14ac:dyDescent="0.3">
      <c r="A428" s="1">
        <v>44212</v>
      </c>
      <c r="B428" t="s">
        <v>31</v>
      </c>
      <c r="C428" t="str">
        <f t="shared" si="6"/>
        <v>Stirling</v>
      </c>
      <c r="D428" t="s">
        <v>10</v>
      </c>
      <c r="E428" s="11">
        <v>22</v>
      </c>
      <c r="F428" t="s">
        <v>17</v>
      </c>
      <c r="G428" s="4">
        <v>7850</v>
      </c>
      <c r="H428" s="4">
        <v>7850</v>
      </c>
    </row>
    <row r="429" spans="1:8" x14ac:dyDescent="0.3">
      <c r="A429" s="1">
        <v>44212</v>
      </c>
      <c r="B429" t="s">
        <v>31</v>
      </c>
      <c r="C429" t="str">
        <f t="shared" si="6"/>
        <v>Stirling</v>
      </c>
      <c r="D429" t="s">
        <v>16</v>
      </c>
      <c r="E429" s="11">
        <v>21</v>
      </c>
      <c r="F429" t="s">
        <v>17</v>
      </c>
      <c r="G429" s="4">
        <v>28237</v>
      </c>
      <c r="H429" s="4">
        <v>28237</v>
      </c>
    </row>
    <row r="430" spans="1:8" x14ac:dyDescent="0.3">
      <c r="A430" s="1">
        <v>44212</v>
      </c>
      <c r="B430" t="s">
        <v>31</v>
      </c>
      <c r="C430" t="str">
        <f t="shared" si="6"/>
        <v>Stirling</v>
      </c>
      <c r="D430" t="s">
        <v>9</v>
      </c>
      <c r="E430" s="11">
        <v>15.7</v>
      </c>
      <c r="F430" t="s">
        <v>12</v>
      </c>
      <c r="G430" s="4">
        <v>13545</v>
      </c>
      <c r="H430" s="4">
        <v>13545</v>
      </c>
    </row>
    <row r="431" spans="1:8" x14ac:dyDescent="0.3">
      <c r="A431" s="1">
        <v>44212</v>
      </c>
      <c r="B431" t="s">
        <v>24</v>
      </c>
      <c r="C431" t="str">
        <f t="shared" si="6"/>
        <v>Edinburgh</v>
      </c>
      <c r="D431" t="s">
        <v>10</v>
      </c>
      <c r="E431" s="11">
        <v>29</v>
      </c>
      <c r="F431" t="s">
        <v>17</v>
      </c>
      <c r="G431" s="4">
        <v>14299</v>
      </c>
      <c r="H431" s="4">
        <v>14299</v>
      </c>
    </row>
    <row r="432" spans="1:8" x14ac:dyDescent="0.3">
      <c r="A432" s="1">
        <v>44212</v>
      </c>
      <c r="B432" t="s">
        <v>24</v>
      </c>
      <c r="C432" t="str">
        <f t="shared" si="6"/>
        <v>Edinburgh</v>
      </c>
      <c r="D432" t="s">
        <v>16</v>
      </c>
      <c r="E432" s="11">
        <v>39</v>
      </c>
      <c r="F432" t="s">
        <v>17</v>
      </c>
      <c r="G432" s="4">
        <v>60509</v>
      </c>
      <c r="H432" s="4">
        <v>60509</v>
      </c>
    </row>
    <row r="433" spans="1:8" x14ac:dyDescent="0.3">
      <c r="A433" s="1">
        <v>44212</v>
      </c>
      <c r="B433" t="s">
        <v>24</v>
      </c>
      <c r="C433" t="str">
        <f t="shared" si="6"/>
        <v>Edinburgh</v>
      </c>
      <c r="D433" t="s">
        <v>9</v>
      </c>
      <c r="E433" s="11">
        <v>24</v>
      </c>
      <c r="F433" t="s">
        <v>12</v>
      </c>
      <c r="G433" s="4">
        <v>20316</v>
      </c>
      <c r="H433" s="4">
        <v>20316</v>
      </c>
    </row>
    <row r="434" spans="1:8" x14ac:dyDescent="0.3">
      <c r="A434" s="1">
        <v>44213</v>
      </c>
      <c r="B434" t="s">
        <v>11</v>
      </c>
      <c r="C434" t="str">
        <f t="shared" si="6"/>
        <v>Perth</v>
      </c>
      <c r="D434" t="s">
        <v>10</v>
      </c>
      <c r="E434" s="11">
        <v>18</v>
      </c>
      <c r="F434" t="s">
        <v>17</v>
      </c>
      <c r="G434" s="4">
        <v>6609</v>
      </c>
      <c r="H434" s="4">
        <v>6609</v>
      </c>
    </row>
    <row r="435" spans="1:8" x14ac:dyDescent="0.3">
      <c r="A435" s="1">
        <v>44213</v>
      </c>
      <c r="B435" t="s">
        <v>11</v>
      </c>
      <c r="C435" t="str">
        <f t="shared" si="6"/>
        <v>Perth</v>
      </c>
      <c r="D435" t="s">
        <v>16</v>
      </c>
      <c r="E435" s="11">
        <v>19</v>
      </c>
      <c r="F435" t="s">
        <v>17</v>
      </c>
      <c r="G435" s="4">
        <v>20570</v>
      </c>
      <c r="H435" s="4">
        <v>20570</v>
      </c>
    </row>
    <row r="436" spans="1:8" x14ac:dyDescent="0.3">
      <c r="A436" s="1">
        <v>44213</v>
      </c>
      <c r="B436" t="s">
        <v>11</v>
      </c>
      <c r="C436" t="str">
        <f t="shared" si="6"/>
        <v>Perth</v>
      </c>
      <c r="D436" t="s">
        <v>9</v>
      </c>
      <c r="E436" s="11">
        <v>13</v>
      </c>
      <c r="F436" t="s">
        <v>17</v>
      </c>
      <c r="G436" s="4">
        <v>7040</v>
      </c>
      <c r="H436" s="4">
        <v>7040</v>
      </c>
    </row>
    <row r="437" spans="1:8" x14ac:dyDescent="0.3">
      <c r="A437" s="1">
        <v>44213</v>
      </c>
      <c r="B437" t="s">
        <v>13</v>
      </c>
      <c r="C437" t="str">
        <f t="shared" si="6"/>
        <v>Aberdeen</v>
      </c>
      <c r="D437" t="s">
        <v>10</v>
      </c>
      <c r="E437" s="11">
        <v>24</v>
      </c>
      <c r="F437" t="s">
        <v>17</v>
      </c>
      <c r="G437" s="4">
        <v>10748</v>
      </c>
      <c r="H437" s="4">
        <v>10748</v>
      </c>
    </row>
    <row r="438" spans="1:8" x14ac:dyDescent="0.3">
      <c r="A438" s="1">
        <v>44213</v>
      </c>
      <c r="B438" t="s">
        <v>13</v>
      </c>
      <c r="C438" t="str">
        <f t="shared" si="6"/>
        <v>Aberdeen</v>
      </c>
      <c r="D438" t="s">
        <v>16</v>
      </c>
      <c r="E438" s="11">
        <v>28</v>
      </c>
      <c r="F438" t="s">
        <v>17</v>
      </c>
      <c r="G438" s="4">
        <v>32379</v>
      </c>
      <c r="H438" s="4">
        <v>32379</v>
      </c>
    </row>
    <row r="439" spans="1:8" x14ac:dyDescent="0.3">
      <c r="A439" s="1">
        <v>44213</v>
      </c>
      <c r="B439" t="s">
        <v>13</v>
      </c>
      <c r="C439" t="str">
        <f t="shared" si="6"/>
        <v>Aberdeen</v>
      </c>
      <c r="D439" t="s">
        <v>9</v>
      </c>
      <c r="E439" s="11">
        <v>16</v>
      </c>
      <c r="F439" t="s">
        <v>17</v>
      </c>
      <c r="G439" s="4">
        <v>8345</v>
      </c>
      <c r="H439" s="4">
        <v>8345</v>
      </c>
    </row>
    <row r="440" spans="1:8" x14ac:dyDescent="0.3">
      <c r="A440" s="1">
        <v>44213</v>
      </c>
      <c r="B440" t="s">
        <v>29</v>
      </c>
      <c r="C440" t="str">
        <f t="shared" si="6"/>
        <v>St Andrews</v>
      </c>
      <c r="D440" t="s">
        <v>10</v>
      </c>
      <c r="E440" s="11">
        <v>15</v>
      </c>
      <c r="F440" t="s">
        <v>17</v>
      </c>
      <c r="G440" s="4">
        <v>5587</v>
      </c>
      <c r="H440" s="4">
        <v>5587</v>
      </c>
    </row>
    <row r="441" spans="1:8" x14ac:dyDescent="0.3">
      <c r="A441" s="1">
        <v>44213</v>
      </c>
      <c r="B441" t="s">
        <v>29</v>
      </c>
      <c r="C441" t="str">
        <f t="shared" si="6"/>
        <v>St Andrews</v>
      </c>
      <c r="D441" t="s">
        <v>16</v>
      </c>
      <c r="E441" s="11">
        <v>19</v>
      </c>
      <c r="F441" t="s">
        <v>12</v>
      </c>
      <c r="G441" s="4">
        <v>18114</v>
      </c>
      <c r="H441" s="4">
        <v>18114</v>
      </c>
    </row>
    <row r="442" spans="1:8" x14ac:dyDescent="0.3">
      <c r="A442" s="1">
        <v>44213</v>
      </c>
      <c r="B442" t="s">
        <v>29</v>
      </c>
      <c r="C442" t="str">
        <f t="shared" si="6"/>
        <v>St Andrews</v>
      </c>
      <c r="D442" t="s">
        <v>9</v>
      </c>
      <c r="E442" s="11">
        <v>10</v>
      </c>
      <c r="F442" t="s">
        <v>17</v>
      </c>
      <c r="G442" s="4">
        <v>5783</v>
      </c>
      <c r="H442" s="4">
        <v>5783</v>
      </c>
    </row>
    <row r="443" spans="1:8" x14ac:dyDescent="0.3">
      <c r="A443" s="1">
        <v>44213</v>
      </c>
      <c r="B443" t="s">
        <v>21</v>
      </c>
      <c r="C443" t="str">
        <f t="shared" si="6"/>
        <v>Dundee</v>
      </c>
      <c r="D443" t="s">
        <v>10</v>
      </c>
      <c r="E443" s="11">
        <v>23</v>
      </c>
      <c r="F443" t="s">
        <v>17</v>
      </c>
      <c r="G443" s="4">
        <v>12036</v>
      </c>
      <c r="H443" s="4">
        <v>12036</v>
      </c>
    </row>
    <row r="444" spans="1:8" x14ac:dyDescent="0.3">
      <c r="A444" s="1">
        <v>44213</v>
      </c>
      <c r="B444" t="s">
        <v>21</v>
      </c>
      <c r="C444" t="str">
        <f t="shared" si="6"/>
        <v>Dundee</v>
      </c>
      <c r="D444" t="s">
        <v>16</v>
      </c>
      <c r="E444" s="11">
        <v>30</v>
      </c>
      <c r="F444" t="s">
        <v>17</v>
      </c>
      <c r="G444" s="4">
        <v>31223</v>
      </c>
      <c r="H444" s="4">
        <v>31223</v>
      </c>
    </row>
    <row r="445" spans="1:8" x14ac:dyDescent="0.3">
      <c r="A445" s="1">
        <v>44213</v>
      </c>
      <c r="B445" t="s">
        <v>21</v>
      </c>
      <c r="C445" t="str">
        <f t="shared" si="6"/>
        <v>Dundee</v>
      </c>
      <c r="D445" t="s">
        <v>9</v>
      </c>
      <c r="E445" s="11">
        <v>22</v>
      </c>
      <c r="F445" t="s">
        <v>17</v>
      </c>
      <c r="G445" s="4">
        <v>8314</v>
      </c>
      <c r="H445" s="4">
        <v>8314</v>
      </c>
    </row>
    <row r="446" spans="1:8" x14ac:dyDescent="0.3">
      <c r="A446" s="1">
        <v>44213</v>
      </c>
      <c r="B446" t="s">
        <v>26</v>
      </c>
      <c r="C446" t="str">
        <f t="shared" si="6"/>
        <v>Glasgow</v>
      </c>
      <c r="D446" t="s">
        <v>10</v>
      </c>
      <c r="E446" s="11">
        <v>31</v>
      </c>
      <c r="F446" t="s">
        <v>17</v>
      </c>
      <c r="G446" s="4">
        <v>22804</v>
      </c>
      <c r="H446" s="4">
        <v>22804</v>
      </c>
    </row>
    <row r="447" spans="1:8" x14ac:dyDescent="0.3">
      <c r="A447" s="1">
        <v>44213</v>
      </c>
      <c r="B447" t="s">
        <v>26</v>
      </c>
      <c r="C447" t="str">
        <f t="shared" si="6"/>
        <v>Glasgow</v>
      </c>
      <c r="D447" t="s">
        <v>16</v>
      </c>
      <c r="E447" s="11">
        <v>44</v>
      </c>
      <c r="F447" t="s">
        <v>17</v>
      </c>
      <c r="G447" s="4">
        <v>73437</v>
      </c>
      <c r="H447" s="4">
        <v>73437</v>
      </c>
    </row>
    <row r="448" spans="1:8" x14ac:dyDescent="0.3">
      <c r="A448" s="1">
        <v>44213</v>
      </c>
      <c r="B448" t="s">
        <v>26</v>
      </c>
      <c r="C448" t="str">
        <f t="shared" si="6"/>
        <v>Glasgow</v>
      </c>
      <c r="D448" t="s">
        <v>9</v>
      </c>
      <c r="E448" s="11">
        <v>26</v>
      </c>
      <c r="F448" t="s">
        <v>17</v>
      </c>
      <c r="G448" s="4">
        <v>12302</v>
      </c>
      <c r="H448" s="4">
        <v>12302</v>
      </c>
    </row>
    <row r="449" spans="1:8" x14ac:dyDescent="0.3">
      <c r="A449" s="1">
        <v>44213</v>
      </c>
      <c r="B449" t="s">
        <v>18</v>
      </c>
      <c r="C449" t="str">
        <f t="shared" si="6"/>
        <v>Dumfries</v>
      </c>
      <c r="D449" t="s">
        <v>10</v>
      </c>
      <c r="E449" s="11">
        <v>13</v>
      </c>
      <c r="F449" t="s">
        <v>17</v>
      </c>
      <c r="G449" s="4">
        <v>7846</v>
      </c>
      <c r="H449" s="4">
        <v>7846</v>
      </c>
    </row>
    <row r="450" spans="1:8" x14ac:dyDescent="0.3">
      <c r="A450" s="1">
        <v>44213</v>
      </c>
      <c r="B450" t="s">
        <v>18</v>
      </c>
      <c r="C450" t="str">
        <f t="shared" ref="C450:C513" si="7">VLOOKUP(B450,J$2:K$10,2,FALSE)</f>
        <v>Dumfries</v>
      </c>
      <c r="D450" t="s">
        <v>16</v>
      </c>
      <c r="E450" s="11">
        <v>18</v>
      </c>
      <c r="F450" t="s">
        <v>17</v>
      </c>
      <c r="G450" s="4">
        <v>16652</v>
      </c>
      <c r="H450" s="4">
        <v>16652</v>
      </c>
    </row>
    <row r="451" spans="1:8" x14ac:dyDescent="0.3">
      <c r="A451" s="1">
        <v>44213</v>
      </c>
      <c r="B451" t="s">
        <v>18</v>
      </c>
      <c r="C451" t="str">
        <f t="shared" si="7"/>
        <v>Dumfries</v>
      </c>
      <c r="D451" t="s">
        <v>9</v>
      </c>
      <c r="E451" s="11">
        <v>9</v>
      </c>
      <c r="F451" t="s">
        <v>17</v>
      </c>
      <c r="G451" s="4">
        <v>3648</v>
      </c>
      <c r="H451" s="4">
        <v>3648</v>
      </c>
    </row>
    <row r="452" spans="1:8" x14ac:dyDescent="0.3">
      <c r="A452" s="1">
        <v>44213</v>
      </c>
      <c r="B452" t="s">
        <v>27</v>
      </c>
      <c r="C452" t="str">
        <f t="shared" si="7"/>
        <v>Inverness</v>
      </c>
      <c r="D452" t="s">
        <v>10</v>
      </c>
      <c r="E452" s="11">
        <v>22</v>
      </c>
      <c r="F452" t="s">
        <v>12</v>
      </c>
      <c r="G452" s="4">
        <v>10975</v>
      </c>
      <c r="H452" s="4">
        <v>10975</v>
      </c>
    </row>
    <row r="453" spans="1:8" x14ac:dyDescent="0.3">
      <c r="A453" s="1">
        <v>44213</v>
      </c>
      <c r="B453" t="s">
        <v>27</v>
      </c>
      <c r="C453" t="str">
        <f t="shared" si="7"/>
        <v>Inverness</v>
      </c>
      <c r="D453" t="s">
        <v>16</v>
      </c>
      <c r="E453" s="11">
        <v>20</v>
      </c>
      <c r="F453" t="s">
        <v>17</v>
      </c>
      <c r="G453" s="4">
        <v>27132</v>
      </c>
      <c r="H453" s="4">
        <v>27132</v>
      </c>
    </row>
    <row r="454" spans="1:8" x14ac:dyDescent="0.3">
      <c r="A454" s="1">
        <v>44213</v>
      </c>
      <c r="B454" t="s">
        <v>27</v>
      </c>
      <c r="C454" t="str">
        <f t="shared" si="7"/>
        <v>Inverness</v>
      </c>
      <c r="D454" t="s">
        <v>9</v>
      </c>
      <c r="E454" s="11">
        <v>20</v>
      </c>
      <c r="F454" t="s">
        <v>17</v>
      </c>
      <c r="G454" s="4">
        <v>6021</v>
      </c>
      <c r="H454" s="4">
        <v>6021</v>
      </c>
    </row>
    <row r="455" spans="1:8" x14ac:dyDescent="0.3">
      <c r="A455" s="1">
        <v>44213</v>
      </c>
      <c r="B455" t="s">
        <v>31</v>
      </c>
      <c r="C455" t="str">
        <f t="shared" si="7"/>
        <v>Stirling</v>
      </c>
      <c r="D455" t="s">
        <v>10</v>
      </c>
      <c r="E455" s="11">
        <v>22</v>
      </c>
      <c r="F455" t="s">
        <v>17</v>
      </c>
      <c r="G455" s="4">
        <v>8298</v>
      </c>
      <c r="H455" s="4">
        <v>8298</v>
      </c>
    </row>
    <row r="456" spans="1:8" x14ac:dyDescent="0.3">
      <c r="A456" s="1">
        <v>44213</v>
      </c>
      <c r="B456" t="s">
        <v>31</v>
      </c>
      <c r="C456" t="str">
        <f t="shared" si="7"/>
        <v>Stirling</v>
      </c>
      <c r="D456" t="s">
        <v>16</v>
      </c>
      <c r="E456" s="11">
        <v>21</v>
      </c>
      <c r="F456" t="s">
        <v>17</v>
      </c>
      <c r="G456" s="4">
        <v>21857</v>
      </c>
      <c r="H456" s="4">
        <v>21857</v>
      </c>
    </row>
    <row r="457" spans="1:8" x14ac:dyDescent="0.3">
      <c r="A457" s="1">
        <v>44213</v>
      </c>
      <c r="B457" t="s">
        <v>31</v>
      </c>
      <c r="C457" t="str">
        <f t="shared" si="7"/>
        <v>Stirling</v>
      </c>
      <c r="D457" t="s">
        <v>9</v>
      </c>
      <c r="E457" s="11">
        <v>15.7</v>
      </c>
      <c r="F457" t="s">
        <v>17</v>
      </c>
      <c r="G457" s="4">
        <v>6035</v>
      </c>
      <c r="H457" s="4">
        <v>6035</v>
      </c>
    </row>
    <row r="458" spans="1:8" x14ac:dyDescent="0.3">
      <c r="A458" s="1">
        <v>44213</v>
      </c>
      <c r="B458" t="s">
        <v>24</v>
      </c>
      <c r="C458" t="str">
        <f t="shared" si="7"/>
        <v>Edinburgh</v>
      </c>
      <c r="D458" t="s">
        <v>10</v>
      </c>
      <c r="E458" s="11">
        <v>29</v>
      </c>
      <c r="F458" t="s">
        <v>17</v>
      </c>
      <c r="G458" s="4">
        <v>15045</v>
      </c>
      <c r="H458" s="4">
        <v>15045</v>
      </c>
    </row>
    <row r="459" spans="1:8" x14ac:dyDescent="0.3">
      <c r="A459" s="1">
        <v>44213</v>
      </c>
      <c r="B459" t="s">
        <v>24</v>
      </c>
      <c r="C459" t="str">
        <f t="shared" si="7"/>
        <v>Edinburgh</v>
      </c>
      <c r="D459" t="s">
        <v>16</v>
      </c>
      <c r="E459" s="11">
        <v>39</v>
      </c>
      <c r="F459" t="s">
        <v>17</v>
      </c>
      <c r="G459" s="4">
        <v>46835</v>
      </c>
      <c r="H459" s="4">
        <v>46835</v>
      </c>
    </row>
    <row r="460" spans="1:8" x14ac:dyDescent="0.3">
      <c r="A460" s="1">
        <v>44213</v>
      </c>
      <c r="B460" t="s">
        <v>24</v>
      </c>
      <c r="C460" t="str">
        <f t="shared" si="7"/>
        <v>Edinburgh</v>
      </c>
      <c r="D460" t="s">
        <v>9</v>
      </c>
      <c r="E460" s="11">
        <v>24</v>
      </c>
      <c r="F460" t="s">
        <v>17</v>
      </c>
      <c r="G460" s="4">
        <v>9053</v>
      </c>
      <c r="H460" s="4">
        <v>9053</v>
      </c>
    </row>
    <row r="461" spans="1:8" x14ac:dyDescent="0.3">
      <c r="A461" s="1">
        <v>44214</v>
      </c>
      <c r="B461" t="s">
        <v>11</v>
      </c>
      <c r="C461" t="str">
        <f t="shared" si="7"/>
        <v>Perth</v>
      </c>
      <c r="D461" t="s">
        <v>10</v>
      </c>
      <c r="E461" s="11">
        <v>18</v>
      </c>
      <c r="F461" t="s">
        <v>17</v>
      </c>
      <c r="G461" s="4">
        <v>6110</v>
      </c>
      <c r="H461" s="4">
        <v>6110</v>
      </c>
    </row>
    <row r="462" spans="1:8" x14ac:dyDescent="0.3">
      <c r="A462" s="1">
        <v>44214</v>
      </c>
      <c r="B462" t="s">
        <v>11</v>
      </c>
      <c r="C462" t="str">
        <f t="shared" si="7"/>
        <v>Perth</v>
      </c>
      <c r="D462" t="s">
        <v>16</v>
      </c>
      <c r="E462" s="11">
        <v>19</v>
      </c>
      <c r="F462" t="s">
        <v>17</v>
      </c>
      <c r="G462" s="4">
        <v>22699</v>
      </c>
      <c r="H462" s="4">
        <v>22699</v>
      </c>
    </row>
    <row r="463" spans="1:8" x14ac:dyDescent="0.3">
      <c r="A463" s="1">
        <v>44214</v>
      </c>
      <c r="B463" t="s">
        <v>11</v>
      </c>
      <c r="C463" t="str">
        <f t="shared" si="7"/>
        <v>Perth</v>
      </c>
      <c r="D463" t="s">
        <v>9</v>
      </c>
      <c r="E463" s="11">
        <v>13</v>
      </c>
      <c r="F463" t="s">
        <v>17</v>
      </c>
      <c r="G463" s="4">
        <v>5801</v>
      </c>
      <c r="H463" s="4">
        <v>5801</v>
      </c>
    </row>
    <row r="464" spans="1:8" x14ac:dyDescent="0.3">
      <c r="A464" s="1">
        <v>44214</v>
      </c>
      <c r="B464" t="s">
        <v>13</v>
      </c>
      <c r="C464" t="str">
        <f t="shared" si="7"/>
        <v>Aberdeen</v>
      </c>
      <c r="D464" t="s">
        <v>10</v>
      </c>
      <c r="E464" s="11">
        <v>24</v>
      </c>
      <c r="F464" t="s">
        <v>17</v>
      </c>
      <c r="G464" s="4">
        <v>9937</v>
      </c>
      <c r="H464" s="4">
        <v>9937</v>
      </c>
    </row>
    <row r="465" spans="1:8" x14ac:dyDescent="0.3">
      <c r="A465" s="1">
        <v>44214</v>
      </c>
      <c r="B465" t="s">
        <v>13</v>
      </c>
      <c r="C465" t="str">
        <f t="shared" si="7"/>
        <v>Aberdeen</v>
      </c>
      <c r="D465" t="s">
        <v>16</v>
      </c>
      <c r="E465" s="11">
        <v>28</v>
      </c>
      <c r="F465" t="s">
        <v>17</v>
      </c>
      <c r="G465" s="4">
        <v>35729</v>
      </c>
      <c r="H465" s="4">
        <v>35729</v>
      </c>
    </row>
    <row r="466" spans="1:8" x14ac:dyDescent="0.3">
      <c r="A466" s="1">
        <v>44214</v>
      </c>
      <c r="B466" t="s">
        <v>13</v>
      </c>
      <c r="C466" t="str">
        <f t="shared" si="7"/>
        <v>Aberdeen</v>
      </c>
      <c r="D466" t="s">
        <v>9</v>
      </c>
      <c r="E466" s="11">
        <v>16</v>
      </c>
      <c r="F466" t="s">
        <v>17</v>
      </c>
      <c r="G466" s="4">
        <v>6874</v>
      </c>
      <c r="H466" s="4">
        <v>6874</v>
      </c>
    </row>
    <row r="467" spans="1:8" x14ac:dyDescent="0.3">
      <c r="A467" s="1">
        <v>44214</v>
      </c>
      <c r="B467" t="s">
        <v>29</v>
      </c>
      <c r="C467" t="str">
        <f t="shared" si="7"/>
        <v>St Andrews</v>
      </c>
      <c r="D467" t="s">
        <v>10</v>
      </c>
      <c r="E467" s="11">
        <v>15</v>
      </c>
      <c r="F467" t="s">
        <v>17</v>
      </c>
      <c r="G467" s="4">
        <v>5126</v>
      </c>
      <c r="H467" s="4">
        <v>5126</v>
      </c>
    </row>
    <row r="468" spans="1:8" x14ac:dyDescent="0.3">
      <c r="A468" s="1">
        <v>44214</v>
      </c>
      <c r="B468" t="s">
        <v>29</v>
      </c>
      <c r="C468" t="str">
        <f t="shared" si="7"/>
        <v>St Andrews</v>
      </c>
      <c r="D468" t="s">
        <v>16</v>
      </c>
      <c r="E468" s="11">
        <v>19</v>
      </c>
      <c r="F468" t="s">
        <v>12</v>
      </c>
      <c r="G468" s="4">
        <v>18007</v>
      </c>
      <c r="H468" s="4">
        <v>18007</v>
      </c>
    </row>
    <row r="469" spans="1:8" x14ac:dyDescent="0.3">
      <c r="A469" s="1">
        <v>44214</v>
      </c>
      <c r="B469" t="s">
        <v>29</v>
      </c>
      <c r="C469" t="str">
        <f t="shared" si="7"/>
        <v>St Andrews</v>
      </c>
      <c r="D469" t="s">
        <v>9</v>
      </c>
      <c r="E469" s="11">
        <v>10</v>
      </c>
      <c r="F469" t="s">
        <v>17</v>
      </c>
      <c r="G469" s="4">
        <v>4763</v>
      </c>
      <c r="H469" s="4">
        <v>4763</v>
      </c>
    </row>
    <row r="470" spans="1:8" x14ac:dyDescent="0.3">
      <c r="A470" s="1">
        <v>44214</v>
      </c>
      <c r="B470" t="s">
        <v>21</v>
      </c>
      <c r="C470" t="str">
        <f t="shared" si="7"/>
        <v>Dundee</v>
      </c>
      <c r="D470" t="s">
        <v>10</v>
      </c>
      <c r="E470" s="11">
        <v>23</v>
      </c>
      <c r="F470" t="s">
        <v>17</v>
      </c>
      <c r="G470" s="4">
        <v>11128</v>
      </c>
      <c r="H470" s="4">
        <v>11128</v>
      </c>
    </row>
    <row r="471" spans="1:8" x14ac:dyDescent="0.3">
      <c r="A471" s="1">
        <v>44214</v>
      </c>
      <c r="B471" t="s">
        <v>21</v>
      </c>
      <c r="C471" t="str">
        <f t="shared" si="7"/>
        <v>Dundee</v>
      </c>
      <c r="D471" t="s">
        <v>16</v>
      </c>
      <c r="E471" s="11">
        <v>30</v>
      </c>
      <c r="F471" t="s">
        <v>17</v>
      </c>
      <c r="G471" s="4">
        <v>34453</v>
      </c>
      <c r="H471" s="4">
        <v>34453</v>
      </c>
    </row>
    <row r="472" spans="1:8" x14ac:dyDescent="0.3">
      <c r="A472" s="1">
        <v>44214</v>
      </c>
      <c r="B472" t="s">
        <v>21</v>
      </c>
      <c r="C472" t="str">
        <f t="shared" si="7"/>
        <v>Dundee</v>
      </c>
      <c r="D472" t="s">
        <v>9</v>
      </c>
      <c r="E472" s="11">
        <v>22</v>
      </c>
      <c r="F472" t="s">
        <v>17</v>
      </c>
      <c r="G472" s="4">
        <v>6849</v>
      </c>
      <c r="H472" s="4">
        <v>6849</v>
      </c>
    </row>
    <row r="473" spans="1:8" x14ac:dyDescent="0.3">
      <c r="A473" s="1">
        <v>44214</v>
      </c>
      <c r="B473" t="s">
        <v>26</v>
      </c>
      <c r="C473" t="str">
        <f t="shared" si="7"/>
        <v>Glasgow</v>
      </c>
      <c r="D473" t="s">
        <v>10</v>
      </c>
      <c r="E473" s="11">
        <v>31</v>
      </c>
      <c r="F473" t="s">
        <v>17</v>
      </c>
      <c r="G473" s="4">
        <v>21083</v>
      </c>
      <c r="H473" s="4">
        <v>21083</v>
      </c>
    </row>
    <row r="474" spans="1:8" x14ac:dyDescent="0.3">
      <c r="A474" s="1">
        <v>44214</v>
      </c>
      <c r="B474" t="s">
        <v>26</v>
      </c>
      <c r="C474" t="str">
        <f t="shared" si="7"/>
        <v>Glasgow</v>
      </c>
      <c r="D474" t="s">
        <v>16</v>
      </c>
      <c r="E474" s="11">
        <v>44</v>
      </c>
      <c r="F474" t="s">
        <v>17</v>
      </c>
      <c r="G474" s="4">
        <v>81033</v>
      </c>
      <c r="H474" s="4">
        <v>81033</v>
      </c>
    </row>
    <row r="475" spans="1:8" x14ac:dyDescent="0.3">
      <c r="A475" s="1">
        <v>44214</v>
      </c>
      <c r="B475" t="s">
        <v>26</v>
      </c>
      <c r="C475" t="str">
        <f t="shared" si="7"/>
        <v>Glasgow</v>
      </c>
      <c r="D475" t="s">
        <v>9</v>
      </c>
      <c r="E475" s="11">
        <v>26</v>
      </c>
      <c r="F475" t="s">
        <v>17</v>
      </c>
      <c r="G475" s="4">
        <v>10134</v>
      </c>
      <c r="H475" s="4">
        <v>10134</v>
      </c>
    </row>
    <row r="476" spans="1:8" x14ac:dyDescent="0.3">
      <c r="A476" s="1">
        <v>44214</v>
      </c>
      <c r="B476" t="s">
        <v>18</v>
      </c>
      <c r="C476" t="str">
        <f t="shared" si="7"/>
        <v>Dumfries</v>
      </c>
      <c r="D476" t="s">
        <v>10</v>
      </c>
      <c r="E476" s="11">
        <v>13</v>
      </c>
      <c r="F476" t="s">
        <v>17</v>
      </c>
      <c r="G476" s="4">
        <v>7253</v>
      </c>
      <c r="H476" s="4">
        <v>7253</v>
      </c>
    </row>
    <row r="477" spans="1:8" x14ac:dyDescent="0.3">
      <c r="A477" s="1">
        <v>44214</v>
      </c>
      <c r="B477" t="s">
        <v>18</v>
      </c>
      <c r="C477" t="str">
        <f t="shared" si="7"/>
        <v>Dumfries</v>
      </c>
      <c r="D477" t="s">
        <v>16</v>
      </c>
      <c r="E477" s="11">
        <v>18</v>
      </c>
      <c r="F477" t="s">
        <v>17</v>
      </c>
      <c r="G477" s="4">
        <v>18375</v>
      </c>
      <c r="H477" s="4">
        <v>18375</v>
      </c>
    </row>
    <row r="478" spans="1:8" x14ac:dyDescent="0.3">
      <c r="A478" s="1">
        <v>44214</v>
      </c>
      <c r="B478" t="s">
        <v>18</v>
      </c>
      <c r="C478" t="str">
        <f t="shared" si="7"/>
        <v>Dumfries</v>
      </c>
      <c r="D478" t="s">
        <v>9</v>
      </c>
      <c r="E478" s="11">
        <v>9</v>
      </c>
      <c r="F478" t="s">
        <v>17</v>
      </c>
      <c r="G478" s="4">
        <v>3005</v>
      </c>
      <c r="H478" s="4">
        <v>3005</v>
      </c>
    </row>
    <row r="479" spans="1:8" x14ac:dyDescent="0.3">
      <c r="A479" s="1">
        <v>44214</v>
      </c>
      <c r="B479" t="s">
        <v>27</v>
      </c>
      <c r="C479" t="str">
        <f t="shared" si="7"/>
        <v>Inverness</v>
      </c>
      <c r="D479" t="s">
        <v>10</v>
      </c>
      <c r="E479" s="11">
        <v>22</v>
      </c>
      <c r="F479" t="s">
        <v>12</v>
      </c>
      <c r="G479" s="4">
        <v>10147</v>
      </c>
      <c r="H479" s="4">
        <v>10147</v>
      </c>
    </row>
    <row r="480" spans="1:8" x14ac:dyDescent="0.3">
      <c r="A480" s="1">
        <v>44214</v>
      </c>
      <c r="B480" t="s">
        <v>27</v>
      </c>
      <c r="C480" t="str">
        <f t="shared" si="7"/>
        <v>Inverness</v>
      </c>
      <c r="D480" t="s">
        <v>16</v>
      </c>
      <c r="E480" s="11">
        <v>20</v>
      </c>
      <c r="F480" t="s">
        <v>17</v>
      </c>
      <c r="G480" s="4">
        <v>29938</v>
      </c>
      <c r="H480" s="4">
        <v>29938</v>
      </c>
    </row>
    <row r="481" spans="1:8" x14ac:dyDescent="0.3">
      <c r="A481" s="1">
        <v>44214</v>
      </c>
      <c r="B481" t="s">
        <v>27</v>
      </c>
      <c r="C481" t="str">
        <f t="shared" si="7"/>
        <v>Inverness</v>
      </c>
      <c r="D481" t="s">
        <v>9</v>
      </c>
      <c r="E481" s="11">
        <v>20</v>
      </c>
      <c r="F481" t="s">
        <v>17</v>
      </c>
      <c r="G481" s="4">
        <v>4961</v>
      </c>
      <c r="H481" s="4">
        <v>4961</v>
      </c>
    </row>
    <row r="482" spans="1:8" x14ac:dyDescent="0.3">
      <c r="A482" s="1">
        <v>44214</v>
      </c>
      <c r="B482" t="s">
        <v>31</v>
      </c>
      <c r="C482" t="str">
        <f t="shared" si="7"/>
        <v>Stirling</v>
      </c>
      <c r="D482" t="s">
        <v>10</v>
      </c>
      <c r="E482" s="11">
        <v>22</v>
      </c>
      <c r="F482" t="s">
        <v>17</v>
      </c>
      <c r="G482" s="4">
        <v>7617</v>
      </c>
      <c r="H482" s="4">
        <v>7617</v>
      </c>
    </row>
    <row r="483" spans="1:8" x14ac:dyDescent="0.3">
      <c r="A483" s="1">
        <v>44214</v>
      </c>
      <c r="B483" t="s">
        <v>31</v>
      </c>
      <c r="C483" t="str">
        <f t="shared" si="7"/>
        <v>Stirling</v>
      </c>
      <c r="D483" t="s">
        <v>16</v>
      </c>
      <c r="E483" s="11">
        <v>21</v>
      </c>
      <c r="F483" t="s">
        <v>17</v>
      </c>
      <c r="G483" s="4">
        <v>24117</v>
      </c>
      <c r="H483" s="4">
        <v>24117</v>
      </c>
    </row>
    <row r="484" spans="1:8" x14ac:dyDescent="0.3">
      <c r="A484" s="1">
        <v>44214</v>
      </c>
      <c r="B484" t="s">
        <v>31</v>
      </c>
      <c r="C484" t="str">
        <f t="shared" si="7"/>
        <v>Stirling</v>
      </c>
      <c r="D484" t="s">
        <v>9</v>
      </c>
      <c r="E484" s="11">
        <v>15.7</v>
      </c>
      <c r="F484" t="s">
        <v>17</v>
      </c>
      <c r="G484" s="4">
        <v>4972</v>
      </c>
      <c r="H484" s="4">
        <v>4972</v>
      </c>
    </row>
    <row r="485" spans="1:8" x14ac:dyDescent="0.3">
      <c r="A485" s="1">
        <v>44214</v>
      </c>
      <c r="B485" t="s">
        <v>24</v>
      </c>
      <c r="C485" t="str">
        <f t="shared" si="7"/>
        <v>Edinburgh</v>
      </c>
      <c r="D485" t="s">
        <v>10</v>
      </c>
      <c r="E485" s="11">
        <v>29</v>
      </c>
      <c r="F485" t="s">
        <v>17</v>
      </c>
      <c r="G485" s="4">
        <v>13910</v>
      </c>
      <c r="H485" s="4">
        <v>13910</v>
      </c>
    </row>
    <row r="486" spans="1:8" x14ac:dyDescent="0.3">
      <c r="A486" s="1">
        <v>44214</v>
      </c>
      <c r="B486" t="s">
        <v>24</v>
      </c>
      <c r="C486" t="str">
        <f t="shared" si="7"/>
        <v>Edinburgh</v>
      </c>
      <c r="D486" t="s">
        <v>16</v>
      </c>
      <c r="E486" s="11">
        <v>39</v>
      </c>
      <c r="F486" t="s">
        <v>17</v>
      </c>
      <c r="G486" s="4">
        <v>51679</v>
      </c>
      <c r="H486" s="4">
        <v>51679</v>
      </c>
    </row>
    <row r="487" spans="1:8" x14ac:dyDescent="0.3">
      <c r="A487" s="1">
        <v>44214</v>
      </c>
      <c r="B487" t="s">
        <v>24</v>
      </c>
      <c r="C487" t="str">
        <f t="shared" si="7"/>
        <v>Edinburgh</v>
      </c>
      <c r="D487" t="s">
        <v>9</v>
      </c>
      <c r="E487" s="11">
        <v>24</v>
      </c>
      <c r="F487" t="s">
        <v>17</v>
      </c>
      <c r="G487" s="4">
        <v>7457</v>
      </c>
      <c r="H487" s="4">
        <v>7457</v>
      </c>
    </row>
    <row r="488" spans="1:8" x14ac:dyDescent="0.3">
      <c r="A488" s="1">
        <v>44215</v>
      </c>
      <c r="B488" t="s">
        <v>11</v>
      </c>
      <c r="C488" t="str">
        <f t="shared" si="7"/>
        <v>Perth</v>
      </c>
      <c r="D488" t="s">
        <v>10</v>
      </c>
      <c r="E488" s="11">
        <v>18</v>
      </c>
      <c r="F488" t="s">
        <v>17</v>
      </c>
      <c r="G488" s="4">
        <v>6428</v>
      </c>
      <c r="H488" s="4">
        <v>6428</v>
      </c>
    </row>
    <row r="489" spans="1:8" x14ac:dyDescent="0.3">
      <c r="A489" s="1">
        <v>44215</v>
      </c>
      <c r="B489" t="s">
        <v>11</v>
      </c>
      <c r="C489" t="str">
        <f t="shared" si="7"/>
        <v>Perth</v>
      </c>
      <c r="D489" t="s">
        <v>16</v>
      </c>
      <c r="E489" s="11">
        <v>19</v>
      </c>
      <c r="F489" t="s">
        <v>17</v>
      </c>
      <c r="G489" s="4">
        <v>26045</v>
      </c>
      <c r="H489" s="4">
        <v>26045</v>
      </c>
    </row>
    <row r="490" spans="1:8" x14ac:dyDescent="0.3">
      <c r="A490" s="1">
        <v>44215</v>
      </c>
      <c r="B490" t="s">
        <v>11</v>
      </c>
      <c r="C490" t="str">
        <f t="shared" si="7"/>
        <v>Perth</v>
      </c>
      <c r="D490" t="s">
        <v>9</v>
      </c>
      <c r="E490" s="11">
        <v>13</v>
      </c>
      <c r="F490" t="s">
        <v>17</v>
      </c>
      <c r="G490" s="4">
        <v>6000</v>
      </c>
      <c r="H490" s="4">
        <v>6000</v>
      </c>
    </row>
    <row r="491" spans="1:8" x14ac:dyDescent="0.3">
      <c r="A491" s="1">
        <v>44215</v>
      </c>
      <c r="B491" t="s">
        <v>13</v>
      </c>
      <c r="C491" t="str">
        <f t="shared" si="7"/>
        <v>Aberdeen</v>
      </c>
      <c r="D491" t="s">
        <v>10</v>
      </c>
      <c r="E491" s="11">
        <v>24</v>
      </c>
      <c r="F491" t="s">
        <v>17</v>
      </c>
      <c r="G491" s="4">
        <v>10456</v>
      </c>
      <c r="H491" s="4">
        <v>10456</v>
      </c>
    </row>
    <row r="492" spans="1:8" x14ac:dyDescent="0.3">
      <c r="A492" s="1">
        <v>44215</v>
      </c>
      <c r="B492" t="s">
        <v>13</v>
      </c>
      <c r="C492" t="str">
        <f t="shared" si="7"/>
        <v>Aberdeen</v>
      </c>
      <c r="D492" t="s">
        <v>16</v>
      </c>
      <c r="E492" s="11">
        <v>28</v>
      </c>
      <c r="F492" t="s">
        <v>17</v>
      </c>
      <c r="G492" s="4">
        <v>40996</v>
      </c>
      <c r="H492" s="4">
        <v>40996</v>
      </c>
    </row>
    <row r="493" spans="1:8" x14ac:dyDescent="0.3">
      <c r="A493" s="1">
        <v>44215</v>
      </c>
      <c r="B493" t="s">
        <v>13</v>
      </c>
      <c r="C493" t="str">
        <f t="shared" si="7"/>
        <v>Aberdeen</v>
      </c>
      <c r="D493" t="s">
        <v>9</v>
      </c>
      <c r="E493" s="11">
        <v>16</v>
      </c>
      <c r="F493" t="s">
        <v>17</v>
      </c>
      <c r="G493" s="4">
        <v>7112</v>
      </c>
      <c r="H493" s="4">
        <v>7112</v>
      </c>
    </row>
    <row r="494" spans="1:8" x14ac:dyDescent="0.3">
      <c r="A494" s="1">
        <v>44215</v>
      </c>
      <c r="B494" t="s">
        <v>29</v>
      </c>
      <c r="C494" t="str">
        <f t="shared" si="7"/>
        <v>St Andrews</v>
      </c>
      <c r="D494" t="s">
        <v>10</v>
      </c>
      <c r="E494" s="11">
        <v>15</v>
      </c>
      <c r="F494" t="s">
        <v>17</v>
      </c>
      <c r="G494" s="4">
        <v>5420</v>
      </c>
      <c r="H494" s="4">
        <v>5420</v>
      </c>
    </row>
    <row r="495" spans="1:8" x14ac:dyDescent="0.3">
      <c r="A495" s="1">
        <v>44215</v>
      </c>
      <c r="B495" t="s">
        <v>29</v>
      </c>
      <c r="C495" t="str">
        <f t="shared" si="7"/>
        <v>St Andrews</v>
      </c>
      <c r="D495" t="s">
        <v>16</v>
      </c>
      <c r="E495" s="11">
        <v>19</v>
      </c>
      <c r="F495" t="s">
        <v>12</v>
      </c>
      <c r="G495" s="4">
        <v>20662</v>
      </c>
      <c r="H495" s="4">
        <v>20662</v>
      </c>
    </row>
    <row r="496" spans="1:8" x14ac:dyDescent="0.3">
      <c r="A496" s="1">
        <v>44215</v>
      </c>
      <c r="B496" t="s">
        <v>29</v>
      </c>
      <c r="C496" t="str">
        <f t="shared" si="7"/>
        <v>St Andrews</v>
      </c>
      <c r="D496" t="s">
        <v>9</v>
      </c>
      <c r="E496" s="11">
        <v>10</v>
      </c>
      <c r="F496" t="s">
        <v>17</v>
      </c>
      <c r="G496" s="4">
        <v>4928</v>
      </c>
      <c r="H496" s="4">
        <v>4928</v>
      </c>
    </row>
    <row r="497" spans="1:8" x14ac:dyDescent="0.3">
      <c r="A497" s="1">
        <v>44215</v>
      </c>
      <c r="B497" t="s">
        <v>21</v>
      </c>
      <c r="C497" t="str">
        <f t="shared" si="7"/>
        <v>Dundee</v>
      </c>
      <c r="D497" t="s">
        <v>10</v>
      </c>
      <c r="E497" s="11">
        <v>23</v>
      </c>
      <c r="F497" t="s">
        <v>17</v>
      </c>
      <c r="G497" s="4">
        <v>11709</v>
      </c>
      <c r="H497" s="4">
        <v>11709</v>
      </c>
    </row>
    <row r="498" spans="1:8" x14ac:dyDescent="0.3">
      <c r="A498" s="1">
        <v>44215</v>
      </c>
      <c r="B498" t="s">
        <v>21</v>
      </c>
      <c r="C498" t="str">
        <f t="shared" si="7"/>
        <v>Dundee</v>
      </c>
      <c r="D498" t="s">
        <v>16</v>
      </c>
      <c r="E498" s="11">
        <v>30</v>
      </c>
      <c r="F498" t="s">
        <v>17</v>
      </c>
      <c r="G498" s="4">
        <v>39532</v>
      </c>
      <c r="H498" s="4">
        <v>39532</v>
      </c>
    </row>
    <row r="499" spans="1:8" x14ac:dyDescent="0.3">
      <c r="A499" s="1">
        <v>44215</v>
      </c>
      <c r="B499" t="s">
        <v>21</v>
      </c>
      <c r="C499" t="str">
        <f t="shared" si="7"/>
        <v>Dundee</v>
      </c>
      <c r="D499" t="s">
        <v>9</v>
      </c>
      <c r="E499" s="11">
        <v>22</v>
      </c>
      <c r="F499" t="s">
        <v>17</v>
      </c>
      <c r="G499" s="4">
        <v>7087</v>
      </c>
      <c r="H499" s="4">
        <v>7087</v>
      </c>
    </row>
    <row r="500" spans="1:8" x14ac:dyDescent="0.3">
      <c r="A500" s="1">
        <v>44215</v>
      </c>
      <c r="B500" t="s">
        <v>26</v>
      </c>
      <c r="C500" t="str">
        <f t="shared" si="7"/>
        <v>Glasgow</v>
      </c>
      <c r="D500" t="s">
        <v>10</v>
      </c>
      <c r="E500" s="11">
        <v>31</v>
      </c>
      <c r="F500" t="s">
        <v>17</v>
      </c>
      <c r="G500" s="4">
        <v>22184</v>
      </c>
      <c r="H500" s="4">
        <v>22184</v>
      </c>
    </row>
    <row r="501" spans="1:8" x14ac:dyDescent="0.3">
      <c r="A501" s="1">
        <v>44215</v>
      </c>
      <c r="B501" t="s">
        <v>26</v>
      </c>
      <c r="C501" t="str">
        <f t="shared" si="7"/>
        <v>Glasgow</v>
      </c>
      <c r="D501" t="s">
        <v>16</v>
      </c>
      <c r="E501" s="11">
        <v>44</v>
      </c>
      <c r="F501" t="s">
        <v>17</v>
      </c>
      <c r="G501" s="4">
        <v>92980</v>
      </c>
      <c r="H501" s="4">
        <v>92980</v>
      </c>
    </row>
    <row r="502" spans="1:8" x14ac:dyDescent="0.3">
      <c r="A502" s="1">
        <v>44215</v>
      </c>
      <c r="B502" t="s">
        <v>26</v>
      </c>
      <c r="C502" t="str">
        <f t="shared" si="7"/>
        <v>Glasgow</v>
      </c>
      <c r="D502" t="s">
        <v>9</v>
      </c>
      <c r="E502" s="11">
        <v>26</v>
      </c>
      <c r="F502" t="s">
        <v>17</v>
      </c>
      <c r="G502" s="4">
        <v>10484</v>
      </c>
      <c r="H502" s="4">
        <v>10484</v>
      </c>
    </row>
    <row r="503" spans="1:8" x14ac:dyDescent="0.3">
      <c r="A503" s="1">
        <v>44215</v>
      </c>
      <c r="B503" t="s">
        <v>18</v>
      </c>
      <c r="C503" t="str">
        <f t="shared" si="7"/>
        <v>Dumfries</v>
      </c>
      <c r="D503" t="s">
        <v>10</v>
      </c>
      <c r="E503" s="11">
        <v>13</v>
      </c>
      <c r="F503" t="s">
        <v>17</v>
      </c>
      <c r="G503" s="4">
        <v>7632</v>
      </c>
      <c r="H503" s="4">
        <v>7632</v>
      </c>
    </row>
    <row r="504" spans="1:8" x14ac:dyDescent="0.3">
      <c r="A504" s="1">
        <v>44215</v>
      </c>
      <c r="B504" t="s">
        <v>18</v>
      </c>
      <c r="C504" t="str">
        <f t="shared" si="7"/>
        <v>Dumfries</v>
      </c>
      <c r="D504" t="s">
        <v>16</v>
      </c>
      <c r="E504" s="11">
        <v>18</v>
      </c>
      <c r="F504" t="s">
        <v>17</v>
      </c>
      <c r="G504" s="4">
        <v>21084</v>
      </c>
      <c r="H504" s="4">
        <v>21084</v>
      </c>
    </row>
    <row r="505" spans="1:8" x14ac:dyDescent="0.3">
      <c r="A505" s="1">
        <v>44215</v>
      </c>
      <c r="B505" t="s">
        <v>18</v>
      </c>
      <c r="C505" t="str">
        <f t="shared" si="7"/>
        <v>Dumfries</v>
      </c>
      <c r="D505" t="s">
        <v>9</v>
      </c>
      <c r="E505" s="11">
        <v>9</v>
      </c>
      <c r="F505" t="s">
        <v>17</v>
      </c>
      <c r="G505" s="4">
        <v>3109</v>
      </c>
      <c r="H505" s="4">
        <v>3109</v>
      </c>
    </row>
    <row r="506" spans="1:8" x14ac:dyDescent="0.3">
      <c r="A506" s="1">
        <v>44215</v>
      </c>
      <c r="B506" t="s">
        <v>27</v>
      </c>
      <c r="C506" t="str">
        <f t="shared" si="7"/>
        <v>Inverness</v>
      </c>
      <c r="D506" t="s">
        <v>10</v>
      </c>
      <c r="E506" s="11">
        <v>22</v>
      </c>
      <c r="F506" t="s">
        <v>12</v>
      </c>
      <c r="G506" s="4">
        <v>10676</v>
      </c>
      <c r="H506" s="4">
        <v>10676</v>
      </c>
    </row>
    <row r="507" spans="1:8" x14ac:dyDescent="0.3">
      <c r="A507" s="1">
        <v>44215</v>
      </c>
      <c r="B507" t="s">
        <v>27</v>
      </c>
      <c r="C507" t="str">
        <f t="shared" si="7"/>
        <v>Inverness</v>
      </c>
      <c r="D507" t="s">
        <v>16</v>
      </c>
      <c r="E507" s="11">
        <v>20</v>
      </c>
      <c r="F507" t="s">
        <v>17</v>
      </c>
      <c r="G507" s="4">
        <v>34352</v>
      </c>
      <c r="H507" s="4">
        <v>34352</v>
      </c>
    </row>
    <row r="508" spans="1:8" x14ac:dyDescent="0.3">
      <c r="A508" s="1">
        <v>44215</v>
      </c>
      <c r="B508" t="s">
        <v>27</v>
      </c>
      <c r="C508" t="str">
        <f t="shared" si="7"/>
        <v>Inverness</v>
      </c>
      <c r="D508" t="s">
        <v>9</v>
      </c>
      <c r="E508" s="11">
        <v>20</v>
      </c>
      <c r="F508" t="s">
        <v>17</v>
      </c>
      <c r="G508" s="4">
        <v>5131</v>
      </c>
      <c r="H508" s="4">
        <v>5131</v>
      </c>
    </row>
    <row r="509" spans="1:8" x14ac:dyDescent="0.3">
      <c r="A509" s="1">
        <v>44215</v>
      </c>
      <c r="B509" t="s">
        <v>31</v>
      </c>
      <c r="C509" t="str">
        <f t="shared" si="7"/>
        <v>Stirling</v>
      </c>
      <c r="D509" t="s">
        <v>10</v>
      </c>
      <c r="E509" s="11">
        <v>22</v>
      </c>
      <c r="F509" t="s">
        <v>17</v>
      </c>
      <c r="G509" s="4">
        <v>8053</v>
      </c>
      <c r="H509" s="4">
        <v>8053</v>
      </c>
    </row>
    <row r="510" spans="1:8" x14ac:dyDescent="0.3">
      <c r="A510" s="1">
        <v>44215</v>
      </c>
      <c r="B510" t="s">
        <v>31</v>
      </c>
      <c r="C510" t="str">
        <f t="shared" si="7"/>
        <v>Stirling</v>
      </c>
      <c r="D510" t="s">
        <v>16</v>
      </c>
      <c r="E510" s="11">
        <v>21</v>
      </c>
      <c r="F510" t="s">
        <v>17</v>
      </c>
      <c r="G510" s="4">
        <v>27673</v>
      </c>
      <c r="H510" s="4">
        <v>27673</v>
      </c>
    </row>
    <row r="511" spans="1:8" x14ac:dyDescent="0.3">
      <c r="A511" s="1">
        <v>44215</v>
      </c>
      <c r="B511" t="s">
        <v>31</v>
      </c>
      <c r="C511" t="str">
        <f t="shared" si="7"/>
        <v>Stirling</v>
      </c>
      <c r="D511" t="s">
        <v>9</v>
      </c>
      <c r="E511" s="11">
        <v>15.7</v>
      </c>
      <c r="F511" t="s">
        <v>17</v>
      </c>
      <c r="G511" s="4">
        <v>5144</v>
      </c>
      <c r="H511" s="4">
        <v>5144</v>
      </c>
    </row>
    <row r="512" spans="1:8" x14ac:dyDescent="0.3">
      <c r="A512" s="1">
        <v>44215</v>
      </c>
      <c r="B512" t="s">
        <v>24</v>
      </c>
      <c r="C512" t="str">
        <f t="shared" si="7"/>
        <v>Edinburgh</v>
      </c>
      <c r="D512" t="s">
        <v>10</v>
      </c>
      <c r="E512" s="11">
        <v>29</v>
      </c>
      <c r="F512" t="s">
        <v>17</v>
      </c>
      <c r="G512" s="4">
        <v>14636</v>
      </c>
      <c r="H512" s="4">
        <v>14636</v>
      </c>
    </row>
    <row r="513" spans="1:8" x14ac:dyDescent="0.3">
      <c r="A513" s="1">
        <v>44215</v>
      </c>
      <c r="B513" t="s">
        <v>24</v>
      </c>
      <c r="C513" t="str">
        <f t="shared" si="7"/>
        <v>Edinburgh</v>
      </c>
      <c r="D513" t="s">
        <v>16</v>
      </c>
      <c r="E513" s="11">
        <v>39</v>
      </c>
      <c r="F513" t="s">
        <v>17</v>
      </c>
      <c r="G513" s="4">
        <v>59298</v>
      </c>
      <c r="H513" s="4">
        <v>59298</v>
      </c>
    </row>
    <row r="514" spans="1:8" x14ac:dyDescent="0.3">
      <c r="A514" s="1">
        <v>44215</v>
      </c>
      <c r="B514" t="s">
        <v>24</v>
      </c>
      <c r="C514" t="str">
        <f t="shared" ref="C514:C577" si="8">VLOOKUP(B514,J$2:K$10,2,FALSE)</f>
        <v>Edinburgh</v>
      </c>
      <c r="D514" t="s">
        <v>9</v>
      </c>
      <c r="E514" s="11">
        <v>24</v>
      </c>
      <c r="F514" t="s">
        <v>17</v>
      </c>
      <c r="G514" s="4">
        <v>7714</v>
      </c>
      <c r="H514" s="4">
        <v>7714</v>
      </c>
    </row>
    <row r="515" spans="1:8" x14ac:dyDescent="0.3">
      <c r="A515" s="1">
        <v>44216</v>
      </c>
      <c r="B515" t="s">
        <v>11</v>
      </c>
      <c r="C515" t="str">
        <f t="shared" si="8"/>
        <v>Perth</v>
      </c>
      <c r="D515" t="s">
        <v>10</v>
      </c>
      <c r="E515" s="11">
        <v>18</v>
      </c>
      <c r="F515" t="s">
        <v>17</v>
      </c>
      <c r="G515" s="4">
        <v>6882</v>
      </c>
      <c r="H515" s="4">
        <v>6882</v>
      </c>
    </row>
    <row r="516" spans="1:8" x14ac:dyDescent="0.3">
      <c r="A516" s="1">
        <v>44216</v>
      </c>
      <c r="B516" t="s">
        <v>11</v>
      </c>
      <c r="C516" t="str">
        <f t="shared" si="8"/>
        <v>Perth</v>
      </c>
      <c r="D516" t="s">
        <v>16</v>
      </c>
      <c r="E516" s="11">
        <v>19</v>
      </c>
      <c r="F516" t="s">
        <v>17</v>
      </c>
      <c r="G516" s="4">
        <v>25763</v>
      </c>
      <c r="H516" s="4">
        <v>25763</v>
      </c>
    </row>
    <row r="517" spans="1:8" x14ac:dyDescent="0.3">
      <c r="A517" s="1">
        <v>44216</v>
      </c>
      <c r="B517" t="s">
        <v>11</v>
      </c>
      <c r="C517" t="str">
        <f t="shared" si="8"/>
        <v>Perth</v>
      </c>
      <c r="D517" t="s">
        <v>9</v>
      </c>
      <c r="E517" s="11">
        <v>13</v>
      </c>
      <c r="F517" t="s">
        <v>17</v>
      </c>
      <c r="G517" s="4">
        <v>7499</v>
      </c>
      <c r="H517" s="4">
        <v>7499</v>
      </c>
    </row>
    <row r="518" spans="1:8" x14ac:dyDescent="0.3">
      <c r="A518" s="1">
        <v>44216</v>
      </c>
      <c r="B518" t="s">
        <v>13</v>
      </c>
      <c r="C518" t="str">
        <f t="shared" si="8"/>
        <v>Aberdeen</v>
      </c>
      <c r="D518" t="s">
        <v>10</v>
      </c>
      <c r="E518" s="11">
        <v>24</v>
      </c>
      <c r="F518" t="s">
        <v>17</v>
      </c>
      <c r="G518" s="4">
        <v>11193</v>
      </c>
      <c r="H518" s="4">
        <v>11193</v>
      </c>
    </row>
    <row r="519" spans="1:8" x14ac:dyDescent="0.3">
      <c r="A519" s="1">
        <v>44216</v>
      </c>
      <c r="B519" t="s">
        <v>13</v>
      </c>
      <c r="C519" t="str">
        <f t="shared" si="8"/>
        <v>Aberdeen</v>
      </c>
      <c r="D519" t="s">
        <v>16</v>
      </c>
      <c r="E519" s="11">
        <v>28</v>
      </c>
      <c r="F519" t="s">
        <v>17</v>
      </c>
      <c r="G519" s="4">
        <v>40553</v>
      </c>
      <c r="H519" s="4">
        <v>40553</v>
      </c>
    </row>
    <row r="520" spans="1:8" x14ac:dyDescent="0.3">
      <c r="A520" s="1">
        <v>44216</v>
      </c>
      <c r="B520" t="s">
        <v>13</v>
      </c>
      <c r="C520" t="str">
        <f t="shared" si="8"/>
        <v>Aberdeen</v>
      </c>
      <c r="D520" t="s">
        <v>9</v>
      </c>
      <c r="E520" s="11">
        <v>16</v>
      </c>
      <c r="F520" t="s">
        <v>17</v>
      </c>
      <c r="G520" s="4">
        <v>8887</v>
      </c>
      <c r="H520" s="4">
        <v>8887</v>
      </c>
    </row>
    <row r="521" spans="1:8" x14ac:dyDescent="0.3">
      <c r="A521" s="1">
        <v>44216</v>
      </c>
      <c r="B521" t="s">
        <v>29</v>
      </c>
      <c r="C521" t="str">
        <f t="shared" si="8"/>
        <v>St Andrews</v>
      </c>
      <c r="D521" t="s">
        <v>10</v>
      </c>
      <c r="E521" s="11">
        <v>15</v>
      </c>
      <c r="F521" t="s">
        <v>17</v>
      </c>
      <c r="G521" s="4">
        <v>5840</v>
      </c>
      <c r="H521" s="4">
        <v>5840</v>
      </c>
    </row>
    <row r="522" spans="1:8" x14ac:dyDescent="0.3">
      <c r="A522" s="1">
        <v>44216</v>
      </c>
      <c r="B522" t="s">
        <v>29</v>
      </c>
      <c r="C522" t="str">
        <f t="shared" si="8"/>
        <v>St Andrews</v>
      </c>
      <c r="D522" t="s">
        <v>16</v>
      </c>
      <c r="E522" s="11">
        <v>19</v>
      </c>
      <c r="F522" t="s">
        <v>12</v>
      </c>
      <c r="G522" s="4">
        <v>20439</v>
      </c>
      <c r="H522" s="4">
        <v>20439</v>
      </c>
    </row>
    <row r="523" spans="1:8" x14ac:dyDescent="0.3">
      <c r="A523" s="1">
        <v>44216</v>
      </c>
      <c r="B523" t="s">
        <v>29</v>
      </c>
      <c r="C523" t="str">
        <f t="shared" si="8"/>
        <v>St Andrews</v>
      </c>
      <c r="D523" t="s">
        <v>9</v>
      </c>
      <c r="E523" s="11">
        <v>10</v>
      </c>
      <c r="F523" t="s">
        <v>17</v>
      </c>
      <c r="G523" s="4">
        <v>6159</v>
      </c>
      <c r="H523" s="4">
        <v>6159</v>
      </c>
    </row>
    <row r="524" spans="1:8" x14ac:dyDescent="0.3">
      <c r="A524" s="1">
        <v>44216</v>
      </c>
      <c r="B524" t="s">
        <v>21</v>
      </c>
      <c r="C524" t="str">
        <f t="shared" si="8"/>
        <v>Dundee</v>
      </c>
      <c r="D524" t="s">
        <v>10</v>
      </c>
      <c r="E524" s="11">
        <v>23</v>
      </c>
      <c r="F524" t="s">
        <v>17</v>
      </c>
      <c r="G524" s="4">
        <v>12535</v>
      </c>
      <c r="H524" s="4">
        <v>12535</v>
      </c>
    </row>
    <row r="525" spans="1:8" x14ac:dyDescent="0.3">
      <c r="A525" s="1">
        <v>44216</v>
      </c>
      <c r="B525" t="s">
        <v>21</v>
      </c>
      <c r="C525" t="str">
        <f t="shared" si="8"/>
        <v>Dundee</v>
      </c>
      <c r="D525" t="s">
        <v>16</v>
      </c>
      <c r="E525" s="11">
        <v>30</v>
      </c>
      <c r="F525" t="s">
        <v>17</v>
      </c>
      <c r="G525" s="4">
        <v>39105</v>
      </c>
      <c r="H525" s="4">
        <v>39105</v>
      </c>
    </row>
    <row r="526" spans="1:8" x14ac:dyDescent="0.3">
      <c r="A526" s="1">
        <v>44216</v>
      </c>
      <c r="B526" t="s">
        <v>21</v>
      </c>
      <c r="C526" t="str">
        <f t="shared" si="8"/>
        <v>Dundee</v>
      </c>
      <c r="D526" t="s">
        <v>9</v>
      </c>
      <c r="E526" s="11">
        <v>22</v>
      </c>
      <c r="F526" t="s">
        <v>17</v>
      </c>
      <c r="G526" s="4">
        <v>8855</v>
      </c>
      <c r="H526" s="4">
        <v>8855</v>
      </c>
    </row>
    <row r="527" spans="1:8" x14ac:dyDescent="0.3">
      <c r="A527" s="1">
        <v>44216</v>
      </c>
      <c r="B527" t="s">
        <v>26</v>
      </c>
      <c r="C527" t="str">
        <f t="shared" si="8"/>
        <v>Glasgow</v>
      </c>
      <c r="D527" t="s">
        <v>10</v>
      </c>
      <c r="E527" s="11">
        <v>31</v>
      </c>
      <c r="F527" t="s">
        <v>17</v>
      </c>
      <c r="G527" s="4">
        <v>23750</v>
      </c>
      <c r="H527" s="4">
        <v>23750</v>
      </c>
    </row>
    <row r="528" spans="1:8" x14ac:dyDescent="0.3">
      <c r="A528" s="1">
        <v>44216</v>
      </c>
      <c r="B528" t="s">
        <v>26</v>
      </c>
      <c r="C528" t="str">
        <f t="shared" si="8"/>
        <v>Glasgow</v>
      </c>
      <c r="D528" t="s">
        <v>16</v>
      </c>
      <c r="E528" s="11">
        <v>44</v>
      </c>
      <c r="F528" t="s">
        <v>17</v>
      </c>
      <c r="G528" s="4">
        <v>91975</v>
      </c>
      <c r="H528" s="4">
        <v>91975</v>
      </c>
    </row>
    <row r="529" spans="1:8" x14ac:dyDescent="0.3">
      <c r="A529" s="1">
        <v>44216</v>
      </c>
      <c r="B529" t="s">
        <v>26</v>
      </c>
      <c r="C529" t="str">
        <f t="shared" si="8"/>
        <v>Glasgow</v>
      </c>
      <c r="D529" t="s">
        <v>9</v>
      </c>
      <c r="E529" s="11">
        <v>26</v>
      </c>
      <c r="F529" t="s">
        <v>17</v>
      </c>
      <c r="G529" s="4">
        <v>13102</v>
      </c>
      <c r="H529" s="4">
        <v>13102</v>
      </c>
    </row>
    <row r="530" spans="1:8" x14ac:dyDescent="0.3">
      <c r="A530" s="1">
        <v>44216</v>
      </c>
      <c r="B530" t="s">
        <v>18</v>
      </c>
      <c r="C530" t="str">
        <f t="shared" si="8"/>
        <v>Dumfries</v>
      </c>
      <c r="D530" t="s">
        <v>10</v>
      </c>
      <c r="E530" s="11">
        <v>13</v>
      </c>
      <c r="F530" t="s">
        <v>17</v>
      </c>
      <c r="G530" s="4">
        <v>8172</v>
      </c>
      <c r="H530" s="4">
        <v>8172</v>
      </c>
    </row>
    <row r="531" spans="1:8" x14ac:dyDescent="0.3">
      <c r="A531" s="1">
        <v>44216</v>
      </c>
      <c r="B531" t="s">
        <v>18</v>
      </c>
      <c r="C531" t="str">
        <f t="shared" si="8"/>
        <v>Dumfries</v>
      </c>
      <c r="D531" t="s">
        <v>16</v>
      </c>
      <c r="E531" s="11">
        <v>18</v>
      </c>
      <c r="F531" t="s">
        <v>17</v>
      </c>
      <c r="G531" s="4">
        <v>20856</v>
      </c>
      <c r="H531" s="4">
        <v>20856</v>
      </c>
    </row>
    <row r="532" spans="1:8" x14ac:dyDescent="0.3">
      <c r="A532" s="1">
        <v>44216</v>
      </c>
      <c r="B532" t="s">
        <v>18</v>
      </c>
      <c r="C532" t="str">
        <f t="shared" si="8"/>
        <v>Dumfries</v>
      </c>
      <c r="D532" t="s">
        <v>9</v>
      </c>
      <c r="E532" s="11">
        <v>9</v>
      </c>
      <c r="F532" t="s">
        <v>17</v>
      </c>
      <c r="G532" s="4">
        <v>3885</v>
      </c>
      <c r="H532" s="4">
        <v>3885</v>
      </c>
    </row>
    <row r="533" spans="1:8" x14ac:dyDescent="0.3">
      <c r="A533" s="1">
        <v>44216</v>
      </c>
      <c r="B533" t="s">
        <v>27</v>
      </c>
      <c r="C533" t="str">
        <f t="shared" si="8"/>
        <v>Inverness</v>
      </c>
      <c r="D533" t="s">
        <v>10</v>
      </c>
      <c r="E533" s="11">
        <v>22</v>
      </c>
      <c r="F533" t="s">
        <v>12</v>
      </c>
      <c r="G533" s="4">
        <v>11431</v>
      </c>
      <c r="H533" s="4">
        <v>11431</v>
      </c>
    </row>
    <row r="534" spans="1:8" x14ac:dyDescent="0.3">
      <c r="A534" s="1">
        <v>44216</v>
      </c>
      <c r="B534" t="s">
        <v>27</v>
      </c>
      <c r="C534" t="str">
        <f t="shared" si="8"/>
        <v>Inverness</v>
      </c>
      <c r="D534" t="s">
        <v>16</v>
      </c>
      <c r="E534" s="11">
        <v>20</v>
      </c>
      <c r="F534" t="s">
        <v>17</v>
      </c>
      <c r="G534" s="4">
        <v>33981</v>
      </c>
      <c r="H534" s="4">
        <v>33981</v>
      </c>
    </row>
    <row r="535" spans="1:8" x14ac:dyDescent="0.3">
      <c r="A535" s="1">
        <v>44216</v>
      </c>
      <c r="B535" t="s">
        <v>27</v>
      </c>
      <c r="C535" t="str">
        <f t="shared" si="8"/>
        <v>Inverness</v>
      </c>
      <c r="D535" t="s">
        <v>9</v>
      </c>
      <c r="E535" s="11">
        <v>20</v>
      </c>
      <c r="F535" t="s">
        <v>17</v>
      </c>
      <c r="G535" s="4">
        <v>6413</v>
      </c>
      <c r="H535" s="4">
        <v>6413</v>
      </c>
    </row>
    <row r="536" spans="1:8" x14ac:dyDescent="0.3">
      <c r="A536" s="1">
        <v>44216</v>
      </c>
      <c r="B536" t="s">
        <v>31</v>
      </c>
      <c r="C536" t="str">
        <f t="shared" si="8"/>
        <v>Stirling</v>
      </c>
      <c r="D536" t="s">
        <v>10</v>
      </c>
      <c r="E536" s="11">
        <v>22</v>
      </c>
      <c r="F536" t="s">
        <v>17</v>
      </c>
      <c r="G536" s="4">
        <v>8673</v>
      </c>
      <c r="H536" s="4">
        <v>8673</v>
      </c>
    </row>
    <row r="537" spans="1:8" x14ac:dyDescent="0.3">
      <c r="A537" s="1">
        <v>44216</v>
      </c>
      <c r="B537" t="s">
        <v>31</v>
      </c>
      <c r="C537" t="str">
        <f t="shared" si="8"/>
        <v>Stirling</v>
      </c>
      <c r="D537" t="s">
        <v>16</v>
      </c>
      <c r="E537" s="11">
        <v>21</v>
      </c>
      <c r="F537" t="s">
        <v>17</v>
      </c>
      <c r="G537" s="4">
        <v>27374</v>
      </c>
      <c r="H537" s="4">
        <v>27374</v>
      </c>
    </row>
    <row r="538" spans="1:8" x14ac:dyDescent="0.3">
      <c r="A538" s="1">
        <v>44216</v>
      </c>
      <c r="B538" t="s">
        <v>31</v>
      </c>
      <c r="C538" t="str">
        <f t="shared" si="8"/>
        <v>Stirling</v>
      </c>
      <c r="D538" t="s">
        <v>9</v>
      </c>
      <c r="E538" s="11">
        <v>15.7</v>
      </c>
      <c r="F538" t="s">
        <v>17</v>
      </c>
      <c r="G538" s="4">
        <v>6427</v>
      </c>
      <c r="H538" s="4">
        <v>6427</v>
      </c>
    </row>
    <row r="539" spans="1:8" x14ac:dyDescent="0.3">
      <c r="A539" s="1">
        <v>44216</v>
      </c>
      <c r="B539" t="s">
        <v>24</v>
      </c>
      <c r="C539" t="str">
        <f t="shared" si="8"/>
        <v>Edinburgh</v>
      </c>
      <c r="D539" t="s">
        <v>10</v>
      </c>
      <c r="E539" s="11">
        <v>29</v>
      </c>
      <c r="F539" t="s">
        <v>17</v>
      </c>
      <c r="G539" s="4">
        <v>15669</v>
      </c>
      <c r="H539" s="4">
        <v>15669</v>
      </c>
    </row>
    <row r="540" spans="1:8" x14ac:dyDescent="0.3">
      <c r="A540" s="1">
        <v>44216</v>
      </c>
      <c r="B540" t="s">
        <v>24</v>
      </c>
      <c r="C540" t="str">
        <f t="shared" si="8"/>
        <v>Edinburgh</v>
      </c>
      <c r="D540" t="s">
        <v>16</v>
      </c>
      <c r="E540" s="11">
        <v>39</v>
      </c>
      <c r="F540" t="s">
        <v>17</v>
      </c>
      <c r="G540" s="4">
        <v>51908</v>
      </c>
      <c r="H540" s="4">
        <v>51908</v>
      </c>
    </row>
    <row r="541" spans="1:8" x14ac:dyDescent="0.3">
      <c r="A541" s="1">
        <v>44216</v>
      </c>
      <c r="B541" t="s">
        <v>24</v>
      </c>
      <c r="C541" t="str">
        <f t="shared" si="8"/>
        <v>Edinburgh</v>
      </c>
      <c r="D541" t="s">
        <v>9</v>
      </c>
      <c r="E541" s="11">
        <v>24</v>
      </c>
      <c r="F541" t="s">
        <v>17</v>
      </c>
      <c r="G541" s="4">
        <v>9641</v>
      </c>
      <c r="H541" s="4">
        <v>9641</v>
      </c>
    </row>
    <row r="542" spans="1:8" x14ac:dyDescent="0.3">
      <c r="A542" s="1">
        <v>44217</v>
      </c>
      <c r="B542" t="s">
        <v>11</v>
      </c>
      <c r="C542" t="str">
        <f t="shared" si="8"/>
        <v>Perth</v>
      </c>
      <c r="D542" t="s">
        <v>10</v>
      </c>
      <c r="E542" s="11">
        <v>18</v>
      </c>
      <c r="F542" t="s">
        <v>17</v>
      </c>
      <c r="G542" s="4">
        <v>6789</v>
      </c>
      <c r="H542" s="4">
        <v>6789</v>
      </c>
    </row>
    <row r="543" spans="1:8" x14ac:dyDescent="0.3">
      <c r="A543" s="1">
        <v>44217</v>
      </c>
      <c r="B543" t="s">
        <v>11</v>
      </c>
      <c r="C543" t="str">
        <f t="shared" si="8"/>
        <v>Perth</v>
      </c>
      <c r="D543" t="s">
        <v>16</v>
      </c>
      <c r="E543" s="11">
        <v>19</v>
      </c>
      <c r="F543" t="s">
        <v>17</v>
      </c>
      <c r="G543" s="4">
        <v>23957</v>
      </c>
      <c r="H543" s="4">
        <v>23957</v>
      </c>
    </row>
    <row r="544" spans="1:8" x14ac:dyDescent="0.3">
      <c r="A544" s="1">
        <v>44217</v>
      </c>
      <c r="B544" t="s">
        <v>11</v>
      </c>
      <c r="C544" t="str">
        <f t="shared" si="8"/>
        <v>Perth</v>
      </c>
      <c r="D544" t="s">
        <v>9</v>
      </c>
      <c r="E544" s="11">
        <v>13</v>
      </c>
      <c r="F544" t="s">
        <v>17</v>
      </c>
      <c r="G544" s="4">
        <v>6309</v>
      </c>
      <c r="H544" s="4">
        <v>6309</v>
      </c>
    </row>
    <row r="545" spans="1:8" x14ac:dyDescent="0.3">
      <c r="A545" s="1">
        <v>44217</v>
      </c>
      <c r="B545" t="s">
        <v>13</v>
      </c>
      <c r="C545" t="str">
        <f t="shared" si="8"/>
        <v>Aberdeen</v>
      </c>
      <c r="D545" t="s">
        <v>10</v>
      </c>
      <c r="E545" s="11">
        <v>24</v>
      </c>
      <c r="F545" t="s">
        <v>17</v>
      </c>
      <c r="G545" s="4">
        <v>11043</v>
      </c>
      <c r="H545" s="4">
        <v>11043</v>
      </c>
    </row>
    <row r="546" spans="1:8" x14ac:dyDescent="0.3">
      <c r="A546" s="1">
        <v>44217</v>
      </c>
      <c r="B546" t="s">
        <v>13</v>
      </c>
      <c r="C546" t="str">
        <f t="shared" si="8"/>
        <v>Aberdeen</v>
      </c>
      <c r="D546" t="s">
        <v>16</v>
      </c>
      <c r="E546" s="11">
        <v>28</v>
      </c>
      <c r="F546" t="s">
        <v>17</v>
      </c>
      <c r="G546" s="4">
        <v>37710</v>
      </c>
      <c r="H546" s="4">
        <v>37710</v>
      </c>
    </row>
    <row r="547" spans="1:8" x14ac:dyDescent="0.3">
      <c r="A547" s="1">
        <v>44217</v>
      </c>
      <c r="B547" t="s">
        <v>13</v>
      </c>
      <c r="C547" t="str">
        <f t="shared" si="8"/>
        <v>Aberdeen</v>
      </c>
      <c r="D547" t="s">
        <v>9</v>
      </c>
      <c r="E547" s="11">
        <v>16</v>
      </c>
      <c r="F547" t="s">
        <v>17</v>
      </c>
      <c r="G547" s="4">
        <v>7477</v>
      </c>
      <c r="H547" s="4">
        <v>7477</v>
      </c>
    </row>
    <row r="548" spans="1:8" x14ac:dyDescent="0.3">
      <c r="A548" s="1">
        <v>44217</v>
      </c>
      <c r="B548" t="s">
        <v>29</v>
      </c>
      <c r="C548" t="str">
        <f t="shared" si="8"/>
        <v>St Andrews</v>
      </c>
      <c r="D548" t="s">
        <v>10</v>
      </c>
      <c r="E548" s="11">
        <v>15</v>
      </c>
      <c r="F548" t="s">
        <v>17</v>
      </c>
      <c r="G548" s="4">
        <v>5755</v>
      </c>
      <c r="H548" s="4">
        <v>5755</v>
      </c>
    </row>
    <row r="549" spans="1:8" x14ac:dyDescent="0.3">
      <c r="A549" s="1">
        <v>44217</v>
      </c>
      <c r="B549" t="s">
        <v>29</v>
      </c>
      <c r="C549" t="str">
        <f t="shared" si="8"/>
        <v>St Andrews</v>
      </c>
      <c r="D549" t="s">
        <v>16</v>
      </c>
      <c r="E549" s="11">
        <v>19</v>
      </c>
      <c r="F549" t="s">
        <v>17</v>
      </c>
      <c r="G549" s="4">
        <v>19006</v>
      </c>
      <c r="H549" s="4">
        <v>19006</v>
      </c>
    </row>
    <row r="550" spans="1:8" x14ac:dyDescent="0.3">
      <c r="A550" s="1">
        <v>44217</v>
      </c>
      <c r="B550" t="s">
        <v>29</v>
      </c>
      <c r="C550" t="str">
        <f t="shared" si="8"/>
        <v>St Andrews</v>
      </c>
      <c r="D550" t="s">
        <v>9</v>
      </c>
      <c r="E550" s="11">
        <v>10</v>
      </c>
      <c r="F550" t="s">
        <v>17</v>
      </c>
      <c r="G550" s="4">
        <v>5183</v>
      </c>
      <c r="H550" s="4">
        <v>5183</v>
      </c>
    </row>
    <row r="551" spans="1:8" x14ac:dyDescent="0.3">
      <c r="A551" s="1">
        <v>44217</v>
      </c>
      <c r="B551" t="s">
        <v>21</v>
      </c>
      <c r="C551" t="str">
        <f t="shared" si="8"/>
        <v>Dundee</v>
      </c>
      <c r="D551" t="s">
        <v>10</v>
      </c>
      <c r="E551" s="11">
        <v>23</v>
      </c>
      <c r="F551" t="s">
        <v>17</v>
      </c>
      <c r="G551" s="4">
        <v>12365</v>
      </c>
      <c r="H551" s="4">
        <v>12365</v>
      </c>
    </row>
    <row r="552" spans="1:8" x14ac:dyDescent="0.3">
      <c r="A552" s="1">
        <v>44217</v>
      </c>
      <c r="B552" t="s">
        <v>21</v>
      </c>
      <c r="C552" t="str">
        <f t="shared" si="8"/>
        <v>Dundee</v>
      </c>
      <c r="D552" t="s">
        <v>16</v>
      </c>
      <c r="E552" s="11">
        <v>30</v>
      </c>
      <c r="F552" t="s">
        <v>17</v>
      </c>
      <c r="G552" s="4">
        <v>36363</v>
      </c>
      <c r="H552" s="4">
        <v>36363</v>
      </c>
    </row>
    <row r="553" spans="1:8" x14ac:dyDescent="0.3">
      <c r="A553" s="1">
        <v>44217</v>
      </c>
      <c r="B553" t="s">
        <v>21</v>
      </c>
      <c r="C553" t="str">
        <f t="shared" si="8"/>
        <v>Dundee</v>
      </c>
      <c r="D553" t="s">
        <v>9</v>
      </c>
      <c r="E553" s="11">
        <v>22</v>
      </c>
      <c r="F553" t="s">
        <v>17</v>
      </c>
      <c r="G553" s="4">
        <v>7451</v>
      </c>
      <c r="H553" s="4">
        <v>7451</v>
      </c>
    </row>
    <row r="554" spans="1:8" x14ac:dyDescent="0.3">
      <c r="A554" s="1">
        <v>44217</v>
      </c>
      <c r="B554" t="s">
        <v>26</v>
      </c>
      <c r="C554" t="str">
        <f t="shared" si="8"/>
        <v>Glasgow</v>
      </c>
      <c r="D554" t="s">
        <v>10</v>
      </c>
      <c r="E554" s="11">
        <v>31</v>
      </c>
      <c r="F554" t="s">
        <v>17</v>
      </c>
      <c r="G554" s="4">
        <v>23428</v>
      </c>
      <c r="H554" s="4">
        <v>23428</v>
      </c>
    </row>
    <row r="555" spans="1:8" x14ac:dyDescent="0.3">
      <c r="A555" s="1">
        <v>44217</v>
      </c>
      <c r="B555" t="s">
        <v>26</v>
      </c>
      <c r="C555" t="str">
        <f t="shared" si="8"/>
        <v>Glasgow</v>
      </c>
      <c r="D555" t="s">
        <v>16</v>
      </c>
      <c r="E555" s="11">
        <v>44</v>
      </c>
      <c r="F555" t="s">
        <v>17</v>
      </c>
      <c r="G555" s="4">
        <v>85526</v>
      </c>
      <c r="H555" s="4">
        <v>85526</v>
      </c>
    </row>
    <row r="556" spans="1:8" x14ac:dyDescent="0.3">
      <c r="A556" s="1">
        <v>44217</v>
      </c>
      <c r="B556" t="s">
        <v>26</v>
      </c>
      <c r="C556" t="str">
        <f t="shared" si="8"/>
        <v>Glasgow</v>
      </c>
      <c r="D556" t="s">
        <v>9</v>
      </c>
      <c r="E556" s="11">
        <v>26</v>
      </c>
      <c r="F556" t="s">
        <v>17</v>
      </c>
      <c r="G556" s="4">
        <v>11023</v>
      </c>
      <c r="H556" s="4">
        <v>11023</v>
      </c>
    </row>
    <row r="557" spans="1:8" x14ac:dyDescent="0.3">
      <c r="A557" s="1">
        <v>44217</v>
      </c>
      <c r="B557" t="s">
        <v>18</v>
      </c>
      <c r="C557" t="str">
        <f t="shared" si="8"/>
        <v>Dumfries</v>
      </c>
      <c r="D557" t="s">
        <v>10</v>
      </c>
      <c r="E557" s="11">
        <v>13</v>
      </c>
      <c r="F557" t="s">
        <v>17</v>
      </c>
      <c r="G557" s="4">
        <v>8061</v>
      </c>
      <c r="H557" s="4">
        <v>8061</v>
      </c>
    </row>
    <row r="558" spans="1:8" x14ac:dyDescent="0.3">
      <c r="A558" s="1">
        <v>44217</v>
      </c>
      <c r="B558" t="s">
        <v>18</v>
      </c>
      <c r="C558" t="str">
        <f t="shared" si="8"/>
        <v>Dumfries</v>
      </c>
      <c r="D558" t="s">
        <v>16</v>
      </c>
      <c r="E558" s="11">
        <v>18</v>
      </c>
      <c r="F558" t="s">
        <v>17</v>
      </c>
      <c r="G558" s="4">
        <v>19394</v>
      </c>
      <c r="H558" s="4">
        <v>19394</v>
      </c>
    </row>
    <row r="559" spans="1:8" x14ac:dyDescent="0.3">
      <c r="A559" s="1">
        <v>44217</v>
      </c>
      <c r="B559" t="s">
        <v>18</v>
      </c>
      <c r="C559" t="str">
        <f t="shared" si="8"/>
        <v>Dumfries</v>
      </c>
      <c r="D559" t="s">
        <v>9</v>
      </c>
      <c r="E559" s="11">
        <v>9</v>
      </c>
      <c r="F559" t="s">
        <v>17</v>
      </c>
      <c r="G559" s="4">
        <v>3268</v>
      </c>
      <c r="H559" s="4">
        <v>3268</v>
      </c>
    </row>
    <row r="560" spans="1:8" x14ac:dyDescent="0.3">
      <c r="A560" s="1">
        <v>44217</v>
      </c>
      <c r="B560" t="s">
        <v>27</v>
      </c>
      <c r="C560" t="str">
        <f t="shared" si="8"/>
        <v>Inverness</v>
      </c>
      <c r="D560" t="s">
        <v>10</v>
      </c>
      <c r="E560" s="11">
        <v>22</v>
      </c>
      <c r="F560" t="s">
        <v>12</v>
      </c>
      <c r="G560" s="4">
        <v>11276</v>
      </c>
      <c r="H560" s="4">
        <v>11276</v>
      </c>
    </row>
    <row r="561" spans="1:8" x14ac:dyDescent="0.3">
      <c r="A561" s="1">
        <v>44217</v>
      </c>
      <c r="B561" t="s">
        <v>27</v>
      </c>
      <c r="C561" t="str">
        <f t="shared" si="8"/>
        <v>Inverness</v>
      </c>
      <c r="D561" t="s">
        <v>16</v>
      </c>
      <c r="E561" s="11">
        <v>20</v>
      </c>
      <c r="F561" t="s">
        <v>17</v>
      </c>
      <c r="G561" s="4">
        <v>31598</v>
      </c>
      <c r="H561" s="4">
        <v>31598</v>
      </c>
    </row>
    <row r="562" spans="1:8" x14ac:dyDescent="0.3">
      <c r="A562" s="1">
        <v>44217</v>
      </c>
      <c r="B562" t="s">
        <v>27</v>
      </c>
      <c r="C562" t="str">
        <f t="shared" si="8"/>
        <v>Inverness</v>
      </c>
      <c r="D562" t="s">
        <v>9</v>
      </c>
      <c r="E562" s="11">
        <v>20</v>
      </c>
      <c r="F562" t="s">
        <v>17</v>
      </c>
      <c r="G562" s="4">
        <v>5396</v>
      </c>
      <c r="H562" s="4">
        <v>5396</v>
      </c>
    </row>
    <row r="563" spans="1:8" x14ac:dyDescent="0.3">
      <c r="A563" s="1">
        <v>44217</v>
      </c>
      <c r="B563" t="s">
        <v>31</v>
      </c>
      <c r="C563" t="str">
        <f t="shared" si="8"/>
        <v>Stirling</v>
      </c>
      <c r="D563" t="s">
        <v>10</v>
      </c>
      <c r="E563" s="11">
        <v>22</v>
      </c>
      <c r="F563" t="s">
        <v>17</v>
      </c>
      <c r="G563" s="4">
        <v>8545</v>
      </c>
      <c r="H563" s="4">
        <v>8545</v>
      </c>
    </row>
    <row r="564" spans="1:8" x14ac:dyDescent="0.3">
      <c r="A564" s="1">
        <v>44217</v>
      </c>
      <c r="B564" t="s">
        <v>31</v>
      </c>
      <c r="C564" t="str">
        <f t="shared" si="8"/>
        <v>Stirling</v>
      </c>
      <c r="D564" t="s">
        <v>16</v>
      </c>
      <c r="E564" s="11">
        <v>21</v>
      </c>
      <c r="F564" t="s">
        <v>17</v>
      </c>
      <c r="G564" s="4">
        <v>25455</v>
      </c>
      <c r="H564" s="4">
        <v>25455</v>
      </c>
    </row>
    <row r="565" spans="1:8" x14ac:dyDescent="0.3">
      <c r="A565" s="1">
        <v>44217</v>
      </c>
      <c r="B565" t="s">
        <v>31</v>
      </c>
      <c r="C565" t="str">
        <f t="shared" si="8"/>
        <v>Stirling</v>
      </c>
      <c r="D565" t="s">
        <v>9</v>
      </c>
      <c r="E565" s="11">
        <v>15.7</v>
      </c>
      <c r="F565" t="s">
        <v>17</v>
      </c>
      <c r="G565" s="4">
        <v>5408</v>
      </c>
      <c r="H565" s="4">
        <v>5408</v>
      </c>
    </row>
    <row r="566" spans="1:8" x14ac:dyDescent="0.3">
      <c r="A566" s="1">
        <v>44217</v>
      </c>
      <c r="B566" t="s">
        <v>24</v>
      </c>
      <c r="C566" t="str">
        <f t="shared" si="8"/>
        <v>Edinburgh</v>
      </c>
      <c r="D566" t="s">
        <v>10</v>
      </c>
      <c r="E566" s="11">
        <v>29</v>
      </c>
      <c r="F566" t="s">
        <v>17</v>
      </c>
      <c r="G566" s="4">
        <v>15457</v>
      </c>
      <c r="H566" s="4">
        <v>15457</v>
      </c>
    </row>
    <row r="567" spans="1:8" x14ac:dyDescent="0.3">
      <c r="A567" s="1">
        <v>44217</v>
      </c>
      <c r="B567" t="s">
        <v>24</v>
      </c>
      <c r="C567" t="str">
        <f t="shared" si="8"/>
        <v>Edinburgh</v>
      </c>
      <c r="D567" t="s">
        <v>16</v>
      </c>
      <c r="E567" s="11">
        <v>39</v>
      </c>
      <c r="F567" t="s">
        <v>17</v>
      </c>
      <c r="G567" s="4">
        <v>54545</v>
      </c>
      <c r="H567" s="4">
        <v>54545</v>
      </c>
    </row>
    <row r="568" spans="1:8" x14ac:dyDescent="0.3">
      <c r="A568" s="1">
        <v>44217</v>
      </c>
      <c r="B568" t="s">
        <v>24</v>
      </c>
      <c r="C568" t="str">
        <f t="shared" si="8"/>
        <v>Edinburgh</v>
      </c>
      <c r="D568" t="s">
        <v>9</v>
      </c>
      <c r="E568" s="11">
        <v>24</v>
      </c>
      <c r="F568" t="s">
        <v>17</v>
      </c>
      <c r="G568" s="4">
        <v>8111</v>
      </c>
      <c r="H568" s="4">
        <v>8111</v>
      </c>
    </row>
    <row r="569" spans="1:8" x14ac:dyDescent="0.3">
      <c r="A569" s="1">
        <v>44218</v>
      </c>
      <c r="B569" t="s">
        <v>11</v>
      </c>
      <c r="C569" t="str">
        <f t="shared" si="8"/>
        <v>Perth</v>
      </c>
      <c r="D569" t="s">
        <v>10</v>
      </c>
      <c r="E569" s="11">
        <v>18</v>
      </c>
      <c r="F569" t="s">
        <v>17</v>
      </c>
      <c r="G569" s="4">
        <v>6376</v>
      </c>
      <c r="H569" s="4">
        <v>6376</v>
      </c>
    </row>
    <row r="570" spans="1:8" x14ac:dyDescent="0.3">
      <c r="A570" s="1">
        <v>44218</v>
      </c>
      <c r="B570" t="s">
        <v>11</v>
      </c>
      <c r="C570" t="str">
        <f t="shared" si="8"/>
        <v>Perth</v>
      </c>
      <c r="D570" t="s">
        <v>16</v>
      </c>
      <c r="E570" s="11">
        <v>19</v>
      </c>
      <c r="F570" t="s">
        <v>17</v>
      </c>
      <c r="G570" s="4">
        <v>27015</v>
      </c>
      <c r="H570" s="4">
        <v>27015</v>
      </c>
    </row>
    <row r="571" spans="1:8" x14ac:dyDescent="0.3">
      <c r="A571" s="1">
        <v>44218</v>
      </c>
      <c r="B571" t="s">
        <v>11</v>
      </c>
      <c r="C571" t="str">
        <f t="shared" si="8"/>
        <v>Perth</v>
      </c>
      <c r="D571" t="s">
        <v>9</v>
      </c>
      <c r="E571" s="11">
        <v>13</v>
      </c>
      <c r="F571" t="s">
        <v>17</v>
      </c>
      <c r="G571" s="4">
        <v>7105</v>
      </c>
      <c r="H571" s="4">
        <v>7105</v>
      </c>
    </row>
    <row r="572" spans="1:8" x14ac:dyDescent="0.3">
      <c r="A572" s="1">
        <v>44218</v>
      </c>
      <c r="B572" t="s">
        <v>13</v>
      </c>
      <c r="C572" t="str">
        <f t="shared" si="8"/>
        <v>Aberdeen</v>
      </c>
      <c r="D572" t="s">
        <v>10</v>
      </c>
      <c r="E572" s="11">
        <v>24</v>
      </c>
      <c r="F572" t="s">
        <v>17</v>
      </c>
      <c r="G572" s="4">
        <v>10370</v>
      </c>
      <c r="H572" s="4">
        <v>10370</v>
      </c>
    </row>
    <row r="573" spans="1:8" x14ac:dyDescent="0.3">
      <c r="A573" s="1">
        <v>44218</v>
      </c>
      <c r="B573" t="s">
        <v>13</v>
      </c>
      <c r="C573" t="str">
        <f t="shared" si="8"/>
        <v>Aberdeen</v>
      </c>
      <c r="D573" t="s">
        <v>16</v>
      </c>
      <c r="E573" s="11">
        <v>28</v>
      </c>
      <c r="F573" t="s">
        <v>17</v>
      </c>
      <c r="G573" s="4">
        <v>42524</v>
      </c>
      <c r="H573" s="4">
        <v>42524</v>
      </c>
    </row>
    <row r="574" spans="1:8" x14ac:dyDescent="0.3">
      <c r="A574" s="1">
        <v>44218</v>
      </c>
      <c r="B574" t="s">
        <v>13</v>
      </c>
      <c r="C574" t="str">
        <f t="shared" si="8"/>
        <v>Aberdeen</v>
      </c>
      <c r="D574" t="s">
        <v>9</v>
      </c>
      <c r="E574" s="11">
        <v>16</v>
      </c>
      <c r="F574" t="s">
        <v>17</v>
      </c>
      <c r="G574" s="4">
        <v>8422</v>
      </c>
      <c r="H574" s="4">
        <v>8422</v>
      </c>
    </row>
    <row r="575" spans="1:8" x14ac:dyDescent="0.3">
      <c r="A575" s="1">
        <v>44218</v>
      </c>
      <c r="B575" t="s">
        <v>29</v>
      </c>
      <c r="C575" t="str">
        <f t="shared" si="8"/>
        <v>St Andrews</v>
      </c>
      <c r="D575" t="s">
        <v>10</v>
      </c>
      <c r="E575" s="11">
        <v>15</v>
      </c>
      <c r="F575" t="s">
        <v>17</v>
      </c>
      <c r="G575" s="4">
        <v>5372</v>
      </c>
      <c r="H575" s="4">
        <v>5372</v>
      </c>
    </row>
    <row r="576" spans="1:8" x14ac:dyDescent="0.3">
      <c r="A576" s="1">
        <v>44218</v>
      </c>
      <c r="B576" t="s">
        <v>29</v>
      </c>
      <c r="C576" t="str">
        <f t="shared" si="8"/>
        <v>St Andrews</v>
      </c>
      <c r="D576" t="s">
        <v>16</v>
      </c>
      <c r="E576" s="11">
        <v>19</v>
      </c>
      <c r="F576" t="s">
        <v>17</v>
      </c>
      <c r="G576" s="4">
        <v>16060</v>
      </c>
      <c r="H576" s="4">
        <v>16060</v>
      </c>
    </row>
    <row r="577" spans="1:8" x14ac:dyDescent="0.3">
      <c r="A577" s="1">
        <v>44218</v>
      </c>
      <c r="B577" t="s">
        <v>29</v>
      </c>
      <c r="C577" t="str">
        <f t="shared" si="8"/>
        <v>St Andrews</v>
      </c>
      <c r="D577" t="s">
        <v>9</v>
      </c>
      <c r="E577" s="11">
        <v>10</v>
      </c>
      <c r="F577" t="s">
        <v>17</v>
      </c>
      <c r="G577" s="4">
        <v>5836</v>
      </c>
      <c r="H577" s="4">
        <v>5836</v>
      </c>
    </row>
    <row r="578" spans="1:8" x14ac:dyDescent="0.3">
      <c r="A578" s="1">
        <v>44218</v>
      </c>
      <c r="B578" t="s">
        <v>21</v>
      </c>
      <c r="C578" t="str">
        <f t="shared" ref="C578:C641" si="9">VLOOKUP(B578,J$2:K$10,2,FALSE)</f>
        <v>Dundee</v>
      </c>
      <c r="D578" t="s">
        <v>10</v>
      </c>
      <c r="E578" s="11">
        <v>23</v>
      </c>
      <c r="F578" t="s">
        <v>17</v>
      </c>
      <c r="G578" s="4">
        <v>11613</v>
      </c>
      <c r="H578" s="4">
        <v>11613</v>
      </c>
    </row>
    <row r="579" spans="1:8" x14ac:dyDescent="0.3">
      <c r="A579" s="1">
        <v>44218</v>
      </c>
      <c r="B579" t="s">
        <v>21</v>
      </c>
      <c r="C579" t="str">
        <f t="shared" si="9"/>
        <v>Dundee</v>
      </c>
      <c r="D579" t="s">
        <v>16</v>
      </c>
      <c r="E579" s="11">
        <v>30</v>
      </c>
      <c r="F579" t="s">
        <v>17</v>
      </c>
      <c r="G579" s="4">
        <v>41006</v>
      </c>
      <c r="H579" s="4">
        <v>41006</v>
      </c>
    </row>
    <row r="580" spans="1:8" x14ac:dyDescent="0.3">
      <c r="A580" s="1">
        <v>44218</v>
      </c>
      <c r="B580" t="s">
        <v>21</v>
      </c>
      <c r="C580" t="str">
        <f t="shared" si="9"/>
        <v>Dundee</v>
      </c>
      <c r="D580" t="s">
        <v>9</v>
      </c>
      <c r="E580" s="11">
        <v>22</v>
      </c>
      <c r="F580" t="s">
        <v>17</v>
      </c>
      <c r="G580" s="4">
        <v>8391</v>
      </c>
      <c r="H580" s="4">
        <v>8391</v>
      </c>
    </row>
    <row r="581" spans="1:8" x14ac:dyDescent="0.3">
      <c r="A581" s="1">
        <v>44218</v>
      </c>
      <c r="B581" t="s">
        <v>26</v>
      </c>
      <c r="C581" t="str">
        <f t="shared" si="9"/>
        <v>Glasgow</v>
      </c>
      <c r="D581" t="s">
        <v>10</v>
      </c>
      <c r="E581" s="11">
        <v>31</v>
      </c>
      <c r="F581" t="s">
        <v>17</v>
      </c>
      <c r="G581" s="4">
        <v>22003</v>
      </c>
      <c r="H581" s="4">
        <v>22003</v>
      </c>
    </row>
    <row r="582" spans="1:8" x14ac:dyDescent="0.3">
      <c r="A582" s="1">
        <v>44218</v>
      </c>
      <c r="B582" t="s">
        <v>26</v>
      </c>
      <c r="C582" t="str">
        <f t="shared" si="9"/>
        <v>Glasgow</v>
      </c>
      <c r="D582" t="s">
        <v>16</v>
      </c>
      <c r="E582" s="11">
        <v>44</v>
      </c>
      <c r="F582" t="s">
        <v>17</v>
      </c>
      <c r="G582" s="4">
        <v>96444</v>
      </c>
      <c r="H582" s="4">
        <v>96444</v>
      </c>
    </row>
    <row r="583" spans="1:8" x14ac:dyDescent="0.3">
      <c r="A583" s="1">
        <v>44218</v>
      </c>
      <c r="B583" t="s">
        <v>26</v>
      </c>
      <c r="C583" t="str">
        <f t="shared" si="9"/>
        <v>Glasgow</v>
      </c>
      <c r="D583" t="s">
        <v>9</v>
      </c>
      <c r="E583" s="11">
        <v>26</v>
      </c>
      <c r="F583" t="s">
        <v>17</v>
      </c>
      <c r="G583" s="4">
        <v>12415</v>
      </c>
      <c r="H583" s="4">
        <v>12415</v>
      </c>
    </row>
    <row r="584" spans="1:8" x14ac:dyDescent="0.3">
      <c r="A584" s="1">
        <v>44218</v>
      </c>
      <c r="B584" t="s">
        <v>18</v>
      </c>
      <c r="C584" t="str">
        <f t="shared" si="9"/>
        <v>Dumfries</v>
      </c>
      <c r="D584" t="s">
        <v>10</v>
      </c>
      <c r="E584" s="11">
        <v>13</v>
      </c>
      <c r="F584" t="s">
        <v>17</v>
      </c>
      <c r="G584" s="4">
        <v>7570</v>
      </c>
      <c r="H584" s="4">
        <v>7570</v>
      </c>
    </row>
    <row r="585" spans="1:8" x14ac:dyDescent="0.3">
      <c r="A585" s="1">
        <v>44218</v>
      </c>
      <c r="B585" t="s">
        <v>18</v>
      </c>
      <c r="C585" t="str">
        <f t="shared" si="9"/>
        <v>Dumfries</v>
      </c>
      <c r="D585" t="s">
        <v>16</v>
      </c>
      <c r="E585" s="11">
        <v>18</v>
      </c>
      <c r="F585" t="s">
        <v>17</v>
      </c>
      <c r="G585" s="4">
        <v>21869</v>
      </c>
      <c r="H585" s="4">
        <v>21869</v>
      </c>
    </row>
    <row r="586" spans="1:8" x14ac:dyDescent="0.3">
      <c r="A586" s="1">
        <v>44218</v>
      </c>
      <c r="B586" t="s">
        <v>18</v>
      </c>
      <c r="C586" t="str">
        <f t="shared" si="9"/>
        <v>Dumfries</v>
      </c>
      <c r="D586" t="s">
        <v>9</v>
      </c>
      <c r="E586" s="11">
        <v>9</v>
      </c>
      <c r="F586" t="s">
        <v>17</v>
      </c>
      <c r="G586" s="4">
        <v>3682</v>
      </c>
      <c r="H586" s="4">
        <v>3682</v>
      </c>
    </row>
    <row r="587" spans="1:8" x14ac:dyDescent="0.3">
      <c r="A587" s="1">
        <v>44218</v>
      </c>
      <c r="B587" t="s">
        <v>27</v>
      </c>
      <c r="C587" t="str">
        <f t="shared" si="9"/>
        <v>Inverness</v>
      </c>
      <c r="D587" t="s">
        <v>10</v>
      </c>
      <c r="E587" s="11">
        <v>22</v>
      </c>
      <c r="F587" t="s">
        <v>17</v>
      </c>
      <c r="G587" s="4">
        <v>9824</v>
      </c>
      <c r="H587" s="4">
        <v>9824</v>
      </c>
    </row>
    <row r="588" spans="1:8" x14ac:dyDescent="0.3">
      <c r="A588" s="1">
        <v>44218</v>
      </c>
      <c r="B588" t="s">
        <v>27</v>
      </c>
      <c r="C588" t="str">
        <f t="shared" si="9"/>
        <v>Inverness</v>
      </c>
      <c r="D588" t="s">
        <v>16</v>
      </c>
      <c r="E588" s="11">
        <v>20</v>
      </c>
      <c r="F588" t="s">
        <v>17</v>
      </c>
      <c r="G588" s="4">
        <v>35632</v>
      </c>
      <c r="H588" s="4">
        <v>35632</v>
      </c>
    </row>
    <row r="589" spans="1:8" x14ac:dyDescent="0.3">
      <c r="A589" s="1">
        <v>44218</v>
      </c>
      <c r="B589" t="s">
        <v>27</v>
      </c>
      <c r="C589" t="str">
        <f t="shared" si="9"/>
        <v>Inverness</v>
      </c>
      <c r="D589" t="s">
        <v>9</v>
      </c>
      <c r="E589" s="11">
        <v>20</v>
      </c>
      <c r="F589" t="s">
        <v>17</v>
      </c>
      <c r="G589" s="4">
        <v>6077</v>
      </c>
      <c r="H589" s="4">
        <v>6077</v>
      </c>
    </row>
    <row r="590" spans="1:8" x14ac:dyDescent="0.3">
      <c r="A590" s="1">
        <v>44218</v>
      </c>
      <c r="B590" t="s">
        <v>31</v>
      </c>
      <c r="C590" t="str">
        <f t="shared" si="9"/>
        <v>Stirling</v>
      </c>
      <c r="D590" t="s">
        <v>10</v>
      </c>
      <c r="E590" s="11">
        <v>22</v>
      </c>
      <c r="F590" t="s">
        <v>17</v>
      </c>
      <c r="G590" s="4">
        <v>7981</v>
      </c>
      <c r="H590" s="4">
        <v>7981</v>
      </c>
    </row>
    <row r="591" spans="1:8" x14ac:dyDescent="0.3">
      <c r="A591" s="1">
        <v>44218</v>
      </c>
      <c r="B591" t="s">
        <v>31</v>
      </c>
      <c r="C591" t="str">
        <f t="shared" si="9"/>
        <v>Stirling</v>
      </c>
      <c r="D591" t="s">
        <v>16</v>
      </c>
      <c r="E591" s="11">
        <v>21</v>
      </c>
      <c r="F591" t="s">
        <v>17</v>
      </c>
      <c r="G591" s="4">
        <v>28703</v>
      </c>
      <c r="H591" s="4">
        <v>28703</v>
      </c>
    </row>
    <row r="592" spans="1:8" x14ac:dyDescent="0.3">
      <c r="A592" s="1">
        <v>44218</v>
      </c>
      <c r="B592" t="s">
        <v>31</v>
      </c>
      <c r="C592" t="str">
        <f t="shared" si="9"/>
        <v>Stirling</v>
      </c>
      <c r="D592" t="s">
        <v>9</v>
      </c>
      <c r="E592" s="11">
        <v>15.7</v>
      </c>
      <c r="F592" t="s">
        <v>17</v>
      </c>
      <c r="G592" s="4">
        <v>6090</v>
      </c>
      <c r="H592" s="4">
        <v>6090</v>
      </c>
    </row>
    <row r="593" spans="1:8" x14ac:dyDescent="0.3">
      <c r="A593" s="1">
        <v>44218</v>
      </c>
      <c r="B593" t="s">
        <v>24</v>
      </c>
      <c r="C593" t="str">
        <f t="shared" si="9"/>
        <v>Edinburgh</v>
      </c>
      <c r="D593" t="s">
        <v>10</v>
      </c>
      <c r="E593" s="11">
        <v>29</v>
      </c>
      <c r="F593" t="s">
        <v>17</v>
      </c>
      <c r="G593" s="4">
        <v>14516</v>
      </c>
      <c r="H593" s="4">
        <v>14516</v>
      </c>
    </row>
    <row r="594" spans="1:8" x14ac:dyDescent="0.3">
      <c r="A594" s="1">
        <v>44218</v>
      </c>
      <c r="B594" t="s">
        <v>24</v>
      </c>
      <c r="C594" t="str">
        <f t="shared" si="9"/>
        <v>Edinburgh</v>
      </c>
      <c r="D594" t="s">
        <v>16</v>
      </c>
      <c r="E594" s="11">
        <v>39</v>
      </c>
      <c r="F594" t="s">
        <v>17</v>
      </c>
      <c r="G594" s="4">
        <v>54753</v>
      </c>
      <c r="H594" s="4">
        <v>54753</v>
      </c>
    </row>
    <row r="595" spans="1:8" x14ac:dyDescent="0.3">
      <c r="A595" s="1">
        <v>44218</v>
      </c>
      <c r="B595" t="s">
        <v>24</v>
      </c>
      <c r="C595" t="str">
        <f t="shared" si="9"/>
        <v>Edinburgh</v>
      </c>
      <c r="D595" t="s">
        <v>9</v>
      </c>
      <c r="E595" s="11">
        <v>24</v>
      </c>
      <c r="F595" t="s">
        <v>17</v>
      </c>
      <c r="G595" s="4">
        <v>9136</v>
      </c>
      <c r="H595" s="4">
        <v>9136</v>
      </c>
    </row>
    <row r="596" spans="1:8" x14ac:dyDescent="0.3">
      <c r="A596" s="1">
        <v>44219</v>
      </c>
      <c r="B596" t="s">
        <v>11</v>
      </c>
      <c r="C596" t="str">
        <f t="shared" si="9"/>
        <v>Perth</v>
      </c>
      <c r="D596" t="s">
        <v>10</v>
      </c>
      <c r="E596" s="11">
        <v>18</v>
      </c>
      <c r="F596" t="s">
        <v>17</v>
      </c>
      <c r="G596" s="4">
        <v>6749</v>
      </c>
      <c r="H596" s="4">
        <v>6749</v>
      </c>
    </row>
    <row r="597" spans="1:8" x14ac:dyDescent="0.3">
      <c r="A597" s="1">
        <v>44219</v>
      </c>
      <c r="B597" t="s">
        <v>11</v>
      </c>
      <c r="C597" t="str">
        <f t="shared" si="9"/>
        <v>Perth</v>
      </c>
      <c r="D597" t="s">
        <v>16</v>
      </c>
      <c r="E597" s="11">
        <v>19</v>
      </c>
      <c r="F597" t="s">
        <v>17</v>
      </c>
      <c r="G597" s="4">
        <v>26915</v>
      </c>
      <c r="H597" s="4">
        <v>26915</v>
      </c>
    </row>
    <row r="598" spans="1:8" x14ac:dyDescent="0.3">
      <c r="A598" s="1">
        <v>44219</v>
      </c>
      <c r="B598" t="s">
        <v>11</v>
      </c>
      <c r="C598" t="str">
        <f t="shared" si="9"/>
        <v>Perth</v>
      </c>
      <c r="D598" t="s">
        <v>9</v>
      </c>
      <c r="E598" s="11">
        <v>13</v>
      </c>
      <c r="F598" t="s">
        <v>17</v>
      </c>
      <c r="G598" s="4">
        <v>6455</v>
      </c>
      <c r="H598" s="4">
        <v>6455</v>
      </c>
    </row>
    <row r="599" spans="1:8" x14ac:dyDescent="0.3">
      <c r="A599" s="1">
        <v>44219</v>
      </c>
      <c r="B599" t="s">
        <v>13</v>
      </c>
      <c r="C599" t="str">
        <f t="shared" si="9"/>
        <v>Aberdeen</v>
      </c>
      <c r="D599" t="s">
        <v>10</v>
      </c>
      <c r="E599" s="11">
        <v>24</v>
      </c>
      <c r="F599" t="s">
        <v>17</v>
      </c>
      <c r="G599" s="4">
        <v>10977</v>
      </c>
      <c r="H599" s="4">
        <v>10977</v>
      </c>
    </row>
    <row r="600" spans="1:8" x14ac:dyDescent="0.3">
      <c r="A600" s="1">
        <v>44219</v>
      </c>
      <c r="B600" t="s">
        <v>13</v>
      </c>
      <c r="C600" t="str">
        <f t="shared" si="9"/>
        <v>Aberdeen</v>
      </c>
      <c r="D600" t="s">
        <v>16</v>
      </c>
      <c r="E600" s="11">
        <v>28</v>
      </c>
      <c r="F600" t="s">
        <v>17</v>
      </c>
      <c r="G600" s="4">
        <v>42367</v>
      </c>
      <c r="H600" s="4">
        <v>42367</v>
      </c>
    </row>
    <row r="601" spans="1:8" x14ac:dyDescent="0.3">
      <c r="A601" s="1">
        <v>44219</v>
      </c>
      <c r="B601" t="s">
        <v>13</v>
      </c>
      <c r="C601" t="str">
        <f t="shared" si="9"/>
        <v>Aberdeen</v>
      </c>
      <c r="D601" t="s">
        <v>9</v>
      </c>
      <c r="E601" s="11">
        <v>16</v>
      </c>
      <c r="F601" t="s">
        <v>17</v>
      </c>
      <c r="G601" s="4">
        <v>7650</v>
      </c>
      <c r="H601" s="4">
        <v>7650</v>
      </c>
    </row>
    <row r="602" spans="1:8" x14ac:dyDescent="0.3">
      <c r="A602" s="1">
        <v>44219</v>
      </c>
      <c r="B602" t="s">
        <v>29</v>
      </c>
      <c r="C602" t="str">
        <f t="shared" si="9"/>
        <v>St Andrews</v>
      </c>
      <c r="D602" t="s">
        <v>10</v>
      </c>
      <c r="E602" s="11">
        <v>15</v>
      </c>
      <c r="F602" t="s">
        <v>17</v>
      </c>
      <c r="G602" s="4">
        <v>5717</v>
      </c>
      <c r="H602" s="4">
        <v>5717</v>
      </c>
    </row>
    <row r="603" spans="1:8" x14ac:dyDescent="0.3">
      <c r="A603" s="1">
        <v>44219</v>
      </c>
      <c r="B603" t="s">
        <v>29</v>
      </c>
      <c r="C603" t="str">
        <f t="shared" si="9"/>
        <v>St Andrews</v>
      </c>
      <c r="D603" t="s">
        <v>16</v>
      </c>
      <c r="E603" s="11">
        <v>19</v>
      </c>
      <c r="F603" t="s">
        <v>17</v>
      </c>
      <c r="G603" s="4">
        <v>21353</v>
      </c>
      <c r="H603" s="4">
        <v>21353</v>
      </c>
    </row>
    <row r="604" spans="1:8" x14ac:dyDescent="0.3">
      <c r="A604" s="1">
        <v>44219</v>
      </c>
      <c r="B604" t="s">
        <v>29</v>
      </c>
      <c r="C604" t="str">
        <f t="shared" si="9"/>
        <v>St Andrews</v>
      </c>
      <c r="D604" t="s">
        <v>9</v>
      </c>
      <c r="E604" s="11">
        <v>10</v>
      </c>
      <c r="F604" t="s">
        <v>17</v>
      </c>
      <c r="G604" s="4">
        <v>5302</v>
      </c>
      <c r="H604" s="4">
        <v>5302</v>
      </c>
    </row>
    <row r="605" spans="1:8" x14ac:dyDescent="0.3">
      <c r="A605" s="1">
        <v>44219</v>
      </c>
      <c r="B605" t="s">
        <v>21</v>
      </c>
      <c r="C605" t="str">
        <f t="shared" si="9"/>
        <v>Dundee</v>
      </c>
      <c r="D605" t="s">
        <v>10</v>
      </c>
      <c r="E605" s="11">
        <v>23</v>
      </c>
      <c r="F605" t="s">
        <v>17</v>
      </c>
      <c r="G605" s="4">
        <v>12292</v>
      </c>
      <c r="H605" s="4">
        <v>12292</v>
      </c>
    </row>
    <row r="606" spans="1:8" x14ac:dyDescent="0.3">
      <c r="A606" s="1">
        <v>44219</v>
      </c>
      <c r="B606" t="s">
        <v>21</v>
      </c>
      <c r="C606" t="str">
        <f t="shared" si="9"/>
        <v>Dundee</v>
      </c>
      <c r="D606" t="s">
        <v>16</v>
      </c>
      <c r="E606" s="11">
        <v>30</v>
      </c>
      <c r="F606" t="s">
        <v>17</v>
      </c>
      <c r="G606" s="4">
        <v>40854</v>
      </c>
      <c r="H606" s="4">
        <v>40854</v>
      </c>
    </row>
    <row r="607" spans="1:8" x14ac:dyDescent="0.3">
      <c r="A607" s="1">
        <v>44219</v>
      </c>
      <c r="B607" t="s">
        <v>21</v>
      </c>
      <c r="C607" t="str">
        <f t="shared" si="9"/>
        <v>Dundee</v>
      </c>
      <c r="D607" t="s">
        <v>9</v>
      </c>
      <c r="E607" s="11">
        <v>22</v>
      </c>
      <c r="F607" t="s">
        <v>17</v>
      </c>
      <c r="G607" s="4">
        <v>7624</v>
      </c>
      <c r="H607" s="4">
        <v>7624</v>
      </c>
    </row>
    <row r="608" spans="1:8" x14ac:dyDescent="0.3">
      <c r="A608" s="1">
        <v>44219</v>
      </c>
      <c r="B608" t="s">
        <v>26</v>
      </c>
      <c r="C608" t="str">
        <f t="shared" si="9"/>
        <v>Glasgow</v>
      </c>
      <c r="D608" t="s">
        <v>10</v>
      </c>
      <c r="E608" s="11">
        <v>31</v>
      </c>
      <c r="F608" t="s">
        <v>17</v>
      </c>
      <c r="G608" s="4">
        <v>23290</v>
      </c>
      <c r="H608" s="4">
        <v>23290</v>
      </c>
    </row>
    <row r="609" spans="1:8" x14ac:dyDescent="0.3">
      <c r="A609" s="1">
        <v>44219</v>
      </c>
      <c r="B609" t="s">
        <v>26</v>
      </c>
      <c r="C609" t="str">
        <f t="shared" si="9"/>
        <v>Glasgow</v>
      </c>
      <c r="D609" t="s">
        <v>16</v>
      </c>
      <c r="E609" s="11">
        <v>44</v>
      </c>
      <c r="F609" t="s">
        <v>17</v>
      </c>
      <c r="G609" s="4">
        <v>96088</v>
      </c>
      <c r="H609" s="4">
        <v>96088</v>
      </c>
    </row>
    <row r="610" spans="1:8" x14ac:dyDescent="0.3">
      <c r="A610" s="1">
        <v>44219</v>
      </c>
      <c r="B610" t="s">
        <v>26</v>
      </c>
      <c r="C610" t="str">
        <f t="shared" si="9"/>
        <v>Glasgow</v>
      </c>
      <c r="D610" t="s">
        <v>9</v>
      </c>
      <c r="E610" s="11">
        <v>26</v>
      </c>
      <c r="F610" t="s">
        <v>17</v>
      </c>
      <c r="G610" s="4">
        <v>11279</v>
      </c>
      <c r="H610" s="4">
        <v>11279</v>
      </c>
    </row>
    <row r="611" spans="1:8" x14ac:dyDescent="0.3">
      <c r="A611" s="1">
        <v>44219</v>
      </c>
      <c r="B611" t="s">
        <v>18</v>
      </c>
      <c r="C611" t="str">
        <f t="shared" si="9"/>
        <v>Dumfries</v>
      </c>
      <c r="D611" t="s">
        <v>10</v>
      </c>
      <c r="E611" s="11">
        <v>13</v>
      </c>
      <c r="F611" t="s">
        <v>17</v>
      </c>
      <c r="G611" s="4">
        <v>8013</v>
      </c>
      <c r="H611" s="4">
        <v>8013</v>
      </c>
    </row>
    <row r="612" spans="1:8" x14ac:dyDescent="0.3">
      <c r="A612" s="1">
        <v>44219</v>
      </c>
      <c r="B612" t="s">
        <v>18</v>
      </c>
      <c r="C612" t="str">
        <f t="shared" si="9"/>
        <v>Dumfries</v>
      </c>
      <c r="D612" t="s">
        <v>16</v>
      </c>
      <c r="E612" s="11">
        <v>18</v>
      </c>
      <c r="F612" t="s">
        <v>17</v>
      </c>
      <c r="G612" s="4">
        <v>21789</v>
      </c>
      <c r="H612" s="4">
        <v>21789</v>
      </c>
    </row>
    <row r="613" spans="1:8" x14ac:dyDescent="0.3">
      <c r="A613" s="1">
        <v>44219</v>
      </c>
      <c r="B613" t="s">
        <v>18</v>
      </c>
      <c r="C613" t="str">
        <f t="shared" si="9"/>
        <v>Dumfries</v>
      </c>
      <c r="D613" t="s">
        <v>9</v>
      </c>
      <c r="E613" s="11">
        <v>9</v>
      </c>
      <c r="F613" t="s">
        <v>17</v>
      </c>
      <c r="G613" s="4">
        <v>3344</v>
      </c>
      <c r="H613" s="4">
        <v>3344</v>
      </c>
    </row>
    <row r="614" spans="1:8" x14ac:dyDescent="0.3">
      <c r="A614" s="1">
        <v>44219</v>
      </c>
      <c r="B614" t="s">
        <v>27</v>
      </c>
      <c r="C614" t="str">
        <f t="shared" si="9"/>
        <v>Inverness</v>
      </c>
      <c r="D614" t="s">
        <v>10</v>
      </c>
      <c r="E614" s="11">
        <v>22</v>
      </c>
      <c r="F614" t="s">
        <v>17</v>
      </c>
      <c r="G614" s="4">
        <v>10444</v>
      </c>
      <c r="H614" s="4">
        <v>10444</v>
      </c>
    </row>
    <row r="615" spans="1:8" x14ac:dyDescent="0.3">
      <c r="A615" s="1">
        <v>44219</v>
      </c>
      <c r="B615" t="s">
        <v>27</v>
      </c>
      <c r="C615" t="str">
        <f t="shared" si="9"/>
        <v>Inverness</v>
      </c>
      <c r="D615" t="s">
        <v>16</v>
      </c>
      <c r="E615" s="11">
        <v>20</v>
      </c>
      <c r="F615" t="s">
        <v>17</v>
      </c>
      <c r="G615" s="4">
        <v>35501</v>
      </c>
      <c r="H615" s="4">
        <v>35501</v>
      </c>
    </row>
    <row r="616" spans="1:8" x14ac:dyDescent="0.3">
      <c r="A616" s="1">
        <v>44219</v>
      </c>
      <c r="B616" t="s">
        <v>27</v>
      </c>
      <c r="C616" t="str">
        <f t="shared" si="9"/>
        <v>Inverness</v>
      </c>
      <c r="D616" t="s">
        <v>9</v>
      </c>
      <c r="E616" s="11">
        <v>20</v>
      </c>
      <c r="F616" t="s">
        <v>17</v>
      </c>
      <c r="G616" s="4">
        <v>5520</v>
      </c>
      <c r="H616" s="4">
        <v>5520</v>
      </c>
    </row>
    <row r="617" spans="1:8" x14ac:dyDescent="0.3">
      <c r="A617" s="1">
        <v>44219</v>
      </c>
      <c r="B617" t="s">
        <v>31</v>
      </c>
      <c r="C617" t="str">
        <f t="shared" si="9"/>
        <v>Stirling</v>
      </c>
      <c r="D617" t="s">
        <v>10</v>
      </c>
      <c r="E617" s="11">
        <v>22</v>
      </c>
      <c r="F617" t="s">
        <v>17</v>
      </c>
      <c r="G617" s="4">
        <v>8490</v>
      </c>
      <c r="H617" s="4">
        <v>8490</v>
      </c>
    </row>
    <row r="618" spans="1:8" x14ac:dyDescent="0.3">
      <c r="A618" s="1">
        <v>44219</v>
      </c>
      <c r="B618" t="s">
        <v>31</v>
      </c>
      <c r="C618" t="str">
        <f t="shared" si="9"/>
        <v>Stirling</v>
      </c>
      <c r="D618" t="s">
        <v>16</v>
      </c>
      <c r="E618" s="11">
        <v>21</v>
      </c>
      <c r="F618" t="s">
        <v>17</v>
      </c>
      <c r="G618" s="4">
        <v>28598</v>
      </c>
      <c r="H618" s="4">
        <v>28598</v>
      </c>
    </row>
    <row r="619" spans="1:8" x14ac:dyDescent="0.3">
      <c r="A619" s="1">
        <v>44219</v>
      </c>
      <c r="B619" t="s">
        <v>31</v>
      </c>
      <c r="C619" t="str">
        <f t="shared" si="9"/>
        <v>Stirling</v>
      </c>
      <c r="D619" t="s">
        <v>9</v>
      </c>
      <c r="E619" s="11">
        <v>15.7</v>
      </c>
      <c r="F619" t="s">
        <v>17</v>
      </c>
      <c r="G619" s="4">
        <v>5534</v>
      </c>
      <c r="H619" s="4">
        <v>5534</v>
      </c>
    </row>
    <row r="620" spans="1:8" x14ac:dyDescent="0.3">
      <c r="A620" s="1">
        <v>44219</v>
      </c>
      <c r="B620" t="s">
        <v>24</v>
      </c>
      <c r="C620" t="str">
        <f t="shared" si="9"/>
        <v>Edinburgh</v>
      </c>
      <c r="D620" t="s">
        <v>10</v>
      </c>
      <c r="E620" s="11">
        <v>29</v>
      </c>
      <c r="F620" t="s">
        <v>17</v>
      </c>
      <c r="G620" s="4">
        <v>15366</v>
      </c>
      <c r="H620" s="4">
        <v>15366</v>
      </c>
    </row>
    <row r="621" spans="1:8" x14ac:dyDescent="0.3">
      <c r="A621" s="1">
        <v>44219</v>
      </c>
      <c r="B621" t="s">
        <v>24</v>
      </c>
      <c r="C621" t="str">
        <f t="shared" si="9"/>
        <v>Edinburgh</v>
      </c>
      <c r="D621" t="s">
        <v>16</v>
      </c>
      <c r="E621" s="11">
        <v>39</v>
      </c>
      <c r="F621" t="s">
        <v>17</v>
      </c>
      <c r="G621" s="4">
        <v>61281</v>
      </c>
      <c r="H621" s="4">
        <v>61281</v>
      </c>
    </row>
    <row r="622" spans="1:8" x14ac:dyDescent="0.3">
      <c r="A622" s="1">
        <v>44219</v>
      </c>
      <c r="B622" t="s">
        <v>24</v>
      </c>
      <c r="C622" t="str">
        <f t="shared" si="9"/>
        <v>Edinburgh</v>
      </c>
      <c r="D622" t="s">
        <v>9</v>
      </c>
      <c r="E622" s="11">
        <v>24</v>
      </c>
      <c r="F622" t="s">
        <v>17</v>
      </c>
      <c r="G622" s="4">
        <v>8299</v>
      </c>
      <c r="H622" s="4">
        <v>8299</v>
      </c>
    </row>
    <row r="623" spans="1:8" x14ac:dyDescent="0.3">
      <c r="A623" s="1">
        <v>44220</v>
      </c>
      <c r="B623" t="s">
        <v>11</v>
      </c>
      <c r="C623" t="str">
        <f t="shared" si="9"/>
        <v>Perth</v>
      </c>
      <c r="D623" t="s">
        <v>10</v>
      </c>
      <c r="E623" s="11">
        <v>18</v>
      </c>
      <c r="F623" t="s">
        <v>17</v>
      </c>
      <c r="G623" s="4">
        <v>6236</v>
      </c>
      <c r="H623" s="4">
        <v>6236</v>
      </c>
    </row>
    <row r="624" spans="1:8" x14ac:dyDescent="0.3">
      <c r="A624" s="1">
        <v>44220</v>
      </c>
      <c r="B624" t="s">
        <v>11</v>
      </c>
      <c r="C624" t="str">
        <f t="shared" si="9"/>
        <v>Perth</v>
      </c>
      <c r="D624" t="s">
        <v>16</v>
      </c>
      <c r="E624" s="11">
        <v>19</v>
      </c>
      <c r="F624" t="s">
        <v>17</v>
      </c>
      <c r="G624" s="4">
        <v>25903</v>
      </c>
      <c r="H624" s="4">
        <v>25903</v>
      </c>
    </row>
    <row r="625" spans="1:8" x14ac:dyDescent="0.3">
      <c r="A625" s="1">
        <v>44220</v>
      </c>
      <c r="B625" t="s">
        <v>11</v>
      </c>
      <c r="C625" t="str">
        <f t="shared" si="9"/>
        <v>Perth</v>
      </c>
      <c r="D625" t="s">
        <v>9</v>
      </c>
      <c r="E625" s="11">
        <v>13</v>
      </c>
      <c r="F625" t="s">
        <v>17</v>
      </c>
      <c r="G625" s="4">
        <v>6621</v>
      </c>
      <c r="H625" s="4">
        <v>6621</v>
      </c>
    </row>
    <row r="626" spans="1:8" x14ac:dyDescent="0.3">
      <c r="A626" s="1">
        <v>44220</v>
      </c>
      <c r="B626" t="s">
        <v>13</v>
      </c>
      <c r="C626" t="str">
        <f t="shared" si="9"/>
        <v>Aberdeen</v>
      </c>
      <c r="D626" t="s">
        <v>10</v>
      </c>
      <c r="E626" s="11">
        <v>24</v>
      </c>
      <c r="F626" t="s">
        <v>17</v>
      </c>
      <c r="G626" s="4">
        <v>10143</v>
      </c>
      <c r="H626" s="4">
        <v>10143</v>
      </c>
    </row>
    <row r="627" spans="1:8" x14ac:dyDescent="0.3">
      <c r="A627" s="1">
        <v>44220</v>
      </c>
      <c r="B627" t="s">
        <v>13</v>
      </c>
      <c r="C627" t="str">
        <f t="shared" si="9"/>
        <v>Aberdeen</v>
      </c>
      <c r="D627" t="s">
        <v>16</v>
      </c>
      <c r="E627" s="11">
        <v>28</v>
      </c>
      <c r="F627" t="s">
        <v>17</v>
      </c>
      <c r="G627" s="4">
        <v>40773</v>
      </c>
      <c r="H627" s="4">
        <v>40773</v>
      </c>
    </row>
    <row r="628" spans="1:8" x14ac:dyDescent="0.3">
      <c r="A628" s="1">
        <v>44220</v>
      </c>
      <c r="B628" t="s">
        <v>13</v>
      </c>
      <c r="C628" t="str">
        <f t="shared" si="9"/>
        <v>Aberdeen</v>
      </c>
      <c r="D628" t="s">
        <v>9</v>
      </c>
      <c r="E628" s="11">
        <v>16</v>
      </c>
      <c r="F628" t="s">
        <v>17</v>
      </c>
      <c r="G628" s="4">
        <v>7848</v>
      </c>
      <c r="H628" s="4">
        <v>7848</v>
      </c>
    </row>
    <row r="629" spans="1:8" x14ac:dyDescent="0.3">
      <c r="A629" s="1">
        <v>44220</v>
      </c>
      <c r="B629" t="s">
        <v>29</v>
      </c>
      <c r="C629" t="str">
        <f t="shared" si="9"/>
        <v>St Andrews</v>
      </c>
      <c r="D629" t="s">
        <v>10</v>
      </c>
      <c r="E629" s="11">
        <v>15</v>
      </c>
      <c r="F629" t="s">
        <v>17</v>
      </c>
      <c r="G629" s="4">
        <v>5243</v>
      </c>
      <c r="H629" s="4">
        <v>5243</v>
      </c>
    </row>
    <row r="630" spans="1:8" x14ac:dyDescent="0.3">
      <c r="A630" s="1">
        <v>44220</v>
      </c>
      <c r="B630" t="s">
        <v>29</v>
      </c>
      <c r="C630" t="str">
        <f t="shared" si="9"/>
        <v>St Andrews</v>
      </c>
      <c r="D630" t="s">
        <v>16</v>
      </c>
      <c r="E630" s="11">
        <v>19</v>
      </c>
      <c r="F630" t="s">
        <v>17</v>
      </c>
      <c r="G630" s="4">
        <v>20550</v>
      </c>
      <c r="H630" s="4">
        <v>20550</v>
      </c>
    </row>
    <row r="631" spans="1:8" x14ac:dyDescent="0.3">
      <c r="A631" s="1">
        <v>44220</v>
      </c>
      <c r="B631" t="s">
        <v>29</v>
      </c>
      <c r="C631" t="str">
        <f t="shared" si="9"/>
        <v>St Andrews</v>
      </c>
      <c r="D631" t="s">
        <v>9</v>
      </c>
      <c r="E631" s="11">
        <v>10</v>
      </c>
      <c r="F631" t="s">
        <v>17</v>
      </c>
      <c r="G631" s="4">
        <v>5439</v>
      </c>
      <c r="H631" s="4">
        <v>5439</v>
      </c>
    </row>
    <row r="632" spans="1:8" x14ac:dyDescent="0.3">
      <c r="A632" s="1">
        <v>44220</v>
      </c>
      <c r="B632" t="s">
        <v>21</v>
      </c>
      <c r="C632" t="str">
        <f t="shared" si="9"/>
        <v>Dundee</v>
      </c>
      <c r="D632" t="s">
        <v>10</v>
      </c>
      <c r="E632" s="11">
        <v>23</v>
      </c>
      <c r="F632" t="s">
        <v>17</v>
      </c>
      <c r="G632" s="4">
        <v>11359</v>
      </c>
      <c r="H632" s="4">
        <v>11359</v>
      </c>
    </row>
    <row r="633" spans="1:8" x14ac:dyDescent="0.3">
      <c r="A633" s="1">
        <v>44220</v>
      </c>
      <c r="B633" t="s">
        <v>21</v>
      </c>
      <c r="C633" t="str">
        <f t="shared" si="9"/>
        <v>Dundee</v>
      </c>
      <c r="D633" t="s">
        <v>16</v>
      </c>
      <c r="E633" s="11">
        <v>30</v>
      </c>
      <c r="F633" t="s">
        <v>17</v>
      </c>
      <c r="G633" s="4">
        <v>39317</v>
      </c>
      <c r="H633" s="4">
        <v>39317</v>
      </c>
    </row>
    <row r="634" spans="1:8" x14ac:dyDescent="0.3">
      <c r="A634" s="1">
        <v>44220</v>
      </c>
      <c r="B634" t="s">
        <v>21</v>
      </c>
      <c r="C634" t="str">
        <f t="shared" si="9"/>
        <v>Dundee</v>
      </c>
      <c r="D634" t="s">
        <v>9</v>
      </c>
      <c r="E634" s="11">
        <v>22</v>
      </c>
      <c r="F634" t="s">
        <v>17</v>
      </c>
      <c r="G634" s="4">
        <v>7820</v>
      </c>
      <c r="H634" s="4">
        <v>7820</v>
      </c>
    </row>
    <row r="635" spans="1:8" x14ac:dyDescent="0.3">
      <c r="A635" s="1">
        <v>44220</v>
      </c>
      <c r="B635" t="s">
        <v>26</v>
      </c>
      <c r="C635" t="str">
        <f t="shared" si="9"/>
        <v>Glasgow</v>
      </c>
      <c r="D635" t="s">
        <v>10</v>
      </c>
      <c r="E635" s="11">
        <v>31</v>
      </c>
      <c r="F635" t="s">
        <v>17</v>
      </c>
      <c r="G635" s="4">
        <v>21522</v>
      </c>
      <c r="H635" s="4">
        <v>21522</v>
      </c>
    </row>
    <row r="636" spans="1:8" x14ac:dyDescent="0.3">
      <c r="A636" s="1">
        <v>44220</v>
      </c>
      <c r="B636" t="s">
        <v>26</v>
      </c>
      <c r="C636" t="str">
        <f t="shared" si="9"/>
        <v>Glasgow</v>
      </c>
      <c r="D636" t="s">
        <v>16</v>
      </c>
      <c r="E636" s="11">
        <v>44</v>
      </c>
      <c r="F636" t="s">
        <v>17</v>
      </c>
      <c r="G636" s="4">
        <v>92473</v>
      </c>
      <c r="H636" s="4">
        <v>92473</v>
      </c>
    </row>
    <row r="637" spans="1:8" x14ac:dyDescent="0.3">
      <c r="A637" s="1">
        <v>44220</v>
      </c>
      <c r="B637" t="s">
        <v>26</v>
      </c>
      <c r="C637" t="str">
        <f t="shared" si="9"/>
        <v>Glasgow</v>
      </c>
      <c r="D637" t="s">
        <v>9</v>
      </c>
      <c r="E637" s="11">
        <v>26</v>
      </c>
      <c r="F637" t="s">
        <v>17</v>
      </c>
      <c r="G637" s="4">
        <v>11570</v>
      </c>
      <c r="H637" s="4">
        <v>11570</v>
      </c>
    </row>
    <row r="638" spans="1:8" x14ac:dyDescent="0.3">
      <c r="A638" s="1">
        <v>44220</v>
      </c>
      <c r="B638" t="s">
        <v>18</v>
      </c>
      <c r="C638" t="str">
        <f t="shared" si="9"/>
        <v>Dumfries</v>
      </c>
      <c r="D638" t="s">
        <v>10</v>
      </c>
      <c r="E638" s="11">
        <v>13</v>
      </c>
      <c r="F638" t="s">
        <v>17</v>
      </c>
      <c r="G638" s="4">
        <v>7405</v>
      </c>
      <c r="H638" s="4">
        <v>7405</v>
      </c>
    </row>
    <row r="639" spans="1:8" x14ac:dyDescent="0.3">
      <c r="A639" s="1">
        <v>44220</v>
      </c>
      <c r="B639" t="s">
        <v>18</v>
      </c>
      <c r="C639" t="str">
        <f t="shared" si="9"/>
        <v>Dumfries</v>
      </c>
      <c r="D639" t="s">
        <v>16</v>
      </c>
      <c r="E639" s="11">
        <v>18</v>
      </c>
      <c r="F639" t="s">
        <v>17</v>
      </c>
      <c r="G639" s="4">
        <v>20969</v>
      </c>
      <c r="H639" s="4">
        <v>20969</v>
      </c>
    </row>
    <row r="640" spans="1:8" x14ac:dyDescent="0.3">
      <c r="A640" s="1">
        <v>44220</v>
      </c>
      <c r="B640" t="s">
        <v>18</v>
      </c>
      <c r="C640" t="str">
        <f t="shared" si="9"/>
        <v>Dumfries</v>
      </c>
      <c r="D640" t="s">
        <v>9</v>
      </c>
      <c r="E640" s="11">
        <v>9</v>
      </c>
      <c r="F640" t="s">
        <v>17</v>
      </c>
      <c r="G640" s="4">
        <v>3431</v>
      </c>
      <c r="H640" s="4">
        <v>3431</v>
      </c>
    </row>
    <row r="641" spans="1:8" x14ac:dyDescent="0.3">
      <c r="A641" s="1">
        <v>44220</v>
      </c>
      <c r="B641" t="s">
        <v>27</v>
      </c>
      <c r="C641" t="str">
        <f t="shared" si="9"/>
        <v>Inverness</v>
      </c>
      <c r="D641" t="s">
        <v>10</v>
      </c>
      <c r="E641" s="11">
        <v>22</v>
      </c>
      <c r="F641" t="s">
        <v>17</v>
      </c>
      <c r="G641" s="4">
        <v>9593</v>
      </c>
      <c r="H641" s="4">
        <v>9593</v>
      </c>
    </row>
    <row r="642" spans="1:8" x14ac:dyDescent="0.3">
      <c r="A642" s="1">
        <v>44220</v>
      </c>
      <c r="B642" t="s">
        <v>27</v>
      </c>
      <c r="C642" t="str">
        <f t="shared" ref="C642:C705" si="10">VLOOKUP(B642,J$2:K$10,2,FALSE)</f>
        <v>Inverness</v>
      </c>
      <c r="D642" t="s">
        <v>16</v>
      </c>
      <c r="E642" s="11">
        <v>20</v>
      </c>
      <c r="F642" t="s">
        <v>17</v>
      </c>
      <c r="G642" s="4">
        <v>34165</v>
      </c>
      <c r="H642" s="4">
        <v>34165</v>
      </c>
    </row>
    <row r="643" spans="1:8" x14ac:dyDescent="0.3">
      <c r="A643" s="1">
        <v>44220</v>
      </c>
      <c r="B643" t="s">
        <v>27</v>
      </c>
      <c r="C643" t="str">
        <f t="shared" si="10"/>
        <v>Inverness</v>
      </c>
      <c r="D643" t="s">
        <v>9</v>
      </c>
      <c r="E643" s="11">
        <v>20</v>
      </c>
      <c r="F643" t="s">
        <v>17</v>
      </c>
      <c r="G643" s="4">
        <v>5662</v>
      </c>
      <c r="H643" s="4">
        <v>5662</v>
      </c>
    </row>
    <row r="644" spans="1:8" x14ac:dyDescent="0.3">
      <c r="A644" s="1">
        <v>44220</v>
      </c>
      <c r="B644" t="s">
        <v>31</v>
      </c>
      <c r="C644" t="str">
        <f t="shared" si="10"/>
        <v>Stirling</v>
      </c>
      <c r="D644" t="s">
        <v>10</v>
      </c>
      <c r="E644" s="11">
        <v>22</v>
      </c>
      <c r="F644" t="s">
        <v>17</v>
      </c>
      <c r="G644" s="4">
        <v>7791</v>
      </c>
      <c r="H644" s="4">
        <v>7791</v>
      </c>
    </row>
    <row r="645" spans="1:8" x14ac:dyDescent="0.3">
      <c r="A645" s="1">
        <v>44220</v>
      </c>
      <c r="B645" t="s">
        <v>31</v>
      </c>
      <c r="C645" t="str">
        <f t="shared" si="10"/>
        <v>Stirling</v>
      </c>
      <c r="D645" t="s">
        <v>16</v>
      </c>
      <c r="E645" s="11">
        <v>21</v>
      </c>
      <c r="F645" t="s">
        <v>17</v>
      </c>
      <c r="G645" s="4">
        <v>27522</v>
      </c>
      <c r="H645" s="4">
        <v>27522</v>
      </c>
    </row>
    <row r="646" spans="1:8" x14ac:dyDescent="0.3">
      <c r="A646" s="1">
        <v>44220</v>
      </c>
      <c r="B646" t="s">
        <v>31</v>
      </c>
      <c r="C646" t="str">
        <f t="shared" si="10"/>
        <v>Stirling</v>
      </c>
      <c r="D646" t="s">
        <v>9</v>
      </c>
      <c r="E646" s="11">
        <v>15.7</v>
      </c>
      <c r="F646" t="s">
        <v>17</v>
      </c>
      <c r="G646" s="4">
        <v>5675</v>
      </c>
      <c r="H646" s="4">
        <v>5675</v>
      </c>
    </row>
    <row r="647" spans="1:8" x14ac:dyDescent="0.3">
      <c r="A647" s="1">
        <v>44220</v>
      </c>
      <c r="B647" t="s">
        <v>24</v>
      </c>
      <c r="C647" t="str">
        <f t="shared" si="10"/>
        <v>Edinburgh</v>
      </c>
      <c r="D647" t="s">
        <v>10</v>
      </c>
      <c r="E647" s="11">
        <v>29</v>
      </c>
      <c r="F647" t="s">
        <v>17</v>
      </c>
      <c r="G647" s="4">
        <v>14199</v>
      </c>
      <c r="H647" s="4">
        <v>14199</v>
      </c>
    </row>
    <row r="648" spans="1:8" x14ac:dyDescent="0.3">
      <c r="A648" s="1">
        <v>44220</v>
      </c>
      <c r="B648" t="s">
        <v>24</v>
      </c>
      <c r="C648" t="str">
        <f t="shared" si="10"/>
        <v>Edinburgh</v>
      </c>
      <c r="D648" t="s">
        <v>16</v>
      </c>
      <c r="E648" s="11">
        <v>39</v>
      </c>
      <c r="F648" t="s">
        <v>17</v>
      </c>
      <c r="G648" s="4">
        <v>58975</v>
      </c>
      <c r="H648" s="4">
        <v>58975</v>
      </c>
    </row>
    <row r="649" spans="1:8" x14ac:dyDescent="0.3">
      <c r="A649" s="1">
        <v>44220</v>
      </c>
      <c r="B649" t="s">
        <v>24</v>
      </c>
      <c r="C649" t="str">
        <f t="shared" si="10"/>
        <v>Edinburgh</v>
      </c>
      <c r="D649" t="s">
        <v>9</v>
      </c>
      <c r="E649" s="11">
        <v>24</v>
      </c>
      <c r="F649" t="s">
        <v>17</v>
      </c>
      <c r="G649" s="4">
        <v>8514</v>
      </c>
      <c r="H649" s="4">
        <v>8514</v>
      </c>
    </row>
    <row r="650" spans="1:8" x14ac:dyDescent="0.3">
      <c r="A650" s="1">
        <v>44221</v>
      </c>
      <c r="B650" t="s">
        <v>11</v>
      </c>
      <c r="C650" t="str">
        <f t="shared" si="10"/>
        <v>Perth</v>
      </c>
      <c r="D650" t="s">
        <v>10</v>
      </c>
      <c r="E650" s="11">
        <v>18</v>
      </c>
      <c r="F650" t="s">
        <v>17</v>
      </c>
      <c r="G650" s="4">
        <v>6401</v>
      </c>
      <c r="H650" s="4">
        <v>6401</v>
      </c>
    </row>
    <row r="651" spans="1:8" x14ac:dyDescent="0.3">
      <c r="A651" s="1">
        <v>44221</v>
      </c>
      <c r="B651" t="s">
        <v>11</v>
      </c>
      <c r="C651" t="str">
        <f t="shared" si="10"/>
        <v>Perth</v>
      </c>
      <c r="D651" t="s">
        <v>16</v>
      </c>
      <c r="E651" s="11">
        <v>19</v>
      </c>
      <c r="F651" t="s">
        <v>17</v>
      </c>
      <c r="G651" s="4">
        <v>24486</v>
      </c>
      <c r="H651" s="4">
        <v>24486</v>
      </c>
    </row>
    <row r="652" spans="1:8" x14ac:dyDescent="0.3">
      <c r="A652" s="1">
        <v>44221</v>
      </c>
      <c r="B652" t="s">
        <v>11</v>
      </c>
      <c r="C652" t="str">
        <f t="shared" si="10"/>
        <v>Perth</v>
      </c>
      <c r="D652" t="s">
        <v>9</v>
      </c>
      <c r="E652" s="11">
        <v>13</v>
      </c>
      <c r="F652" t="s">
        <v>17</v>
      </c>
      <c r="G652" s="4">
        <v>6015</v>
      </c>
      <c r="H652" s="4">
        <v>6015</v>
      </c>
    </row>
    <row r="653" spans="1:8" x14ac:dyDescent="0.3">
      <c r="A653" s="1">
        <v>44221</v>
      </c>
      <c r="B653" t="s">
        <v>13</v>
      </c>
      <c r="C653" t="str">
        <f t="shared" si="10"/>
        <v>Aberdeen</v>
      </c>
      <c r="D653" t="s">
        <v>10</v>
      </c>
      <c r="E653" s="11">
        <v>24</v>
      </c>
      <c r="F653" t="s">
        <v>17</v>
      </c>
      <c r="G653" s="4">
        <v>10412</v>
      </c>
      <c r="H653" s="4">
        <v>10412</v>
      </c>
    </row>
    <row r="654" spans="1:8" x14ac:dyDescent="0.3">
      <c r="A654" s="1">
        <v>44221</v>
      </c>
      <c r="B654" t="s">
        <v>13</v>
      </c>
      <c r="C654" t="str">
        <f t="shared" si="10"/>
        <v>Aberdeen</v>
      </c>
      <c r="D654" t="s">
        <v>16</v>
      </c>
      <c r="E654" s="11">
        <v>28</v>
      </c>
      <c r="F654" t="s">
        <v>17</v>
      </c>
      <c r="G654" s="4">
        <v>38543</v>
      </c>
      <c r="H654" s="4">
        <v>38543</v>
      </c>
    </row>
    <row r="655" spans="1:8" x14ac:dyDescent="0.3">
      <c r="A655" s="1">
        <v>44221</v>
      </c>
      <c r="B655" t="s">
        <v>13</v>
      </c>
      <c r="C655" t="str">
        <f t="shared" si="10"/>
        <v>Aberdeen</v>
      </c>
      <c r="D655" t="s">
        <v>9</v>
      </c>
      <c r="E655" s="11">
        <v>16</v>
      </c>
      <c r="F655" t="s">
        <v>17</v>
      </c>
      <c r="G655" s="4">
        <v>7128</v>
      </c>
      <c r="H655" s="4">
        <v>7128</v>
      </c>
    </row>
    <row r="656" spans="1:8" x14ac:dyDescent="0.3">
      <c r="A656" s="1">
        <v>44221</v>
      </c>
      <c r="B656" t="s">
        <v>29</v>
      </c>
      <c r="C656" t="str">
        <f t="shared" si="10"/>
        <v>St Andrews</v>
      </c>
      <c r="D656" t="s">
        <v>10</v>
      </c>
      <c r="E656" s="11">
        <v>15</v>
      </c>
      <c r="F656" t="s">
        <v>17</v>
      </c>
      <c r="G656" s="4">
        <v>5396</v>
      </c>
      <c r="H656" s="4">
        <v>5396</v>
      </c>
    </row>
    <row r="657" spans="1:8" x14ac:dyDescent="0.3">
      <c r="A657" s="1">
        <v>44221</v>
      </c>
      <c r="B657" t="s">
        <v>29</v>
      </c>
      <c r="C657" t="str">
        <f t="shared" si="10"/>
        <v>St Andrews</v>
      </c>
      <c r="D657" t="s">
        <v>16</v>
      </c>
      <c r="E657" s="11">
        <v>19</v>
      </c>
      <c r="F657" t="s">
        <v>17</v>
      </c>
      <c r="G657" s="4">
        <v>19426</v>
      </c>
      <c r="H657" s="4">
        <v>19426</v>
      </c>
    </row>
    <row r="658" spans="1:8" x14ac:dyDescent="0.3">
      <c r="A658" s="1">
        <v>44221</v>
      </c>
      <c r="B658" t="s">
        <v>29</v>
      </c>
      <c r="C658" t="str">
        <f t="shared" si="10"/>
        <v>St Andrews</v>
      </c>
      <c r="D658" t="s">
        <v>9</v>
      </c>
      <c r="E658" s="11">
        <v>10</v>
      </c>
      <c r="F658" t="s">
        <v>17</v>
      </c>
      <c r="G658" s="4">
        <v>4940</v>
      </c>
      <c r="H658" s="4">
        <v>4940</v>
      </c>
    </row>
    <row r="659" spans="1:8" x14ac:dyDescent="0.3">
      <c r="A659" s="1">
        <v>44221</v>
      </c>
      <c r="B659" t="s">
        <v>21</v>
      </c>
      <c r="C659" t="str">
        <f t="shared" si="10"/>
        <v>Dundee</v>
      </c>
      <c r="D659" t="s">
        <v>10</v>
      </c>
      <c r="E659" s="11">
        <v>23</v>
      </c>
      <c r="F659" t="s">
        <v>17</v>
      </c>
      <c r="G659" s="4">
        <v>11660</v>
      </c>
      <c r="H659" s="4">
        <v>11660</v>
      </c>
    </row>
    <row r="660" spans="1:8" x14ac:dyDescent="0.3">
      <c r="A660" s="1">
        <v>44221</v>
      </c>
      <c r="B660" t="s">
        <v>21</v>
      </c>
      <c r="C660" t="str">
        <f t="shared" si="10"/>
        <v>Dundee</v>
      </c>
      <c r="D660" t="s">
        <v>16</v>
      </c>
      <c r="E660" s="11">
        <v>30</v>
      </c>
      <c r="F660" t="s">
        <v>17</v>
      </c>
      <c r="G660" s="4">
        <v>37166</v>
      </c>
      <c r="H660" s="4">
        <v>37166</v>
      </c>
    </row>
    <row r="661" spans="1:8" x14ac:dyDescent="0.3">
      <c r="A661" s="1">
        <v>44221</v>
      </c>
      <c r="B661" t="s">
        <v>21</v>
      </c>
      <c r="C661" t="str">
        <f t="shared" si="10"/>
        <v>Dundee</v>
      </c>
      <c r="D661" t="s">
        <v>9</v>
      </c>
      <c r="E661" s="11">
        <v>22</v>
      </c>
      <c r="F661" t="s">
        <v>17</v>
      </c>
      <c r="G661" s="4">
        <v>7102</v>
      </c>
      <c r="H661" s="4">
        <v>7102</v>
      </c>
    </row>
    <row r="662" spans="1:8" x14ac:dyDescent="0.3">
      <c r="A662" s="1">
        <v>44221</v>
      </c>
      <c r="B662" t="s">
        <v>26</v>
      </c>
      <c r="C662" t="str">
        <f t="shared" si="10"/>
        <v>Glasgow</v>
      </c>
      <c r="D662" t="s">
        <v>10</v>
      </c>
      <c r="E662" s="11">
        <v>31</v>
      </c>
      <c r="F662" t="s">
        <v>17</v>
      </c>
      <c r="G662" s="4">
        <v>22092</v>
      </c>
      <c r="H662" s="4">
        <v>22092</v>
      </c>
    </row>
    <row r="663" spans="1:8" x14ac:dyDescent="0.3">
      <c r="A663" s="1">
        <v>44221</v>
      </c>
      <c r="B663" t="s">
        <v>26</v>
      </c>
      <c r="C663" t="str">
        <f t="shared" si="10"/>
        <v>Glasgow</v>
      </c>
      <c r="D663" t="s">
        <v>16</v>
      </c>
      <c r="E663" s="11">
        <v>44</v>
      </c>
      <c r="F663" t="s">
        <v>17</v>
      </c>
      <c r="G663" s="4">
        <v>87415</v>
      </c>
      <c r="H663" s="4">
        <v>87415</v>
      </c>
    </row>
    <row r="664" spans="1:8" x14ac:dyDescent="0.3">
      <c r="A664" s="1">
        <v>44221</v>
      </c>
      <c r="B664" t="s">
        <v>26</v>
      </c>
      <c r="C664" t="str">
        <f t="shared" si="10"/>
        <v>Glasgow</v>
      </c>
      <c r="D664" t="s">
        <v>9</v>
      </c>
      <c r="E664" s="11">
        <v>26</v>
      </c>
      <c r="F664" t="s">
        <v>17</v>
      </c>
      <c r="G664" s="4">
        <v>10508</v>
      </c>
      <c r="H664" s="4">
        <v>10508</v>
      </c>
    </row>
    <row r="665" spans="1:8" x14ac:dyDescent="0.3">
      <c r="A665" s="1">
        <v>44221</v>
      </c>
      <c r="B665" t="s">
        <v>18</v>
      </c>
      <c r="C665" t="str">
        <f t="shared" si="10"/>
        <v>Dumfries</v>
      </c>
      <c r="D665" t="s">
        <v>10</v>
      </c>
      <c r="E665" s="11">
        <v>13</v>
      </c>
      <c r="F665" t="s">
        <v>17</v>
      </c>
      <c r="G665" s="4">
        <v>7600</v>
      </c>
      <c r="H665" s="4">
        <v>7600</v>
      </c>
    </row>
    <row r="666" spans="1:8" x14ac:dyDescent="0.3">
      <c r="A666" s="1">
        <v>44221</v>
      </c>
      <c r="B666" t="s">
        <v>18</v>
      </c>
      <c r="C666" t="str">
        <f t="shared" si="10"/>
        <v>Dumfries</v>
      </c>
      <c r="D666" t="s">
        <v>16</v>
      </c>
      <c r="E666" s="11">
        <v>18</v>
      </c>
      <c r="F666" t="s">
        <v>17</v>
      </c>
      <c r="G666" s="4">
        <v>19822</v>
      </c>
      <c r="H666" s="4">
        <v>19822</v>
      </c>
    </row>
    <row r="667" spans="1:8" x14ac:dyDescent="0.3">
      <c r="A667" s="1">
        <v>44221</v>
      </c>
      <c r="B667" t="s">
        <v>18</v>
      </c>
      <c r="C667" t="str">
        <f t="shared" si="10"/>
        <v>Dumfries</v>
      </c>
      <c r="D667" t="s">
        <v>9</v>
      </c>
      <c r="E667" s="11">
        <v>9</v>
      </c>
      <c r="F667" t="s">
        <v>17</v>
      </c>
      <c r="G667" s="4">
        <v>3116</v>
      </c>
      <c r="H667" s="4">
        <v>3116</v>
      </c>
    </row>
    <row r="668" spans="1:8" x14ac:dyDescent="0.3">
      <c r="A668" s="1">
        <v>44221</v>
      </c>
      <c r="B668" t="s">
        <v>27</v>
      </c>
      <c r="C668" t="str">
        <f t="shared" si="10"/>
        <v>Inverness</v>
      </c>
      <c r="D668" t="s">
        <v>10</v>
      </c>
      <c r="E668" s="11">
        <v>22</v>
      </c>
      <c r="F668" t="s">
        <v>17</v>
      </c>
      <c r="G668" s="4">
        <v>9867</v>
      </c>
      <c r="H668" s="4">
        <v>9867</v>
      </c>
    </row>
    <row r="669" spans="1:8" x14ac:dyDescent="0.3">
      <c r="A669" s="1">
        <v>44221</v>
      </c>
      <c r="B669" t="s">
        <v>27</v>
      </c>
      <c r="C669" t="str">
        <f t="shared" si="10"/>
        <v>Inverness</v>
      </c>
      <c r="D669" t="s">
        <v>16</v>
      </c>
      <c r="E669" s="11">
        <v>20</v>
      </c>
      <c r="F669" t="s">
        <v>17</v>
      </c>
      <c r="G669" s="4">
        <v>32296</v>
      </c>
      <c r="H669" s="4">
        <v>32296</v>
      </c>
    </row>
    <row r="670" spans="1:8" x14ac:dyDescent="0.3">
      <c r="A670" s="1">
        <v>44221</v>
      </c>
      <c r="B670" t="s">
        <v>27</v>
      </c>
      <c r="C670" t="str">
        <f t="shared" si="10"/>
        <v>Inverness</v>
      </c>
      <c r="D670" t="s">
        <v>9</v>
      </c>
      <c r="E670" s="11">
        <v>20</v>
      </c>
      <c r="F670" t="s">
        <v>17</v>
      </c>
      <c r="G670" s="4">
        <v>5143</v>
      </c>
      <c r="H670" s="4">
        <v>5143</v>
      </c>
    </row>
    <row r="671" spans="1:8" x14ac:dyDescent="0.3">
      <c r="A671" s="1">
        <v>44221</v>
      </c>
      <c r="B671" t="s">
        <v>31</v>
      </c>
      <c r="C671" t="str">
        <f t="shared" si="10"/>
        <v>Stirling</v>
      </c>
      <c r="D671" t="s">
        <v>10</v>
      </c>
      <c r="E671" s="11">
        <v>22</v>
      </c>
      <c r="F671" t="s">
        <v>17</v>
      </c>
      <c r="G671" s="4">
        <v>8017</v>
      </c>
      <c r="H671" s="4">
        <v>8017</v>
      </c>
    </row>
    <row r="672" spans="1:8" x14ac:dyDescent="0.3">
      <c r="A672" s="1">
        <v>44221</v>
      </c>
      <c r="B672" t="s">
        <v>31</v>
      </c>
      <c r="C672" t="str">
        <f t="shared" si="10"/>
        <v>Stirling</v>
      </c>
      <c r="D672" t="s">
        <v>16</v>
      </c>
      <c r="E672" s="11">
        <v>21</v>
      </c>
      <c r="F672" t="s">
        <v>17</v>
      </c>
      <c r="G672" s="4">
        <v>26016</v>
      </c>
      <c r="H672" s="4">
        <v>26016</v>
      </c>
    </row>
    <row r="673" spans="1:8" x14ac:dyDescent="0.3">
      <c r="A673" s="1">
        <v>44221</v>
      </c>
      <c r="B673" t="s">
        <v>31</v>
      </c>
      <c r="C673" t="str">
        <f t="shared" si="10"/>
        <v>Stirling</v>
      </c>
      <c r="D673" t="s">
        <v>9</v>
      </c>
      <c r="E673" s="11">
        <v>15.7</v>
      </c>
      <c r="F673" t="s">
        <v>17</v>
      </c>
      <c r="G673" s="4">
        <v>5156</v>
      </c>
      <c r="H673" s="4">
        <v>5156</v>
      </c>
    </row>
    <row r="674" spans="1:8" x14ac:dyDescent="0.3">
      <c r="A674" s="1">
        <v>44221</v>
      </c>
      <c r="B674" t="s">
        <v>24</v>
      </c>
      <c r="C674" t="str">
        <f t="shared" si="10"/>
        <v>Edinburgh</v>
      </c>
      <c r="D674" t="s">
        <v>10</v>
      </c>
      <c r="E674" s="11">
        <v>29</v>
      </c>
      <c r="F674" t="s">
        <v>17</v>
      </c>
      <c r="G674" s="4">
        <v>14575</v>
      </c>
      <c r="H674" s="4">
        <v>14575</v>
      </c>
    </row>
    <row r="675" spans="1:8" x14ac:dyDescent="0.3">
      <c r="A675" s="1">
        <v>44221</v>
      </c>
      <c r="B675" t="s">
        <v>24</v>
      </c>
      <c r="C675" t="str">
        <f t="shared" si="10"/>
        <v>Edinburgh</v>
      </c>
      <c r="D675" t="s">
        <v>16</v>
      </c>
      <c r="E675" s="11">
        <v>39</v>
      </c>
      <c r="F675" t="s">
        <v>17</v>
      </c>
      <c r="G675" s="4">
        <v>55749</v>
      </c>
      <c r="H675" s="4">
        <v>55749</v>
      </c>
    </row>
    <row r="676" spans="1:8" x14ac:dyDescent="0.3">
      <c r="A676" s="1">
        <v>44221</v>
      </c>
      <c r="B676" t="s">
        <v>24</v>
      </c>
      <c r="C676" t="str">
        <f t="shared" si="10"/>
        <v>Edinburgh</v>
      </c>
      <c r="D676" t="s">
        <v>9</v>
      </c>
      <c r="E676" s="11">
        <v>24</v>
      </c>
      <c r="F676" t="s">
        <v>17</v>
      </c>
      <c r="G676" s="4">
        <v>7732</v>
      </c>
      <c r="H676" s="4">
        <v>7732</v>
      </c>
    </row>
    <row r="677" spans="1:8" x14ac:dyDescent="0.3">
      <c r="A677" s="1">
        <v>44222</v>
      </c>
      <c r="B677" t="s">
        <v>11</v>
      </c>
      <c r="C677" t="str">
        <f t="shared" si="10"/>
        <v>Perth</v>
      </c>
      <c r="D677" t="s">
        <v>10</v>
      </c>
      <c r="E677" s="11">
        <v>18</v>
      </c>
      <c r="F677" t="s">
        <v>17</v>
      </c>
      <c r="G677" s="4">
        <v>6854</v>
      </c>
      <c r="H677" s="4">
        <v>6854</v>
      </c>
    </row>
    <row r="678" spans="1:8" x14ac:dyDescent="0.3">
      <c r="A678" s="1">
        <v>44222</v>
      </c>
      <c r="B678" t="s">
        <v>11</v>
      </c>
      <c r="C678" t="str">
        <f t="shared" si="10"/>
        <v>Perth</v>
      </c>
      <c r="D678" t="s">
        <v>16</v>
      </c>
      <c r="E678" s="11">
        <v>19</v>
      </c>
      <c r="F678" t="s">
        <v>12</v>
      </c>
      <c r="G678" s="4">
        <v>26980</v>
      </c>
      <c r="H678" s="4">
        <v>26980</v>
      </c>
    </row>
    <row r="679" spans="1:8" x14ac:dyDescent="0.3">
      <c r="A679" s="1">
        <v>44222</v>
      </c>
      <c r="B679" t="s">
        <v>11</v>
      </c>
      <c r="C679" t="str">
        <f t="shared" si="10"/>
        <v>Perth</v>
      </c>
      <c r="D679" t="s">
        <v>9</v>
      </c>
      <c r="E679" s="11">
        <v>13</v>
      </c>
      <c r="F679" t="s">
        <v>17</v>
      </c>
      <c r="G679" s="4">
        <v>6055</v>
      </c>
      <c r="H679" s="4">
        <v>6055</v>
      </c>
    </row>
    <row r="680" spans="1:8" x14ac:dyDescent="0.3">
      <c r="A680" s="1">
        <v>44222</v>
      </c>
      <c r="B680" t="s">
        <v>13</v>
      </c>
      <c r="C680" t="str">
        <f t="shared" si="10"/>
        <v>Aberdeen</v>
      </c>
      <c r="D680" t="s">
        <v>10</v>
      </c>
      <c r="E680" s="11">
        <v>24</v>
      </c>
      <c r="F680" t="s">
        <v>17</v>
      </c>
      <c r="G680" s="4">
        <v>11147</v>
      </c>
      <c r="H680" s="4">
        <v>11147</v>
      </c>
    </row>
    <row r="681" spans="1:8" x14ac:dyDescent="0.3">
      <c r="A681" s="1">
        <v>44222</v>
      </c>
      <c r="B681" t="s">
        <v>13</v>
      </c>
      <c r="C681" t="str">
        <f t="shared" si="10"/>
        <v>Aberdeen</v>
      </c>
      <c r="D681" t="s">
        <v>16</v>
      </c>
      <c r="E681" s="11">
        <v>28</v>
      </c>
      <c r="F681" t="s">
        <v>17</v>
      </c>
      <c r="G681" s="4">
        <v>42468</v>
      </c>
      <c r="H681" s="4">
        <v>42468</v>
      </c>
    </row>
    <row r="682" spans="1:8" x14ac:dyDescent="0.3">
      <c r="A682" s="1">
        <v>44222</v>
      </c>
      <c r="B682" t="s">
        <v>13</v>
      </c>
      <c r="C682" t="str">
        <f t="shared" si="10"/>
        <v>Aberdeen</v>
      </c>
      <c r="D682" t="s">
        <v>9</v>
      </c>
      <c r="E682" s="11">
        <v>16</v>
      </c>
      <c r="F682" t="s">
        <v>17</v>
      </c>
      <c r="G682" s="4">
        <v>7177</v>
      </c>
      <c r="H682" s="4">
        <v>7177</v>
      </c>
    </row>
    <row r="683" spans="1:8" x14ac:dyDescent="0.3">
      <c r="A683" s="1">
        <v>44222</v>
      </c>
      <c r="B683" t="s">
        <v>29</v>
      </c>
      <c r="C683" t="str">
        <f t="shared" si="10"/>
        <v>St Andrews</v>
      </c>
      <c r="D683" t="s">
        <v>10</v>
      </c>
      <c r="E683" s="11">
        <v>15</v>
      </c>
      <c r="F683" t="s">
        <v>17</v>
      </c>
      <c r="G683" s="4">
        <v>5814</v>
      </c>
      <c r="H683" s="4">
        <v>5814</v>
      </c>
    </row>
    <row r="684" spans="1:8" x14ac:dyDescent="0.3">
      <c r="A684" s="1">
        <v>44222</v>
      </c>
      <c r="B684" t="s">
        <v>29</v>
      </c>
      <c r="C684" t="str">
        <f t="shared" si="10"/>
        <v>St Andrews</v>
      </c>
      <c r="D684" t="s">
        <v>16</v>
      </c>
      <c r="E684" s="11">
        <v>19</v>
      </c>
      <c r="F684" t="s">
        <v>17</v>
      </c>
      <c r="G684" s="31">
        <v>214039</v>
      </c>
      <c r="H684" s="32">
        <v>19228</v>
      </c>
    </row>
    <row r="685" spans="1:8" x14ac:dyDescent="0.3">
      <c r="A685" s="1">
        <v>44222</v>
      </c>
      <c r="B685" t="s">
        <v>29</v>
      </c>
      <c r="C685" t="str">
        <f t="shared" si="10"/>
        <v>St Andrews</v>
      </c>
      <c r="D685" t="s">
        <v>9</v>
      </c>
      <c r="E685" s="11">
        <v>10</v>
      </c>
      <c r="F685" t="s">
        <v>17</v>
      </c>
      <c r="G685" s="4">
        <v>4975</v>
      </c>
      <c r="H685" s="4">
        <v>4975</v>
      </c>
    </row>
    <row r="686" spans="1:8" x14ac:dyDescent="0.3">
      <c r="A686" s="1">
        <v>44222</v>
      </c>
      <c r="B686" t="s">
        <v>21</v>
      </c>
      <c r="C686" t="str">
        <f t="shared" si="10"/>
        <v>Dundee</v>
      </c>
      <c r="D686" t="s">
        <v>10</v>
      </c>
      <c r="E686" s="11">
        <v>23</v>
      </c>
      <c r="F686" t="s">
        <v>17</v>
      </c>
      <c r="G686" s="4">
        <v>12483</v>
      </c>
      <c r="H686" s="4">
        <v>12483</v>
      </c>
    </row>
    <row r="687" spans="1:8" x14ac:dyDescent="0.3">
      <c r="A687" s="1">
        <v>44222</v>
      </c>
      <c r="B687" t="s">
        <v>21</v>
      </c>
      <c r="C687" t="str">
        <f t="shared" si="10"/>
        <v>Dundee</v>
      </c>
      <c r="D687" t="s">
        <v>16</v>
      </c>
      <c r="E687" s="11">
        <v>30</v>
      </c>
      <c r="F687" t="s">
        <v>17</v>
      </c>
      <c r="G687" s="4">
        <v>40952</v>
      </c>
      <c r="H687" s="4">
        <v>40952</v>
      </c>
    </row>
    <row r="688" spans="1:8" x14ac:dyDescent="0.3">
      <c r="A688" s="1">
        <v>44222</v>
      </c>
      <c r="B688" t="s">
        <v>21</v>
      </c>
      <c r="C688" t="str">
        <f t="shared" si="10"/>
        <v>Dundee</v>
      </c>
      <c r="D688" t="s">
        <v>9</v>
      </c>
      <c r="E688" s="11">
        <v>22</v>
      </c>
      <c r="F688" t="s">
        <v>17</v>
      </c>
      <c r="G688" s="4">
        <v>7152</v>
      </c>
      <c r="H688" s="4">
        <v>7152</v>
      </c>
    </row>
    <row r="689" spans="1:8" x14ac:dyDescent="0.3">
      <c r="A689" s="1">
        <v>44222</v>
      </c>
      <c r="B689" t="s">
        <v>26</v>
      </c>
      <c r="C689" t="str">
        <f t="shared" si="10"/>
        <v>Glasgow</v>
      </c>
      <c r="D689" t="s">
        <v>10</v>
      </c>
      <c r="E689" s="11">
        <v>31</v>
      </c>
      <c r="F689" t="s">
        <v>17</v>
      </c>
      <c r="G689" s="4">
        <v>23651</v>
      </c>
      <c r="H689" s="4">
        <v>23651</v>
      </c>
    </row>
    <row r="690" spans="1:8" x14ac:dyDescent="0.3">
      <c r="A690" s="1">
        <v>44222</v>
      </c>
      <c r="B690" t="s">
        <v>26</v>
      </c>
      <c r="C690" t="str">
        <f t="shared" si="10"/>
        <v>Glasgow</v>
      </c>
      <c r="D690" t="s">
        <v>16</v>
      </c>
      <c r="E690" s="11">
        <v>44</v>
      </c>
      <c r="F690" t="s">
        <v>17</v>
      </c>
      <c r="G690" s="4">
        <v>96317</v>
      </c>
      <c r="H690" s="4">
        <v>96317</v>
      </c>
    </row>
    <row r="691" spans="1:8" x14ac:dyDescent="0.3">
      <c r="A691" s="1">
        <v>44222</v>
      </c>
      <c r="B691" t="s">
        <v>26</v>
      </c>
      <c r="C691" t="str">
        <f t="shared" si="10"/>
        <v>Glasgow</v>
      </c>
      <c r="D691" t="s">
        <v>9</v>
      </c>
      <c r="E691" s="11">
        <v>26</v>
      </c>
      <c r="F691" t="s">
        <v>17</v>
      </c>
      <c r="G691" s="4">
        <v>10581</v>
      </c>
      <c r="H691" s="4">
        <v>10581</v>
      </c>
    </row>
    <row r="692" spans="1:8" x14ac:dyDescent="0.3">
      <c r="A692" s="1">
        <v>44222</v>
      </c>
      <c r="B692" t="s">
        <v>18</v>
      </c>
      <c r="C692" t="str">
        <f t="shared" si="10"/>
        <v>Dumfries</v>
      </c>
      <c r="D692" t="s">
        <v>10</v>
      </c>
      <c r="E692" s="11">
        <v>13</v>
      </c>
      <c r="F692" t="s">
        <v>17</v>
      </c>
      <c r="G692" s="4">
        <v>8137</v>
      </c>
      <c r="H692" s="4">
        <v>8137</v>
      </c>
    </row>
    <row r="693" spans="1:8" x14ac:dyDescent="0.3">
      <c r="A693" s="1">
        <v>44222</v>
      </c>
      <c r="B693" t="s">
        <v>18</v>
      </c>
      <c r="C693" t="str">
        <f t="shared" si="10"/>
        <v>Dumfries</v>
      </c>
      <c r="D693" t="s">
        <v>16</v>
      </c>
      <c r="E693" s="11">
        <v>18</v>
      </c>
      <c r="F693" t="s">
        <v>17</v>
      </c>
      <c r="G693" s="4">
        <v>21840</v>
      </c>
      <c r="H693" s="4">
        <v>21840</v>
      </c>
    </row>
    <row r="694" spans="1:8" x14ac:dyDescent="0.3">
      <c r="A694" s="1">
        <v>44222</v>
      </c>
      <c r="B694" t="s">
        <v>18</v>
      </c>
      <c r="C694" t="str">
        <f t="shared" si="10"/>
        <v>Dumfries</v>
      </c>
      <c r="D694" t="s">
        <v>9</v>
      </c>
      <c r="E694" s="11">
        <v>9</v>
      </c>
      <c r="F694" t="s">
        <v>17</v>
      </c>
      <c r="G694" s="4">
        <v>3137</v>
      </c>
      <c r="H694" s="4">
        <v>3137</v>
      </c>
    </row>
    <row r="695" spans="1:8" x14ac:dyDescent="0.3">
      <c r="A695" s="1">
        <v>44222</v>
      </c>
      <c r="B695" t="s">
        <v>27</v>
      </c>
      <c r="C695" t="str">
        <f t="shared" si="10"/>
        <v>Inverness</v>
      </c>
      <c r="D695" t="s">
        <v>10</v>
      </c>
      <c r="E695" s="11">
        <v>22</v>
      </c>
      <c r="F695" t="s">
        <v>17</v>
      </c>
      <c r="G695" s="4">
        <v>10618</v>
      </c>
      <c r="H695" s="4">
        <v>10618</v>
      </c>
    </row>
    <row r="696" spans="1:8" x14ac:dyDescent="0.3">
      <c r="A696" s="1">
        <v>44222</v>
      </c>
      <c r="B696" t="s">
        <v>27</v>
      </c>
      <c r="C696" t="str">
        <f t="shared" si="10"/>
        <v>Inverness</v>
      </c>
      <c r="D696" t="s">
        <v>16</v>
      </c>
      <c r="E696" s="11">
        <v>20</v>
      </c>
      <c r="F696" t="s">
        <v>17</v>
      </c>
      <c r="G696" s="4">
        <v>35585</v>
      </c>
      <c r="H696" s="4">
        <v>35585</v>
      </c>
    </row>
    <row r="697" spans="1:8" x14ac:dyDescent="0.3">
      <c r="A697" s="1">
        <v>44222</v>
      </c>
      <c r="B697" t="s">
        <v>27</v>
      </c>
      <c r="C697" t="str">
        <f t="shared" si="10"/>
        <v>Inverness</v>
      </c>
      <c r="D697" t="s">
        <v>9</v>
      </c>
      <c r="E697" s="11">
        <v>20</v>
      </c>
      <c r="F697" t="s">
        <v>17</v>
      </c>
      <c r="G697" s="4">
        <v>5178</v>
      </c>
      <c r="H697" s="4">
        <v>5178</v>
      </c>
    </row>
    <row r="698" spans="1:8" x14ac:dyDescent="0.3">
      <c r="A698" s="1">
        <v>44222</v>
      </c>
      <c r="B698" t="s">
        <v>31</v>
      </c>
      <c r="C698" t="str">
        <f t="shared" si="10"/>
        <v>Stirling</v>
      </c>
      <c r="D698" t="s">
        <v>10</v>
      </c>
      <c r="E698" s="11">
        <v>22</v>
      </c>
      <c r="F698" t="s">
        <v>17</v>
      </c>
      <c r="G698" s="4">
        <v>8633</v>
      </c>
      <c r="H698" s="4">
        <v>8633</v>
      </c>
    </row>
    <row r="699" spans="1:8" x14ac:dyDescent="0.3">
      <c r="A699" s="1">
        <v>44222</v>
      </c>
      <c r="B699" t="s">
        <v>31</v>
      </c>
      <c r="C699" t="str">
        <f t="shared" si="10"/>
        <v>Stirling</v>
      </c>
      <c r="D699" t="s">
        <v>16</v>
      </c>
      <c r="E699" s="11">
        <v>21</v>
      </c>
      <c r="F699" t="s">
        <v>17</v>
      </c>
      <c r="G699" s="4">
        <v>28666</v>
      </c>
      <c r="H699" s="4">
        <v>28666</v>
      </c>
    </row>
    <row r="700" spans="1:8" x14ac:dyDescent="0.3">
      <c r="A700" s="1">
        <v>44222</v>
      </c>
      <c r="B700" t="s">
        <v>31</v>
      </c>
      <c r="C700" t="str">
        <f t="shared" si="10"/>
        <v>Stirling</v>
      </c>
      <c r="D700" t="s">
        <v>9</v>
      </c>
      <c r="E700" s="11">
        <v>15.7</v>
      </c>
      <c r="F700" t="s">
        <v>17</v>
      </c>
      <c r="G700" s="4">
        <v>5191</v>
      </c>
      <c r="H700" s="4">
        <v>5191</v>
      </c>
    </row>
    <row r="701" spans="1:8" x14ac:dyDescent="0.3">
      <c r="A701" s="1">
        <v>44222</v>
      </c>
      <c r="B701" t="s">
        <v>24</v>
      </c>
      <c r="C701" t="str">
        <f t="shared" si="10"/>
        <v>Edinburgh</v>
      </c>
      <c r="D701" t="s">
        <v>10</v>
      </c>
      <c r="E701" s="11">
        <v>29</v>
      </c>
      <c r="F701" t="s">
        <v>17</v>
      </c>
      <c r="G701" s="4">
        <v>15604</v>
      </c>
      <c r="H701" s="4">
        <v>15604</v>
      </c>
    </row>
    <row r="702" spans="1:8" x14ac:dyDescent="0.3">
      <c r="A702" s="1">
        <v>44222</v>
      </c>
      <c r="B702" t="s">
        <v>24</v>
      </c>
      <c r="C702" t="str">
        <f t="shared" si="10"/>
        <v>Edinburgh</v>
      </c>
      <c r="D702" t="s">
        <v>16</v>
      </c>
      <c r="E702" s="11">
        <v>39</v>
      </c>
      <c r="F702" t="s">
        <v>17</v>
      </c>
      <c r="G702" s="4">
        <v>61427</v>
      </c>
      <c r="H702" s="4">
        <v>61427</v>
      </c>
    </row>
    <row r="703" spans="1:8" x14ac:dyDescent="0.3">
      <c r="A703" s="1">
        <v>44222</v>
      </c>
      <c r="B703" t="s">
        <v>24</v>
      </c>
      <c r="C703" t="str">
        <f t="shared" si="10"/>
        <v>Edinburgh</v>
      </c>
      <c r="D703" t="s">
        <v>9</v>
      </c>
      <c r="E703" s="11">
        <v>24</v>
      </c>
      <c r="F703" t="s">
        <v>17</v>
      </c>
      <c r="G703" s="4">
        <v>7786</v>
      </c>
      <c r="H703" s="4">
        <v>7786</v>
      </c>
    </row>
    <row r="704" spans="1:8" x14ac:dyDescent="0.3">
      <c r="A704" s="1">
        <v>44223</v>
      </c>
      <c r="B704" t="s">
        <v>11</v>
      </c>
      <c r="C704" t="str">
        <f t="shared" si="10"/>
        <v>Perth</v>
      </c>
      <c r="D704" t="s">
        <v>10</v>
      </c>
      <c r="E704" s="11">
        <v>18</v>
      </c>
      <c r="F704" t="s">
        <v>17</v>
      </c>
      <c r="G704" s="4">
        <v>6401</v>
      </c>
      <c r="H704" s="4">
        <v>6401</v>
      </c>
    </row>
    <row r="705" spans="1:8" x14ac:dyDescent="0.3">
      <c r="A705" s="1">
        <v>44223</v>
      </c>
      <c r="B705" t="s">
        <v>11</v>
      </c>
      <c r="C705" t="str">
        <f t="shared" si="10"/>
        <v>Perth</v>
      </c>
      <c r="D705" t="s">
        <v>16</v>
      </c>
      <c r="E705" s="11">
        <v>19</v>
      </c>
      <c r="F705" t="s">
        <v>12</v>
      </c>
      <c r="G705" s="4">
        <v>26878</v>
      </c>
      <c r="H705" s="4">
        <v>26878</v>
      </c>
    </row>
    <row r="706" spans="1:8" x14ac:dyDescent="0.3">
      <c r="A706" s="1">
        <v>44223</v>
      </c>
      <c r="B706" t="s">
        <v>11</v>
      </c>
      <c r="C706" t="str">
        <f t="shared" ref="C706:C769" si="11">VLOOKUP(B706,J$2:K$10,2,FALSE)</f>
        <v>Perth</v>
      </c>
      <c r="D706" t="s">
        <v>9</v>
      </c>
      <c r="E706" s="11">
        <v>13</v>
      </c>
      <c r="F706" t="s">
        <v>17</v>
      </c>
      <c r="G706" s="4">
        <v>6481</v>
      </c>
      <c r="H706" s="4">
        <v>6481</v>
      </c>
    </row>
    <row r="707" spans="1:8" x14ac:dyDescent="0.3">
      <c r="A707" s="1">
        <v>44223</v>
      </c>
      <c r="B707" t="s">
        <v>13</v>
      </c>
      <c r="C707" t="str">
        <f t="shared" si="11"/>
        <v>Aberdeen</v>
      </c>
      <c r="D707" t="s">
        <v>10</v>
      </c>
      <c r="E707" s="11">
        <v>24</v>
      </c>
      <c r="F707" t="s">
        <v>17</v>
      </c>
      <c r="G707" s="4">
        <v>10412</v>
      </c>
      <c r="H707" s="4">
        <v>10412</v>
      </c>
    </row>
    <row r="708" spans="1:8" x14ac:dyDescent="0.3">
      <c r="A708" s="1">
        <v>44223</v>
      </c>
      <c r="B708" t="s">
        <v>13</v>
      </c>
      <c r="C708" t="str">
        <f t="shared" si="11"/>
        <v>Aberdeen</v>
      </c>
      <c r="D708" t="s">
        <v>16</v>
      </c>
      <c r="E708" s="11">
        <v>28</v>
      </c>
      <c r="F708" t="s">
        <v>17</v>
      </c>
      <c r="G708" s="4">
        <v>42307</v>
      </c>
      <c r="H708" s="4">
        <v>42307</v>
      </c>
    </row>
    <row r="709" spans="1:8" x14ac:dyDescent="0.3">
      <c r="A709" s="1">
        <v>44223</v>
      </c>
      <c r="B709" t="s">
        <v>13</v>
      </c>
      <c r="C709" t="str">
        <f t="shared" si="11"/>
        <v>Aberdeen</v>
      </c>
      <c r="D709" t="s">
        <v>9</v>
      </c>
      <c r="E709" s="11">
        <v>16</v>
      </c>
      <c r="F709" t="s">
        <v>17</v>
      </c>
      <c r="G709" s="4">
        <v>7682</v>
      </c>
      <c r="H709" s="4">
        <v>7682</v>
      </c>
    </row>
    <row r="710" spans="1:8" x14ac:dyDescent="0.3">
      <c r="A710" s="1">
        <v>44223</v>
      </c>
      <c r="B710" t="s">
        <v>29</v>
      </c>
      <c r="C710" t="str">
        <f t="shared" si="11"/>
        <v>St Andrews</v>
      </c>
      <c r="D710" t="s">
        <v>10</v>
      </c>
      <c r="E710" s="11">
        <v>15</v>
      </c>
      <c r="F710" t="s">
        <v>17</v>
      </c>
      <c r="G710" s="4">
        <v>5396</v>
      </c>
      <c r="H710" s="4">
        <v>5396</v>
      </c>
    </row>
    <row r="711" spans="1:8" x14ac:dyDescent="0.3">
      <c r="A711" s="1">
        <v>44223</v>
      </c>
      <c r="B711" t="s">
        <v>29</v>
      </c>
      <c r="C711" t="str">
        <f t="shared" si="11"/>
        <v>St Andrews</v>
      </c>
      <c r="D711" t="s">
        <v>16</v>
      </c>
      <c r="E711" s="11">
        <v>19</v>
      </c>
      <c r="F711" t="s">
        <v>17</v>
      </c>
      <c r="G711" s="4">
        <v>17486</v>
      </c>
      <c r="H711" s="4">
        <v>17486</v>
      </c>
    </row>
    <row r="712" spans="1:8" x14ac:dyDescent="0.3">
      <c r="A712" s="1">
        <v>44223</v>
      </c>
      <c r="B712" t="s">
        <v>29</v>
      </c>
      <c r="C712" t="str">
        <f t="shared" si="11"/>
        <v>St Andrews</v>
      </c>
      <c r="D712" t="s">
        <v>9</v>
      </c>
      <c r="E712" s="11">
        <v>10</v>
      </c>
      <c r="F712" t="s">
        <v>17</v>
      </c>
      <c r="G712" s="4">
        <v>5324</v>
      </c>
      <c r="H712" s="4">
        <v>5324</v>
      </c>
    </row>
    <row r="713" spans="1:8" x14ac:dyDescent="0.3">
      <c r="A713" s="1">
        <v>44223</v>
      </c>
      <c r="B713" t="s">
        <v>21</v>
      </c>
      <c r="C713" t="str">
        <f t="shared" si="11"/>
        <v>Dundee</v>
      </c>
      <c r="D713" t="s">
        <v>10</v>
      </c>
      <c r="E713" s="11">
        <v>23</v>
      </c>
      <c r="F713" t="s">
        <v>17</v>
      </c>
      <c r="G713" s="4">
        <v>11659</v>
      </c>
      <c r="H713" s="4">
        <v>11659</v>
      </c>
    </row>
    <row r="714" spans="1:8" x14ac:dyDescent="0.3">
      <c r="A714" s="1">
        <v>44223</v>
      </c>
      <c r="B714" t="s">
        <v>21</v>
      </c>
      <c r="C714" t="str">
        <f t="shared" si="11"/>
        <v>Dundee</v>
      </c>
      <c r="D714" t="s">
        <v>16</v>
      </c>
      <c r="E714" s="11">
        <v>30</v>
      </c>
      <c r="F714" t="s">
        <v>17</v>
      </c>
      <c r="G714" s="4">
        <v>40796</v>
      </c>
      <c r="H714" s="4">
        <v>40796</v>
      </c>
    </row>
    <row r="715" spans="1:8" x14ac:dyDescent="0.3">
      <c r="A715" s="1">
        <v>44223</v>
      </c>
      <c r="B715" t="s">
        <v>21</v>
      </c>
      <c r="C715" t="str">
        <f t="shared" si="11"/>
        <v>Dundee</v>
      </c>
      <c r="D715" t="s">
        <v>9</v>
      </c>
      <c r="E715" s="11">
        <v>22</v>
      </c>
      <c r="F715" t="s">
        <v>17</v>
      </c>
      <c r="G715" s="4">
        <v>7656</v>
      </c>
      <c r="H715" s="4">
        <v>7656</v>
      </c>
    </row>
    <row r="716" spans="1:8" x14ac:dyDescent="0.3">
      <c r="A716" s="1">
        <v>44223</v>
      </c>
      <c r="B716" t="s">
        <v>26</v>
      </c>
      <c r="C716" t="str">
        <f t="shared" si="11"/>
        <v>Glasgow</v>
      </c>
      <c r="D716" t="s">
        <v>10</v>
      </c>
      <c r="E716" s="11">
        <v>31</v>
      </c>
      <c r="F716" t="s">
        <v>17</v>
      </c>
      <c r="G716" s="4">
        <v>22091</v>
      </c>
      <c r="H716" s="4">
        <v>22091</v>
      </c>
    </row>
    <row r="717" spans="1:8" x14ac:dyDescent="0.3">
      <c r="A717" s="1">
        <v>44223</v>
      </c>
      <c r="B717" t="s">
        <v>26</v>
      </c>
      <c r="C717" t="str">
        <f t="shared" si="11"/>
        <v>Glasgow</v>
      </c>
      <c r="D717" t="s">
        <v>16</v>
      </c>
      <c r="E717" s="11">
        <v>44</v>
      </c>
      <c r="F717" t="s">
        <v>17</v>
      </c>
      <c r="G717" s="4">
        <v>95952</v>
      </c>
      <c r="H717" s="4">
        <v>95952</v>
      </c>
    </row>
    <row r="718" spans="1:8" x14ac:dyDescent="0.3">
      <c r="A718" s="1">
        <v>44223</v>
      </c>
      <c r="B718" t="s">
        <v>26</v>
      </c>
      <c r="C718" t="str">
        <f t="shared" si="11"/>
        <v>Glasgow</v>
      </c>
      <c r="D718" t="s">
        <v>9</v>
      </c>
      <c r="E718" s="11">
        <v>26</v>
      </c>
      <c r="F718" t="s">
        <v>17</v>
      </c>
      <c r="G718" s="4">
        <v>11326</v>
      </c>
      <c r="H718" s="4">
        <v>11326</v>
      </c>
    </row>
    <row r="719" spans="1:8" x14ac:dyDescent="0.3">
      <c r="A719" s="1">
        <v>44223</v>
      </c>
      <c r="B719" t="s">
        <v>18</v>
      </c>
      <c r="C719" t="str">
        <f t="shared" si="11"/>
        <v>Dumfries</v>
      </c>
      <c r="D719" t="s">
        <v>10</v>
      </c>
      <c r="E719" s="11">
        <v>13</v>
      </c>
      <c r="F719" t="s">
        <v>17</v>
      </c>
      <c r="G719" s="4">
        <v>7600</v>
      </c>
      <c r="H719" s="4">
        <v>7600</v>
      </c>
    </row>
    <row r="720" spans="1:8" x14ac:dyDescent="0.3">
      <c r="A720" s="1">
        <v>44223</v>
      </c>
      <c r="B720" t="s">
        <v>18</v>
      </c>
      <c r="C720" t="str">
        <f t="shared" si="11"/>
        <v>Dumfries</v>
      </c>
      <c r="D720" t="s">
        <v>16</v>
      </c>
      <c r="E720" s="11">
        <v>18</v>
      </c>
      <c r="F720" t="s">
        <v>17</v>
      </c>
      <c r="G720" s="4">
        <v>21758</v>
      </c>
      <c r="H720" s="4">
        <v>21758</v>
      </c>
    </row>
    <row r="721" spans="1:8" x14ac:dyDescent="0.3">
      <c r="A721" s="1">
        <v>44223</v>
      </c>
      <c r="B721" t="s">
        <v>18</v>
      </c>
      <c r="C721" t="str">
        <f t="shared" si="11"/>
        <v>Dumfries</v>
      </c>
      <c r="D721" t="s">
        <v>9</v>
      </c>
      <c r="E721" s="11">
        <v>9</v>
      </c>
      <c r="F721" t="s">
        <v>17</v>
      </c>
      <c r="G721" s="4">
        <v>3359</v>
      </c>
      <c r="H721" s="4">
        <v>3359</v>
      </c>
    </row>
    <row r="722" spans="1:8" x14ac:dyDescent="0.3">
      <c r="A722" s="1">
        <v>44223</v>
      </c>
      <c r="B722" t="s">
        <v>27</v>
      </c>
      <c r="C722" t="str">
        <f t="shared" si="11"/>
        <v>Inverness</v>
      </c>
      <c r="D722" t="s">
        <v>10</v>
      </c>
      <c r="E722" s="11">
        <v>22</v>
      </c>
      <c r="F722" t="s">
        <v>17</v>
      </c>
      <c r="G722" s="4">
        <v>9867</v>
      </c>
      <c r="H722" s="4">
        <v>9867</v>
      </c>
    </row>
    <row r="723" spans="1:8" x14ac:dyDescent="0.3">
      <c r="A723" s="1">
        <v>44223</v>
      </c>
      <c r="B723" t="s">
        <v>27</v>
      </c>
      <c r="C723" t="str">
        <f t="shared" si="11"/>
        <v>Inverness</v>
      </c>
      <c r="D723" t="s">
        <v>16</v>
      </c>
      <c r="E723" s="11">
        <v>20</v>
      </c>
      <c r="F723" t="s">
        <v>17</v>
      </c>
      <c r="G723" s="4">
        <v>35450</v>
      </c>
      <c r="H723" s="4">
        <v>35450</v>
      </c>
    </row>
    <row r="724" spans="1:8" x14ac:dyDescent="0.3">
      <c r="A724" s="1">
        <v>44223</v>
      </c>
      <c r="B724" t="s">
        <v>27</v>
      </c>
      <c r="C724" t="str">
        <f t="shared" si="11"/>
        <v>Inverness</v>
      </c>
      <c r="D724" t="s">
        <v>9</v>
      </c>
      <c r="E724" s="11">
        <v>20</v>
      </c>
      <c r="F724" t="s">
        <v>17</v>
      </c>
      <c r="G724" s="4">
        <v>5544</v>
      </c>
      <c r="H724" s="4">
        <v>5544</v>
      </c>
    </row>
    <row r="725" spans="1:8" x14ac:dyDescent="0.3">
      <c r="A725" s="1">
        <v>44223</v>
      </c>
      <c r="B725" t="s">
        <v>31</v>
      </c>
      <c r="C725" t="str">
        <f t="shared" si="11"/>
        <v>Stirling</v>
      </c>
      <c r="D725" t="s">
        <v>10</v>
      </c>
      <c r="E725" s="11">
        <v>22</v>
      </c>
      <c r="F725" t="s">
        <v>17</v>
      </c>
      <c r="G725" s="4">
        <v>8015</v>
      </c>
      <c r="H725" s="4">
        <v>8015</v>
      </c>
    </row>
    <row r="726" spans="1:8" x14ac:dyDescent="0.3">
      <c r="A726" s="1">
        <v>44223</v>
      </c>
      <c r="B726" t="s">
        <v>31</v>
      </c>
      <c r="C726" t="str">
        <f t="shared" si="11"/>
        <v>Stirling</v>
      </c>
      <c r="D726" t="s">
        <v>16</v>
      </c>
      <c r="E726" s="11">
        <v>21</v>
      </c>
      <c r="F726" t="s">
        <v>17</v>
      </c>
      <c r="G726" s="4">
        <v>28557</v>
      </c>
      <c r="H726" s="4">
        <v>28557</v>
      </c>
    </row>
    <row r="727" spans="1:8" x14ac:dyDescent="0.3">
      <c r="A727" s="1">
        <v>44223</v>
      </c>
      <c r="B727" t="s">
        <v>31</v>
      </c>
      <c r="C727" t="str">
        <f t="shared" si="11"/>
        <v>Stirling</v>
      </c>
      <c r="D727" t="s">
        <v>9</v>
      </c>
      <c r="E727" s="11">
        <v>15.7</v>
      </c>
      <c r="F727" t="s">
        <v>17</v>
      </c>
      <c r="G727" s="4">
        <v>5557</v>
      </c>
      <c r="H727" s="4">
        <v>5557</v>
      </c>
    </row>
    <row r="728" spans="1:8" x14ac:dyDescent="0.3">
      <c r="A728" s="1">
        <v>44223</v>
      </c>
      <c r="B728" t="s">
        <v>24</v>
      </c>
      <c r="C728" t="str">
        <f t="shared" si="11"/>
        <v>Edinburgh</v>
      </c>
      <c r="D728" t="s">
        <v>10</v>
      </c>
      <c r="E728" s="11">
        <v>29</v>
      </c>
      <c r="F728" t="s">
        <v>17</v>
      </c>
      <c r="G728" s="31">
        <v>1457393</v>
      </c>
      <c r="H728" s="32">
        <v>15782</v>
      </c>
    </row>
    <row r="729" spans="1:8" x14ac:dyDescent="0.3">
      <c r="A729" s="1">
        <v>44223</v>
      </c>
      <c r="B729" t="s">
        <v>24</v>
      </c>
      <c r="C729" t="str">
        <f t="shared" si="11"/>
        <v>Edinburgh</v>
      </c>
      <c r="D729" t="s">
        <v>16</v>
      </c>
      <c r="E729" s="11">
        <v>39</v>
      </c>
      <c r="F729" t="s">
        <v>17</v>
      </c>
      <c r="G729" s="4">
        <v>61194</v>
      </c>
      <c r="H729" s="4">
        <v>61194</v>
      </c>
    </row>
    <row r="730" spans="1:8" x14ac:dyDescent="0.3">
      <c r="A730" s="1">
        <v>44223</v>
      </c>
      <c r="B730" t="s">
        <v>24</v>
      </c>
      <c r="C730" t="str">
        <f t="shared" si="11"/>
        <v>Edinburgh</v>
      </c>
      <c r="D730" t="s">
        <v>9</v>
      </c>
      <c r="E730" s="11">
        <v>24</v>
      </c>
      <c r="F730" t="s">
        <v>17</v>
      </c>
      <c r="G730" s="4">
        <v>8334</v>
      </c>
      <c r="H730" s="4">
        <v>8334</v>
      </c>
    </row>
    <row r="731" spans="1:8" x14ac:dyDescent="0.3">
      <c r="A731" s="1">
        <v>44224</v>
      </c>
      <c r="B731" t="s">
        <v>11</v>
      </c>
      <c r="C731" t="str">
        <f t="shared" si="11"/>
        <v>Perth</v>
      </c>
      <c r="D731" t="s">
        <v>10</v>
      </c>
      <c r="E731" s="11">
        <v>18</v>
      </c>
      <c r="F731" t="s">
        <v>17</v>
      </c>
      <c r="G731" s="4">
        <v>6684</v>
      </c>
      <c r="H731" s="4">
        <v>6684</v>
      </c>
    </row>
    <row r="732" spans="1:8" x14ac:dyDescent="0.3">
      <c r="A732" s="1">
        <v>44224</v>
      </c>
      <c r="B732" t="s">
        <v>11</v>
      </c>
      <c r="C732" t="str">
        <f t="shared" si="11"/>
        <v>Perth</v>
      </c>
      <c r="D732" t="s">
        <v>16</v>
      </c>
      <c r="E732" s="11">
        <v>19</v>
      </c>
      <c r="F732" t="s">
        <v>12</v>
      </c>
      <c r="G732" s="4">
        <v>26487</v>
      </c>
      <c r="H732" s="4">
        <v>26487</v>
      </c>
    </row>
    <row r="733" spans="1:8" x14ac:dyDescent="0.3">
      <c r="A733" s="1">
        <v>44224</v>
      </c>
      <c r="B733" t="s">
        <v>11</v>
      </c>
      <c r="C733" t="str">
        <f t="shared" si="11"/>
        <v>Perth</v>
      </c>
      <c r="D733" t="s">
        <v>9</v>
      </c>
      <c r="E733" s="11">
        <v>13</v>
      </c>
      <c r="F733" t="s">
        <v>17</v>
      </c>
      <c r="G733" s="4">
        <v>6001</v>
      </c>
      <c r="H733" s="4">
        <v>6001</v>
      </c>
    </row>
    <row r="734" spans="1:8" x14ac:dyDescent="0.3">
      <c r="A734" s="1">
        <v>44224</v>
      </c>
      <c r="B734" t="s">
        <v>13</v>
      </c>
      <c r="C734" t="str">
        <f t="shared" si="11"/>
        <v>Aberdeen</v>
      </c>
      <c r="D734" t="s">
        <v>10</v>
      </c>
      <c r="E734" s="11">
        <v>24</v>
      </c>
      <c r="F734" t="s">
        <v>17</v>
      </c>
      <c r="G734" s="4">
        <v>10873</v>
      </c>
      <c r="H734" s="4">
        <v>10873</v>
      </c>
    </row>
    <row r="735" spans="1:8" x14ac:dyDescent="0.3">
      <c r="A735" s="1">
        <v>44224</v>
      </c>
      <c r="B735" t="s">
        <v>13</v>
      </c>
      <c r="C735" t="str">
        <f t="shared" si="11"/>
        <v>Aberdeen</v>
      </c>
      <c r="D735" t="s">
        <v>16</v>
      </c>
      <c r="E735" s="11">
        <v>28</v>
      </c>
      <c r="F735" t="s">
        <v>17</v>
      </c>
      <c r="G735" s="4">
        <v>41693</v>
      </c>
      <c r="H735" s="4">
        <v>41693</v>
      </c>
    </row>
    <row r="736" spans="1:8" x14ac:dyDescent="0.3">
      <c r="A736" s="1">
        <v>44224</v>
      </c>
      <c r="B736" t="s">
        <v>13</v>
      </c>
      <c r="C736" t="str">
        <f t="shared" si="11"/>
        <v>Aberdeen</v>
      </c>
      <c r="D736" t="s">
        <v>9</v>
      </c>
      <c r="E736" s="11">
        <v>16</v>
      </c>
      <c r="F736" t="s">
        <v>17</v>
      </c>
      <c r="G736" s="4">
        <v>7112</v>
      </c>
      <c r="H736" s="4">
        <v>7112</v>
      </c>
    </row>
    <row r="737" spans="1:8" x14ac:dyDescent="0.3">
      <c r="A737" s="1">
        <v>44224</v>
      </c>
      <c r="B737" t="s">
        <v>29</v>
      </c>
      <c r="C737" t="str">
        <f t="shared" si="11"/>
        <v>St Andrews</v>
      </c>
      <c r="D737" t="s">
        <v>10</v>
      </c>
      <c r="E737" s="11">
        <v>15</v>
      </c>
      <c r="F737" t="s">
        <v>17</v>
      </c>
      <c r="G737" s="31">
        <v>566</v>
      </c>
      <c r="H737" s="32">
        <v>6218</v>
      </c>
    </row>
    <row r="738" spans="1:8" x14ac:dyDescent="0.3">
      <c r="A738" s="1">
        <v>44224</v>
      </c>
      <c r="B738" t="s">
        <v>29</v>
      </c>
      <c r="C738" t="str">
        <f t="shared" si="11"/>
        <v>St Andrews</v>
      </c>
      <c r="D738" t="s">
        <v>16</v>
      </c>
      <c r="E738" s="11">
        <v>19</v>
      </c>
      <c r="F738" t="s">
        <v>17</v>
      </c>
      <c r="G738" s="4">
        <v>17430</v>
      </c>
      <c r="H738" s="4">
        <v>17430</v>
      </c>
    </row>
    <row r="739" spans="1:8" x14ac:dyDescent="0.3">
      <c r="A739" s="1">
        <v>44224</v>
      </c>
      <c r="B739" t="s">
        <v>29</v>
      </c>
      <c r="C739" t="str">
        <f t="shared" si="11"/>
        <v>St Andrews</v>
      </c>
      <c r="D739" t="s">
        <v>9</v>
      </c>
      <c r="E739" s="11">
        <v>10</v>
      </c>
      <c r="F739" t="s">
        <v>17</v>
      </c>
      <c r="G739" s="4">
        <v>4930</v>
      </c>
      <c r="H739" s="4">
        <v>4930</v>
      </c>
    </row>
    <row r="740" spans="1:8" x14ac:dyDescent="0.3">
      <c r="A740" s="1">
        <v>44224</v>
      </c>
      <c r="B740" t="s">
        <v>21</v>
      </c>
      <c r="C740" t="str">
        <f t="shared" si="11"/>
        <v>Dundee</v>
      </c>
      <c r="D740" t="s">
        <v>10</v>
      </c>
      <c r="E740" s="11">
        <v>23</v>
      </c>
      <c r="F740" t="s">
        <v>17</v>
      </c>
      <c r="G740" s="4">
        <v>12174</v>
      </c>
      <c r="H740" s="4">
        <v>12174</v>
      </c>
    </row>
    <row r="741" spans="1:8" x14ac:dyDescent="0.3">
      <c r="A741" s="1">
        <v>44224</v>
      </c>
      <c r="B741" t="s">
        <v>21</v>
      </c>
      <c r="C741" t="str">
        <f t="shared" si="11"/>
        <v>Dundee</v>
      </c>
      <c r="D741" t="s">
        <v>16</v>
      </c>
      <c r="E741" s="11">
        <v>30</v>
      </c>
      <c r="F741" t="s">
        <v>17</v>
      </c>
      <c r="G741" s="4">
        <v>40204</v>
      </c>
      <c r="H741" s="4">
        <v>40204</v>
      </c>
    </row>
    <row r="742" spans="1:8" x14ac:dyDescent="0.3">
      <c r="A742" s="1">
        <v>44224</v>
      </c>
      <c r="B742" t="s">
        <v>21</v>
      </c>
      <c r="C742" t="str">
        <f t="shared" si="11"/>
        <v>Dundee</v>
      </c>
      <c r="D742" t="s">
        <v>9</v>
      </c>
      <c r="E742" s="11">
        <v>22</v>
      </c>
      <c r="F742" t="s">
        <v>17</v>
      </c>
      <c r="G742" s="4">
        <v>7087</v>
      </c>
      <c r="H742" s="4">
        <v>7087</v>
      </c>
    </row>
    <row r="743" spans="1:8" x14ac:dyDescent="0.3">
      <c r="A743" s="1">
        <v>44224</v>
      </c>
      <c r="B743" t="s">
        <v>26</v>
      </c>
      <c r="C743" t="str">
        <f t="shared" si="11"/>
        <v>Glasgow</v>
      </c>
      <c r="D743" t="s">
        <v>10</v>
      </c>
      <c r="E743" s="11">
        <v>31</v>
      </c>
      <c r="F743" t="s">
        <v>17</v>
      </c>
      <c r="G743" s="4">
        <v>23067</v>
      </c>
      <c r="H743" s="4">
        <v>23067</v>
      </c>
    </row>
    <row r="744" spans="1:8" x14ac:dyDescent="0.3">
      <c r="A744" s="1">
        <v>44224</v>
      </c>
      <c r="B744" t="s">
        <v>26</v>
      </c>
      <c r="C744" t="str">
        <f t="shared" si="11"/>
        <v>Glasgow</v>
      </c>
      <c r="D744" t="s">
        <v>16</v>
      </c>
      <c r="E744" s="11">
        <v>44</v>
      </c>
      <c r="F744" t="s">
        <v>17</v>
      </c>
      <c r="G744" s="4">
        <v>94560</v>
      </c>
      <c r="H744" s="4">
        <v>94560</v>
      </c>
    </row>
    <row r="745" spans="1:8" x14ac:dyDescent="0.3">
      <c r="A745" s="1">
        <v>44224</v>
      </c>
      <c r="B745" t="s">
        <v>26</v>
      </c>
      <c r="C745" t="str">
        <f t="shared" si="11"/>
        <v>Glasgow</v>
      </c>
      <c r="D745" t="s">
        <v>9</v>
      </c>
      <c r="E745" s="11">
        <v>26</v>
      </c>
      <c r="F745" t="s">
        <v>17</v>
      </c>
      <c r="G745" s="4">
        <v>10485</v>
      </c>
      <c r="H745" s="4">
        <v>10485</v>
      </c>
    </row>
    <row r="746" spans="1:8" x14ac:dyDescent="0.3">
      <c r="A746" s="1">
        <v>44224</v>
      </c>
      <c r="B746" t="s">
        <v>18</v>
      </c>
      <c r="C746" t="str">
        <f t="shared" si="11"/>
        <v>Dumfries</v>
      </c>
      <c r="D746" t="s">
        <v>10</v>
      </c>
      <c r="E746" s="11">
        <v>13</v>
      </c>
      <c r="F746" t="s">
        <v>17</v>
      </c>
      <c r="G746" s="4">
        <v>7936</v>
      </c>
      <c r="H746" s="4">
        <v>7936</v>
      </c>
    </row>
    <row r="747" spans="1:8" x14ac:dyDescent="0.3">
      <c r="A747" s="1">
        <v>44224</v>
      </c>
      <c r="B747" t="s">
        <v>18</v>
      </c>
      <c r="C747" t="str">
        <f t="shared" si="11"/>
        <v>Dumfries</v>
      </c>
      <c r="D747" t="s">
        <v>16</v>
      </c>
      <c r="E747" s="11">
        <v>18</v>
      </c>
      <c r="F747" t="s">
        <v>17</v>
      </c>
      <c r="G747" s="4">
        <v>21442</v>
      </c>
      <c r="H747" s="4">
        <v>21442</v>
      </c>
    </row>
    <row r="748" spans="1:8" x14ac:dyDescent="0.3">
      <c r="A748" s="1">
        <v>44224</v>
      </c>
      <c r="B748" t="s">
        <v>18</v>
      </c>
      <c r="C748" t="str">
        <f t="shared" si="11"/>
        <v>Dumfries</v>
      </c>
      <c r="D748" t="s">
        <v>9</v>
      </c>
      <c r="E748" s="11">
        <v>9</v>
      </c>
      <c r="F748" t="s">
        <v>17</v>
      </c>
      <c r="G748" s="4">
        <v>3109</v>
      </c>
      <c r="H748" s="4">
        <v>3109</v>
      </c>
    </row>
    <row r="749" spans="1:8" x14ac:dyDescent="0.3">
      <c r="A749" s="1">
        <v>44224</v>
      </c>
      <c r="B749" t="s">
        <v>27</v>
      </c>
      <c r="C749" t="str">
        <f t="shared" si="11"/>
        <v>Inverness</v>
      </c>
      <c r="D749" t="s">
        <v>10</v>
      </c>
      <c r="E749" s="11">
        <v>22</v>
      </c>
      <c r="F749" t="s">
        <v>17</v>
      </c>
      <c r="G749" s="4">
        <v>10337</v>
      </c>
      <c r="H749" s="4">
        <v>10337</v>
      </c>
    </row>
    <row r="750" spans="1:8" x14ac:dyDescent="0.3">
      <c r="A750" s="1">
        <v>44224</v>
      </c>
      <c r="B750" t="s">
        <v>27</v>
      </c>
      <c r="C750" t="str">
        <f t="shared" si="11"/>
        <v>Inverness</v>
      </c>
      <c r="D750" t="s">
        <v>16</v>
      </c>
      <c r="E750" s="11">
        <v>20</v>
      </c>
      <c r="F750" t="s">
        <v>17</v>
      </c>
      <c r="G750" s="4">
        <v>34936</v>
      </c>
      <c r="H750" s="4">
        <v>34936</v>
      </c>
    </row>
    <row r="751" spans="1:8" x14ac:dyDescent="0.3">
      <c r="A751" s="1">
        <v>44224</v>
      </c>
      <c r="B751" t="s">
        <v>27</v>
      </c>
      <c r="C751" t="str">
        <f t="shared" si="11"/>
        <v>Inverness</v>
      </c>
      <c r="D751" t="s">
        <v>9</v>
      </c>
      <c r="E751" s="11">
        <v>20</v>
      </c>
      <c r="F751" t="s">
        <v>17</v>
      </c>
      <c r="G751" s="4">
        <v>5132</v>
      </c>
      <c r="H751" s="4">
        <v>5132</v>
      </c>
    </row>
    <row r="752" spans="1:8" x14ac:dyDescent="0.3">
      <c r="A752" s="1">
        <v>44224</v>
      </c>
      <c r="B752" t="s">
        <v>31</v>
      </c>
      <c r="C752" t="str">
        <f t="shared" si="11"/>
        <v>Stirling</v>
      </c>
      <c r="D752" t="s">
        <v>10</v>
      </c>
      <c r="E752" s="11">
        <v>22</v>
      </c>
      <c r="F752" t="s">
        <v>17</v>
      </c>
      <c r="G752" s="4">
        <v>8402</v>
      </c>
      <c r="H752" s="4">
        <v>8402</v>
      </c>
    </row>
    <row r="753" spans="1:8" x14ac:dyDescent="0.3">
      <c r="A753" s="1">
        <v>44224</v>
      </c>
      <c r="B753" t="s">
        <v>31</v>
      </c>
      <c r="C753" t="str">
        <f t="shared" si="11"/>
        <v>Stirling</v>
      </c>
      <c r="D753" t="s">
        <v>16</v>
      </c>
      <c r="E753" s="11">
        <v>21</v>
      </c>
      <c r="F753" t="s">
        <v>17</v>
      </c>
      <c r="G753" s="4">
        <v>28143</v>
      </c>
      <c r="H753" s="4">
        <v>28143</v>
      </c>
    </row>
    <row r="754" spans="1:8" x14ac:dyDescent="0.3">
      <c r="A754" s="1">
        <v>44224</v>
      </c>
      <c r="B754" t="s">
        <v>31</v>
      </c>
      <c r="C754" t="str">
        <f t="shared" si="11"/>
        <v>Stirling</v>
      </c>
      <c r="D754" t="s">
        <v>9</v>
      </c>
      <c r="E754" s="11">
        <v>15.7</v>
      </c>
      <c r="F754" t="s">
        <v>17</v>
      </c>
      <c r="G754" s="4">
        <v>5144</v>
      </c>
      <c r="H754" s="4">
        <v>5144</v>
      </c>
    </row>
    <row r="755" spans="1:8" x14ac:dyDescent="0.3">
      <c r="A755" s="1">
        <v>44224</v>
      </c>
      <c r="B755" t="s">
        <v>24</v>
      </c>
      <c r="C755" t="str">
        <f t="shared" si="11"/>
        <v>Edinburgh</v>
      </c>
      <c r="D755" t="s">
        <v>10</v>
      </c>
      <c r="E755" s="11">
        <v>29</v>
      </c>
      <c r="F755" t="s">
        <v>17</v>
      </c>
      <c r="G755" s="4">
        <v>15219</v>
      </c>
      <c r="H755" s="4">
        <v>15219</v>
      </c>
    </row>
    <row r="756" spans="1:8" x14ac:dyDescent="0.3">
      <c r="A756" s="1">
        <v>44224</v>
      </c>
      <c r="B756" t="s">
        <v>24</v>
      </c>
      <c r="C756" t="str">
        <f t="shared" si="11"/>
        <v>Edinburgh</v>
      </c>
      <c r="D756" t="s">
        <v>16</v>
      </c>
      <c r="E756" s="11">
        <v>39</v>
      </c>
      <c r="F756" t="s">
        <v>17</v>
      </c>
      <c r="G756" s="4">
        <v>60307</v>
      </c>
      <c r="H756" s="4">
        <v>60307</v>
      </c>
    </row>
    <row r="757" spans="1:8" x14ac:dyDescent="0.3">
      <c r="A757" s="1">
        <v>44224</v>
      </c>
      <c r="B757" t="s">
        <v>24</v>
      </c>
      <c r="C757" t="str">
        <f t="shared" si="11"/>
        <v>Edinburgh</v>
      </c>
      <c r="D757" t="s">
        <v>9</v>
      </c>
      <c r="E757" s="11">
        <v>24</v>
      </c>
      <c r="F757" t="s">
        <v>17</v>
      </c>
      <c r="G757" s="4">
        <v>7716</v>
      </c>
      <c r="H757" s="4">
        <v>7716</v>
      </c>
    </row>
    <row r="758" spans="1:8" x14ac:dyDescent="0.3">
      <c r="A758" s="1">
        <v>44225</v>
      </c>
      <c r="B758" t="s">
        <v>11</v>
      </c>
      <c r="C758" t="str">
        <f t="shared" si="11"/>
        <v>Perth</v>
      </c>
      <c r="D758" t="s">
        <v>10</v>
      </c>
      <c r="E758" s="11">
        <v>18</v>
      </c>
      <c r="F758" t="s">
        <v>17</v>
      </c>
      <c r="G758" s="4">
        <v>6636</v>
      </c>
      <c r="H758" s="4">
        <v>6636</v>
      </c>
    </row>
    <row r="759" spans="1:8" x14ac:dyDescent="0.3">
      <c r="A759" s="1">
        <v>44225</v>
      </c>
      <c r="B759" t="s">
        <v>11</v>
      </c>
      <c r="C759" t="str">
        <f t="shared" si="11"/>
        <v>Perth</v>
      </c>
      <c r="D759" t="s">
        <v>16</v>
      </c>
      <c r="E759" s="11">
        <v>19</v>
      </c>
      <c r="F759" t="s">
        <v>12</v>
      </c>
      <c r="G759" s="4">
        <v>21780</v>
      </c>
      <c r="H759" s="4">
        <v>21780</v>
      </c>
    </row>
    <row r="760" spans="1:8" x14ac:dyDescent="0.3">
      <c r="A760" s="1">
        <v>44225</v>
      </c>
      <c r="B760" t="s">
        <v>11</v>
      </c>
      <c r="C760" t="str">
        <f t="shared" si="11"/>
        <v>Perth</v>
      </c>
      <c r="D760" t="s">
        <v>9</v>
      </c>
      <c r="E760" s="11">
        <v>13</v>
      </c>
      <c r="F760" t="s">
        <v>17</v>
      </c>
      <c r="G760" s="4">
        <v>7438</v>
      </c>
      <c r="H760" s="4">
        <v>7438</v>
      </c>
    </row>
    <row r="761" spans="1:8" x14ac:dyDescent="0.3">
      <c r="A761" s="1">
        <v>44225</v>
      </c>
      <c r="B761" t="s">
        <v>13</v>
      </c>
      <c r="C761" t="str">
        <f t="shared" si="11"/>
        <v>Aberdeen</v>
      </c>
      <c r="D761" t="s">
        <v>10</v>
      </c>
      <c r="E761" s="11">
        <v>24</v>
      </c>
      <c r="F761" t="s">
        <v>17</v>
      </c>
      <c r="G761" s="4">
        <v>10793</v>
      </c>
      <c r="H761" s="4">
        <v>10793</v>
      </c>
    </row>
    <row r="762" spans="1:8" x14ac:dyDescent="0.3">
      <c r="A762" s="1">
        <v>44225</v>
      </c>
      <c r="B762" t="s">
        <v>13</v>
      </c>
      <c r="C762" t="str">
        <f t="shared" si="11"/>
        <v>Aberdeen</v>
      </c>
      <c r="D762" t="s">
        <v>16</v>
      </c>
      <c r="E762" s="11">
        <v>28</v>
      </c>
      <c r="F762" t="s">
        <v>17</v>
      </c>
      <c r="G762" s="4">
        <v>34284</v>
      </c>
      <c r="H762" s="4">
        <v>34284</v>
      </c>
    </row>
    <row r="763" spans="1:8" x14ac:dyDescent="0.3">
      <c r="A763" s="1">
        <v>44225</v>
      </c>
      <c r="B763" t="s">
        <v>13</v>
      </c>
      <c r="C763" t="str">
        <f t="shared" si="11"/>
        <v>Aberdeen</v>
      </c>
      <c r="D763" t="s">
        <v>9</v>
      </c>
      <c r="E763" s="11">
        <v>16</v>
      </c>
      <c r="F763" t="s">
        <v>17</v>
      </c>
      <c r="G763" s="4">
        <v>8815</v>
      </c>
      <c r="H763" s="4">
        <v>8815</v>
      </c>
    </row>
    <row r="764" spans="1:8" x14ac:dyDescent="0.3">
      <c r="A764" s="1">
        <v>44225</v>
      </c>
      <c r="B764" t="s">
        <v>29</v>
      </c>
      <c r="C764" t="str">
        <f t="shared" si="11"/>
        <v>St Andrews</v>
      </c>
      <c r="D764" t="s">
        <v>10</v>
      </c>
      <c r="E764" s="11">
        <v>15</v>
      </c>
      <c r="F764" t="s">
        <v>17</v>
      </c>
      <c r="G764" s="4">
        <v>5613</v>
      </c>
      <c r="H764" s="4">
        <v>5613</v>
      </c>
    </row>
    <row r="765" spans="1:8" x14ac:dyDescent="0.3">
      <c r="A765" s="1">
        <v>44225</v>
      </c>
      <c r="B765" t="s">
        <v>29</v>
      </c>
      <c r="C765" t="str">
        <f t="shared" si="11"/>
        <v>St Andrews</v>
      </c>
      <c r="D765" t="s">
        <v>16</v>
      </c>
      <c r="E765" s="11">
        <v>19</v>
      </c>
      <c r="F765" t="s">
        <v>17</v>
      </c>
      <c r="G765" s="4">
        <v>17279</v>
      </c>
      <c r="H765" s="4">
        <v>17279</v>
      </c>
    </row>
    <row r="766" spans="1:8" x14ac:dyDescent="0.3">
      <c r="A766" s="1">
        <v>44225</v>
      </c>
      <c r="B766" t="s">
        <v>29</v>
      </c>
      <c r="C766" t="str">
        <f t="shared" si="11"/>
        <v>St Andrews</v>
      </c>
      <c r="D766" t="s">
        <v>9</v>
      </c>
      <c r="E766" s="11">
        <v>10</v>
      </c>
      <c r="F766" t="s">
        <v>17</v>
      </c>
      <c r="G766" s="4">
        <v>6109</v>
      </c>
      <c r="H766" s="4">
        <v>6109</v>
      </c>
    </row>
    <row r="767" spans="1:8" x14ac:dyDescent="0.3">
      <c r="A767" s="1">
        <v>44225</v>
      </c>
      <c r="B767" t="s">
        <v>21</v>
      </c>
      <c r="C767" t="str">
        <f t="shared" si="11"/>
        <v>Dundee</v>
      </c>
      <c r="D767" t="s">
        <v>10</v>
      </c>
      <c r="E767" s="11">
        <v>23</v>
      </c>
      <c r="F767" t="s">
        <v>17</v>
      </c>
      <c r="G767" s="4">
        <v>12086</v>
      </c>
      <c r="H767" s="4">
        <v>12086</v>
      </c>
    </row>
    <row r="768" spans="1:8" x14ac:dyDescent="0.3">
      <c r="A768" s="1">
        <v>44225</v>
      </c>
      <c r="B768" t="s">
        <v>21</v>
      </c>
      <c r="C768" t="str">
        <f t="shared" si="11"/>
        <v>Dundee</v>
      </c>
      <c r="D768" t="s">
        <v>16</v>
      </c>
      <c r="E768" s="11">
        <v>30</v>
      </c>
      <c r="F768" t="s">
        <v>17</v>
      </c>
      <c r="G768" s="4">
        <v>33059</v>
      </c>
      <c r="H768" s="4">
        <v>33059</v>
      </c>
    </row>
    <row r="769" spans="1:8" x14ac:dyDescent="0.3">
      <c r="A769" s="1">
        <v>44225</v>
      </c>
      <c r="B769" t="s">
        <v>21</v>
      </c>
      <c r="C769" t="str">
        <f t="shared" si="11"/>
        <v>Dundee</v>
      </c>
      <c r="D769" t="s">
        <v>9</v>
      </c>
      <c r="E769" s="11">
        <v>22</v>
      </c>
      <c r="F769" t="s">
        <v>17</v>
      </c>
      <c r="G769" s="4">
        <v>8783</v>
      </c>
      <c r="H769" s="4">
        <v>8783</v>
      </c>
    </row>
    <row r="770" spans="1:8" x14ac:dyDescent="0.3">
      <c r="A770" s="1">
        <v>44225</v>
      </c>
      <c r="B770" t="s">
        <v>26</v>
      </c>
      <c r="C770" t="str">
        <f t="shared" ref="C770:C833" si="12">VLOOKUP(B770,J$2:K$10,2,FALSE)</f>
        <v>Glasgow</v>
      </c>
      <c r="D770" t="s">
        <v>10</v>
      </c>
      <c r="E770" s="11">
        <v>31</v>
      </c>
      <c r="F770" t="s">
        <v>17</v>
      </c>
      <c r="G770" s="4">
        <v>22899</v>
      </c>
      <c r="H770" s="4">
        <v>22899</v>
      </c>
    </row>
    <row r="771" spans="1:8" x14ac:dyDescent="0.3">
      <c r="A771" s="1">
        <v>44225</v>
      </c>
      <c r="B771" t="s">
        <v>26</v>
      </c>
      <c r="C771" t="str">
        <f t="shared" si="12"/>
        <v>Glasgow</v>
      </c>
      <c r="D771" t="s">
        <v>16</v>
      </c>
      <c r="E771" s="11">
        <v>44</v>
      </c>
      <c r="F771" t="s">
        <v>17</v>
      </c>
      <c r="G771" s="4">
        <v>77755</v>
      </c>
      <c r="H771" s="4">
        <v>77755</v>
      </c>
    </row>
    <row r="772" spans="1:8" x14ac:dyDescent="0.3">
      <c r="A772" s="1">
        <v>44225</v>
      </c>
      <c r="B772" t="s">
        <v>26</v>
      </c>
      <c r="C772" t="str">
        <f t="shared" si="12"/>
        <v>Glasgow</v>
      </c>
      <c r="D772" t="s">
        <v>9</v>
      </c>
      <c r="E772" s="11">
        <v>26</v>
      </c>
      <c r="F772" t="s">
        <v>17</v>
      </c>
      <c r="G772" s="4">
        <v>12995</v>
      </c>
      <c r="H772" s="4">
        <v>12995</v>
      </c>
    </row>
    <row r="773" spans="1:8" x14ac:dyDescent="0.3">
      <c r="A773" s="1">
        <v>44225</v>
      </c>
      <c r="B773" t="s">
        <v>18</v>
      </c>
      <c r="C773" t="str">
        <f t="shared" si="12"/>
        <v>Dumfries</v>
      </c>
      <c r="D773" t="s">
        <v>10</v>
      </c>
      <c r="E773" s="11">
        <v>13</v>
      </c>
      <c r="F773" t="s">
        <v>17</v>
      </c>
      <c r="G773" s="4">
        <v>7879</v>
      </c>
      <c r="H773" s="4">
        <v>7879</v>
      </c>
    </row>
    <row r="774" spans="1:8" x14ac:dyDescent="0.3">
      <c r="A774" s="1">
        <v>44225</v>
      </c>
      <c r="B774" t="s">
        <v>18</v>
      </c>
      <c r="C774" t="str">
        <f t="shared" si="12"/>
        <v>Dumfries</v>
      </c>
      <c r="D774" t="s">
        <v>16</v>
      </c>
      <c r="E774" s="11">
        <v>18</v>
      </c>
      <c r="F774" t="s">
        <v>17</v>
      </c>
      <c r="G774" s="4">
        <v>17631</v>
      </c>
      <c r="H774" s="4">
        <v>17631</v>
      </c>
    </row>
    <row r="775" spans="1:8" x14ac:dyDescent="0.3">
      <c r="A775" s="1">
        <v>44225</v>
      </c>
      <c r="B775" t="s">
        <v>18</v>
      </c>
      <c r="C775" t="str">
        <f t="shared" si="12"/>
        <v>Dumfries</v>
      </c>
      <c r="D775" t="s">
        <v>9</v>
      </c>
      <c r="E775" s="11">
        <v>9</v>
      </c>
      <c r="F775" t="s">
        <v>12</v>
      </c>
      <c r="G775" s="4">
        <v>4710</v>
      </c>
      <c r="H775" s="4">
        <v>4710</v>
      </c>
    </row>
    <row r="776" spans="1:8" x14ac:dyDescent="0.3">
      <c r="A776" s="1">
        <v>44225</v>
      </c>
      <c r="B776" t="s">
        <v>27</v>
      </c>
      <c r="C776" t="str">
        <f t="shared" si="12"/>
        <v>Inverness</v>
      </c>
      <c r="D776" t="s">
        <v>10</v>
      </c>
      <c r="E776" s="11">
        <v>22</v>
      </c>
      <c r="F776" t="s">
        <v>17</v>
      </c>
      <c r="G776" s="4">
        <v>10256</v>
      </c>
      <c r="H776" s="4">
        <v>10256</v>
      </c>
    </row>
    <row r="777" spans="1:8" x14ac:dyDescent="0.3">
      <c r="A777" s="1">
        <v>44225</v>
      </c>
      <c r="B777" t="s">
        <v>27</v>
      </c>
      <c r="C777" t="str">
        <f t="shared" si="12"/>
        <v>Inverness</v>
      </c>
      <c r="D777" t="s">
        <v>16</v>
      </c>
      <c r="E777" s="11">
        <v>20</v>
      </c>
      <c r="F777" t="s">
        <v>17</v>
      </c>
      <c r="G777" s="4">
        <v>28727</v>
      </c>
      <c r="H777" s="4">
        <v>28727</v>
      </c>
    </row>
    <row r="778" spans="1:8" x14ac:dyDescent="0.3">
      <c r="A778" s="1">
        <v>44225</v>
      </c>
      <c r="B778" t="s">
        <v>27</v>
      </c>
      <c r="C778" t="str">
        <f t="shared" si="12"/>
        <v>Inverness</v>
      </c>
      <c r="D778" t="s">
        <v>9</v>
      </c>
      <c r="E778" s="11">
        <v>20</v>
      </c>
      <c r="F778" t="s">
        <v>17</v>
      </c>
      <c r="G778" s="4">
        <v>6360</v>
      </c>
      <c r="H778" s="4">
        <v>6360</v>
      </c>
    </row>
    <row r="779" spans="1:8" x14ac:dyDescent="0.3">
      <c r="A779" s="1">
        <v>44225</v>
      </c>
      <c r="B779" t="s">
        <v>31</v>
      </c>
      <c r="C779" t="str">
        <f t="shared" si="12"/>
        <v>Stirling</v>
      </c>
      <c r="D779" t="s">
        <v>10</v>
      </c>
      <c r="E779" s="11">
        <v>22</v>
      </c>
      <c r="F779" t="s">
        <v>17</v>
      </c>
      <c r="G779" s="4">
        <v>8335</v>
      </c>
      <c r="H779" s="4">
        <v>8335</v>
      </c>
    </row>
    <row r="780" spans="1:8" x14ac:dyDescent="0.3">
      <c r="A780" s="1">
        <v>44225</v>
      </c>
      <c r="B780" t="s">
        <v>31</v>
      </c>
      <c r="C780" t="str">
        <f t="shared" si="12"/>
        <v>Stirling</v>
      </c>
      <c r="D780" t="s">
        <v>16</v>
      </c>
      <c r="E780" s="11">
        <v>21</v>
      </c>
      <c r="F780" t="s">
        <v>17</v>
      </c>
      <c r="G780" s="4">
        <v>23142</v>
      </c>
      <c r="H780" s="4">
        <v>23142</v>
      </c>
    </row>
    <row r="781" spans="1:8" x14ac:dyDescent="0.3">
      <c r="A781" s="1">
        <v>44225</v>
      </c>
      <c r="B781" t="s">
        <v>31</v>
      </c>
      <c r="C781" t="str">
        <f t="shared" si="12"/>
        <v>Stirling</v>
      </c>
      <c r="D781" t="s">
        <v>9</v>
      </c>
      <c r="E781" s="11">
        <v>15.7</v>
      </c>
      <c r="F781" t="s">
        <v>12</v>
      </c>
      <c r="G781" s="4">
        <v>7455</v>
      </c>
      <c r="H781" s="4">
        <v>7455</v>
      </c>
    </row>
    <row r="782" spans="1:8" x14ac:dyDescent="0.3">
      <c r="A782" s="1">
        <v>44225</v>
      </c>
      <c r="B782" t="s">
        <v>24</v>
      </c>
      <c r="C782" t="str">
        <f t="shared" si="12"/>
        <v>Edinburgh</v>
      </c>
      <c r="D782" t="s">
        <v>10</v>
      </c>
      <c r="E782" s="11">
        <v>29</v>
      </c>
      <c r="F782" t="s">
        <v>17</v>
      </c>
      <c r="G782" s="4">
        <v>15108</v>
      </c>
      <c r="H782" s="4">
        <v>15108</v>
      </c>
    </row>
    <row r="783" spans="1:8" x14ac:dyDescent="0.3">
      <c r="A783" s="1">
        <v>44225</v>
      </c>
      <c r="B783" t="s">
        <v>24</v>
      </c>
      <c r="C783" t="str">
        <f t="shared" si="12"/>
        <v>Edinburgh</v>
      </c>
      <c r="D783" t="s">
        <v>16</v>
      </c>
      <c r="E783" s="11">
        <v>39</v>
      </c>
      <c r="F783" t="s">
        <v>17</v>
      </c>
      <c r="G783" s="4">
        <v>57083</v>
      </c>
      <c r="H783" s="4">
        <v>57083</v>
      </c>
    </row>
    <row r="784" spans="1:8" x14ac:dyDescent="0.3">
      <c r="A784" s="1">
        <v>44225</v>
      </c>
      <c r="B784" t="s">
        <v>24</v>
      </c>
      <c r="C784" t="str">
        <f t="shared" si="12"/>
        <v>Edinburgh</v>
      </c>
      <c r="D784" t="s">
        <v>9</v>
      </c>
      <c r="E784" s="11">
        <v>24</v>
      </c>
      <c r="F784" t="s">
        <v>17</v>
      </c>
      <c r="G784" s="4">
        <v>9562</v>
      </c>
      <c r="H784" s="4">
        <v>9562</v>
      </c>
    </row>
    <row r="785" spans="1:8" x14ac:dyDescent="0.3">
      <c r="A785" s="1">
        <v>44226</v>
      </c>
      <c r="B785" t="s">
        <v>11</v>
      </c>
      <c r="C785" t="str">
        <f t="shared" si="12"/>
        <v>Perth</v>
      </c>
      <c r="D785" t="s">
        <v>10</v>
      </c>
      <c r="E785" s="11">
        <v>18</v>
      </c>
      <c r="F785" t="s">
        <v>17</v>
      </c>
      <c r="G785" s="4">
        <v>6427</v>
      </c>
      <c r="H785" s="4">
        <v>6427</v>
      </c>
    </row>
    <row r="786" spans="1:8" x14ac:dyDescent="0.3">
      <c r="A786" s="1">
        <v>44226</v>
      </c>
      <c r="B786" t="s">
        <v>11</v>
      </c>
      <c r="C786" t="str">
        <f t="shared" si="12"/>
        <v>Perth</v>
      </c>
      <c r="D786" t="s">
        <v>16</v>
      </c>
      <c r="E786" s="11">
        <v>19</v>
      </c>
      <c r="F786" t="s">
        <v>12</v>
      </c>
      <c r="G786" s="4">
        <v>23936</v>
      </c>
      <c r="H786" s="4">
        <v>23936</v>
      </c>
    </row>
    <row r="787" spans="1:8" x14ac:dyDescent="0.3">
      <c r="A787" s="1">
        <v>44226</v>
      </c>
      <c r="B787" t="s">
        <v>11</v>
      </c>
      <c r="C787" t="str">
        <f t="shared" si="12"/>
        <v>Perth</v>
      </c>
      <c r="D787" t="s">
        <v>9</v>
      </c>
      <c r="E787" s="11">
        <v>13</v>
      </c>
      <c r="F787" t="s">
        <v>17</v>
      </c>
      <c r="G787" s="4">
        <v>6135</v>
      </c>
      <c r="H787" s="4">
        <v>6135</v>
      </c>
    </row>
    <row r="788" spans="1:8" x14ac:dyDescent="0.3">
      <c r="A788" s="1">
        <v>44226</v>
      </c>
      <c r="B788" t="s">
        <v>13</v>
      </c>
      <c r="C788" t="str">
        <f t="shared" si="12"/>
        <v>Aberdeen</v>
      </c>
      <c r="D788" t="s">
        <v>10</v>
      </c>
      <c r="E788" s="11">
        <v>24</v>
      </c>
      <c r="F788" t="s">
        <v>17</v>
      </c>
      <c r="G788" s="4">
        <v>10454</v>
      </c>
      <c r="H788" s="4">
        <v>10454</v>
      </c>
    </row>
    <row r="789" spans="1:8" x14ac:dyDescent="0.3">
      <c r="A789" s="1">
        <v>44226</v>
      </c>
      <c r="B789" t="s">
        <v>13</v>
      </c>
      <c r="C789" t="str">
        <f t="shared" si="12"/>
        <v>Aberdeen</v>
      </c>
      <c r="D789" t="s">
        <v>16</v>
      </c>
      <c r="E789" s="11">
        <v>28</v>
      </c>
      <c r="F789" t="s">
        <v>17</v>
      </c>
      <c r="G789" s="4">
        <v>37677</v>
      </c>
      <c r="H789" s="4">
        <v>37677</v>
      </c>
    </row>
    <row r="790" spans="1:8" x14ac:dyDescent="0.3">
      <c r="A790" s="1">
        <v>44226</v>
      </c>
      <c r="B790" t="s">
        <v>13</v>
      </c>
      <c r="C790" t="str">
        <f t="shared" si="12"/>
        <v>Aberdeen</v>
      </c>
      <c r="D790" t="s">
        <v>9</v>
      </c>
      <c r="E790" s="11">
        <v>16</v>
      </c>
      <c r="F790" t="s">
        <v>17</v>
      </c>
      <c r="G790" s="4">
        <v>7272</v>
      </c>
      <c r="H790" s="4">
        <v>7272</v>
      </c>
    </row>
    <row r="791" spans="1:8" x14ac:dyDescent="0.3">
      <c r="A791" s="1">
        <v>44226</v>
      </c>
      <c r="B791" t="s">
        <v>29</v>
      </c>
      <c r="C791" t="str">
        <f t="shared" si="12"/>
        <v>St Andrews</v>
      </c>
      <c r="D791" t="s">
        <v>10</v>
      </c>
      <c r="E791" s="11">
        <v>15</v>
      </c>
      <c r="F791" t="s">
        <v>17</v>
      </c>
      <c r="G791" s="4">
        <v>5419</v>
      </c>
      <c r="H791" s="4">
        <v>5419</v>
      </c>
    </row>
    <row r="792" spans="1:8" x14ac:dyDescent="0.3">
      <c r="A792" s="1">
        <v>44226</v>
      </c>
      <c r="B792" t="s">
        <v>29</v>
      </c>
      <c r="C792" t="str">
        <f t="shared" si="12"/>
        <v>St Andrews</v>
      </c>
      <c r="D792" t="s">
        <v>16</v>
      </c>
      <c r="E792" s="11">
        <v>19</v>
      </c>
      <c r="F792" t="s">
        <v>17</v>
      </c>
      <c r="G792" s="4">
        <v>18989</v>
      </c>
      <c r="H792" s="4">
        <v>18989</v>
      </c>
    </row>
    <row r="793" spans="1:8" x14ac:dyDescent="0.3">
      <c r="A793" s="1">
        <v>44226</v>
      </c>
      <c r="B793" t="s">
        <v>29</v>
      </c>
      <c r="C793" t="str">
        <f t="shared" si="12"/>
        <v>St Andrews</v>
      </c>
      <c r="D793" t="s">
        <v>9</v>
      </c>
      <c r="E793" s="11">
        <v>10</v>
      </c>
      <c r="F793" t="s">
        <v>17</v>
      </c>
      <c r="G793" s="4">
        <v>5039</v>
      </c>
      <c r="H793" s="4">
        <v>5039</v>
      </c>
    </row>
    <row r="794" spans="1:8" x14ac:dyDescent="0.3">
      <c r="A794" s="1">
        <v>44226</v>
      </c>
      <c r="B794" t="s">
        <v>21</v>
      </c>
      <c r="C794" t="str">
        <f t="shared" si="12"/>
        <v>Dundee</v>
      </c>
      <c r="D794" t="s">
        <v>10</v>
      </c>
      <c r="E794" s="11">
        <v>23</v>
      </c>
      <c r="F794" t="s">
        <v>17</v>
      </c>
      <c r="G794" s="4">
        <v>11707</v>
      </c>
      <c r="H794" s="4">
        <v>11707</v>
      </c>
    </row>
    <row r="795" spans="1:8" x14ac:dyDescent="0.3">
      <c r="A795" s="1">
        <v>44226</v>
      </c>
      <c r="B795" t="s">
        <v>21</v>
      </c>
      <c r="C795" t="str">
        <f t="shared" si="12"/>
        <v>Dundee</v>
      </c>
      <c r="D795" t="s">
        <v>16</v>
      </c>
      <c r="E795" s="11">
        <v>30</v>
      </c>
      <c r="F795" t="s">
        <v>17</v>
      </c>
      <c r="G795" s="4">
        <v>36331</v>
      </c>
      <c r="H795" s="4">
        <v>36331</v>
      </c>
    </row>
    <row r="796" spans="1:8" x14ac:dyDescent="0.3">
      <c r="A796" s="1">
        <v>44226</v>
      </c>
      <c r="B796" t="s">
        <v>21</v>
      </c>
      <c r="C796" t="str">
        <f t="shared" si="12"/>
        <v>Dundee</v>
      </c>
      <c r="D796" t="s">
        <v>9</v>
      </c>
      <c r="E796" s="11">
        <v>22</v>
      </c>
      <c r="F796" t="s">
        <v>17</v>
      </c>
      <c r="G796" s="4">
        <v>7246</v>
      </c>
      <c r="H796" s="4">
        <v>7246</v>
      </c>
    </row>
    <row r="797" spans="1:8" x14ac:dyDescent="0.3">
      <c r="A797" s="1">
        <v>44226</v>
      </c>
      <c r="B797" t="s">
        <v>26</v>
      </c>
      <c r="C797" t="str">
        <f t="shared" si="12"/>
        <v>Glasgow</v>
      </c>
      <c r="D797" t="s">
        <v>10</v>
      </c>
      <c r="E797" s="11">
        <v>31</v>
      </c>
      <c r="F797" t="s">
        <v>17</v>
      </c>
      <c r="G797" s="4">
        <v>22179</v>
      </c>
      <c r="H797" s="4">
        <v>22179</v>
      </c>
    </row>
    <row r="798" spans="1:8" x14ac:dyDescent="0.3">
      <c r="A798" s="1">
        <v>44226</v>
      </c>
      <c r="B798" t="s">
        <v>26</v>
      </c>
      <c r="C798" t="str">
        <f t="shared" si="12"/>
        <v>Glasgow</v>
      </c>
      <c r="D798" t="s">
        <v>16</v>
      </c>
      <c r="E798" s="11">
        <v>44</v>
      </c>
      <c r="F798" t="s">
        <v>17</v>
      </c>
      <c r="G798" s="4">
        <v>85450</v>
      </c>
      <c r="H798" s="4">
        <v>85450</v>
      </c>
    </row>
    <row r="799" spans="1:8" x14ac:dyDescent="0.3">
      <c r="A799" s="1">
        <v>44226</v>
      </c>
      <c r="B799" t="s">
        <v>26</v>
      </c>
      <c r="C799" t="str">
        <f t="shared" si="12"/>
        <v>Glasgow</v>
      </c>
      <c r="D799" t="s">
        <v>9</v>
      </c>
      <c r="E799" s="11">
        <v>26</v>
      </c>
      <c r="F799" t="s">
        <v>17</v>
      </c>
      <c r="G799" s="4">
        <v>10719</v>
      </c>
      <c r="H799" s="4">
        <v>10719</v>
      </c>
    </row>
    <row r="800" spans="1:8" x14ac:dyDescent="0.3">
      <c r="A800" s="1">
        <v>44226</v>
      </c>
      <c r="B800" t="s">
        <v>18</v>
      </c>
      <c r="C800" t="str">
        <f t="shared" si="12"/>
        <v>Dumfries</v>
      </c>
      <c r="D800" t="s">
        <v>10</v>
      </c>
      <c r="E800" s="11">
        <v>13</v>
      </c>
      <c r="F800" t="s">
        <v>17</v>
      </c>
      <c r="G800" s="4">
        <v>7630</v>
      </c>
      <c r="H800" s="4">
        <v>7630</v>
      </c>
    </row>
    <row r="801" spans="1:8" x14ac:dyDescent="0.3">
      <c r="A801" s="1">
        <v>44226</v>
      </c>
      <c r="B801" t="s">
        <v>18</v>
      </c>
      <c r="C801" t="str">
        <f t="shared" si="12"/>
        <v>Dumfries</v>
      </c>
      <c r="D801" t="s">
        <v>16</v>
      </c>
      <c r="E801" s="11">
        <v>18</v>
      </c>
      <c r="F801" t="s">
        <v>17</v>
      </c>
      <c r="G801" s="4">
        <v>19377</v>
      </c>
      <c r="H801" s="4">
        <v>19377</v>
      </c>
    </row>
    <row r="802" spans="1:8" x14ac:dyDescent="0.3">
      <c r="A802" s="1">
        <v>44226</v>
      </c>
      <c r="B802" t="s">
        <v>18</v>
      </c>
      <c r="C802" t="str">
        <f t="shared" si="12"/>
        <v>Dumfries</v>
      </c>
      <c r="D802" t="s">
        <v>9</v>
      </c>
      <c r="E802" s="11">
        <v>9</v>
      </c>
      <c r="F802" t="s">
        <v>12</v>
      </c>
      <c r="G802" s="4">
        <v>4036</v>
      </c>
      <c r="H802" s="4">
        <v>4036</v>
      </c>
    </row>
    <row r="803" spans="1:8" x14ac:dyDescent="0.3">
      <c r="A803" s="1">
        <v>44226</v>
      </c>
      <c r="B803" t="s">
        <v>27</v>
      </c>
      <c r="C803" t="str">
        <f t="shared" si="12"/>
        <v>Inverness</v>
      </c>
      <c r="D803" t="s">
        <v>10</v>
      </c>
      <c r="E803" s="11">
        <v>22</v>
      </c>
      <c r="F803" t="s">
        <v>17</v>
      </c>
      <c r="G803" s="4">
        <v>9910</v>
      </c>
      <c r="H803" s="4">
        <v>9910</v>
      </c>
    </row>
    <row r="804" spans="1:8" x14ac:dyDescent="0.3">
      <c r="A804" s="1">
        <v>44226</v>
      </c>
      <c r="B804" t="s">
        <v>27</v>
      </c>
      <c r="C804" t="str">
        <f t="shared" si="12"/>
        <v>Inverness</v>
      </c>
      <c r="D804" t="s">
        <v>16</v>
      </c>
      <c r="E804" s="11">
        <v>20</v>
      </c>
      <c r="F804" t="s">
        <v>17</v>
      </c>
      <c r="G804" s="4">
        <v>31571</v>
      </c>
      <c r="H804" s="4">
        <v>31571</v>
      </c>
    </row>
    <row r="805" spans="1:8" x14ac:dyDescent="0.3">
      <c r="A805" s="1">
        <v>44226</v>
      </c>
      <c r="B805" t="s">
        <v>27</v>
      </c>
      <c r="C805" t="str">
        <f t="shared" si="12"/>
        <v>Inverness</v>
      </c>
      <c r="D805" t="s">
        <v>9</v>
      </c>
      <c r="E805" s="11">
        <v>20</v>
      </c>
      <c r="F805" t="s">
        <v>17</v>
      </c>
      <c r="G805" s="4">
        <v>5247</v>
      </c>
      <c r="H805" s="4">
        <v>5247</v>
      </c>
    </row>
    <row r="806" spans="1:8" x14ac:dyDescent="0.3">
      <c r="A806" s="1">
        <v>44226</v>
      </c>
      <c r="B806" t="s">
        <v>31</v>
      </c>
      <c r="C806" t="str">
        <f t="shared" si="12"/>
        <v>Stirling</v>
      </c>
      <c r="D806" t="s">
        <v>10</v>
      </c>
      <c r="E806" s="11">
        <v>22</v>
      </c>
      <c r="F806" t="s">
        <v>17</v>
      </c>
      <c r="G806" s="4">
        <v>8051</v>
      </c>
      <c r="H806" s="4">
        <v>8051</v>
      </c>
    </row>
    <row r="807" spans="1:8" x14ac:dyDescent="0.3">
      <c r="A807" s="1">
        <v>44226</v>
      </c>
      <c r="B807" t="s">
        <v>31</v>
      </c>
      <c r="C807" t="str">
        <f t="shared" si="12"/>
        <v>Stirling</v>
      </c>
      <c r="D807" t="s">
        <v>16</v>
      </c>
      <c r="E807" s="11">
        <v>21</v>
      </c>
      <c r="F807" t="s">
        <v>17</v>
      </c>
      <c r="G807" s="4">
        <v>25432</v>
      </c>
      <c r="H807" s="4">
        <v>25432</v>
      </c>
    </row>
    <row r="808" spans="1:8" x14ac:dyDescent="0.3">
      <c r="A808" s="1">
        <v>44226</v>
      </c>
      <c r="B808" t="s">
        <v>31</v>
      </c>
      <c r="C808" t="str">
        <f t="shared" si="12"/>
        <v>Stirling</v>
      </c>
      <c r="D808" t="s">
        <v>9</v>
      </c>
      <c r="E808" s="11">
        <v>15.7</v>
      </c>
      <c r="F808" t="s">
        <v>12</v>
      </c>
      <c r="G808" s="4">
        <v>6338</v>
      </c>
      <c r="H808" s="4">
        <v>6338</v>
      </c>
    </row>
    <row r="809" spans="1:8" x14ac:dyDescent="0.3">
      <c r="A809" s="1">
        <v>44226</v>
      </c>
      <c r="B809" t="s">
        <v>24</v>
      </c>
      <c r="C809" t="str">
        <f t="shared" si="12"/>
        <v>Edinburgh</v>
      </c>
      <c r="D809" t="s">
        <v>10</v>
      </c>
      <c r="E809" s="11">
        <v>29</v>
      </c>
      <c r="F809" t="s">
        <v>17</v>
      </c>
      <c r="G809" s="4">
        <v>14633</v>
      </c>
      <c r="H809" s="4">
        <v>14633</v>
      </c>
    </row>
    <row r="810" spans="1:8" x14ac:dyDescent="0.3">
      <c r="A810" s="1">
        <v>44226</v>
      </c>
      <c r="B810" t="s">
        <v>24</v>
      </c>
      <c r="C810" t="str">
        <f t="shared" si="12"/>
        <v>Edinburgh</v>
      </c>
      <c r="D810" t="s">
        <v>16</v>
      </c>
      <c r="E810" s="11">
        <v>39</v>
      </c>
      <c r="F810" t="s">
        <v>17</v>
      </c>
      <c r="G810" s="4">
        <v>54496</v>
      </c>
      <c r="H810" s="4">
        <v>54496</v>
      </c>
    </row>
    <row r="811" spans="1:8" x14ac:dyDescent="0.3">
      <c r="A811" s="1">
        <v>44226</v>
      </c>
      <c r="B811" t="s">
        <v>24</v>
      </c>
      <c r="C811" t="str">
        <f t="shared" si="12"/>
        <v>Edinburgh</v>
      </c>
      <c r="D811" t="s">
        <v>9</v>
      </c>
      <c r="E811" s="11">
        <v>24</v>
      </c>
      <c r="F811" t="s">
        <v>17</v>
      </c>
      <c r="G811" s="4">
        <v>7888</v>
      </c>
      <c r="H811" s="4">
        <v>7888</v>
      </c>
    </row>
    <row r="812" spans="1:8" x14ac:dyDescent="0.3">
      <c r="A812" s="1">
        <v>44227</v>
      </c>
      <c r="B812" t="s">
        <v>11</v>
      </c>
      <c r="C812" t="str">
        <f t="shared" si="12"/>
        <v>Perth</v>
      </c>
      <c r="D812" t="s">
        <v>10</v>
      </c>
      <c r="E812" s="11">
        <v>18</v>
      </c>
      <c r="F812" t="s">
        <v>17</v>
      </c>
      <c r="G812" s="4">
        <v>6096</v>
      </c>
      <c r="H812" s="4">
        <v>6096</v>
      </c>
    </row>
    <row r="813" spans="1:8" x14ac:dyDescent="0.3">
      <c r="A813" s="1">
        <v>44227</v>
      </c>
      <c r="B813" t="s">
        <v>11</v>
      </c>
      <c r="C813" t="str">
        <f t="shared" si="12"/>
        <v>Perth</v>
      </c>
      <c r="D813" t="s">
        <v>16</v>
      </c>
      <c r="E813" s="11">
        <v>19</v>
      </c>
      <c r="F813" t="s">
        <v>12</v>
      </c>
      <c r="G813" s="4">
        <v>23491</v>
      </c>
      <c r="H813" s="4">
        <v>23491</v>
      </c>
    </row>
    <row r="814" spans="1:8" x14ac:dyDescent="0.3">
      <c r="A814" s="1">
        <v>44227</v>
      </c>
      <c r="B814" t="s">
        <v>11</v>
      </c>
      <c r="C814" t="str">
        <f t="shared" si="12"/>
        <v>Perth</v>
      </c>
      <c r="D814" t="s">
        <v>9</v>
      </c>
      <c r="E814" s="11">
        <v>13</v>
      </c>
      <c r="F814" t="s">
        <v>17</v>
      </c>
      <c r="G814" s="4">
        <v>7243</v>
      </c>
      <c r="H814" s="4">
        <v>7243</v>
      </c>
    </row>
    <row r="815" spans="1:8" x14ac:dyDescent="0.3">
      <c r="A815" s="1">
        <v>44227</v>
      </c>
      <c r="B815" t="s">
        <v>13</v>
      </c>
      <c r="C815" t="str">
        <f t="shared" si="12"/>
        <v>Aberdeen</v>
      </c>
      <c r="D815" t="s">
        <v>10</v>
      </c>
      <c r="E815" s="11">
        <v>24</v>
      </c>
      <c r="F815" t="s">
        <v>17</v>
      </c>
      <c r="G815" s="4">
        <v>9916</v>
      </c>
      <c r="H815" s="4">
        <v>9916</v>
      </c>
    </row>
    <row r="816" spans="1:8" x14ac:dyDescent="0.3">
      <c r="A816" s="1">
        <v>44227</v>
      </c>
      <c r="B816" t="s">
        <v>13</v>
      </c>
      <c r="C816" t="str">
        <f t="shared" si="12"/>
        <v>Aberdeen</v>
      </c>
      <c r="D816" t="s">
        <v>16</v>
      </c>
      <c r="E816" s="11">
        <v>28</v>
      </c>
      <c r="F816" t="s">
        <v>17</v>
      </c>
      <c r="G816" s="4">
        <v>36977</v>
      </c>
      <c r="H816" s="4">
        <v>36977</v>
      </c>
    </row>
    <row r="817" spans="1:8" x14ac:dyDescent="0.3">
      <c r="A817" s="1">
        <v>44227</v>
      </c>
      <c r="B817" t="s">
        <v>13</v>
      </c>
      <c r="C817" t="str">
        <f t="shared" si="12"/>
        <v>Aberdeen</v>
      </c>
      <c r="D817" t="s">
        <v>9</v>
      </c>
      <c r="E817" s="11">
        <v>16</v>
      </c>
      <c r="F817" t="s">
        <v>17</v>
      </c>
      <c r="G817" s="4">
        <v>8584</v>
      </c>
      <c r="H817" s="4">
        <v>8584</v>
      </c>
    </row>
    <row r="818" spans="1:8" x14ac:dyDescent="0.3">
      <c r="A818" s="1">
        <v>44227</v>
      </c>
      <c r="B818" t="s">
        <v>29</v>
      </c>
      <c r="C818" t="str">
        <f t="shared" si="12"/>
        <v>St Andrews</v>
      </c>
      <c r="D818" t="s">
        <v>10</v>
      </c>
      <c r="E818" s="11">
        <v>15</v>
      </c>
      <c r="F818" t="s">
        <v>17</v>
      </c>
      <c r="G818" s="4">
        <v>5113</v>
      </c>
      <c r="H818" s="4">
        <v>5113</v>
      </c>
    </row>
    <row r="819" spans="1:8" x14ac:dyDescent="0.3">
      <c r="A819" s="1">
        <v>44227</v>
      </c>
      <c r="B819" t="s">
        <v>29</v>
      </c>
      <c r="C819" t="str">
        <f t="shared" si="12"/>
        <v>St Andrews</v>
      </c>
      <c r="D819" t="s">
        <v>16</v>
      </c>
      <c r="E819" s="11">
        <v>19</v>
      </c>
      <c r="F819" t="s">
        <v>17</v>
      </c>
      <c r="G819" s="4">
        <v>18636</v>
      </c>
      <c r="H819" s="4">
        <v>18636</v>
      </c>
    </row>
    <row r="820" spans="1:8" x14ac:dyDescent="0.3">
      <c r="A820" s="1">
        <v>44227</v>
      </c>
      <c r="B820" t="s">
        <v>29</v>
      </c>
      <c r="C820" t="str">
        <f t="shared" si="12"/>
        <v>St Andrews</v>
      </c>
      <c r="D820" t="s">
        <v>9</v>
      </c>
      <c r="E820" s="11">
        <v>10</v>
      </c>
      <c r="F820" t="s">
        <v>17</v>
      </c>
      <c r="G820" s="4">
        <v>5949</v>
      </c>
      <c r="H820" s="4">
        <v>5949</v>
      </c>
    </row>
    <row r="821" spans="1:8" x14ac:dyDescent="0.3">
      <c r="A821" s="1">
        <v>44227</v>
      </c>
      <c r="B821" t="s">
        <v>21</v>
      </c>
      <c r="C821" t="str">
        <f t="shared" si="12"/>
        <v>Dundee</v>
      </c>
      <c r="D821" t="s">
        <v>10</v>
      </c>
      <c r="E821" s="11">
        <v>23</v>
      </c>
      <c r="F821" t="s">
        <v>17</v>
      </c>
      <c r="G821" s="4">
        <v>11104</v>
      </c>
      <c r="H821" s="4">
        <v>11104</v>
      </c>
    </row>
    <row r="822" spans="1:8" x14ac:dyDescent="0.3">
      <c r="A822" s="1">
        <v>44227</v>
      </c>
      <c r="B822" t="s">
        <v>21</v>
      </c>
      <c r="C822" t="str">
        <f t="shared" si="12"/>
        <v>Dundee</v>
      </c>
      <c r="D822" t="s">
        <v>16</v>
      </c>
      <c r="E822" s="11">
        <v>30</v>
      </c>
      <c r="F822" t="s">
        <v>12</v>
      </c>
      <c r="G822" s="4">
        <v>37276</v>
      </c>
      <c r="H822" s="4">
        <v>37276</v>
      </c>
    </row>
    <row r="823" spans="1:8" x14ac:dyDescent="0.3">
      <c r="A823" s="1">
        <v>44227</v>
      </c>
      <c r="B823" t="s">
        <v>21</v>
      </c>
      <c r="C823" t="str">
        <f t="shared" si="12"/>
        <v>Dundee</v>
      </c>
      <c r="D823" t="s">
        <v>9</v>
      </c>
      <c r="E823" s="11">
        <v>22</v>
      </c>
      <c r="F823" t="s">
        <v>17</v>
      </c>
      <c r="G823" s="4">
        <v>8554</v>
      </c>
      <c r="H823" s="4">
        <v>8554</v>
      </c>
    </row>
    <row r="824" spans="1:8" x14ac:dyDescent="0.3">
      <c r="A824" s="1">
        <v>44227</v>
      </c>
      <c r="B824" t="s">
        <v>26</v>
      </c>
      <c r="C824" t="str">
        <f t="shared" si="12"/>
        <v>Glasgow</v>
      </c>
      <c r="D824" t="s">
        <v>10</v>
      </c>
      <c r="E824" s="11">
        <v>31</v>
      </c>
      <c r="F824" t="s">
        <v>17</v>
      </c>
      <c r="G824" s="4">
        <v>21037</v>
      </c>
      <c r="H824" s="4">
        <v>21037</v>
      </c>
    </row>
    <row r="825" spans="1:8" x14ac:dyDescent="0.3">
      <c r="A825" s="1">
        <v>44227</v>
      </c>
      <c r="B825" t="s">
        <v>26</v>
      </c>
      <c r="C825" t="str">
        <f t="shared" si="12"/>
        <v>Glasgow</v>
      </c>
      <c r="D825" t="s">
        <v>16</v>
      </c>
      <c r="E825" s="11">
        <v>44</v>
      </c>
      <c r="F825" t="s">
        <v>17</v>
      </c>
      <c r="G825" s="4">
        <v>83863</v>
      </c>
      <c r="H825" s="4">
        <v>83863</v>
      </c>
    </row>
    <row r="826" spans="1:8" x14ac:dyDescent="0.3">
      <c r="A826" s="1">
        <v>44227</v>
      </c>
      <c r="B826" t="s">
        <v>26</v>
      </c>
      <c r="C826" t="str">
        <f t="shared" si="12"/>
        <v>Glasgow</v>
      </c>
      <c r="D826" t="s">
        <v>9</v>
      </c>
      <c r="E826" s="11">
        <v>26</v>
      </c>
      <c r="F826" t="s">
        <v>17</v>
      </c>
      <c r="G826" s="4">
        <v>12656</v>
      </c>
      <c r="H826" s="4">
        <v>12656</v>
      </c>
    </row>
    <row r="827" spans="1:8" x14ac:dyDescent="0.3">
      <c r="A827" s="1">
        <v>44227</v>
      </c>
      <c r="B827" t="s">
        <v>18</v>
      </c>
      <c r="C827" t="str">
        <f t="shared" si="12"/>
        <v>Dumfries</v>
      </c>
      <c r="D827" t="s">
        <v>10</v>
      </c>
      <c r="E827" s="11">
        <v>13</v>
      </c>
      <c r="F827" t="s">
        <v>17</v>
      </c>
      <c r="G827" s="4">
        <v>7237</v>
      </c>
      <c r="H827" s="4">
        <v>7237</v>
      </c>
    </row>
    <row r="828" spans="1:8" x14ac:dyDescent="0.3">
      <c r="A828" s="1">
        <v>44227</v>
      </c>
      <c r="B828" t="s">
        <v>18</v>
      </c>
      <c r="C828" t="str">
        <f t="shared" si="12"/>
        <v>Dumfries</v>
      </c>
      <c r="D828" t="s">
        <v>16</v>
      </c>
      <c r="E828" s="11">
        <v>18</v>
      </c>
      <c r="F828" t="s">
        <v>17</v>
      </c>
      <c r="G828" s="4">
        <v>19017</v>
      </c>
      <c r="H828" s="4">
        <v>19017</v>
      </c>
    </row>
    <row r="829" spans="1:8" x14ac:dyDescent="0.3">
      <c r="A829" s="1">
        <v>44227</v>
      </c>
      <c r="B829" t="s">
        <v>18</v>
      </c>
      <c r="C829" t="str">
        <f t="shared" si="12"/>
        <v>Dumfries</v>
      </c>
      <c r="D829" t="s">
        <v>9</v>
      </c>
      <c r="E829" s="11">
        <v>9</v>
      </c>
      <c r="F829" t="s">
        <v>12</v>
      </c>
      <c r="G829" s="4">
        <v>4610</v>
      </c>
      <c r="H829" s="4">
        <v>4610</v>
      </c>
    </row>
    <row r="830" spans="1:8" x14ac:dyDescent="0.3">
      <c r="A830" s="1">
        <v>44227</v>
      </c>
      <c r="B830" t="s">
        <v>27</v>
      </c>
      <c r="C830" t="str">
        <f t="shared" si="12"/>
        <v>Inverness</v>
      </c>
      <c r="D830" t="s">
        <v>10</v>
      </c>
      <c r="E830" s="11">
        <v>22</v>
      </c>
      <c r="F830" t="s">
        <v>17</v>
      </c>
      <c r="G830" s="4">
        <v>9361</v>
      </c>
      <c r="H830" s="4">
        <v>9361</v>
      </c>
    </row>
    <row r="831" spans="1:8" x14ac:dyDescent="0.3">
      <c r="A831" s="1">
        <v>44227</v>
      </c>
      <c r="B831" t="s">
        <v>27</v>
      </c>
      <c r="C831" t="str">
        <f t="shared" si="12"/>
        <v>Inverness</v>
      </c>
      <c r="D831" t="s">
        <v>16</v>
      </c>
      <c r="E831" s="11">
        <v>20</v>
      </c>
      <c r="F831" t="s">
        <v>17</v>
      </c>
      <c r="G831" s="4">
        <v>30984</v>
      </c>
      <c r="H831" s="4">
        <v>30984</v>
      </c>
    </row>
    <row r="832" spans="1:8" x14ac:dyDescent="0.3">
      <c r="A832" s="1">
        <v>44227</v>
      </c>
      <c r="B832" t="s">
        <v>27</v>
      </c>
      <c r="C832" t="str">
        <f t="shared" si="12"/>
        <v>Inverness</v>
      </c>
      <c r="D832" t="s">
        <v>9</v>
      </c>
      <c r="E832" s="11">
        <v>20</v>
      </c>
      <c r="F832" t="s">
        <v>17</v>
      </c>
      <c r="G832" s="4">
        <v>6194</v>
      </c>
      <c r="H832" s="4">
        <v>6194</v>
      </c>
    </row>
    <row r="833" spans="1:8" x14ac:dyDescent="0.3">
      <c r="A833" s="1">
        <v>44227</v>
      </c>
      <c r="B833" t="s">
        <v>31</v>
      </c>
      <c r="C833" t="str">
        <f t="shared" si="12"/>
        <v>Stirling</v>
      </c>
      <c r="D833" t="s">
        <v>10</v>
      </c>
      <c r="E833" s="11">
        <v>22</v>
      </c>
      <c r="F833" t="s">
        <v>17</v>
      </c>
      <c r="G833" s="4">
        <v>7599</v>
      </c>
      <c r="H833" s="4">
        <v>7599</v>
      </c>
    </row>
    <row r="834" spans="1:8" x14ac:dyDescent="0.3">
      <c r="A834" s="1">
        <v>44227</v>
      </c>
      <c r="B834" t="s">
        <v>31</v>
      </c>
      <c r="C834" t="str">
        <f t="shared" ref="C834:C897" si="13">VLOOKUP(B834,J$2:K$10,2,FALSE)</f>
        <v>Stirling</v>
      </c>
      <c r="D834" t="s">
        <v>16</v>
      </c>
      <c r="E834" s="11">
        <v>21</v>
      </c>
      <c r="F834" t="s">
        <v>17</v>
      </c>
      <c r="G834" s="4">
        <v>24959</v>
      </c>
      <c r="H834" s="4">
        <v>24959</v>
      </c>
    </row>
    <row r="835" spans="1:8" x14ac:dyDescent="0.3">
      <c r="A835" s="1">
        <v>44227</v>
      </c>
      <c r="B835" t="s">
        <v>31</v>
      </c>
      <c r="C835" t="str">
        <f t="shared" si="13"/>
        <v>Stirling</v>
      </c>
      <c r="D835" t="s">
        <v>9</v>
      </c>
      <c r="E835" s="11">
        <v>15.7</v>
      </c>
      <c r="F835" t="s">
        <v>12</v>
      </c>
      <c r="G835" s="4">
        <v>7289</v>
      </c>
      <c r="H835" s="4">
        <v>7289</v>
      </c>
    </row>
    <row r="836" spans="1:8" x14ac:dyDescent="0.3">
      <c r="A836" s="1">
        <v>44227</v>
      </c>
      <c r="B836" t="s">
        <v>24</v>
      </c>
      <c r="C836" t="str">
        <f t="shared" si="13"/>
        <v>Edinburgh</v>
      </c>
      <c r="D836" t="s">
        <v>10</v>
      </c>
      <c r="E836" s="11">
        <v>29</v>
      </c>
      <c r="F836" t="s">
        <v>17</v>
      </c>
      <c r="G836" s="4">
        <v>13879</v>
      </c>
      <c r="H836" s="4">
        <v>13879</v>
      </c>
    </row>
    <row r="837" spans="1:8" x14ac:dyDescent="0.3">
      <c r="A837" s="1">
        <v>44227</v>
      </c>
      <c r="B837" t="s">
        <v>24</v>
      </c>
      <c r="C837" t="str">
        <f t="shared" si="13"/>
        <v>Edinburgh</v>
      </c>
      <c r="D837" t="s">
        <v>16</v>
      </c>
      <c r="E837" s="11">
        <v>39</v>
      </c>
      <c r="F837" t="s">
        <v>17</v>
      </c>
      <c r="G837" s="4">
        <v>53484</v>
      </c>
      <c r="H837" s="4">
        <v>53484</v>
      </c>
    </row>
    <row r="838" spans="1:8" x14ac:dyDescent="0.3">
      <c r="A838" s="1">
        <v>44227</v>
      </c>
      <c r="B838" t="s">
        <v>24</v>
      </c>
      <c r="C838" t="str">
        <f t="shared" si="13"/>
        <v>Edinburgh</v>
      </c>
      <c r="D838" t="s">
        <v>9</v>
      </c>
      <c r="E838" s="11">
        <v>24</v>
      </c>
      <c r="F838" t="s">
        <v>17</v>
      </c>
      <c r="G838" s="4">
        <v>9313</v>
      </c>
      <c r="H838" s="4">
        <v>9313</v>
      </c>
    </row>
    <row r="839" spans="1:8" x14ac:dyDescent="0.3">
      <c r="A839" s="1">
        <v>44228</v>
      </c>
      <c r="B839" t="s">
        <v>11</v>
      </c>
      <c r="C839" t="str">
        <f t="shared" si="13"/>
        <v>Perth</v>
      </c>
      <c r="D839" t="s">
        <v>10</v>
      </c>
      <c r="E839" s="11">
        <v>18</v>
      </c>
      <c r="F839" t="s">
        <v>17</v>
      </c>
      <c r="G839" s="4">
        <v>6825</v>
      </c>
      <c r="H839" s="4">
        <v>6825</v>
      </c>
    </row>
    <row r="840" spans="1:8" x14ac:dyDescent="0.3">
      <c r="A840" s="1">
        <v>44228</v>
      </c>
      <c r="B840" t="s">
        <v>11</v>
      </c>
      <c r="C840" t="str">
        <f t="shared" si="13"/>
        <v>Perth</v>
      </c>
      <c r="D840" t="s">
        <v>16</v>
      </c>
      <c r="E840" s="11">
        <v>19</v>
      </c>
      <c r="F840" t="s">
        <v>12</v>
      </c>
      <c r="G840" s="4">
        <v>21489</v>
      </c>
      <c r="H840" s="4">
        <v>21489</v>
      </c>
    </row>
    <row r="841" spans="1:8" x14ac:dyDescent="0.3">
      <c r="A841" s="1">
        <v>44228</v>
      </c>
      <c r="B841" t="s">
        <v>11</v>
      </c>
      <c r="C841" t="str">
        <f t="shared" si="13"/>
        <v>Perth</v>
      </c>
      <c r="D841" t="s">
        <v>9</v>
      </c>
      <c r="E841" s="11">
        <v>13</v>
      </c>
      <c r="F841" t="s">
        <v>17</v>
      </c>
      <c r="G841" s="4">
        <v>6724</v>
      </c>
      <c r="H841" s="4">
        <v>6724</v>
      </c>
    </row>
    <row r="842" spans="1:8" x14ac:dyDescent="0.3">
      <c r="A842" s="1">
        <v>44228</v>
      </c>
      <c r="B842" t="s">
        <v>13</v>
      </c>
      <c r="C842" t="str">
        <f t="shared" si="13"/>
        <v>Aberdeen</v>
      </c>
      <c r="D842" t="s">
        <v>10</v>
      </c>
      <c r="E842" s="11">
        <v>24</v>
      </c>
      <c r="F842" t="s">
        <v>17</v>
      </c>
      <c r="G842" s="4">
        <v>11100</v>
      </c>
      <c r="H842" s="4">
        <v>11100</v>
      </c>
    </row>
    <row r="843" spans="1:8" x14ac:dyDescent="0.3">
      <c r="A843" s="1">
        <v>44228</v>
      </c>
      <c r="B843" t="s">
        <v>13</v>
      </c>
      <c r="C843" t="str">
        <f t="shared" si="13"/>
        <v>Aberdeen</v>
      </c>
      <c r="D843" t="s">
        <v>16</v>
      </c>
      <c r="E843" s="11">
        <v>28</v>
      </c>
      <c r="F843" t="s">
        <v>17</v>
      </c>
      <c r="G843" s="4">
        <v>33825</v>
      </c>
      <c r="H843" s="4">
        <v>33825</v>
      </c>
    </row>
    <row r="844" spans="1:8" x14ac:dyDescent="0.3">
      <c r="A844" s="1">
        <v>44228</v>
      </c>
      <c r="B844" t="s">
        <v>13</v>
      </c>
      <c r="C844" t="str">
        <f t="shared" si="13"/>
        <v>Aberdeen</v>
      </c>
      <c r="D844" t="s">
        <v>9</v>
      </c>
      <c r="E844" s="11">
        <v>16</v>
      </c>
      <c r="F844" t="s">
        <v>17</v>
      </c>
      <c r="G844" s="4">
        <v>7969</v>
      </c>
      <c r="H844" s="4">
        <v>7969</v>
      </c>
    </row>
    <row r="845" spans="1:8" x14ac:dyDescent="0.3">
      <c r="A845" s="1">
        <v>44228</v>
      </c>
      <c r="B845" t="s">
        <v>29</v>
      </c>
      <c r="C845" t="str">
        <f t="shared" si="13"/>
        <v>St Andrews</v>
      </c>
      <c r="D845" t="s">
        <v>10</v>
      </c>
      <c r="E845" s="11">
        <v>15</v>
      </c>
      <c r="F845" t="s">
        <v>17</v>
      </c>
      <c r="G845" s="4">
        <v>4134</v>
      </c>
      <c r="H845" s="4">
        <v>4134</v>
      </c>
    </row>
    <row r="846" spans="1:8" x14ac:dyDescent="0.3">
      <c r="A846" s="1">
        <v>44228</v>
      </c>
      <c r="B846" t="s">
        <v>29</v>
      </c>
      <c r="C846" t="str">
        <f t="shared" si="13"/>
        <v>St Andrews</v>
      </c>
      <c r="D846" t="s">
        <v>16</v>
      </c>
      <c r="E846" s="11">
        <v>19</v>
      </c>
      <c r="F846" t="s">
        <v>17</v>
      </c>
      <c r="G846" s="4">
        <v>17048</v>
      </c>
      <c r="H846" s="4">
        <v>17048</v>
      </c>
    </row>
    <row r="847" spans="1:8" x14ac:dyDescent="0.3">
      <c r="A847" s="1">
        <v>44228</v>
      </c>
      <c r="B847" t="s">
        <v>29</v>
      </c>
      <c r="C847" t="str">
        <f t="shared" si="13"/>
        <v>St Andrews</v>
      </c>
      <c r="D847" t="s">
        <v>9</v>
      </c>
      <c r="E847" s="11">
        <v>10</v>
      </c>
      <c r="F847" t="s">
        <v>12</v>
      </c>
      <c r="G847" s="4">
        <v>7187</v>
      </c>
      <c r="H847" s="4">
        <v>7187</v>
      </c>
    </row>
    <row r="848" spans="1:8" x14ac:dyDescent="0.3">
      <c r="A848" s="1">
        <v>44228</v>
      </c>
      <c r="B848" t="s">
        <v>21</v>
      </c>
      <c r="C848" t="str">
        <f t="shared" si="13"/>
        <v>Dundee</v>
      </c>
      <c r="D848" t="s">
        <v>10</v>
      </c>
      <c r="E848" s="11">
        <v>23</v>
      </c>
      <c r="F848" t="s">
        <v>17</v>
      </c>
      <c r="G848" s="4">
        <v>12431</v>
      </c>
      <c r="H848" s="4">
        <v>12431</v>
      </c>
    </row>
    <row r="849" spans="1:8" x14ac:dyDescent="0.3">
      <c r="A849" s="1">
        <v>44228</v>
      </c>
      <c r="B849" t="s">
        <v>21</v>
      </c>
      <c r="C849" t="str">
        <f t="shared" si="13"/>
        <v>Dundee</v>
      </c>
      <c r="D849" t="s">
        <v>16</v>
      </c>
      <c r="E849" s="11">
        <v>30</v>
      </c>
      <c r="F849" t="s">
        <v>12</v>
      </c>
      <c r="G849" s="4">
        <v>34237</v>
      </c>
      <c r="H849" s="4">
        <v>34237</v>
      </c>
    </row>
    <row r="850" spans="1:8" x14ac:dyDescent="0.3">
      <c r="A850" s="1">
        <v>44228</v>
      </c>
      <c r="B850" t="s">
        <v>21</v>
      </c>
      <c r="C850" t="str">
        <f t="shared" si="13"/>
        <v>Dundee</v>
      </c>
      <c r="D850" t="s">
        <v>9</v>
      </c>
      <c r="E850" s="11">
        <v>22</v>
      </c>
      <c r="F850" t="s">
        <v>17</v>
      </c>
      <c r="G850" s="4">
        <v>7940</v>
      </c>
      <c r="H850" s="4">
        <v>7940</v>
      </c>
    </row>
    <row r="851" spans="1:8" x14ac:dyDescent="0.3">
      <c r="A851" s="1">
        <v>44228</v>
      </c>
      <c r="B851" t="s">
        <v>26</v>
      </c>
      <c r="C851" t="str">
        <f t="shared" si="13"/>
        <v>Glasgow</v>
      </c>
      <c r="D851" t="s">
        <v>10</v>
      </c>
      <c r="E851" s="11">
        <v>31</v>
      </c>
      <c r="F851" t="s">
        <v>17</v>
      </c>
      <c r="G851" s="4">
        <v>23552</v>
      </c>
      <c r="H851" s="4">
        <v>23552</v>
      </c>
    </row>
    <row r="852" spans="1:8" x14ac:dyDescent="0.3">
      <c r="A852" s="1">
        <v>44228</v>
      </c>
      <c r="B852" t="s">
        <v>26</v>
      </c>
      <c r="C852" t="str">
        <f t="shared" si="13"/>
        <v>Glasgow</v>
      </c>
      <c r="D852" t="s">
        <v>16</v>
      </c>
      <c r="E852" s="11">
        <v>44</v>
      </c>
      <c r="F852" t="s">
        <v>17</v>
      </c>
      <c r="G852" s="4">
        <v>76715</v>
      </c>
      <c r="H852" s="4">
        <v>76715</v>
      </c>
    </row>
    <row r="853" spans="1:8" x14ac:dyDescent="0.3">
      <c r="A853" s="1">
        <v>44228</v>
      </c>
      <c r="B853" t="s">
        <v>26</v>
      </c>
      <c r="C853" t="str">
        <f t="shared" si="13"/>
        <v>Glasgow</v>
      </c>
      <c r="D853" t="s">
        <v>9</v>
      </c>
      <c r="E853" s="11">
        <v>26</v>
      </c>
      <c r="F853" t="s">
        <v>17</v>
      </c>
      <c r="G853" s="4">
        <v>11748</v>
      </c>
      <c r="H853" s="4">
        <v>11748</v>
      </c>
    </row>
    <row r="854" spans="1:8" x14ac:dyDescent="0.3">
      <c r="A854" s="1">
        <v>44228</v>
      </c>
      <c r="B854" t="s">
        <v>18</v>
      </c>
      <c r="C854" t="str">
        <f t="shared" si="13"/>
        <v>Dumfries</v>
      </c>
      <c r="D854" t="s">
        <v>10</v>
      </c>
      <c r="E854" s="11">
        <v>13</v>
      </c>
      <c r="F854" t="s">
        <v>17</v>
      </c>
      <c r="G854" s="4">
        <v>8102</v>
      </c>
      <c r="H854" s="4">
        <v>8102</v>
      </c>
    </row>
    <row r="855" spans="1:8" x14ac:dyDescent="0.3">
      <c r="A855" s="1">
        <v>44228</v>
      </c>
      <c r="B855" t="s">
        <v>18</v>
      </c>
      <c r="C855" t="str">
        <f t="shared" si="13"/>
        <v>Dumfries</v>
      </c>
      <c r="D855" t="s">
        <v>16</v>
      </c>
      <c r="E855" s="11">
        <v>18</v>
      </c>
      <c r="F855" t="s">
        <v>17</v>
      </c>
      <c r="G855" s="4">
        <v>17396</v>
      </c>
      <c r="H855" s="4">
        <v>17396</v>
      </c>
    </row>
    <row r="856" spans="1:8" x14ac:dyDescent="0.3">
      <c r="A856" s="1">
        <v>44228</v>
      </c>
      <c r="B856" t="s">
        <v>18</v>
      </c>
      <c r="C856" t="str">
        <f t="shared" si="13"/>
        <v>Dumfries</v>
      </c>
      <c r="D856" t="s">
        <v>9</v>
      </c>
      <c r="E856" s="11">
        <v>9</v>
      </c>
      <c r="F856" t="s">
        <v>12</v>
      </c>
      <c r="G856" s="4">
        <v>4340</v>
      </c>
      <c r="H856" s="4">
        <v>4340</v>
      </c>
    </row>
    <row r="857" spans="1:8" x14ac:dyDescent="0.3">
      <c r="A857" s="1">
        <v>44228</v>
      </c>
      <c r="B857" t="s">
        <v>27</v>
      </c>
      <c r="C857" t="str">
        <f t="shared" si="13"/>
        <v>Inverness</v>
      </c>
      <c r="D857" t="s">
        <v>10</v>
      </c>
      <c r="E857" s="11">
        <v>22</v>
      </c>
      <c r="F857" t="s">
        <v>17</v>
      </c>
      <c r="G857" s="4">
        <v>10571</v>
      </c>
      <c r="H857" s="4">
        <v>10571</v>
      </c>
    </row>
    <row r="858" spans="1:8" x14ac:dyDescent="0.3">
      <c r="A858" s="1">
        <v>44228</v>
      </c>
      <c r="B858" t="s">
        <v>27</v>
      </c>
      <c r="C858" t="str">
        <f t="shared" si="13"/>
        <v>Inverness</v>
      </c>
      <c r="D858" t="s">
        <v>16</v>
      </c>
      <c r="E858" s="11">
        <v>20</v>
      </c>
      <c r="F858" t="s">
        <v>17</v>
      </c>
      <c r="G858" s="4">
        <v>28343</v>
      </c>
      <c r="H858" s="4">
        <v>28343</v>
      </c>
    </row>
    <row r="859" spans="1:8" x14ac:dyDescent="0.3">
      <c r="A859" s="1">
        <v>44228</v>
      </c>
      <c r="B859" t="s">
        <v>27</v>
      </c>
      <c r="C859" t="str">
        <f t="shared" si="13"/>
        <v>Inverness</v>
      </c>
      <c r="D859" t="s">
        <v>9</v>
      </c>
      <c r="E859" s="11">
        <v>20</v>
      </c>
      <c r="F859" t="s">
        <v>17</v>
      </c>
      <c r="G859" s="4">
        <v>5750</v>
      </c>
      <c r="H859" s="4">
        <v>5750</v>
      </c>
    </row>
    <row r="860" spans="1:8" x14ac:dyDescent="0.3">
      <c r="A860" s="1">
        <v>44228</v>
      </c>
      <c r="B860" t="s">
        <v>31</v>
      </c>
      <c r="C860" t="str">
        <f t="shared" si="13"/>
        <v>Stirling</v>
      </c>
      <c r="D860" t="s">
        <v>10</v>
      </c>
      <c r="E860" s="11">
        <v>22</v>
      </c>
      <c r="F860" t="s">
        <v>17</v>
      </c>
      <c r="G860" s="4">
        <v>8594</v>
      </c>
      <c r="H860" s="4">
        <v>8594</v>
      </c>
    </row>
    <row r="861" spans="1:8" x14ac:dyDescent="0.3">
      <c r="A861" s="1">
        <v>44228</v>
      </c>
      <c r="B861" t="s">
        <v>31</v>
      </c>
      <c r="C861" t="str">
        <f t="shared" si="13"/>
        <v>Stirling</v>
      </c>
      <c r="D861" t="s">
        <v>16</v>
      </c>
      <c r="E861" s="11">
        <v>21</v>
      </c>
      <c r="F861" t="s">
        <v>17</v>
      </c>
      <c r="G861" s="4">
        <v>22832</v>
      </c>
      <c r="H861" s="4">
        <v>22832</v>
      </c>
    </row>
    <row r="862" spans="1:8" x14ac:dyDescent="0.3">
      <c r="A862" s="1">
        <v>44228</v>
      </c>
      <c r="B862" t="s">
        <v>31</v>
      </c>
      <c r="C862" t="str">
        <f t="shared" si="13"/>
        <v>Stirling</v>
      </c>
      <c r="D862" t="s">
        <v>9</v>
      </c>
      <c r="E862" s="11">
        <v>15.7</v>
      </c>
      <c r="F862" t="s">
        <v>12</v>
      </c>
      <c r="G862" s="4">
        <v>6843</v>
      </c>
      <c r="H862" s="4">
        <v>6843</v>
      </c>
    </row>
    <row r="863" spans="1:8" x14ac:dyDescent="0.3">
      <c r="A863" s="1">
        <v>44228</v>
      </c>
      <c r="B863" t="s">
        <v>24</v>
      </c>
      <c r="C863" t="str">
        <f t="shared" si="13"/>
        <v>Edinburgh</v>
      </c>
      <c r="D863" t="s">
        <v>10</v>
      </c>
      <c r="E863" s="11">
        <v>29</v>
      </c>
      <c r="F863" t="s">
        <v>17</v>
      </c>
      <c r="G863" s="31">
        <v>155377</v>
      </c>
      <c r="H863" s="32">
        <v>15782</v>
      </c>
    </row>
    <row r="864" spans="1:8" x14ac:dyDescent="0.3">
      <c r="A864" s="1">
        <v>44228</v>
      </c>
      <c r="B864" t="s">
        <v>24</v>
      </c>
      <c r="C864" t="str">
        <f t="shared" si="13"/>
        <v>Edinburgh</v>
      </c>
      <c r="D864" t="s">
        <v>16</v>
      </c>
      <c r="E864" s="11">
        <v>39</v>
      </c>
      <c r="F864" t="s">
        <v>17</v>
      </c>
      <c r="G864" s="4">
        <v>48925</v>
      </c>
      <c r="H864" s="4">
        <v>48925</v>
      </c>
    </row>
    <row r="865" spans="1:8" x14ac:dyDescent="0.3">
      <c r="A865" s="1">
        <v>44228</v>
      </c>
      <c r="B865" t="s">
        <v>24</v>
      </c>
      <c r="C865" t="str">
        <f t="shared" si="13"/>
        <v>Edinburgh</v>
      </c>
      <c r="D865" t="s">
        <v>9</v>
      </c>
      <c r="E865" s="11">
        <v>24</v>
      </c>
      <c r="F865" t="s">
        <v>17</v>
      </c>
      <c r="G865" s="4">
        <v>8646</v>
      </c>
      <c r="H865" s="4">
        <v>8646</v>
      </c>
    </row>
    <row r="866" spans="1:8" x14ac:dyDescent="0.3">
      <c r="A866" s="1">
        <v>44229</v>
      </c>
      <c r="B866" t="s">
        <v>11</v>
      </c>
      <c r="C866" t="str">
        <f t="shared" si="13"/>
        <v>Perth</v>
      </c>
      <c r="D866" t="s">
        <v>10</v>
      </c>
      <c r="E866" s="11">
        <v>18</v>
      </c>
      <c r="F866" t="s">
        <v>17</v>
      </c>
      <c r="G866" s="4">
        <v>6618</v>
      </c>
      <c r="H866" s="4">
        <v>6618</v>
      </c>
    </row>
    <row r="867" spans="1:8" x14ac:dyDescent="0.3">
      <c r="A867" s="1">
        <v>44229</v>
      </c>
      <c r="B867" t="s">
        <v>11</v>
      </c>
      <c r="C867" t="str">
        <f t="shared" si="13"/>
        <v>Perth</v>
      </c>
      <c r="D867" t="s">
        <v>16</v>
      </c>
      <c r="E867" s="11">
        <v>19</v>
      </c>
      <c r="F867" t="s">
        <v>12</v>
      </c>
      <c r="G867" s="4">
        <v>26330</v>
      </c>
      <c r="H867" s="4">
        <v>26330</v>
      </c>
    </row>
    <row r="868" spans="1:8" x14ac:dyDescent="0.3">
      <c r="A868" s="1">
        <v>44229</v>
      </c>
      <c r="B868" t="s">
        <v>11</v>
      </c>
      <c r="C868" t="str">
        <f t="shared" si="13"/>
        <v>Perth</v>
      </c>
      <c r="D868" t="s">
        <v>9</v>
      </c>
      <c r="E868" s="11">
        <v>13</v>
      </c>
      <c r="F868" t="s">
        <v>17</v>
      </c>
      <c r="G868" s="4">
        <v>5831</v>
      </c>
      <c r="H868" s="4">
        <v>5831</v>
      </c>
    </row>
    <row r="869" spans="1:8" x14ac:dyDescent="0.3">
      <c r="A869" s="1">
        <v>44229</v>
      </c>
      <c r="B869" t="s">
        <v>13</v>
      </c>
      <c r="C869" t="str">
        <f t="shared" si="13"/>
        <v>Aberdeen</v>
      </c>
      <c r="D869" t="s">
        <v>10</v>
      </c>
      <c r="E869" s="11">
        <v>24</v>
      </c>
      <c r="F869" t="s">
        <v>17</v>
      </c>
      <c r="G869" s="4">
        <v>10765</v>
      </c>
      <c r="H869" s="4">
        <v>10765</v>
      </c>
    </row>
    <row r="870" spans="1:8" x14ac:dyDescent="0.3">
      <c r="A870" s="1">
        <v>44229</v>
      </c>
      <c r="B870" t="s">
        <v>13</v>
      </c>
      <c r="C870" t="str">
        <f t="shared" si="13"/>
        <v>Aberdeen</v>
      </c>
      <c r="D870" t="s">
        <v>16</v>
      </c>
      <c r="E870" s="11">
        <v>28</v>
      </c>
      <c r="F870" t="s">
        <v>17</v>
      </c>
      <c r="G870" s="4">
        <v>41446</v>
      </c>
      <c r="H870" s="4">
        <v>41446</v>
      </c>
    </row>
    <row r="871" spans="1:8" x14ac:dyDescent="0.3">
      <c r="A871" s="1">
        <v>44229</v>
      </c>
      <c r="B871" t="s">
        <v>13</v>
      </c>
      <c r="C871" t="str">
        <f t="shared" si="13"/>
        <v>Aberdeen</v>
      </c>
      <c r="D871" t="s">
        <v>9</v>
      </c>
      <c r="E871" s="11">
        <v>16</v>
      </c>
      <c r="F871" t="s">
        <v>17</v>
      </c>
      <c r="G871" s="4">
        <v>6912</v>
      </c>
      <c r="H871" s="4">
        <v>6912</v>
      </c>
    </row>
    <row r="872" spans="1:8" x14ac:dyDescent="0.3">
      <c r="A872" s="1">
        <v>44229</v>
      </c>
      <c r="B872" t="s">
        <v>29</v>
      </c>
      <c r="C872" t="str">
        <f t="shared" si="13"/>
        <v>St Andrews</v>
      </c>
      <c r="D872" t="s">
        <v>10</v>
      </c>
      <c r="E872" s="11">
        <v>15</v>
      </c>
      <c r="F872" t="s">
        <v>17</v>
      </c>
      <c r="G872" s="4">
        <v>3998</v>
      </c>
      <c r="H872" s="4">
        <v>3998</v>
      </c>
    </row>
    <row r="873" spans="1:8" x14ac:dyDescent="0.3">
      <c r="A873" s="1">
        <v>44229</v>
      </c>
      <c r="B873" t="s">
        <v>29</v>
      </c>
      <c r="C873" t="str">
        <f t="shared" si="13"/>
        <v>St Andrews</v>
      </c>
      <c r="D873" t="s">
        <v>16</v>
      </c>
      <c r="E873" s="11">
        <v>19</v>
      </c>
      <c r="F873" t="s">
        <v>17</v>
      </c>
      <c r="G873" s="4">
        <v>20889</v>
      </c>
      <c r="H873" s="4">
        <v>20889</v>
      </c>
    </row>
    <row r="874" spans="1:8" x14ac:dyDescent="0.3">
      <c r="A874" s="1">
        <v>44229</v>
      </c>
      <c r="B874" t="s">
        <v>29</v>
      </c>
      <c r="C874" t="str">
        <f t="shared" si="13"/>
        <v>St Andrews</v>
      </c>
      <c r="D874" t="s">
        <v>9</v>
      </c>
      <c r="E874" s="11">
        <v>10</v>
      </c>
      <c r="F874" t="s">
        <v>12</v>
      </c>
      <c r="G874" s="4">
        <v>6453</v>
      </c>
      <c r="H874" s="4">
        <v>6453</v>
      </c>
    </row>
    <row r="875" spans="1:8" x14ac:dyDescent="0.3">
      <c r="A875" s="1">
        <v>44229</v>
      </c>
      <c r="B875" t="s">
        <v>21</v>
      </c>
      <c r="C875" t="str">
        <f t="shared" si="13"/>
        <v>Dundee</v>
      </c>
      <c r="D875" t="s">
        <v>10</v>
      </c>
      <c r="E875" s="11">
        <v>23</v>
      </c>
      <c r="F875" t="s">
        <v>17</v>
      </c>
      <c r="G875" s="4">
        <v>12055</v>
      </c>
      <c r="H875" s="4">
        <v>12055</v>
      </c>
    </row>
    <row r="876" spans="1:8" x14ac:dyDescent="0.3">
      <c r="A876" s="1">
        <v>44229</v>
      </c>
      <c r="B876" t="s">
        <v>21</v>
      </c>
      <c r="C876" t="str">
        <f t="shared" si="13"/>
        <v>Dundee</v>
      </c>
      <c r="D876" t="s">
        <v>16</v>
      </c>
      <c r="E876" s="11">
        <v>30</v>
      </c>
      <c r="F876" t="s">
        <v>12</v>
      </c>
      <c r="G876" s="4">
        <v>41585</v>
      </c>
      <c r="H876" s="4">
        <v>41585</v>
      </c>
    </row>
    <row r="877" spans="1:8" x14ac:dyDescent="0.3">
      <c r="A877" s="1">
        <v>44229</v>
      </c>
      <c r="B877" t="s">
        <v>21</v>
      </c>
      <c r="C877" t="str">
        <f t="shared" si="13"/>
        <v>Dundee</v>
      </c>
      <c r="D877" t="s">
        <v>9</v>
      </c>
      <c r="E877" s="11">
        <v>22</v>
      </c>
      <c r="F877" t="s">
        <v>17</v>
      </c>
      <c r="G877" s="4">
        <v>6887</v>
      </c>
      <c r="H877" s="4">
        <v>6887</v>
      </c>
    </row>
    <row r="878" spans="1:8" x14ac:dyDescent="0.3">
      <c r="A878" s="1">
        <v>44229</v>
      </c>
      <c r="B878" t="s">
        <v>26</v>
      </c>
      <c r="C878" t="str">
        <f t="shared" si="13"/>
        <v>Glasgow</v>
      </c>
      <c r="D878" t="s">
        <v>10</v>
      </c>
      <c r="E878" s="11">
        <v>31</v>
      </c>
      <c r="F878" t="s">
        <v>17</v>
      </c>
      <c r="G878" s="4">
        <v>22840</v>
      </c>
      <c r="H878" s="4">
        <v>22840</v>
      </c>
    </row>
    <row r="879" spans="1:8" x14ac:dyDescent="0.3">
      <c r="A879" s="1">
        <v>44229</v>
      </c>
      <c r="B879" t="s">
        <v>26</v>
      </c>
      <c r="C879" t="str">
        <f t="shared" si="13"/>
        <v>Glasgow</v>
      </c>
      <c r="D879" t="s">
        <v>16</v>
      </c>
      <c r="E879" s="11">
        <v>44</v>
      </c>
      <c r="F879" t="s">
        <v>17</v>
      </c>
      <c r="G879" s="4">
        <v>93999</v>
      </c>
      <c r="H879" s="4">
        <v>93999</v>
      </c>
    </row>
    <row r="880" spans="1:8" x14ac:dyDescent="0.3">
      <c r="A880" s="1">
        <v>44229</v>
      </c>
      <c r="B880" t="s">
        <v>26</v>
      </c>
      <c r="C880" t="str">
        <f t="shared" si="13"/>
        <v>Glasgow</v>
      </c>
      <c r="D880" t="s">
        <v>9</v>
      </c>
      <c r="E880" s="11">
        <v>26</v>
      </c>
      <c r="F880" t="s">
        <v>17</v>
      </c>
      <c r="G880" s="4">
        <v>10189</v>
      </c>
      <c r="H880" s="4">
        <v>10189</v>
      </c>
    </row>
    <row r="881" spans="1:8" x14ac:dyDescent="0.3">
      <c r="A881" s="1">
        <v>44229</v>
      </c>
      <c r="B881" t="s">
        <v>18</v>
      </c>
      <c r="C881" t="str">
        <f t="shared" si="13"/>
        <v>Dumfries</v>
      </c>
      <c r="D881" t="s">
        <v>10</v>
      </c>
      <c r="E881" s="11">
        <v>13</v>
      </c>
      <c r="F881" t="s">
        <v>17</v>
      </c>
      <c r="G881" s="4">
        <v>7858</v>
      </c>
      <c r="H881" s="4">
        <v>7858</v>
      </c>
    </row>
    <row r="882" spans="1:8" x14ac:dyDescent="0.3">
      <c r="A882" s="1">
        <v>44229</v>
      </c>
      <c r="B882" t="s">
        <v>18</v>
      </c>
      <c r="C882" t="str">
        <f t="shared" si="13"/>
        <v>Dumfries</v>
      </c>
      <c r="D882" t="s">
        <v>16</v>
      </c>
      <c r="E882" s="11">
        <v>18</v>
      </c>
      <c r="F882" t="s">
        <v>17</v>
      </c>
      <c r="G882" s="4">
        <v>21315</v>
      </c>
      <c r="H882" s="4">
        <v>21315</v>
      </c>
    </row>
    <row r="883" spans="1:8" x14ac:dyDescent="0.3">
      <c r="A883" s="1">
        <v>44229</v>
      </c>
      <c r="B883" t="s">
        <v>18</v>
      </c>
      <c r="C883" t="str">
        <f t="shared" si="13"/>
        <v>Dumfries</v>
      </c>
      <c r="D883" t="s">
        <v>9</v>
      </c>
      <c r="E883" s="11">
        <v>9</v>
      </c>
      <c r="F883" t="s">
        <v>12</v>
      </c>
      <c r="G883" s="4">
        <v>3878</v>
      </c>
      <c r="H883" s="4">
        <v>3878</v>
      </c>
    </row>
    <row r="884" spans="1:8" x14ac:dyDescent="0.3">
      <c r="A884" s="1">
        <v>44229</v>
      </c>
      <c r="B884" t="s">
        <v>27</v>
      </c>
      <c r="C884" t="str">
        <f t="shared" si="13"/>
        <v>Inverness</v>
      </c>
      <c r="D884" t="s">
        <v>10</v>
      </c>
      <c r="E884" s="11">
        <v>22</v>
      </c>
      <c r="F884" t="s">
        <v>17</v>
      </c>
      <c r="G884" s="4">
        <v>10228</v>
      </c>
      <c r="H884" s="4">
        <v>10228</v>
      </c>
    </row>
    <row r="885" spans="1:8" x14ac:dyDescent="0.3">
      <c r="A885" s="1">
        <v>44229</v>
      </c>
      <c r="B885" t="s">
        <v>27</v>
      </c>
      <c r="C885" t="str">
        <f t="shared" si="13"/>
        <v>Inverness</v>
      </c>
      <c r="D885" t="s">
        <v>16</v>
      </c>
      <c r="E885" s="11">
        <v>20</v>
      </c>
      <c r="F885" t="s">
        <v>17</v>
      </c>
      <c r="G885" s="4">
        <v>34729</v>
      </c>
      <c r="H885" s="4">
        <v>34729</v>
      </c>
    </row>
    <row r="886" spans="1:8" x14ac:dyDescent="0.3">
      <c r="A886" s="1">
        <v>44229</v>
      </c>
      <c r="B886" t="s">
        <v>27</v>
      </c>
      <c r="C886" t="str">
        <f t="shared" si="13"/>
        <v>Inverness</v>
      </c>
      <c r="D886" t="s">
        <v>9</v>
      </c>
      <c r="E886" s="11">
        <v>20</v>
      </c>
      <c r="F886" t="s">
        <v>17</v>
      </c>
      <c r="G886" s="4">
        <v>4987</v>
      </c>
      <c r="H886" s="4">
        <v>4987</v>
      </c>
    </row>
    <row r="887" spans="1:8" x14ac:dyDescent="0.3">
      <c r="A887" s="1">
        <v>44229</v>
      </c>
      <c r="B887" t="s">
        <v>31</v>
      </c>
      <c r="C887" t="str">
        <f t="shared" si="13"/>
        <v>Stirling</v>
      </c>
      <c r="D887" t="s">
        <v>10</v>
      </c>
      <c r="E887" s="11">
        <v>22</v>
      </c>
      <c r="F887" t="s">
        <v>17</v>
      </c>
      <c r="G887" s="4">
        <v>8312</v>
      </c>
      <c r="H887" s="4">
        <v>8312</v>
      </c>
    </row>
    <row r="888" spans="1:8" x14ac:dyDescent="0.3">
      <c r="A888" s="1">
        <v>44229</v>
      </c>
      <c r="B888" t="s">
        <v>31</v>
      </c>
      <c r="C888" t="str">
        <f t="shared" si="13"/>
        <v>Stirling</v>
      </c>
      <c r="D888" t="s">
        <v>16</v>
      </c>
      <c r="E888" s="11">
        <v>21</v>
      </c>
      <c r="F888" t="s">
        <v>17</v>
      </c>
      <c r="G888" s="4">
        <v>27976</v>
      </c>
      <c r="H888" s="4">
        <v>27976</v>
      </c>
    </row>
    <row r="889" spans="1:8" x14ac:dyDescent="0.3">
      <c r="A889" s="1">
        <v>44229</v>
      </c>
      <c r="B889" t="s">
        <v>31</v>
      </c>
      <c r="C889" t="str">
        <f t="shared" si="13"/>
        <v>Stirling</v>
      </c>
      <c r="D889" t="s">
        <v>9</v>
      </c>
      <c r="E889" s="11">
        <v>15.7</v>
      </c>
      <c r="F889" t="s">
        <v>12</v>
      </c>
      <c r="G889" s="4">
        <v>6079</v>
      </c>
      <c r="H889" s="4">
        <v>6079</v>
      </c>
    </row>
    <row r="890" spans="1:8" x14ac:dyDescent="0.3">
      <c r="A890" s="1">
        <v>44229</v>
      </c>
      <c r="B890" t="s">
        <v>24</v>
      </c>
      <c r="C890" t="str">
        <f t="shared" si="13"/>
        <v>Edinburgh</v>
      </c>
      <c r="D890" t="s">
        <v>10</v>
      </c>
      <c r="E890" s="11">
        <v>29</v>
      </c>
      <c r="F890" t="s">
        <v>17</v>
      </c>
      <c r="G890" s="4">
        <v>15069</v>
      </c>
      <c r="H890" s="4">
        <v>15069</v>
      </c>
    </row>
    <row r="891" spans="1:8" x14ac:dyDescent="0.3">
      <c r="A891" s="1">
        <v>44229</v>
      </c>
      <c r="B891" t="s">
        <v>24</v>
      </c>
      <c r="C891" t="str">
        <f t="shared" si="13"/>
        <v>Edinburgh</v>
      </c>
      <c r="D891" t="s">
        <v>16</v>
      </c>
      <c r="E891" s="11">
        <v>39</v>
      </c>
      <c r="F891" t="s">
        <v>17</v>
      </c>
      <c r="G891" s="4">
        <v>59948</v>
      </c>
      <c r="H891" s="4">
        <v>59948</v>
      </c>
    </row>
    <row r="892" spans="1:8" x14ac:dyDescent="0.3">
      <c r="A892" s="1">
        <v>44229</v>
      </c>
      <c r="B892" t="s">
        <v>24</v>
      </c>
      <c r="C892" t="str">
        <f t="shared" si="13"/>
        <v>Edinburgh</v>
      </c>
      <c r="D892" t="s">
        <v>9</v>
      </c>
      <c r="E892" s="11">
        <v>24</v>
      </c>
      <c r="F892" t="s">
        <v>17</v>
      </c>
      <c r="G892" s="4">
        <v>7498</v>
      </c>
      <c r="H892" s="4">
        <v>7498</v>
      </c>
    </row>
    <row r="893" spans="1:8" x14ac:dyDescent="0.3">
      <c r="A893" s="1">
        <v>44230</v>
      </c>
      <c r="B893" t="s">
        <v>11</v>
      </c>
      <c r="C893" t="str">
        <f t="shared" si="13"/>
        <v>Perth</v>
      </c>
      <c r="D893" t="s">
        <v>10</v>
      </c>
      <c r="E893" s="11">
        <v>18</v>
      </c>
      <c r="F893" t="s">
        <v>17</v>
      </c>
      <c r="G893" s="4">
        <v>6144</v>
      </c>
      <c r="H893" s="4">
        <v>6144</v>
      </c>
    </row>
    <row r="894" spans="1:8" x14ac:dyDescent="0.3">
      <c r="A894" s="1">
        <v>44230</v>
      </c>
      <c r="B894" t="s">
        <v>11</v>
      </c>
      <c r="C894" t="str">
        <f t="shared" si="13"/>
        <v>Perth</v>
      </c>
      <c r="D894" t="s">
        <v>16</v>
      </c>
      <c r="E894" s="11">
        <v>19</v>
      </c>
      <c r="F894" t="s">
        <v>12</v>
      </c>
      <c r="G894" s="4">
        <v>21968</v>
      </c>
      <c r="H894" s="4">
        <v>21968</v>
      </c>
    </row>
    <row r="895" spans="1:8" x14ac:dyDescent="0.3">
      <c r="A895" s="1">
        <v>44230</v>
      </c>
      <c r="B895" t="s">
        <v>11</v>
      </c>
      <c r="C895" t="str">
        <f t="shared" si="13"/>
        <v>Perth</v>
      </c>
      <c r="D895" t="s">
        <v>9</v>
      </c>
      <c r="E895" s="11">
        <v>13</v>
      </c>
      <c r="F895" t="s">
        <v>17</v>
      </c>
      <c r="G895" s="4">
        <v>6103</v>
      </c>
      <c r="H895" s="4">
        <v>6103</v>
      </c>
    </row>
    <row r="896" spans="1:8" x14ac:dyDescent="0.3">
      <c r="A896" s="1">
        <v>44230</v>
      </c>
      <c r="B896" t="s">
        <v>13</v>
      </c>
      <c r="C896" t="str">
        <f t="shared" si="13"/>
        <v>Aberdeen</v>
      </c>
      <c r="D896" t="s">
        <v>10</v>
      </c>
      <c r="E896" s="11">
        <v>24</v>
      </c>
      <c r="F896" t="s">
        <v>17</v>
      </c>
      <c r="G896" s="4">
        <v>9994</v>
      </c>
      <c r="H896" s="4">
        <v>9994</v>
      </c>
    </row>
    <row r="897" spans="1:8" x14ac:dyDescent="0.3">
      <c r="A897" s="1">
        <v>44230</v>
      </c>
      <c r="B897" t="s">
        <v>13</v>
      </c>
      <c r="C897" t="str">
        <f t="shared" si="13"/>
        <v>Aberdeen</v>
      </c>
      <c r="D897" t="s">
        <v>16</v>
      </c>
      <c r="E897" s="11">
        <v>28</v>
      </c>
      <c r="F897" t="s">
        <v>17</v>
      </c>
      <c r="G897" s="4">
        <v>34580</v>
      </c>
      <c r="H897" s="4">
        <v>34580</v>
      </c>
    </row>
    <row r="898" spans="1:8" x14ac:dyDescent="0.3">
      <c r="A898" s="1">
        <v>44230</v>
      </c>
      <c r="B898" t="s">
        <v>13</v>
      </c>
      <c r="C898" t="str">
        <f t="shared" ref="C898:C961" si="14">VLOOKUP(B898,J$2:K$10,2,FALSE)</f>
        <v>Aberdeen</v>
      </c>
      <c r="D898" t="s">
        <v>9</v>
      </c>
      <c r="E898" s="11">
        <v>16</v>
      </c>
      <c r="F898" t="s">
        <v>17</v>
      </c>
      <c r="G898" s="4">
        <v>7234</v>
      </c>
      <c r="H898" s="4">
        <v>7234</v>
      </c>
    </row>
    <row r="899" spans="1:8" x14ac:dyDescent="0.3">
      <c r="A899" s="1">
        <v>44230</v>
      </c>
      <c r="B899" t="s">
        <v>29</v>
      </c>
      <c r="C899" t="str">
        <f t="shared" si="14"/>
        <v>St Andrews</v>
      </c>
      <c r="D899" t="s">
        <v>10</v>
      </c>
      <c r="E899" s="11">
        <v>15</v>
      </c>
      <c r="F899" t="s">
        <v>17</v>
      </c>
      <c r="G899" s="4">
        <v>3684</v>
      </c>
      <c r="H899" s="4">
        <v>3684</v>
      </c>
    </row>
    <row r="900" spans="1:8" x14ac:dyDescent="0.3">
      <c r="A900" s="1">
        <v>44230</v>
      </c>
      <c r="B900" t="s">
        <v>29</v>
      </c>
      <c r="C900" t="str">
        <f t="shared" si="14"/>
        <v>St Andrews</v>
      </c>
      <c r="D900" t="s">
        <v>16</v>
      </c>
      <c r="E900" s="11">
        <v>19</v>
      </c>
      <c r="F900" t="s">
        <v>17</v>
      </c>
      <c r="G900" s="4">
        <v>17428</v>
      </c>
      <c r="H900" s="4">
        <v>17428</v>
      </c>
    </row>
    <row r="901" spans="1:8" x14ac:dyDescent="0.3">
      <c r="A901" s="1">
        <v>44230</v>
      </c>
      <c r="B901" t="s">
        <v>29</v>
      </c>
      <c r="C901" t="str">
        <f t="shared" si="14"/>
        <v>St Andrews</v>
      </c>
      <c r="D901" t="s">
        <v>9</v>
      </c>
      <c r="E901" s="11">
        <v>10</v>
      </c>
      <c r="F901" t="s">
        <v>12</v>
      </c>
      <c r="G901" s="4">
        <v>6676</v>
      </c>
      <c r="H901" s="4">
        <v>6676</v>
      </c>
    </row>
    <row r="902" spans="1:8" x14ac:dyDescent="0.3">
      <c r="A902" s="1">
        <v>44230</v>
      </c>
      <c r="B902" t="s">
        <v>21</v>
      </c>
      <c r="C902" t="str">
        <f t="shared" si="14"/>
        <v>Dundee</v>
      </c>
      <c r="D902" t="s">
        <v>10</v>
      </c>
      <c r="E902" s="11">
        <v>23</v>
      </c>
      <c r="F902" t="s">
        <v>17</v>
      </c>
      <c r="G902" s="4">
        <v>11191</v>
      </c>
      <c r="H902" s="4">
        <v>11191</v>
      </c>
    </row>
    <row r="903" spans="1:8" x14ac:dyDescent="0.3">
      <c r="A903" s="1">
        <v>44230</v>
      </c>
      <c r="B903" t="s">
        <v>21</v>
      </c>
      <c r="C903" t="str">
        <f t="shared" si="14"/>
        <v>Dundee</v>
      </c>
      <c r="D903" t="s">
        <v>16</v>
      </c>
      <c r="E903" s="11">
        <v>30</v>
      </c>
      <c r="F903" t="s">
        <v>12</v>
      </c>
      <c r="G903" s="4">
        <v>34965</v>
      </c>
      <c r="H903" s="4">
        <v>34965</v>
      </c>
    </row>
    <row r="904" spans="1:8" x14ac:dyDescent="0.3">
      <c r="A904" s="1">
        <v>44230</v>
      </c>
      <c r="B904" t="s">
        <v>21</v>
      </c>
      <c r="C904" t="str">
        <f t="shared" si="14"/>
        <v>Dundee</v>
      </c>
      <c r="D904" t="s">
        <v>9</v>
      </c>
      <c r="E904" s="11">
        <v>22</v>
      </c>
      <c r="F904" t="s">
        <v>17</v>
      </c>
      <c r="G904" s="4">
        <v>7208</v>
      </c>
      <c r="H904" s="4">
        <v>7208</v>
      </c>
    </row>
    <row r="905" spans="1:8" x14ac:dyDescent="0.3">
      <c r="A905" s="1">
        <v>44230</v>
      </c>
      <c r="B905" t="s">
        <v>26</v>
      </c>
      <c r="C905" t="str">
        <f t="shared" si="14"/>
        <v>Glasgow</v>
      </c>
      <c r="D905" t="s">
        <v>10</v>
      </c>
      <c r="E905" s="11">
        <v>31</v>
      </c>
      <c r="F905" t="s">
        <v>17</v>
      </c>
      <c r="G905" s="4">
        <v>21205</v>
      </c>
      <c r="H905" s="4">
        <v>21205</v>
      </c>
    </row>
    <row r="906" spans="1:8" x14ac:dyDescent="0.3">
      <c r="A906" s="1">
        <v>44230</v>
      </c>
      <c r="B906" t="s">
        <v>26</v>
      </c>
      <c r="C906" t="str">
        <f t="shared" si="14"/>
        <v>Glasgow</v>
      </c>
      <c r="D906" t="s">
        <v>16</v>
      </c>
      <c r="E906" s="11">
        <v>44</v>
      </c>
      <c r="F906" t="s">
        <v>17</v>
      </c>
      <c r="G906" s="4">
        <v>78427</v>
      </c>
      <c r="H906" s="4">
        <v>78427</v>
      </c>
    </row>
    <row r="907" spans="1:8" x14ac:dyDescent="0.3">
      <c r="A907" s="1">
        <v>44230</v>
      </c>
      <c r="B907" t="s">
        <v>26</v>
      </c>
      <c r="C907" t="str">
        <f t="shared" si="14"/>
        <v>Glasgow</v>
      </c>
      <c r="D907" t="s">
        <v>9</v>
      </c>
      <c r="E907" s="11">
        <v>26</v>
      </c>
      <c r="F907" t="s">
        <v>17</v>
      </c>
      <c r="G907" s="4">
        <v>10663</v>
      </c>
      <c r="H907" s="4">
        <v>10663</v>
      </c>
    </row>
    <row r="908" spans="1:8" x14ac:dyDescent="0.3">
      <c r="A908" s="1">
        <v>44230</v>
      </c>
      <c r="B908" t="s">
        <v>18</v>
      </c>
      <c r="C908" t="str">
        <f t="shared" si="14"/>
        <v>Dumfries</v>
      </c>
      <c r="D908" t="s">
        <v>10</v>
      </c>
      <c r="E908" s="11">
        <v>13</v>
      </c>
      <c r="F908" t="s">
        <v>17</v>
      </c>
      <c r="G908" s="4">
        <v>7296</v>
      </c>
      <c r="H908" s="4">
        <v>7296</v>
      </c>
    </row>
    <row r="909" spans="1:8" x14ac:dyDescent="0.3">
      <c r="A909" s="1">
        <v>44230</v>
      </c>
      <c r="B909" t="s">
        <v>18</v>
      </c>
      <c r="C909" t="str">
        <f t="shared" si="14"/>
        <v>Dumfries</v>
      </c>
      <c r="D909" t="s">
        <v>16</v>
      </c>
      <c r="E909" s="11">
        <v>18</v>
      </c>
      <c r="F909" t="s">
        <v>17</v>
      </c>
      <c r="G909" s="4">
        <v>17784</v>
      </c>
      <c r="H909" s="4">
        <v>17784</v>
      </c>
    </row>
    <row r="910" spans="1:8" x14ac:dyDescent="0.3">
      <c r="A910" s="1">
        <v>44230</v>
      </c>
      <c r="B910" t="s">
        <v>18</v>
      </c>
      <c r="C910" t="str">
        <f t="shared" si="14"/>
        <v>Dumfries</v>
      </c>
      <c r="D910" t="s">
        <v>9</v>
      </c>
      <c r="E910" s="11">
        <v>9</v>
      </c>
      <c r="F910" t="s">
        <v>12</v>
      </c>
      <c r="G910" s="4">
        <v>4018</v>
      </c>
      <c r="H910" s="4">
        <v>4018</v>
      </c>
    </row>
    <row r="911" spans="1:8" x14ac:dyDescent="0.3">
      <c r="A911" s="1">
        <v>44230</v>
      </c>
      <c r="B911" t="s">
        <v>27</v>
      </c>
      <c r="C911" t="str">
        <f t="shared" si="14"/>
        <v>Inverness</v>
      </c>
      <c r="D911" t="s">
        <v>10</v>
      </c>
      <c r="E911" s="11">
        <v>22</v>
      </c>
      <c r="F911" t="s">
        <v>17</v>
      </c>
      <c r="G911" s="4">
        <v>9440</v>
      </c>
      <c r="H911" s="4">
        <v>9440</v>
      </c>
    </row>
    <row r="912" spans="1:8" x14ac:dyDescent="0.3">
      <c r="A912" s="1">
        <v>44230</v>
      </c>
      <c r="B912" t="s">
        <v>27</v>
      </c>
      <c r="C912" t="str">
        <f t="shared" si="14"/>
        <v>Inverness</v>
      </c>
      <c r="D912" t="s">
        <v>16</v>
      </c>
      <c r="E912" s="11">
        <v>20</v>
      </c>
      <c r="F912" t="s">
        <v>17</v>
      </c>
      <c r="G912" s="4">
        <v>28975</v>
      </c>
      <c r="H912" s="4">
        <v>28975</v>
      </c>
    </row>
    <row r="913" spans="1:8" x14ac:dyDescent="0.3">
      <c r="A913" s="1">
        <v>44230</v>
      </c>
      <c r="B913" t="s">
        <v>27</v>
      </c>
      <c r="C913" t="str">
        <f t="shared" si="14"/>
        <v>Inverness</v>
      </c>
      <c r="D913" t="s">
        <v>9</v>
      </c>
      <c r="E913" s="11">
        <v>20</v>
      </c>
      <c r="F913" t="s">
        <v>17</v>
      </c>
      <c r="G913" s="4">
        <v>5219</v>
      </c>
      <c r="H913" s="4">
        <v>5219</v>
      </c>
    </row>
    <row r="914" spans="1:8" x14ac:dyDescent="0.3">
      <c r="A914" s="1">
        <v>44230</v>
      </c>
      <c r="B914" t="s">
        <v>31</v>
      </c>
      <c r="C914" t="str">
        <f t="shared" si="14"/>
        <v>Stirling</v>
      </c>
      <c r="D914" t="s">
        <v>10</v>
      </c>
      <c r="E914" s="11">
        <v>22</v>
      </c>
      <c r="F914" t="s">
        <v>17</v>
      </c>
      <c r="G914" s="4">
        <v>7665</v>
      </c>
      <c r="H914" s="4">
        <v>7665</v>
      </c>
    </row>
    <row r="915" spans="1:8" x14ac:dyDescent="0.3">
      <c r="A915" s="1">
        <v>44230</v>
      </c>
      <c r="B915" t="s">
        <v>31</v>
      </c>
      <c r="C915" t="str">
        <f t="shared" si="14"/>
        <v>Stirling</v>
      </c>
      <c r="D915" t="s">
        <v>16</v>
      </c>
      <c r="E915" s="11">
        <v>21</v>
      </c>
      <c r="F915" t="s">
        <v>17</v>
      </c>
      <c r="G915" s="4">
        <v>23342</v>
      </c>
      <c r="H915" s="4">
        <v>23342</v>
      </c>
    </row>
    <row r="916" spans="1:8" x14ac:dyDescent="0.3">
      <c r="A916" s="1">
        <v>44230</v>
      </c>
      <c r="B916" t="s">
        <v>31</v>
      </c>
      <c r="C916" t="str">
        <f t="shared" si="14"/>
        <v>Stirling</v>
      </c>
      <c r="D916" t="s">
        <v>9</v>
      </c>
      <c r="E916" s="11">
        <v>15.7</v>
      </c>
      <c r="F916" t="s">
        <v>12</v>
      </c>
      <c r="G916" s="4">
        <v>6311</v>
      </c>
      <c r="H916" s="4">
        <v>6311</v>
      </c>
    </row>
    <row r="917" spans="1:8" x14ac:dyDescent="0.3">
      <c r="A917" s="1">
        <v>44230</v>
      </c>
      <c r="B917" t="s">
        <v>24</v>
      </c>
      <c r="C917" t="str">
        <f t="shared" si="14"/>
        <v>Edinburgh</v>
      </c>
      <c r="D917" t="s">
        <v>10</v>
      </c>
      <c r="E917" s="11">
        <v>29</v>
      </c>
      <c r="F917" t="s">
        <v>17</v>
      </c>
      <c r="G917" s="4">
        <v>13990</v>
      </c>
      <c r="H917" s="4">
        <v>13990</v>
      </c>
    </row>
    <row r="918" spans="1:8" x14ac:dyDescent="0.3">
      <c r="A918" s="1">
        <v>44230</v>
      </c>
      <c r="B918" t="s">
        <v>24</v>
      </c>
      <c r="C918" t="str">
        <f t="shared" si="14"/>
        <v>Edinburgh</v>
      </c>
      <c r="D918" t="s">
        <v>16</v>
      </c>
      <c r="E918" s="11">
        <v>39</v>
      </c>
      <c r="F918" t="s">
        <v>17</v>
      </c>
      <c r="G918" s="4">
        <v>50017</v>
      </c>
      <c r="H918" s="4">
        <v>50017</v>
      </c>
    </row>
    <row r="919" spans="1:8" x14ac:dyDescent="0.3">
      <c r="A919" s="1">
        <v>44230</v>
      </c>
      <c r="B919" t="s">
        <v>24</v>
      </c>
      <c r="C919" t="str">
        <f t="shared" si="14"/>
        <v>Edinburgh</v>
      </c>
      <c r="D919" t="s">
        <v>9</v>
      </c>
      <c r="E919" s="11">
        <v>24</v>
      </c>
      <c r="F919" t="s">
        <v>17</v>
      </c>
      <c r="G919" s="4">
        <v>7847</v>
      </c>
      <c r="H919" s="4">
        <v>7847</v>
      </c>
    </row>
    <row r="920" spans="1:8" x14ac:dyDescent="0.3">
      <c r="A920" s="1">
        <v>44231</v>
      </c>
      <c r="B920" t="s">
        <v>11</v>
      </c>
      <c r="C920" t="str">
        <f t="shared" si="14"/>
        <v>Perth</v>
      </c>
      <c r="D920" t="s">
        <v>10</v>
      </c>
      <c r="E920" s="11">
        <v>18</v>
      </c>
      <c r="F920" t="s">
        <v>17</v>
      </c>
      <c r="G920" s="4">
        <v>6240</v>
      </c>
      <c r="H920" s="4">
        <v>6240</v>
      </c>
    </row>
    <row r="921" spans="1:8" x14ac:dyDescent="0.3">
      <c r="A921" s="1">
        <v>44231</v>
      </c>
      <c r="B921" t="s">
        <v>11</v>
      </c>
      <c r="C921" t="str">
        <f t="shared" si="14"/>
        <v>Perth</v>
      </c>
      <c r="D921" t="s">
        <v>16</v>
      </c>
      <c r="E921" s="11">
        <v>19</v>
      </c>
      <c r="F921" t="s">
        <v>12</v>
      </c>
      <c r="G921" s="4">
        <v>24790</v>
      </c>
      <c r="H921" s="4">
        <v>24790</v>
      </c>
    </row>
    <row r="922" spans="1:8" x14ac:dyDescent="0.3">
      <c r="A922" s="1">
        <v>44231</v>
      </c>
      <c r="B922" t="s">
        <v>11</v>
      </c>
      <c r="C922" t="str">
        <f t="shared" si="14"/>
        <v>Perth</v>
      </c>
      <c r="D922" t="s">
        <v>9</v>
      </c>
      <c r="E922" s="11">
        <v>13</v>
      </c>
      <c r="F922" t="s">
        <v>17</v>
      </c>
      <c r="G922" s="4">
        <v>6447</v>
      </c>
      <c r="H922" s="4">
        <v>6447</v>
      </c>
    </row>
    <row r="923" spans="1:8" x14ac:dyDescent="0.3">
      <c r="A923" s="1">
        <v>44231</v>
      </c>
      <c r="B923" t="s">
        <v>13</v>
      </c>
      <c r="C923" t="str">
        <f t="shared" si="14"/>
        <v>Aberdeen</v>
      </c>
      <c r="D923" t="s">
        <v>10</v>
      </c>
      <c r="E923" s="11">
        <v>24</v>
      </c>
      <c r="F923" t="s">
        <v>17</v>
      </c>
      <c r="G923" s="4">
        <v>10150</v>
      </c>
      <c r="H923" s="4">
        <v>10150</v>
      </c>
    </row>
    <row r="924" spans="1:8" x14ac:dyDescent="0.3">
      <c r="A924" s="1">
        <v>44231</v>
      </c>
      <c r="B924" t="s">
        <v>13</v>
      </c>
      <c r="C924" t="str">
        <f t="shared" si="14"/>
        <v>Aberdeen</v>
      </c>
      <c r="D924" t="s">
        <v>16</v>
      </c>
      <c r="E924" s="11">
        <v>28</v>
      </c>
      <c r="F924" t="s">
        <v>17</v>
      </c>
      <c r="G924" s="4">
        <v>39020</v>
      </c>
      <c r="H924" s="4">
        <v>39020</v>
      </c>
    </row>
    <row r="925" spans="1:8" x14ac:dyDescent="0.3">
      <c r="A925" s="1">
        <v>44231</v>
      </c>
      <c r="B925" t="s">
        <v>13</v>
      </c>
      <c r="C925" t="str">
        <f t="shared" si="14"/>
        <v>Aberdeen</v>
      </c>
      <c r="D925" t="s">
        <v>9</v>
      </c>
      <c r="E925" s="11">
        <v>16</v>
      </c>
      <c r="F925" t="s">
        <v>17</v>
      </c>
      <c r="G925" s="4">
        <v>7641</v>
      </c>
      <c r="H925" s="4">
        <v>7641</v>
      </c>
    </row>
    <row r="926" spans="1:8" x14ac:dyDescent="0.3">
      <c r="A926" s="1">
        <v>44231</v>
      </c>
      <c r="B926" t="s">
        <v>29</v>
      </c>
      <c r="C926" t="str">
        <f t="shared" si="14"/>
        <v>St Andrews</v>
      </c>
      <c r="D926" t="s">
        <v>10</v>
      </c>
      <c r="E926" s="11">
        <v>15</v>
      </c>
      <c r="F926" t="s">
        <v>17</v>
      </c>
      <c r="G926" s="4">
        <v>3747</v>
      </c>
      <c r="H926" s="4">
        <v>3747</v>
      </c>
    </row>
    <row r="927" spans="1:8" x14ac:dyDescent="0.3">
      <c r="A927" s="1">
        <v>44231</v>
      </c>
      <c r="B927" t="s">
        <v>29</v>
      </c>
      <c r="C927" t="str">
        <f t="shared" si="14"/>
        <v>St Andrews</v>
      </c>
      <c r="D927" t="s">
        <v>16</v>
      </c>
      <c r="E927" s="11">
        <v>19</v>
      </c>
      <c r="F927" t="s">
        <v>17</v>
      </c>
      <c r="G927" s="4">
        <v>19666</v>
      </c>
      <c r="H927" s="4">
        <v>19666</v>
      </c>
    </row>
    <row r="928" spans="1:8" x14ac:dyDescent="0.3">
      <c r="A928" s="1">
        <v>44231</v>
      </c>
      <c r="B928" t="s">
        <v>29</v>
      </c>
      <c r="C928" t="str">
        <f t="shared" si="14"/>
        <v>St Andrews</v>
      </c>
      <c r="D928" t="s">
        <v>9</v>
      </c>
      <c r="E928" s="11">
        <v>10</v>
      </c>
      <c r="F928" t="s">
        <v>12</v>
      </c>
      <c r="G928" s="4">
        <v>6959</v>
      </c>
      <c r="H928" s="4">
        <v>6959</v>
      </c>
    </row>
    <row r="929" spans="1:8" x14ac:dyDescent="0.3">
      <c r="A929" s="1">
        <v>44231</v>
      </c>
      <c r="B929" t="s">
        <v>21</v>
      </c>
      <c r="C929" t="str">
        <f t="shared" si="14"/>
        <v>Dundee</v>
      </c>
      <c r="D929" t="s">
        <v>10</v>
      </c>
      <c r="E929" s="11">
        <v>23</v>
      </c>
      <c r="F929" t="s">
        <v>17</v>
      </c>
      <c r="G929" s="4">
        <v>11366</v>
      </c>
      <c r="H929" s="4">
        <v>11366</v>
      </c>
    </row>
    <row r="930" spans="1:8" x14ac:dyDescent="0.3">
      <c r="A930" s="1">
        <v>44231</v>
      </c>
      <c r="B930" t="s">
        <v>21</v>
      </c>
      <c r="C930" t="str">
        <f t="shared" si="14"/>
        <v>Dundee</v>
      </c>
      <c r="D930" t="s">
        <v>16</v>
      </c>
      <c r="E930" s="11">
        <v>30</v>
      </c>
      <c r="F930" t="s">
        <v>12</v>
      </c>
      <c r="G930" s="4">
        <v>39247</v>
      </c>
      <c r="H930" s="4">
        <v>39247</v>
      </c>
    </row>
    <row r="931" spans="1:8" x14ac:dyDescent="0.3">
      <c r="A931" s="1">
        <v>44231</v>
      </c>
      <c r="B931" t="s">
        <v>21</v>
      </c>
      <c r="C931" t="str">
        <f t="shared" si="14"/>
        <v>Dundee</v>
      </c>
      <c r="D931" t="s">
        <v>9</v>
      </c>
      <c r="E931" s="11">
        <v>22</v>
      </c>
      <c r="F931" t="s">
        <v>17</v>
      </c>
      <c r="G931" s="4">
        <v>7614</v>
      </c>
      <c r="H931" s="4">
        <v>7614</v>
      </c>
    </row>
    <row r="932" spans="1:8" x14ac:dyDescent="0.3">
      <c r="A932" s="1">
        <v>44231</v>
      </c>
      <c r="B932" t="s">
        <v>26</v>
      </c>
      <c r="C932" t="str">
        <f t="shared" si="14"/>
        <v>Glasgow</v>
      </c>
      <c r="D932" t="s">
        <v>10</v>
      </c>
      <c r="E932" s="11">
        <v>31</v>
      </c>
      <c r="F932" t="s">
        <v>17</v>
      </c>
      <c r="G932" s="4">
        <v>21535</v>
      </c>
      <c r="H932" s="4">
        <v>21535</v>
      </c>
    </row>
    <row r="933" spans="1:8" x14ac:dyDescent="0.3">
      <c r="A933" s="1">
        <v>44231</v>
      </c>
      <c r="B933" t="s">
        <v>26</v>
      </c>
      <c r="C933" t="str">
        <f t="shared" si="14"/>
        <v>Glasgow</v>
      </c>
      <c r="D933" t="s">
        <v>16</v>
      </c>
      <c r="E933" s="11">
        <v>44</v>
      </c>
      <c r="F933" t="s">
        <v>17</v>
      </c>
      <c r="G933" s="4">
        <v>88499</v>
      </c>
      <c r="H933" s="4">
        <v>88499</v>
      </c>
    </row>
    <row r="934" spans="1:8" x14ac:dyDescent="0.3">
      <c r="A934" s="1">
        <v>44231</v>
      </c>
      <c r="B934" t="s">
        <v>26</v>
      </c>
      <c r="C934" t="str">
        <f t="shared" si="14"/>
        <v>Glasgow</v>
      </c>
      <c r="D934" t="s">
        <v>9</v>
      </c>
      <c r="E934" s="11">
        <v>26</v>
      </c>
      <c r="F934" t="s">
        <v>17</v>
      </c>
      <c r="G934" s="4">
        <v>11265</v>
      </c>
      <c r="H934" s="4">
        <v>11265</v>
      </c>
    </row>
    <row r="935" spans="1:8" x14ac:dyDescent="0.3">
      <c r="A935" s="1">
        <v>44231</v>
      </c>
      <c r="B935" t="s">
        <v>18</v>
      </c>
      <c r="C935" t="str">
        <f t="shared" si="14"/>
        <v>Dumfries</v>
      </c>
      <c r="D935" t="s">
        <v>10</v>
      </c>
      <c r="E935" s="11">
        <v>13</v>
      </c>
      <c r="F935" t="s">
        <v>17</v>
      </c>
      <c r="G935" s="4">
        <v>7408</v>
      </c>
      <c r="H935" s="4">
        <v>7408</v>
      </c>
    </row>
    <row r="936" spans="1:8" x14ac:dyDescent="0.3">
      <c r="A936" s="1">
        <v>44231</v>
      </c>
      <c r="B936" t="s">
        <v>18</v>
      </c>
      <c r="C936" t="str">
        <f t="shared" si="14"/>
        <v>Dumfries</v>
      </c>
      <c r="D936" t="s">
        <v>16</v>
      </c>
      <c r="E936" s="11">
        <v>18</v>
      </c>
      <c r="F936" t="s">
        <v>17</v>
      </c>
      <c r="G936" s="4">
        <v>20068</v>
      </c>
      <c r="H936" s="4">
        <v>20068</v>
      </c>
    </row>
    <row r="937" spans="1:8" x14ac:dyDescent="0.3">
      <c r="A937" s="1">
        <v>44231</v>
      </c>
      <c r="B937" t="s">
        <v>18</v>
      </c>
      <c r="C937" t="str">
        <f t="shared" si="14"/>
        <v>Dumfries</v>
      </c>
      <c r="D937" t="s">
        <v>9</v>
      </c>
      <c r="E937" s="11">
        <v>9</v>
      </c>
      <c r="F937" t="s">
        <v>12</v>
      </c>
      <c r="G937" s="4">
        <v>4197</v>
      </c>
      <c r="H937" s="4">
        <v>4197</v>
      </c>
    </row>
    <row r="938" spans="1:8" x14ac:dyDescent="0.3">
      <c r="A938" s="1">
        <v>44231</v>
      </c>
      <c r="B938" t="s">
        <v>27</v>
      </c>
      <c r="C938" t="str">
        <f t="shared" si="14"/>
        <v>Inverness</v>
      </c>
      <c r="D938" t="s">
        <v>10</v>
      </c>
      <c r="E938" s="11">
        <v>22</v>
      </c>
      <c r="F938" t="s">
        <v>17</v>
      </c>
      <c r="G938" s="4">
        <v>9599</v>
      </c>
      <c r="H938" s="4">
        <v>9599</v>
      </c>
    </row>
    <row r="939" spans="1:8" x14ac:dyDescent="0.3">
      <c r="A939" s="1">
        <v>44231</v>
      </c>
      <c r="B939" t="s">
        <v>27</v>
      </c>
      <c r="C939" t="str">
        <f t="shared" si="14"/>
        <v>Inverness</v>
      </c>
      <c r="D939" t="s">
        <v>16</v>
      </c>
      <c r="E939" s="11">
        <v>20</v>
      </c>
      <c r="F939" t="s">
        <v>17</v>
      </c>
      <c r="G939" s="4">
        <v>32696</v>
      </c>
      <c r="H939" s="4">
        <v>32696</v>
      </c>
    </row>
    <row r="940" spans="1:8" x14ac:dyDescent="0.3">
      <c r="A940" s="1">
        <v>44231</v>
      </c>
      <c r="B940" t="s">
        <v>27</v>
      </c>
      <c r="C940" t="str">
        <f t="shared" si="14"/>
        <v>Inverness</v>
      </c>
      <c r="D940" t="s">
        <v>9</v>
      </c>
      <c r="E940" s="11">
        <v>20</v>
      </c>
      <c r="F940" t="s">
        <v>17</v>
      </c>
      <c r="G940" s="4">
        <v>5513</v>
      </c>
      <c r="H940" s="4">
        <v>5513</v>
      </c>
    </row>
    <row r="941" spans="1:8" x14ac:dyDescent="0.3">
      <c r="A941" s="1">
        <v>44231</v>
      </c>
      <c r="B941" t="s">
        <v>31</v>
      </c>
      <c r="C941" t="str">
        <f t="shared" si="14"/>
        <v>Stirling</v>
      </c>
      <c r="D941" t="s">
        <v>10</v>
      </c>
      <c r="E941" s="11">
        <v>22</v>
      </c>
      <c r="F941" t="s">
        <v>17</v>
      </c>
      <c r="G941" s="4">
        <v>7795</v>
      </c>
      <c r="H941" s="4">
        <v>7795</v>
      </c>
    </row>
    <row r="942" spans="1:8" x14ac:dyDescent="0.3">
      <c r="A942" s="1">
        <v>44231</v>
      </c>
      <c r="B942" t="s">
        <v>31</v>
      </c>
      <c r="C942" t="str">
        <f t="shared" si="14"/>
        <v>Stirling</v>
      </c>
      <c r="D942" t="s">
        <v>16</v>
      </c>
      <c r="E942" s="11">
        <v>21</v>
      </c>
      <c r="F942" t="s">
        <v>17</v>
      </c>
      <c r="G942" s="4">
        <v>26339</v>
      </c>
      <c r="H942" s="4">
        <v>26339</v>
      </c>
    </row>
    <row r="943" spans="1:8" x14ac:dyDescent="0.3">
      <c r="A943" s="1">
        <v>44231</v>
      </c>
      <c r="B943" t="s">
        <v>31</v>
      </c>
      <c r="C943" t="str">
        <f t="shared" si="14"/>
        <v>Stirling</v>
      </c>
      <c r="D943" t="s">
        <v>9</v>
      </c>
      <c r="E943" s="11">
        <v>15.7</v>
      </c>
      <c r="F943" t="s">
        <v>12</v>
      </c>
      <c r="G943" s="4">
        <v>6607</v>
      </c>
      <c r="H943" s="4">
        <v>6607</v>
      </c>
    </row>
    <row r="944" spans="1:8" x14ac:dyDescent="0.3">
      <c r="A944" s="1">
        <v>44231</v>
      </c>
      <c r="B944" t="s">
        <v>24</v>
      </c>
      <c r="C944" t="str">
        <f t="shared" si="14"/>
        <v>Edinburgh</v>
      </c>
      <c r="D944" t="s">
        <v>10</v>
      </c>
      <c r="E944" s="11">
        <v>29</v>
      </c>
      <c r="F944" t="s">
        <v>17</v>
      </c>
      <c r="G944" s="4">
        <v>14207</v>
      </c>
      <c r="H944" s="4">
        <v>14207</v>
      </c>
    </row>
    <row r="945" spans="1:8" x14ac:dyDescent="0.3">
      <c r="A945" s="1">
        <v>44231</v>
      </c>
      <c r="B945" t="s">
        <v>24</v>
      </c>
      <c r="C945" t="str">
        <f t="shared" si="14"/>
        <v>Edinburgh</v>
      </c>
      <c r="D945" t="s">
        <v>16</v>
      </c>
      <c r="E945" s="11">
        <v>39</v>
      </c>
      <c r="F945" t="s">
        <v>17</v>
      </c>
      <c r="G945" s="4">
        <v>56441</v>
      </c>
      <c r="H945" s="4">
        <v>56441</v>
      </c>
    </row>
    <row r="946" spans="1:8" x14ac:dyDescent="0.3">
      <c r="A946" s="1">
        <v>44231</v>
      </c>
      <c r="B946" t="s">
        <v>24</v>
      </c>
      <c r="C946" t="str">
        <f t="shared" si="14"/>
        <v>Edinburgh</v>
      </c>
      <c r="D946" t="s">
        <v>9</v>
      </c>
      <c r="E946" s="11">
        <v>24</v>
      </c>
      <c r="F946" t="s">
        <v>17</v>
      </c>
      <c r="G946" s="4">
        <v>8289</v>
      </c>
      <c r="H946" s="4">
        <v>8289</v>
      </c>
    </row>
    <row r="947" spans="1:8" x14ac:dyDescent="0.3">
      <c r="A947" s="1">
        <v>44232</v>
      </c>
      <c r="B947" t="s">
        <v>11</v>
      </c>
      <c r="C947" t="str">
        <f t="shared" si="14"/>
        <v>Perth</v>
      </c>
      <c r="D947" t="s">
        <v>10</v>
      </c>
      <c r="E947" s="11">
        <v>18</v>
      </c>
      <c r="F947" t="s">
        <v>17</v>
      </c>
      <c r="G947" s="4">
        <v>6712</v>
      </c>
      <c r="H947" s="4">
        <v>6712</v>
      </c>
    </row>
    <row r="948" spans="1:8" x14ac:dyDescent="0.3">
      <c r="A948" s="1">
        <v>44232</v>
      </c>
      <c r="B948" t="s">
        <v>11</v>
      </c>
      <c r="C948" t="str">
        <f t="shared" si="14"/>
        <v>Perth</v>
      </c>
      <c r="D948" t="s">
        <v>16</v>
      </c>
      <c r="E948" s="11">
        <v>19</v>
      </c>
      <c r="F948" t="s">
        <v>17</v>
      </c>
      <c r="G948" s="4">
        <v>20446</v>
      </c>
      <c r="H948" s="4">
        <v>20446</v>
      </c>
    </row>
    <row r="949" spans="1:8" x14ac:dyDescent="0.3">
      <c r="A949" s="1">
        <v>44232</v>
      </c>
      <c r="B949" t="s">
        <v>11</v>
      </c>
      <c r="C949" t="str">
        <f t="shared" si="14"/>
        <v>Perth</v>
      </c>
      <c r="D949" t="s">
        <v>9</v>
      </c>
      <c r="E949" s="11">
        <v>13</v>
      </c>
      <c r="F949" t="s">
        <v>17</v>
      </c>
      <c r="G949" s="4">
        <v>7390</v>
      </c>
      <c r="H949" s="4">
        <v>7390</v>
      </c>
    </row>
    <row r="950" spans="1:8" x14ac:dyDescent="0.3">
      <c r="A950" s="1">
        <v>44232</v>
      </c>
      <c r="B950" t="s">
        <v>13</v>
      </c>
      <c r="C950" t="str">
        <f t="shared" si="14"/>
        <v>Aberdeen</v>
      </c>
      <c r="D950" t="s">
        <v>10</v>
      </c>
      <c r="E950" s="11">
        <v>24</v>
      </c>
      <c r="F950" t="s">
        <v>17</v>
      </c>
      <c r="G950" s="4">
        <v>10919</v>
      </c>
      <c r="H950" s="4">
        <v>10919</v>
      </c>
    </row>
    <row r="951" spans="1:8" x14ac:dyDescent="0.3">
      <c r="A951" s="1">
        <v>44232</v>
      </c>
      <c r="B951" t="s">
        <v>13</v>
      </c>
      <c r="C951" t="str">
        <f t="shared" si="14"/>
        <v>Aberdeen</v>
      </c>
      <c r="D951" t="s">
        <v>16</v>
      </c>
      <c r="E951" s="11">
        <v>28</v>
      </c>
      <c r="F951" t="s">
        <v>17</v>
      </c>
      <c r="G951" s="4">
        <v>32184</v>
      </c>
      <c r="H951" s="4">
        <v>32184</v>
      </c>
    </row>
    <row r="952" spans="1:8" x14ac:dyDescent="0.3">
      <c r="A952" s="1">
        <v>44232</v>
      </c>
      <c r="B952" t="s">
        <v>13</v>
      </c>
      <c r="C952" t="str">
        <f t="shared" si="14"/>
        <v>Aberdeen</v>
      </c>
      <c r="D952" t="s">
        <v>9</v>
      </c>
      <c r="E952" s="11">
        <v>16</v>
      </c>
      <c r="F952" t="s">
        <v>17</v>
      </c>
      <c r="G952" s="4">
        <v>8759</v>
      </c>
      <c r="H952" s="4">
        <v>8759</v>
      </c>
    </row>
    <row r="953" spans="1:8" x14ac:dyDescent="0.3">
      <c r="A953" s="1">
        <v>44232</v>
      </c>
      <c r="B953" t="s">
        <v>29</v>
      </c>
      <c r="C953" t="str">
        <f t="shared" si="14"/>
        <v>St Andrews</v>
      </c>
      <c r="D953" t="s">
        <v>10</v>
      </c>
      <c r="E953" s="11">
        <v>15</v>
      </c>
      <c r="F953" t="s">
        <v>17</v>
      </c>
      <c r="G953" s="31">
        <v>5133900</v>
      </c>
      <c r="H953" s="32">
        <v>6218</v>
      </c>
    </row>
    <row r="954" spans="1:8" x14ac:dyDescent="0.3">
      <c r="A954" s="1">
        <v>44232</v>
      </c>
      <c r="B954" t="s">
        <v>29</v>
      </c>
      <c r="C954" t="str">
        <f t="shared" si="14"/>
        <v>St Andrews</v>
      </c>
      <c r="D954" t="s">
        <v>16</v>
      </c>
      <c r="E954" s="11">
        <v>19</v>
      </c>
      <c r="F954" t="s">
        <v>17</v>
      </c>
      <c r="G954" s="4">
        <v>16221</v>
      </c>
      <c r="H954" s="4">
        <v>16221</v>
      </c>
    </row>
    <row r="955" spans="1:8" x14ac:dyDescent="0.3">
      <c r="A955" s="1">
        <v>44232</v>
      </c>
      <c r="B955" t="s">
        <v>29</v>
      </c>
      <c r="C955" t="str">
        <f t="shared" si="14"/>
        <v>St Andrews</v>
      </c>
      <c r="D955" t="s">
        <v>9</v>
      </c>
      <c r="E955" s="11">
        <v>10</v>
      </c>
      <c r="F955" t="s">
        <v>12</v>
      </c>
      <c r="G955" s="4">
        <v>7734</v>
      </c>
      <c r="H955" s="4">
        <v>7734</v>
      </c>
    </row>
    <row r="956" spans="1:8" x14ac:dyDescent="0.3">
      <c r="A956" s="1">
        <v>44232</v>
      </c>
      <c r="B956" t="s">
        <v>21</v>
      </c>
      <c r="C956" t="str">
        <f t="shared" si="14"/>
        <v>Dundee</v>
      </c>
      <c r="D956" t="s">
        <v>10</v>
      </c>
      <c r="E956" s="11">
        <v>23</v>
      </c>
      <c r="F956" t="s">
        <v>17</v>
      </c>
      <c r="G956" s="4">
        <v>12227</v>
      </c>
      <c r="H956" s="4">
        <v>12227</v>
      </c>
    </row>
    <row r="957" spans="1:8" x14ac:dyDescent="0.3">
      <c r="A957" s="1">
        <v>44232</v>
      </c>
      <c r="B957" t="s">
        <v>21</v>
      </c>
      <c r="C957" t="str">
        <f t="shared" si="14"/>
        <v>Dundee</v>
      </c>
      <c r="D957" t="s">
        <v>16</v>
      </c>
      <c r="E957" s="11">
        <v>30</v>
      </c>
      <c r="F957" t="s">
        <v>12</v>
      </c>
      <c r="G957" s="4">
        <v>32654</v>
      </c>
      <c r="H957" s="4">
        <v>32654</v>
      </c>
    </row>
    <row r="958" spans="1:8" x14ac:dyDescent="0.3">
      <c r="A958" s="1">
        <v>44232</v>
      </c>
      <c r="B958" t="s">
        <v>21</v>
      </c>
      <c r="C958" t="str">
        <f t="shared" si="14"/>
        <v>Dundee</v>
      </c>
      <c r="D958" t="s">
        <v>9</v>
      </c>
      <c r="E958" s="11">
        <v>22</v>
      </c>
      <c r="F958" t="s">
        <v>17</v>
      </c>
      <c r="G958" s="4">
        <v>8729</v>
      </c>
      <c r="H958" s="4">
        <v>8729</v>
      </c>
    </row>
    <row r="959" spans="1:8" x14ac:dyDescent="0.3">
      <c r="A959" s="1">
        <v>44232</v>
      </c>
      <c r="B959" t="s">
        <v>26</v>
      </c>
      <c r="C959" t="str">
        <f t="shared" si="14"/>
        <v>Glasgow</v>
      </c>
      <c r="D959" t="s">
        <v>10</v>
      </c>
      <c r="E959" s="11">
        <v>31</v>
      </c>
      <c r="F959" t="s">
        <v>17</v>
      </c>
      <c r="G959" s="4">
        <v>23165</v>
      </c>
      <c r="H959" s="4">
        <v>23165</v>
      </c>
    </row>
    <row r="960" spans="1:8" x14ac:dyDescent="0.3">
      <c r="A960" s="1">
        <v>44232</v>
      </c>
      <c r="B960" t="s">
        <v>26</v>
      </c>
      <c r="C960" t="str">
        <f t="shared" si="14"/>
        <v>Glasgow</v>
      </c>
      <c r="D960" t="s">
        <v>16</v>
      </c>
      <c r="E960" s="11">
        <v>44</v>
      </c>
      <c r="F960" t="s">
        <v>17</v>
      </c>
      <c r="G960" s="4">
        <v>72993</v>
      </c>
      <c r="H960" s="4">
        <v>72993</v>
      </c>
    </row>
    <row r="961" spans="1:8" x14ac:dyDescent="0.3">
      <c r="A961" s="1">
        <v>44232</v>
      </c>
      <c r="B961" t="s">
        <v>26</v>
      </c>
      <c r="C961" t="str">
        <f t="shared" si="14"/>
        <v>Glasgow</v>
      </c>
      <c r="D961" t="s">
        <v>9</v>
      </c>
      <c r="E961" s="11">
        <v>26</v>
      </c>
      <c r="F961" t="s">
        <v>17</v>
      </c>
      <c r="G961" s="4">
        <v>12913</v>
      </c>
      <c r="H961" s="4">
        <v>12913</v>
      </c>
    </row>
    <row r="962" spans="1:8" x14ac:dyDescent="0.3">
      <c r="A962" s="1">
        <v>44232</v>
      </c>
      <c r="B962" t="s">
        <v>18</v>
      </c>
      <c r="C962" t="str">
        <f t="shared" ref="C962:C1025" si="15">VLOOKUP(B962,J$2:K$10,2,FALSE)</f>
        <v>Dumfries</v>
      </c>
      <c r="D962" t="s">
        <v>10</v>
      </c>
      <c r="E962" s="11">
        <v>13</v>
      </c>
      <c r="F962" t="s">
        <v>17</v>
      </c>
      <c r="G962" s="4">
        <v>7969</v>
      </c>
      <c r="H962" s="4">
        <v>7969</v>
      </c>
    </row>
    <row r="963" spans="1:8" x14ac:dyDescent="0.3">
      <c r="A963" s="1">
        <v>44232</v>
      </c>
      <c r="B963" t="s">
        <v>18</v>
      </c>
      <c r="C963" t="str">
        <f t="shared" si="15"/>
        <v>Dumfries</v>
      </c>
      <c r="D963" t="s">
        <v>16</v>
      </c>
      <c r="E963" s="11">
        <v>18</v>
      </c>
      <c r="F963" t="s">
        <v>17</v>
      </c>
      <c r="G963" s="4">
        <v>16551</v>
      </c>
      <c r="H963" s="4">
        <v>16551</v>
      </c>
    </row>
    <row r="964" spans="1:8" x14ac:dyDescent="0.3">
      <c r="A964" s="1">
        <v>44232</v>
      </c>
      <c r="B964" t="s">
        <v>18</v>
      </c>
      <c r="C964" t="str">
        <f t="shared" si="15"/>
        <v>Dumfries</v>
      </c>
      <c r="D964" t="s">
        <v>9</v>
      </c>
      <c r="E964" s="11">
        <v>9</v>
      </c>
      <c r="F964" t="s">
        <v>12</v>
      </c>
      <c r="G964" s="4">
        <v>4685</v>
      </c>
      <c r="H964" s="4">
        <v>4685</v>
      </c>
    </row>
    <row r="965" spans="1:8" x14ac:dyDescent="0.3">
      <c r="A965" s="1">
        <v>44232</v>
      </c>
      <c r="B965" t="s">
        <v>27</v>
      </c>
      <c r="C965" t="str">
        <f t="shared" si="15"/>
        <v>Inverness</v>
      </c>
      <c r="D965" t="s">
        <v>10</v>
      </c>
      <c r="E965" s="11">
        <v>22</v>
      </c>
      <c r="F965" t="s">
        <v>17</v>
      </c>
      <c r="G965" s="4">
        <v>10384</v>
      </c>
      <c r="H965" s="4">
        <v>10384</v>
      </c>
    </row>
    <row r="966" spans="1:8" x14ac:dyDescent="0.3">
      <c r="A966" s="1">
        <v>44232</v>
      </c>
      <c r="B966" t="s">
        <v>27</v>
      </c>
      <c r="C966" t="str">
        <f t="shared" si="15"/>
        <v>Inverness</v>
      </c>
      <c r="D966" t="s">
        <v>16</v>
      </c>
      <c r="E966" s="11">
        <v>20</v>
      </c>
      <c r="F966" t="s">
        <v>17</v>
      </c>
      <c r="G966" s="4">
        <v>26967</v>
      </c>
      <c r="H966" s="4">
        <v>26967</v>
      </c>
    </row>
    <row r="967" spans="1:8" x14ac:dyDescent="0.3">
      <c r="A967" s="1">
        <v>44232</v>
      </c>
      <c r="B967" t="s">
        <v>27</v>
      </c>
      <c r="C967" t="str">
        <f t="shared" si="15"/>
        <v>Inverness</v>
      </c>
      <c r="D967" t="s">
        <v>9</v>
      </c>
      <c r="E967" s="11">
        <v>20</v>
      </c>
      <c r="F967" t="s">
        <v>17</v>
      </c>
      <c r="G967" s="4">
        <v>6321</v>
      </c>
      <c r="H967" s="4">
        <v>6321</v>
      </c>
    </row>
    <row r="968" spans="1:8" x14ac:dyDescent="0.3">
      <c r="A968" s="1">
        <v>44232</v>
      </c>
      <c r="B968" t="s">
        <v>31</v>
      </c>
      <c r="C968" t="str">
        <f t="shared" si="15"/>
        <v>Stirling</v>
      </c>
      <c r="D968" t="s">
        <v>10</v>
      </c>
      <c r="E968" s="11">
        <v>22</v>
      </c>
      <c r="F968" t="s">
        <v>17</v>
      </c>
      <c r="G968" s="4">
        <v>8441</v>
      </c>
      <c r="H968" s="4">
        <v>8441</v>
      </c>
    </row>
    <row r="969" spans="1:8" x14ac:dyDescent="0.3">
      <c r="A969" s="1">
        <v>44232</v>
      </c>
      <c r="B969" t="s">
        <v>31</v>
      </c>
      <c r="C969" t="str">
        <f t="shared" si="15"/>
        <v>Stirling</v>
      </c>
      <c r="D969" t="s">
        <v>16</v>
      </c>
      <c r="E969" s="11">
        <v>21</v>
      </c>
      <c r="F969" t="s">
        <v>17</v>
      </c>
      <c r="G969" s="4">
        <v>21724</v>
      </c>
      <c r="H969" s="4">
        <v>21724</v>
      </c>
    </row>
    <row r="970" spans="1:8" x14ac:dyDescent="0.3">
      <c r="A970" s="1">
        <v>44232</v>
      </c>
      <c r="B970" t="s">
        <v>31</v>
      </c>
      <c r="C970" t="str">
        <f t="shared" si="15"/>
        <v>Stirling</v>
      </c>
      <c r="D970" t="s">
        <v>9</v>
      </c>
      <c r="E970" s="11">
        <v>15.7</v>
      </c>
      <c r="F970" t="s">
        <v>12</v>
      </c>
      <c r="G970" s="4">
        <v>7416</v>
      </c>
      <c r="H970" s="4">
        <v>7416</v>
      </c>
    </row>
    <row r="971" spans="1:8" x14ac:dyDescent="0.3">
      <c r="A971" s="1">
        <v>44232</v>
      </c>
      <c r="B971" t="s">
        <v>24</v>
      </c>
      <c r="C971" t="str">
        <f t="shared" si="15"/>
        <v>Edinburgh</v>
      </c>
      <c r="D971" t="s">
        <v>10</v>
      </c>
      <c r="E971" s="11">
        <v>29</v>
      </c>
      <c r="F971" t="s">
        <v>17</v>
      </c>
      <c r="G971" s="4">
        <v>15283</v>
      </c>
      <c r="H971" s="4">
        <v>15283</v>
      </c>
    </row>
    <row r="972" spans="1:8" x14ac:dyDescent="0.3">
      <c r="A972" s="1">
        <v>44232</v>
      </c>
      <c r="B972" t="s">
        <v>24</v>
      </c>
      <c r="C972" t="str">
        <f t="shared" si="15"/>
        <v>Edinburgh</v>
      </c>
      <c r="D972" t="s">
        <v>16</v>
      </c>
      <c r="E972" s="11">
        <v>39</v>
      </c>
      <c r="F972" t="s">
        <v>17</v>
      </c>
      <c r="G972" s="4">
        <v>60027</v>
      </c>
      <c r="H972" s="4">
        <v>60027</v>
      </c>
    </row>
    <row r="973" spans="1:8" x14ac:dyDescent="0.3">
      <c r="A973" s="1">
        <v>44232</v>
      </c>
      <c r="B973" t="s">
        <v>24</v>
      </c>
      <c r="C973" t="str">
        <f t="shared" si="15"/>
        <v>Edinburgh</v>
      </c>
      <c r="D973" t="s">
        <v>9</v>
      </c>
      <c r="E973" s="11">
        <v>24</v>
      </c>
      <c r="F973" t="s">
        <v>17</v>
      </c>
      <c r="G973" s="4">
        <v>9502</v>
      </c>
      <c r="H973" s="4">
        <v>9502</v>
      </c>
    </row>
    <row r="974" spans="1:8" x14ac:dyDescent="0.3">
      <c r="A974" s="1">
        <v>44233</v>
      </c>
      <c r="B974" t="s">
        <v>11</v>
      </c>
      <c r="C974" t="str">
        <f t="shared" si="15"/>
        <v>Perth</v>
      </c>
      <c r="D974" t="s">
        <v>10</v>
      </c>
      <c r="E974" s="11">
        <v>18</v>
      </c>
      <c r="F974" t="s">
        <v>17</v>
      </c>
      <c r="G974" s="4">
        <v>6219</v>
      </c>
      <c r="H974" s="4">
        <v>6219</v>
      </c>
    </row>
    <row r="975" spans="1:8" x14ac:dyDescent="0.3">
      <c r="A975" s="1">
        <v>44233</v>
      </c>
      <c r="B975" t="s">
        <v>11</v>
      </c>
      <c r="C975" t="str">
        <f t="shared" si="15"/>
        <v>Perth</v>
      </c>
      <c r="D975" t="s">
        <v>16</v>
      </c>
      <c r="E975" s="11">
        <v>19</v>
      </c>
      <c r="F975" t="s">
        <v>17</v>
      </c>
      <c r="G975" s="4">
        <v>20782</v>
      </c>
      <c r="H975" s="4">
        <v>20782</v>
      </c>
    </row>
    <row r="976" spans="1:8" x14ac:dyDescent="0.3">
      <c r="A976" s="1">
        <v>44233</v>
      </c>
      <c r="B976" t="s">
        <v>11</v>
      </c>
      <c r="C976" t="str">
        <f t="shared" si="15"/>
        <v>Perth</v>
      </c>
      <c r="D976" t="s">
        <v>9</v>
      </c>
      <c r="E976" s="11">
        <v>13</v>
      </c>
      <c r="F976" t="s">
        <v>17</v>
      </c>
      <c r="G976" s="4">
        <v>6948</v>
      </c>
      <c r="H976" s="4">
        <v>6948</v>
      </c>
    </row>
    <row r="977" spans="1:8" x14ac:dyDescent="0.3">
      <c r="A977" s="1">
        <v>44233</v>
      </c>
      <c r="B977" t="s">
        <v>13</v>
      </c>
      <c r="C977" t="str">
        <f t="shared" si="15"/>
        <v>Aberdeen</v>
      </c>
      <c r="D977" t="s">
        <v>10</v>
      </c>
      <c r="E977" s="11">
        <v>24</v>
      </c>
      <c r="F977" t="s">
        <v>17</v>
      </c>
      <c r="G977" s="4">
        <v>10115</v>
      </c>
      <c r="H977" s="4">
        <v>10115</v>
      </c>
    </row>
    <row r="978" spans="1:8" x14ac:dyDescent="0.3">
      <c r="A978" s="1">
        <v>44233</v>
      </c>
      <c r="B978" t="s">
        <v>13</v>
      </c>
      <c r="C978" t="str">
        <f t="shared" si="15"/>
        <v>Aberdeen</v>
      </c>
      <c r="D978" t="s">
        <v>16</v>
      </c>
      <c r="E978" s="11">
        <v>28</v>
      </c>
      <c r="F978" t="s">
        <v>17</v>
      </c>
      <c r="G978" s="4">
        <v>32712</v>
      </c>
      <c r="H978" s="4">
        <v>32712</v>
      </c>
    </row>
    <row r="979" spans="1:8" x14ac:dyDescent="0.3">
      <c r="A979" s="1">
        <v>44233</v>
      </c>
      <c r="B979" t="s">
        <v>13</v>
      </c>
      <c r="C979" t="str">
        <f t="shared" si="15"/>
        <v>Aberdeen</v>
      </c>
      <c r="D979" t="s">
        <v>9</v>
      </c>
      <c r="E979" s="11">
        <v>16</v>
      </c>
      <c r="F979" t="s">
        <v>17</v>
      </c>
      <c r="G979" s="4">
        <v>8233</v>
      </c>
      <c r="H979" s="4">
        <v>8233</v>
      </c>
    </row>
    <row r="980" spans="1:8" x14ac:dyDescent="0.3">
      <c r="A980" s="1">
        <v>44233</v>
      </c>
      <c r="B980" t="s">
        <v>29</v>
      </c>
      <c r="C980" t="str">
        <f t="shared" si="15"/>
        <v>St Andrews</v>
      </c>
      <c r="D980" t="s">
        <v>10</v>
      </c>
      <c r="E980" s="11">
        <v>15</v>
      </c>
      <c r="F980" t="s">
        <v>17</v>
      </c>
      <c r="G980" s="4">
        <v>5600</v>
      </c>
      <c r="H980" s="4">
        <v>5600</v>
      </c>
    </row>
    <row r="981" spans="1:8" x14ac:dyDescent="0.3">
      <c r="A981" s="1">
        <v>44233</v>
      </c>
      <c r="B981" t="s">
        <v>29</v>
      </c>
      <c r="C981" t="str">
        <f t="shared" si="15"/>
        <v>St Andrews</v>
      </c>
      <c r="D981" t="s">
        <v>16</v>
      </c>
      <c r="E981" s="11">
        <v>19</v>
      </c>
      <c r="F981" t="s">
        <v>17</v>
      </c>
      <c r="G981" s="4">
        <v>16487</v>
      </c>
      <c r="H981" s="4">
        <v>16487</v>
      </c>
    </row>
    <row r="982" spans="1:8" x14ac:dyDescent="0.3">
      <c r="A982" s="1">
        <v>44233</v>
      </c>
      <c r="B982" t="s">
        <v>29</v>
      </c>
      <c r="C982" t="str">
        <f t="shared" si="15"/>
        <v>St Andrews</v>
      </c>
      <c r="D982" t="s">
        <v>9</v>
      </c>
      <c r="E982" s="11">
        <v>10</v>
      </c>
      <c r="F982" t="s">
        <v>12</v>
      </c>
      <c r="G982" s="4">
        <v>7370</v>
      </c>
      <c r="H982" s="4">
        <v>7370</v>
      </c>
    </row>
    <row r="983" spans="1:8" x14ac:dyDescent="0.3">
      <c r="A983" s="1">
        <v>44233</v>
      </c>
      <c r="B983" t="s">
        <v>21</v>
      </c>
      <c r="C983" t="str">
        <f t="shared" si="15"/>
        <v>Dundee</v>
      </c>
      <c r="D983" t="s">
        <v>10</v>
      </c>
      <c r="E983" s="11">
        <v>23</v>
      </c>
      <c r="F983" t="s">
        <v>17</v>
      </c>
      <c r="G983" s="4">
        <v>11326</v>
      </c>
      <c r="H983" s="4">
        <v>11326</v>
      </c>
    </row>
    <row r="984" spans="1:8" x14ac:dyDescent="0.3">
      <c r="A984" s="1">
        <v>44233</v>
      </c>
      <c r="B984" t="s">
        <v>21</v>
      </c>
      <c r="C984" t="str">
        <f t="shared" si="15"/>
        <v>Dundee</v>
      </c>
      <c r="D984" t="s">
        <v>16</v>
      </c>
      <c r="E984" s="11">
        <v>30</v>
      </c>
      <c r="F984" t="s">
        <v>12</v>
      </c>
      <c r="G984" s="4">
        <v>33163</v>
      </c>
      <c r="H984" s="4">
        <v>33163</v>
      </c>
    </row>
    <row r="985" spans="1:8" x14ac:dyDescent="0.3">
      <c r="A985" s="1">
        <v>44233</v>
      </c>
      <c r="B985" t="s">
        <v>21</v>
      </c>
      <c r="C985" t="str">
        <f t="shared" si="15"/>
        <v>Dundee</v>
      </c>
      <c r="D985" t="s">
        <v>9</v>
      </c>
      <c r="E985" s="11">
        <v>22</v>
      </c>
      <c r="F985" t="s">
        <v>17</v>
      </c>
      <c r="G985" s="4">
        <v>8204</v>
      </c>
      <c r="H985" s="4">
        <v>8204</v>
      </c>
    </row>
    <row r="986" spans="1:8" x14ac:dyDescent="0.3">
      <c r="A986" s="1">
        <v>44233</v>
      </c>
      <c r="B986" t="s">
        <v>26</v>
      </c>
      <c r="C986" t="str">
        <f t="shared" si="15"/>
        <v>Glasgow</v>
      </c>
      <c r="D986" t="s">
        <v>10</v>
      </c>
      <c r="E986" s="11">
        <v>31</v>
      </c>
      <c r="F986" t="s">
        <v>17</v>
      </c>
      <c r="G986" s="4">
        <v>21460</v>
      </c>
      <c r="H986" s="4">
        <v>21460</v>
      </c>
    </row>
    <row r="987" spans="1:8" x14ac:dyDescent="0.3">
      <c r="A987" s="1">
        <v>44233</v>
      </c>
      <c r="B987" t="s">
        <v>26</v>
      </c>
      <c r="C987" t="str">
        <f t="shared" si="15"/>
        <v>Glasgow</v>
      </c>
      <c r="D987" t="s">
        <v>16</v>
      </c>
      <c r="E987" s="11">
        <v>44</v>
      </c>
      <c r="F987" t="s">
        <v>17</v>
      </c>
      <c r="G987" s="4">
        <v>74191</v>
      </c>
      <c r="H987" s="4">
        <v>74191</v>
      </c>
    </row>
    <row r="988" spans="1:8" x14ac:dyDescent="0.3">
      <c r="A988" s="1">
        <v>44233</v>
      </c>
      <c r="B988" t="s">
        <v>26</v>
      </c>
      <c r="C988" t="str">
        <f t="shared" si="15"/>
        <v>Glasgow</v>
      </c>
      <c r="D988" t="s">
        <v>9</v>
      </c>
      <c r="E988" s="11">
        <v>26</v>
      </c>
      <c r="F988" t="s">
        <v>17</v>
      </c>
      <c r="G988" s="4">
        <v>12139</v>
      </c>
      <c r="H988" s="4">
        <v>12139</v>
      </c>
    </row>
    <row r="989" spans="1:8" x14ac:dyDescent="0.3">
      <c r="A989" s="1">
        <v>44233</v>
      </c>
      <c r="B989" t="s">
        <v>18</v>
      </c>
      <c r="C989" t="str">
        <f t="shared" si="15"/>
        <v>Dumfries</v>
      </c>
      <c r="D989" t="s">
        <v>10</v>
      </c>
      <c r="E989" s="11">
        <v>13</v>
      </c>
      <c r="F989" t="s">
        <v>17</v>
      </c>
      <c r="G989" s="4">
        <v>7383</v>
      </c>
      <c r="H989" s="4">
        <v>7383</v>
      </c>
    </row>
    <row r="990" spans="1:8" x14ac:dyDescent="0.3">
      <c r="A990" s="1">
        <v>44233</v>
      </c>
      <c r="B990" t="s">
        <v>18</v>
      </c>
      <c r="C990" t="str">
        <f t="shared" si="15"/>
        <v>Dumfries</v>
      </c>
      <c r="D990" t="s">
        <v>16</v>
      </c>
      <c r="E990" s="11">
        <v>18</v>
      </c>
      <c r="F990" t="s">
        <v>17</v>
      </c>
      <c r="G990" s="4">
        <v>16824</v>
      </c>
      <c r="H990" s="4">
        <v>16824</v>
      </c>
    </row>
    <row r="991" spans="1:8" x14ac:dyDescent="0.3">
      <c r="A991" s="1">
        <v>44233</v>
      </c>
      <c r="B991" t="s">
        <v>18</v>
      </c>
      <c r="C991" t="str">
        <f t="shared" si="15"/>
        <v>Dumfries</v>
      </c>
      <c r="D991" t="s">
        <v>9</v>
      </c>
      <c r="E991" s="11">
        <v>9</v>
      </c>
      <c r="F991" t="s">
        <v>12</v>
      </c>
      <c r="G991" s="4">
        <v>4457</v>
      </c>
      <c r="H991" s="4">
        <v>4457</v>
      </c>
    </row>
    <row r="992" spans="1:8" x14ac:dyDescent="0.3">
      <c r="A992" s="1">
        <v>44233</v>
      </c>
      <c r="B992" t="s">
        <v>27</v>
      </c>
      <c r="C992" t="str">
        <f t="shared" si="15"/>
        <v>Inverness</v>
      </c>
      <c r="D992" t="s">
        <v>10</v>
      </c>
      <c r="E992" s="11">
        <v>22</v>
      </c>
      <c r="F992" t="s">
        <v>17</v>
      </c>
      <c r="G992" s="4">
        <v>9564</v>
      </c>
      <c r="H992" s="4">
        <v>9564</v>
      </c>
    </row>
    <row r="993" spans="1:8" x14ac:dyDescent="0.3">
      <c r="A993" s="1">
        <v>44233</v>
      </c>
      <c r="B993" t="s">
        <v>27</v>
      </c>
      <c r="C993" t="str">
        <f t="shared" si="15"/>
        <v>Inverness</v>
      </c>
      <c r="D993" t="s">
        <v>16</v>
      </c>
      <c r="E993" s="11">
        <v>20</v>
      </c>
      <c r="F993" t="s">
        <v>17</v>
      </c>
      <c r="G993" s="4">
        <v>27410</v>
      </c>
      <c r="H993" s="4">
        <v>27410</v>
      </c>
    </row>
    <row r="994" spans="1:8" x14ac:dyDescent="0.3">
      <c r="A994" s="1">
        <v>44233</v>
      </c>
      <c r="B994" t="s">
        <v>27</v>
      </c>
      <c r="C994" t="str">
        <f t="shared" si="15"/>
        <v>Inverness</v>
      </c>
      <c r="D994" t="s">
        <v>9</v>
      </c>
      <c r="E994" s="11">
        <v>20</v>
      </c>
      <c r="F994" t="s">
        <v>17</v>
      </c>
      <c r="G994" s="4">
        <v>5941</v>
      </c>
      <c r="H994" s="4">
        <v>5941</v>
      </c>
    </row>
    <row r="995" spans="1:8" x14ac:dyDescent="0.3">
      <c r="A995" s="1">
        <v>44233</v>
      </c>
      <c r="B995" t="s">
        <v>31</v>
      </c>
      <c r="C995" t="str">
        <f t="shared" si="15"/>
        <v>Stirling</v>
      </c>
      <c r="D995" t="s">
        <v>10</v>
      </c>
      <c r="E995" s="11">
        <v>22</v>
      </c>
      <c r="F995" t="s">
        <v>17</v>
      </c>
      <c r="G995" s="4">
        <v>7766</v>
      </c>
      <c r="H995" s="4">
        <v>7766</v>
      </c>
    </row>
    <row r="996" spans="1:8" x14ac:dyDescent="0.3">
      <c r="A996" s="1">
        <v>44233</v>
      </c>
      <c r="B996" t="s">
        <v>31</v>
      </c>
      <c r="C996" t="str">
        <f t="shared" si="15"/>
        <v>Stirling</v>
      </c>
      <c r="D996" t="s">
        <v>16</v>
      </c>
      <c r="E996" s="11">
        <v>21</v>
      </c>
      <c r="F996" t="s">
        <v>17</v>
      </c>
      <c r="G996" s="4">
        <v>22081</v>
      </c>
      <c r="H996" s="4">
        <v>22081</v>
      </c>
    </row>
    <row r="997" spans="1:8" x14ac:dyDescent="0.3">
      <c r="A997" s="1">
        <v>44233</v>
      </c>
      <c r="B997" t="s">
        <v>31</v>
      </c>
      <c r="C997" t="str">
        <f t="shared" si="15"/>
        <v>Stirling</v>
      </c>
      <c r="D997" t="s">
        <v>9</v>
      </c>
      <c r="E997" s="11">
        <v>15.7</v>
      </c>
      <c r="F997" t="s">
        <v>12</v>
      </c>
      <c r="G997" s="4">
        <v>7035</v>
      </c>
      <c r="H997" s="4">
        <v>7035</v>
      </c>
    </row>
    <row r="998" spans="1:8" x14ac:dyDescent="0.3">
      <c r="A998" s="1">
        <v>44233</v>
      </c>
      <c r="B998" t="s">
        <v>24</v>
      </c>
      <c r="C998" t="str">
        <f t="shared" si="15"/>
        <v>Edinburgh</v>
      </c>
      <c r="D998" t="s">
        <v>10</v>
      </c>
      <c r="E998" s="11">
        <v>29</v>
      </c>
      <c r="F998" t="s">
        <v>17</v>
      </c>
      <c r="G998" s="4">
        <v>14159</v>
      </c>
      <c r="H998" s="4">
        <v>14159</v>
      </c>
    </row>
    <row r="999" spans="1:8" x14ac:dyDescent="0.3">
      <c r="A999" s="1">
        <v>44233</v>
      </c>
      <c r="B999" t="s">
        <v>24</v>
      </c>
      <c r="C999" t="str">
        <f t="shared" si="15"/>
        <v>Edinburgh</v>
      </c>
      <c r="D999" t="s">
        <v>16</v>
      </c>
      <c r="E999" s="11">
        <v>39</v>
      </c>
      <c r="F999" t="s">
        <v>17</v>
      </c>
      <c r="G999" s="4">
        <v>47315</v>
      </c>
      <c r="H999" s="4">
        <v>47315</v>
      </c>
    </row>
    <row r="1000" spans="1:8" x14ac:dyDescent="0.3">
      <c r="A1000" s="1">
        <v>44233</v>
      </c>
      <c r="B1000" t="s">
        <v>24</v>
      </c>
      <c r="C1000" t="str">
        <f t="shared" si="15"/>
        <v>Edinburgh</v>
      </c>
      <c r="D1000" t="s">
        <v>9</v>
      </c>
      <c r="E1000" s="11">
        <v>24</v>
      </c>
      <c r="F1000" t="s">
        <v>17</v>
      </c>
      <c r="G1000" s="4">
        <v>8932</v>
      </c>
      <c r="H1000" s="4">
        <v>8932</v>
      </c>
    </row>
    <row r="1001" spans="1:8" x14ac:dyDescent="0.3">
      <c r="A1001" s="1">
        <v>44234</v>
      </c>
      <c r="B1001" t="s">
        <v>11</v>
      </c>
      <c r="C1001" t="str">
        <f t="shared" si="15"/>
        <v>Perth</v>
      </c>
      <c r="D1001" t="s">
        <v>10</v>
      </c>
      <c r="E1001" s="11">
        <v>18</v>
      </c>
      <c r="F1001" t="s">
        <v>17</v>
      </c>
      <c r="G1001" s="4">
        <v>6299</v>
      </c>
      <c r="H1001" s="4">
        <v>6299</v>
      </c>
    </row>
    <row r="1002" spans="1:8" x14ac:dyDescent="0.3">
      <c r="A1002" s="1">
        <v>44234</v>
      </c>
      <c r="B1002" t="s">
        <v>11</v>
      </c>
      <c r="C1002" t="str">
        <f t="shared" si="15"/>
        <v>Perth</v>
      </c>
      <c r="D1002" t="s">
        <v>16</v>
      </c>
      <c r="E1002" s="11">
        <v>19</v>
      </c>
      <c r="F1002" t="s">
        <v>17</v>
      </c>
      <c r="G1002" s="4">
        <v>23259</v>
      </c>
      <c r="H1002" s="4">
        <v>23259</v>
      </c>
    </row>
    <row r="1003" spans="1:8" x14ac:dyDescent="0.3">
      <c r="A1003" s="1">
        <v>44234</v>
      </c>
      <c r="B1003" t="s">
        <v>11</v>
      </c>
      <c r="C1003" t="str">
        <f t="shared" si="15"/>
        <v>Perth</v>
      </c>
      <c r="D1003" t="s">
        <v>9</v>
      </c>
      <c r="E1003" s="11">
        <v>13</v>
      </c>
      <c r="F1003" t="s">
        <v>17</v>
      </c>
      <c r="G1003" s="4">
        <v>5755</v>
      </c>
      <c r="H1003" s="4">
        <v>5755</v>
      </c>
    </row>
    <row r="1004" spans="1:8" x14ac:dyDescent="0.3">
      <c r="A1004" s="1">
        <v>44234</v>
      </c>
      <c r="B1004" t="s">
        <v>13</v>
      </c>
      <c r="C1004" t="str">
        <f t="shared" si="15"/>
        <v>Aberdeen</v>
      </c>
      <c r="D1004" t="s">
        <v>10</v>
      </c>
      <c r="E1004" s="11">
        <v>24</v>
      </c>
      <c r="F1004" t="s">
        <v>17</v>
      </c>
      <c r="G1004" s="4">
        <v>10245</v>
      </c>
      <c r="H1004" s="4">
        <v>10245</v>
      </c>
    </row>
    <row r="1005" spans="1:8" x14ac:dyDescent="0.3">
      <c r="A1005" s="1">
        <v>44234</v>
      </c>
      <c r="B1005" t="s">
        <v>13</v>
      </c>
      <c r="C1005" t="str">
        <f t="shared" si="15"/>
        <v>Aberdeen</v>
      </c>
      <c r="D1005" t="s">
        <v>16</v>
      </c>
      <c r="E1005" s="11">
        <v>28</v>
      </c>
      <c r="F1005" t="s">
        <v>17</v>
      </c>
      <c r="G1005" s="4">
        <v>36611</v>
      </c>
      <c r="H1005" s="4">
        <v>36611</v>
      </c>
    </row>
    <row r="1006" spans="1:8" x14ac:dyDescent="0.3">
      <c r="A1006" s="1">
        <v>44234</v>
      </c>
      <c r="B1006" t="s">
        <v>13</v>
      </c>
      <c r="C1006" t="str">
        <f t="shared" si="15"/>
        <v>Aberdeen</v>
      </c>
      <c r="D1006" t="s">
        <v>9</v>
      </c>
      <c r="E1006" s="11">
        <v>16</v>
      </c>
      <c r="F1006" t="s">
        <v>17</v>
      </c>
      <c r="G1006" s="4">
        <v>6822</v>
      </c>
      <c r="H1006" s="4">
        <v>6822</v>
      </c>
    </row>
    <row r="1007" spans="1:8" x14ac:dyDescent="0.3">
      <c r="A1007" s="1">
        <v>44234</v>
      </c>
      <c r="B1007" t="s">
        <v>29</v>
      </c>
      <c r="C1007" t="str">
        <f t="shared" si="15"/>
        <v>St Andrews</v>
      </c>
      <c r="D1007" t="s">
        <v>10</v>
      </c>
      <c r="E1007" s="11">
        <v>15</v>
      </c>
      <c r="F1007" t="s">
        <v>17</v>
      </c>
      <c r="G1007" s="4">
        <v>5679</v>
      </c>
      <c r="H1007" s="4">
        <v>5679</v>
      </c>
    </row>
    <row r="1008" spans="1:8" x14ac:dyDescent="0.3">
      <c r="A1008" s="1">
        <v>44234</v>
      </c>
      <c r="B1008" t="s">
        <v>29</v>
      </c>
      <c r="C1008" t="str">
        <f t="shared" si="15"/>
        <v>St Andrews</v>
      </c>
      <c r="D1008" t="s">
        <v>16</v>
      </c>
      <c r="E1008" s="11">
        <v>19</v>
      </c>
      <c r="F1008" t="s">
        <v>17</v>
      </c>
      <c r="G1008" s="4">
        <v>18452</v>
      </c>
      <c r="H1008" s="4">
        <v>18452</v>
      </c>
    </row>
    <row r="1009" spans="1:8" x14ac:dyDescent="0.3">
      <c r="A1009" s="1">
        <v>44234</v>
      </c>
      <c r="B1009" t="s">
        <v>29</v>
      </c>
      <c r="C1009" t="str">
        <f t="shared" si="15"/>
        <v>St Andrews</v>
      </c>
      <c r="D1009" t="s">
        <v>9</v>
      </c>
      <c r="E1009" s="11">
        <v>10</v>
      </c>
      <c r="F1009" t="s">
        <v>12</v>
      </c>
      <c r="G1009" s="4">
        <v>6390</v>
      </c>
      <c r="H1009" s="4">
        <v>6390</v>
      </c>
    </row>
    <row r="1010" spans="1:8" x14ac:dyDescent="0.3">
      <c r="A1010" s="1">
        <v>44234</v>
      </c>
      <c r="B1010" t="s">
        <v>21</v>
      </c>
      <c r="C1010" t="str">
        <f t="shared" si="15"/>
        <v>Dundee</v>
      </c>
      <c r="D1010" t="s">
        <v>10</v>
      </c>
      <c r="E1010" s="11">
        <v>23</v>
      </c>
      <c r="F1010" t="s">
        <v>17</v>
      </c>
      <c r="G1010" s="4">
        <v>11472</v>
      </c>
      <c r="H1010" s="4">
        <v>11472</v>
      </c>
    </row>
    <row r="1011" spans="1:8" x14ac:dyDescent="0.3">
      <c r="A1011" s="1">
        <v>44234</v>
      </c>
      <c r="B1011" t="s">
        <v>21</v>
      </c>
      <c r="C1011" t="str">
        <f t="shared" si="15"/>
        <v>Dundee</v>
      </c>
      <c r="D1011" t="s">
        <v>16</v>
      </c>
      <c r="E1011" s="11">
        <v>30</v>
      </c>
      <c r="F1011" t="s">
        <v>12</v>
      </c>
      <c r="G1011" s="4">
        <v>36923</v>
      </c>
      <c r="H1011" s="4">
        <v>36923</v>
      </c>
    </row>
    <row r="1012" spans="1:8" x14ac:dyDescent="0.3">
      <c r="A1012" s="1">
        <v>44234</v>
      </c>
      <c r="B1012" t="s">
        <v>21</v>
      </c>
      <c r="C1012" t="str">
        <f t="shared" si="15"/>
        <v>Dundee</v>
      </c>
      <c r="D1012" t="s">
        <v>9</v>
      </c>
      <c r="E1012" s="11">
        <v>22</v>
      </c>
      <c r="F1012" t="s">
        <v>17</v>
      </c>
      <c r="G1012" s="4">
        <v>6796</v>
      </c>
      <c r="H1012" s="4">
        <v>6796</v>
      </c>
    </row>
    <row r="1013" spans="1:8" x14ac:dyDescent="0.3">
      <c r="A1013" s="1">
        <v>44234</v>
      </c>
      <c r="B1013" t="s">
        <v>26</v>
      </c>
      <c r="C1013" t="str">
        <f t="shared" si="15"/>
        <v>Glasgow</v>
      </c>
      <c r="D1013" t="s">
        <v>10</v>
      </c>
      <c r="E1013" s="11">
        <v>31</v>
      </c>
      <c r="F1013" t="s">
        <v>17</v>
      </c>
      <c r="G1013" s="4">
        <v>21735</v>
      </c>
      <c r="H1013" s="4">
        <v>21735</v>
      </c>
    </row>
    <row r="1014" spans="1:8" x14ac:dyDescent="0.3">
      <c r="A1014" s="1">
        <v>44234</v>
      </c>
      <c r="B1014" t="s">
        <v>26</v>
      </c>
      <c r="C1014" t="str">
        <f t="shared" si="15"/>
        <v>Glasgow</v>
      </c>
      <c r="D1014" t="s">
        <v>16</v>
      </c>
      <c r="E1014" s="11">
        <v>44</v>
      </c>
      <c r="F1014" t="s">
        <v>17</v>
      </c>
      <c r="G1014" s="4">
        <v>83034</v>
      </c>
      <c r="H1014" s="4">
        <v>83034</v>
      </c>
    </row>
    <row r="1015" spans="1:8" x14ac:dyDescent="0.3">
      <c r="A1015" s="1">
        <v>44234</v>
      </c>
      <c r="B1015" t="s">
        <v>26</v>
      </c>
      <c r="C1015" t="str">
        <f t="shared" si="15"/>
        <v>Glasgow</v>
      </c>
      <c r="D1015" t="s">
        <v>9</v>
      </c>
      <c r="E1015" s="11">
        <v>26</v>
      </c>
      <c r="F1015" t="s">
        <v>17</v>
      </c>
      <c r="G1015" s="4">
        <v>10056</v>
      </c>
      <c r="H1015" s="4">
        <v>10056</v>
      </c>
    </row>
    <row r="1016" spans="1:8" x14ac:dyDescent="0.3">
      <c r="A1016" s="1">
        <v>44234</v>
      </c>
      <c r="B1016" t="s">
        <v>18</v>
      </c>
      <c r="C1016" t="str">
        <f t="shared" si="15"/>
        <v>Dumfries</v>
      </c>
      <c r="D1016" t="s">
        <v>10</v>
      </c>
      <c r="E1016" s="11">
        <v>13</v>
      </c>
      <c r="F1016" t="s">
        <v>17</v>
      </c>
      <c r="G1016" s="4">
        <v>7478</v>
      </c>
      <c r="H1016" s="4">
        <v>7478</v>
      </c>
    </row>
    <row r="1017" spans="1:8" x14ac:dyDescent="0.3">
      <c r="A1017" s="1">
        <v>44234</v>
      </c>
      <c r="B1017" t="s">
        <v>18</v>
      </c>
      <c r="C1017" t="str">
        <f t="shared" si="15"/>
        <v>Dumfries</v>
      </c>
      <c r="D1017" t="s">
        <v>16</v>
      </c>
      <c r="E1017" s="11">
        <v>18</v>
      </c>
      <c r="F1017" t="s">
        <v>17</v>
      </c>
      <c r="G1017" s="4">
        <v>18829</v>
      </c>
      <c r="H1017" s="4">
        <v>18829</v>
      </c>
    </row>
    <row r="1018" spans="1:8" x14ac:dyDescent="0.3">
      <c r="A1018" s="1">
        <v>44234</v>
      </c>
      <c r="B1018" t="s">
        <v>18</v>
      </c>
      <c r="C1018" t="str">
        <f t="shared" si="15"/>
        <v>Dumfries</v>
      </c>
      <c r="D1018" t="s">
        <v>9</v>
      </c>
      <c r="E1018" s="11">
        <v>9</v>
      </c>
      <c r="F1018" t="s">
        <v>12</v>
      </c>
      <c r="G1018" s="4">
        <v>3838</v>
      </c>
      <c r="H1018" s="4">
        <v>3838</v>
      </c>
    </row>
    <row r="1019" spans="1:8" x14ac:dyDescent="0.3">
      <c r="A1019" s="1">
        <v>44234</v>
      </c>
      <c r="B1019" t="s">
        <v>27</v>
      </c>
      <c r="C1019" t="str">
        <f t="shared" si="15"/>
        <v>Inverness</v>
      </c>
      <c r="D1019" t="s">
        <v>10</v>
      </c>
      <c r="E1019" s="11">
        <v>22</v>
      </c>
      <c r="F1019" t="s">
        <v>17</v>
      </c>
      <c r="G1019" s="4">
        <v>9696</v>
      </c>
      <c r="H1019" s="4">
        <v>9696</v>
      </c>
    </row>
    <row r="1020" spans="1:8" x14ac:dyDescent="0.3">
      <c r="A1020" s="1">
        <v>44234</v>
      </c>
      <c r="B1020" t="s">
        <v>27</v>
      </c>
      <c r="C1020" t="str">
        <f t="shared" si="15"/>
        <v>Inverness</v>
      </c>
      <c r="D1020" t="s">
        <v>16</v>
      </c>
      <c r="E1020" s="11">
        <v>20</v>
      </c>
      <c r="F1020" t="s">
        <v>17</v>
      </c>
      <c r="G1020" s="4">
        <v>30677</v>
      </c>
      <c r="H1020" s="4">
        <v>30677</v>
      </c>
    </row>
    <row r="1021" spans="1:8" x14ac:dyDescent="0.3">
      <c r="A1021" s="1">
        <v>44234</v>
      </c>
      <c r="B1021" t="s">
        <v>27</v>
      </c>
      <c r="C1021" t="str">
        <f t="shared" si="15"/>
        <v>Inverness</v>
      </c>
      <c r="D1021" t="s">
        <v>9</v>
      </c>
      <c r="E1021" s="11">
        <v>20</v>
      </c>
      <c r="F1021" t="s">
        <v>17</v>
      </c>
      <c r="G1021" s="4">
        <v>4922</v>
      </c>
      <c r="H1021" s="4">
        <v>4922</v>
      </c>
    </row>
    <row r="1022" spans="1:8" x14ac:dyDescent="0.3">
      <c r="A1022" s="1">
        <v>44234</v>
      </c>
      <c r="B1022" t="s">
        <v>31</v>
      </c>
      <c r="C1022" t="str">
        <f t="shared" si="15"/>
        <v>Stirling</v>
      </c>
      <c r="D1022" t="s">
        <v>10</v>
      </c>
      <c r="E1022" s="11">
        <v>22</v>
      </c>
      <c r="F1022" t="s">
        <v>17</v>
      </c>
      <c r="G1022" s="4">
        <v>7874</v>
      </c>
      <c r="H1022" s="4">
        <v>7874</v>
      </c>
    </row>
    <row r="1023" spans="1:8" x14ac:dyDescent="0.3">
      <c r="A1023" s="1">
        <v>44234</v>
      </c>
      <c r="B1023" t="s">
        <v>31</v>
      </c>
      <c r="C1023" t="str">
        <f t="shared" si="15"/>
        <v>Stirling</v>
      </c>
      <c r="D1023" t="s">
        <v>16</v>
      </c>
      <c r="E1023" s="11">
        <v>21</v>
      </c>
      <c r="F1023" t="s">
        <v>17</v>
      </c>
      <c r="G1023" s="4">
        <v>24712</v>
      </c>
      <c r="H1023" s="4">
        <v>24712</v>
      </c>
    </row>
    <row r="1024" spans="1:8" x14ac:dyDescent="0.3">
      <c r="A1024" s="1">
        <v>44234</v>
      </c>
      <c r="B1024" t="s">
        <v>31</v>
      </c>
      <c r="C1024" t="str">
        <f t="shared" si="15"/>
        <v>Stirling</v>
      </c>
      <c r="D1024" t="s">
        <v>9</v>
      </c>
      <c r="E1024" s="11">
        <v>15.7</v>
      </c>
      <c r="F1024" t="s">
        <v>12</v>
      </c>
      <c r="G1024" s="4">
        <v>6013</v>
      </c>
      <c r="H1024" s="4">
        <v>6013</v>
      </c>
    </row>
    <row r="1025" spans="1:8" x14ac:dyDescent="0.3">
      <c r="A1025" s="1">
        <v>44234</v>
      </c>
      <c r="B1025" t="s">
        <v>24</v>
      </c>
      <c r="C1025" t="str">
        <f t="shared" si="15"/>
        <v>Edinburgh</v>
      </c>
      <c r="D1025" t="s">
        <v>10</v>
      </c>
      <c r="E1025" s="11">
        <v>29</v>
      </c>
      <c r="F1025" t="s">
        <v>17</v>
      </c>
      <c r="G1025" s="4">
        <v>14340</v>
      </c>
      <c r="H1025" s="4">
        <v>14340</v>
      </c>
    </row>
    <row r="1026" spans="1:8" x14ac:dyDescent="0.3">
      <c r="A1026" s="1">
        <v>44234</v>
      </c>
      <c r="B1026" t="s">
        <v>24</v>
      </c>
      <c r="C1026" t="str">
        <f t="shared" ref="C1026:C1089" si="16">VLOOKUP(B1026,J$2:K$10,2,FALSE)</f>
        <v>Edinburgh</v>
      </c>
      <c r="D1026" t="s">
        <v>16</v>
      </c>
      <c r="E1026" s="11">
        <v>39</v>
      </c>
      <c r="F1026" t="s">
        <v>17</v>
      </c>
      <c r="G1026" s="4">
        <v>52955</v>
      </c>
      <c r="H1026" s="4">
        <v>52955</v>
      </c>
    </row>
    <row r="1027" spans="1:8" x14ac:dyDescent="0.3">
      <c r="A1027" s="1">
        <v>44234</v>
      </c>
      <c r="B1027" t="s">
        <v>24</v>
      </c>
      <c r="C1027" t="str">
        <f t="shared" si="16"/>
        <v>Edinburgh</v>
      </c>
      <c r="D1027" t="s">
        <v>9</v>
      </c>
      <c r="E1027" s="11">
        <v>24</v>
      </c>
      <c r="F1027" t="s">
        <v>17</v>
      </c>
      <c r="G1027" s="4">
        <v>7400</v>
      </c>
      <c r="H1027" s="4">
        <v>7400</v>
      </c>
    </row>
    <row r="1028" spans="1:8" x14ac:dyDescent="0.3">
      <c r="A1028" s="1">
        <v>44235</v>
      </c>
      <c r="B1028" t="s">
        <v>11</v>
      </c>
      <c r="C1028" t="str">
        <f t="shared" si="16"/>
        <v>Perth</v>
      </c>
      <c r="D1028" t="s">
        <v>10</v>
      </c>
      <c r="E1028" s="11">
        <v>18</v>
      </c>
      <c r="F1028" t="s">
        <v>17</v>
      </c>
      <c r="G1028" s="4">
        <v>6810</v>
      </c>
      <c r="H1028" s="4">
        <v>6810</v>
      </c>
    </row>
    <row r="1029" spans="1:8" x14ac:dyDescent="0.3">
      <c r="A1029" s="1">
        <v>44235</v>
      </c>
      <c r="B1029" t="s">
        <v>11</v>
      </c>
      <c r="C1029" t="str">
        <f t="shared" si="16"/>
        <v>Perth</v>
      </c>
      <c r="D1029" t="s">
        <v>16</v>
      </c>
      <c r="E1029" s="11">
        <v>19</v>
      </c>
      <c r="F1029" t="s">
        <v>17</v>
      </c>
      <c r="G1029" s="4">
        <v>25284</v>
      </c>
      <c r="H1029" s="4">
        <v>25284</v>
      </c>
    </row>
    <row r="1030" spans="1:8" x14ac:dyDescent="0.3">
      <c r="A1030" s="1">
        <v>44235</v>
      </c>
      <c r="B1030" t="s">
        <v>11</v>
      </c>
      <c r="C1030" t="str">
        <f t="shared" si="16"/>
        <v>Perth</v>
      </c>
      <c r="D1030" t="s">
        <v>9</v>
      </c>
      <c r="E1030" s="11">
        <v>13</v>
      </c>
      <c r="F1030" t="s">
        <v>17</v>
      </c>
      <c r="G1030" s="4">
        <v>5835</v>
      </c>
      <c r="H1030" s="4">
        <v>5835</v>
      </c>
    </row>
    <row r="1031" spans="1:8" x14ac:dyDescent="0.3">
      <c r="A1031" s="1">
        <v>44235</v>
      </c>
      <c r="B1031" t="s">
        <v>13</v>
      </c>
      <c r="C1031" t="str">
        <f t="shared" si="16"/>
        <v>Aberdeen</v>
      </c>
      <c r="D1031" t="s">
        <v>10</v>
      </c>
      <c r="E1031" s="11">
        <v>24</v>
      </c>
      <c r="F1031" t="s">
        <v>17</v>
      </c>
      <c r="G1031" s="4">
        <v>11078</v>
      </c>
      <c r="H1031" s="4">
        <v>11078</v>
      </c>
    </row>
    <row r="1032" spans="1:8" x14ac:dyDescent="0.3">
      <c r="A1032" s="1">
        <v>44235</v>
      </c>
      <c r="B1032" t="s">
        <v>13</v>
      </c>
      <c r="C1032" t="str">
        <f t="shared" si="16"/>
        <v>Aberdeen</v>
      </c>
      <c r="D1032" t="s">
        <v>16</v>
      </c>
      <c r="E1032" s="11">
        <v>28</v>
      </c>
      <c r="F1032" t="s">
        <v>17</v>
      </c>
      <c r="G1032" s="4">
        <v>39799</v>
      </c>
      <c r="H1032" s="4">
        <v>39799</v>
      </c>
    </row>
    <row r="1033" spans="1:8" x14ac:dyDescent="0.3">
      <c r="A1033" s="1">
        <v>44235</v>
      </c>
      <c r="B1033" t="s">
        <v>13</v>
      </c>
      <c r="C1033" t="str">
        <f t="shared" si="16"/>
        <v>Aberdeen</v>
      </c>
      <c r="D1033" t="s">
        <v>9</v>
      </c>
      <c r="E1033" s="11">
        <v>16</v>
      </c>
      <c r="F1033" t="s">
        <v>17</v>
      </c>
      <c r="G1033" s="4">
        <v>6916</v>
      </c>
      <c r="H1033" s="4">
        <v>6916</v>
      </c>
    </row>
    <row r="1034" spans="1:8" x14ac:dyDescent="0.3">
      <c r="A1034" s="1">
        <v>44235</v>
      </c>
      <c r="B1034" t="s">
        <v>29</v>
      </c>
      <c r="C1034" t="str">
        <f t="shared" si="16"/>
        <v>St Andrews</v>
      </c>
      <c r="D1034" t="s">
        <v>10</v>
      </c>
      <c r="E1034" s="11">
        <v>15</v>
      </c>
      <c r="F1034" t="s">
        <v>17</v>
      </c>
      <c r="G1034" s="4">
        <v>6187</v>
      </c>
      <c r="H1034" s="4">
        <v>6187</v>
      </c>
    </row>
    <row r="1035" spans="1:8" x14ac:dyDescent="0.3">
      <c r="A1035" s="1">
        <v>44235</v>
      </c>
      <c r="B1035" t="s">
        <v>29</v>
      </c>
      <c r="C1035" t="str">
        <f t="shared" si="16"/>
        <v>St Andrews</v>
      </c>
      <c r="D1035" t="s">
        <v>16</v>
      </c>
      <c r="E1035" s="11">
        <v>19</v>
      </c>
      <c r="F1035" t="s">
        <v>17</v>
      </c>
      <c r="G1035" s="4">
        <v>20059</v>
      </c>
      <c r="H1035" s="4">
        <v>20059</v>
      </c>
    </row>
    <row r="1036" spans="1:8" x14ac:dyDescent="0.3">
      <c r="A1036" s="1">
        <v>44235</v>
      </c>
      <c r="B1036" t="s">
        <v>29</v>
      </c>
      <c r="C1036" t="str">
        <f t="shared" si="16"/>
        <v>St Andrews</v>
      </c>
      <c r="D1036" t="s">
        <v>9</v>
      </c>
      <c r="E1036" s="11">
        <v>10</v>
      </c>
      <c r="F1036" t="s">
        <v>12</v>
      </c>
      <c r="G1036" s="4">
        <v>6455</v>
      </c>
      <c r="H1036" s="4">
        <v>6455</v>
      </c>
    </row>
    <row r="1037" spans="1:8" x14ac:dyDescent="0.3">
      <c r="A1037" s="1">
        <v>44235</v>
      </c>
      <c r="B1037" t="s">
        <v>21</v>
      </c>
      <c r="C1037" t="str">
        <f t="shared" si="16"/>
        <v>Dundee</v>
      </c>
      <c r="D1037" t="s">
        <v>10</v>
      </c>
      <c r="E1037" s="11">
        <v>23</v>
      </c>
      <c r="F1037" t="s">
        <v>17</v>
      </c>
      <c r="G1037" s="4">
        <v>12405</v>
      </c>
      <c r="H1037" s="4">
        <v>12405</v>
      </c>
    </row>
    <row r="1038" spans="1:8" x14ac:dyDescent="0.3">
      <c r="A1038" s="1">
        <v>44235</v>
      </c>
      <c r="B1038" t="s">
        <v>21</v>
      </c>
      <c r="C1038" t="str">
        <f t="shared" si="16"/>
        <v>Dundee</v>
      </c>
      <c r="D1038" t="s">
        <v>16</v>
      </c>
      <c r="E1038" s="11">
        <v>30</v>
      </c>
      <c r="F1038" t="s">
        <v>12</v>
      </c>
      <c r="G1038" s="4">
        <v>39998</v>
      </c>
      <c r="H1038" s="4">
        <v>39998</v>
      </c>
    </row>
    <row r="1039" spans="1:8" x14ac:dyDescent="0.3">
      <c r="A1039" s="1">
        <v>44235</v>
      </c>
      <c r="B1039" t="s">
        <v>21</v>
      </c>
      <c r="C1039" t="str">
        <f t="shared" si="16"/>
        <v>Dundee</v>
      </c>
      <c r="D1039" t="s">
        <v>9</v>
      </c>
      <c r="E1039" s="11">
        <v>22</v>
      </c>
      <c r="F1039" t="s">
        <v>17</v>
      </c>
      <c r="G1039" s="4">
        <v>6891</v>
      </c>
      <c r="H1039" s="4">
        <v>6891</v>
      </c>
    </row>
    <row r="1040" spans="1:8" x14ac:dyDescent="0.3">
      <c r="A1040" s="1">
        <v>44235</v>
      </c>
      <c r="B1040" t="s">
        <v>26</v>
      </c>
      <c r="C1040" t="str">
        <f t="shared" si="16"/>
        <v>Glasgow</v>
      </c>
      <c r="D1040" t="s">
        <v>10</v>
      </c>
      <c r="E1040" s="11">
        <v>31</v>
      </c>
      <c r="F1040" t="s">
        <v>17</v>
      </c>
      <c r="G1040" s="4">
        <v>23504</v>
      </c>
      <c r="H1040" s="4">
        <v>23504</v>
      </c>
    </row>
    <row r="1041" spans="1:8" x14ac:dyDescent="0.3">
      <c r="A1041" s="1">
        <v>44235</v>
      </c>
      <c r="B1041" t="s">
        <v>26</v>
      </c>
      <c r="C1041" t="str">
        <f t="shared" si="16"/>
        <v>Glasgow</v>
      </c>
      <c r="D1041" t="s">
        <v>16</v>
      </c>
      <c r="E1041" s="11">
        <v>44</v>
      </c>
      <c r="F1041" t="s">
        <v>17</v>
      </c>
      <c r="G1041" s="4">
        <v>90264</v>
      </c>
      <c r="H1041" s="4">
        <v>90264</v>
      </c>
    </row>
    <row r="1042" spans="1:8" x14ac:dyDescent="0.3">
      <c r="A1042" s="1">
        <v>44235</v>
      </c>
      <c r="B1042" t="s">
        <v>26</v>
      </c>
      <c r="C1042" t="str">
        <f t="shared" si="16"/>
        <v>Glasgow</v>
      </c>
      <c r="D1042" t="s">
        <v>9</v>
      </c>
      <c r="E1042" s="11">
        <v>26</v>
      </c>
      <c r="F1042" t="s">
        <v>17</v>
      </c>
      <c r="G1042" s="4">
        <v>10195</v>
      </c>
      <c r="H1042" s="4">
        <v>10195</v>
      </c>
    </row>
    <row r="1043" spans="1:8" x14ac:dyDescent="0.3">
      <c r="A1043" s="1">
        <v>44235</v>
      </c>
      <c r="B1043" t="s">
        <v>18</v>
      </c>
      <c r="C1043" t="str">
        <f t="shared" si="16"/>
        <v>Dumfries</v>
      </c>
      <c r="D1043" t="s">
        <v>10</v>
      </c>
      <c r="E1043" s="11">
        <v>13</v>
      </c>
      <c r="F1043" t="s">
        <v>17</v>
      </c>
      <c r="G1043" s="4">
        <v>8086</v>
      </c>
      <c r="H1043" s="4">
        <v>8086</v>
      </c>
    </row>
    <row r="1044" spans="1:8" x14ac:dyDescent="0.3">
      <c r="A1044" s="1">
        <v>44235</v>
      </c>
      <c r="B1044" t="s">
        <v>18</v>
      </c>
      <c r="C1044" t="str">
        <f t="shared" si="16"/>
        <v>Dumfries</v>
      </c>
      <c r="D1044" t="s">
        <v>16</v>
      </c>
      <c r="E1044" s="11">
        <v>18</v>
      </c>
      <c r="F1044" t="s">
        <v>17</v>
      </c>
      <c r="G1044" s="4">
        <v>20468</v>
      </c>
      <c r="H1044" s="4">
        <v>20468</v>
      </c>
    </row>
    <row r="1045" spans="1:8" x14ac:dyDescent="0.3">
      <c r="A1045" s="1">
        <v>44235</v>
      </c>
      <c r="B1045" t="s">
        <v>18</v>
      </c>
      <c r="C1045" t="str">
        <f t="shared" si="16"/>
        <v>Dumfries</v>
      </c>
      <c r="D1045" t="s">
        <v>9</v>
      </c>
      <c r="E1045" s="11">
        <v>9</v>
      </c>
      <c r="F1045" t="s">
        <v>12</v>
      </c>
      <c r="G1045" s="4">
        <v>3880</v>
      </c>
      <c r="H1045" s="4">
        <v>3880</v>
      </c>
    </row>
    <row r="1046" spans="1:8" x14ac:dyDescent="0.3">
      <c r="A1046" s="1">
        <v>44235</v>
      </c>
      <c r="B1046" t="s">
        <v>27</v>
      </c>
      <c r="C1046" t="str">
        <f t="shared" si="16"/>
        <v>Inverness</v>
      </c>
      <c r="D1046" t="s">
        <v>10</v>
      </c>
      <c r="E1046" s="11">
        <v>22</v>
      </c>
      <c r="F1046" t="s">
        <v>17</v>
      </c>
      <c r="G1046" s="4">
        <v>10546</v>
      </c>
      <c r="H1046" s="4">
        <v>10546</v>
      </c>
    </row>
    <row r="1047" spans="1:8" x14ac:dyDescent="0.3">
      <c r="A1047" s="1">
        <v>44235</v>
      </c>
      <c r="B1047" t="s">
        <v>27</v>
      </c>
      <c r="C1047" t="str">
        <f t="shared" si="16"/>
        <v>Inverness</v>
      </c>
      <c r="D1047" t="s">
        <v>16</v>
      </c>
      <c r="E1047" s="11">
        <v>20</v>
      </c>
      <c r="F1047" t="s">
        <v>17</v>
      </c>
      <c r="G1047" s="4">
        <v>33349</v>
      </c>
      <c r="H1047" s="4">
        <v>33349</v>
      </c>
    </row>
    <row r="1048" spans="1:8" x14ac:dyDescent="0.3">
      <c r="A1048" s="1">
        <v>44235</v>
      </c>
      <c r="B1048" t="s">
        <v>27</v>
      </c>
      <c r="C1048" t="str">
        <f t="shared" si="16"/>
        <v>Inverness</v>
      </c>
      <c r="D1048" t="s">
        <v>9</v>
      </c>
      <c r="E1048" s="11">
        <v>20</v>
      </c>
      <c r="F1048" t="s">
        <v>17</v>
      </c>
      <c r="G1048" s="4">
        <v>4990</v>
      </c>
      <c r="H1048" s="4">
        <v>4990</v>
      </c>
    </row>
    <row r="1049" spans="1:8" x14ac:dyDescent="0.3">
      <c r="A1049" s="1">
        <v>44235</v>
      </c>
      <c r="B1049" t="s">
        <v>31</v>
      </c>
      <c r="C1049" t="str">
        <f t="shared" si="16"/>
        <v>Stirling</v>
      </c>
      <c r="D1049" t="s">
        <v>10</v>
      </c>
      <c r="E1049" s="11">
        <v>22</v>
      </c>
      <c r="F1049" t="s">
        <v>17</v>
      </c>
      <c r="G1049" s="4">
        <v>8575</v>
      </c>
      <c r="H1049" s="4">
        <v>8575</v>
      </c>
    </row>
    <row r="1050" spans="1:8" x14ac:dyDescent="0.3">
      <c r="A1050" s="1">
        <v>44235</v>
      </c>
      <c r="B1050" t="s">
        <v>31</v>
      </c>
      <c r="C1050" t="str">
        <f t="shared" si="16"/>
        <v>Stirling</v>
      </c>
      <c r="D1050" t="s">
        <v>16</v>
      </c>
      <c r="E1050" s="11">
        <v>21</v>
      </c>
      <c r="F1050" t="s">
        <v>17</v>
      </c>
      <c r="G1050" s="4">
        <v>26864</v>
      </c>
      <c r="H1050" s="4">
        <v>26864</v>
      </c>
    </row>
    <row r="1051" spans="1:8" x14ac:dyDescent="0.3">
      <c r="A1051" s="1">
        <v>44235</v>
      </c>
      <c r="B1051" t="s">
        <v>31</v>
      </c>
      <c r="C1051" t="str">
        <f t="shared" si="16"/>
        <v>Stirling</v>
      </c>
      <c r="D1051" t="s">
        <v>9</v>
      </c>
      <c r="E1051" s="11">
        <v>15.7</v>
      </c>
      <c r="F1051" t="s">
        <v>12</v>
      </c>
      <c r="G1051" s="4">
        <v>6082</v>
      </c>
      <c r="H1051" s="4">
        <v>6082</v>
      </c>
    </row>
    <row r="1052" spans="1:8" x14ac:dyDescent="0.3">
      <c r="A1052" s="1">
        <v>44235</v>
      </c>
      <c r="B1052" t="s">
        <v>24</v>
      </c>
      <c r="C1052" t="str">
        <f t="shared" si="16"/>
        <v>Edinburgh</v>
      </c>
      <c r="D1052" t="s">
        <v>10</v>
      </c>
      <c r="E1052" s="11">
        <v>29</v>
      </c>
      <c r="F1052" t="s">
        <v>17</v>
      </c>
      <c r="G1052" s="4">
        <v>15506</v>
      </c>
      <c r="H1052" s="4">
        <v>15506</v>
      </c>
    </row>
    <row r="1053" spans="1:8" x14ac:dyDescent="0.3">
      <c r="A1053" s="1">
        <v>44235</v>
      </c>
      <c r="B1053" t="s">
        <v>24</v>
      </c>
      <c r="C1053" t="str">
        <f t="shared" si="16"/>
        <v>Edinburgh</v>
      </c>
      <c r="D1053" t="s">
        <v>16</v>
      </c>
      <c r="E1053" s="11">
        <v>39</v>
      </c>
      <c r="F1053" t="s">
        <v>17</v>
      </c>
      <c r="G1053" s="4">
        <v>57567</v>
      </c>
      <c r="H1053" s="4">
        <v>57567</v>
      </c>
    </row>
    <row r="1054" spans="1:8" x14ac:dyDescent="0.3">
      <c r="A1054" s="1">
        <v>44235</v>
      </c>
      <c r="B1054" t="s">
        <v>24</v>
      </c>
      <c r="C1054" t="str">
        <f t="shared" si="16"/>
        <v>Edinburgh</v>
      </c>
      <c r="D1054" t="s">
        <v>9</v>
      </c>
      <c r="E1054" s="11">
        <v>24</v>
      </c>
      <c r="F1054" t="s">
        <v>17</v>
      </c>
      <c r="G1054" s="4">
        <v>7502</v>
      </c>
      <c r="H1054" s="4">
        <v>7502</v>
      </c>
    </row>
    <row r="1055" spans="1:8" x14ac:dyDescent="0.3">
      <c r="A1055" s="1">
        <v>44236</v>
      </c>
      <c r="B1055" t="s">
        <v>11</v>
      </c>
      <c r="C1055" t="str">
        <f t="shared" si="16"/>
        <v>Perth</v>
      </c>
      <c r="D1055" t="s">
        <v>10</v>
      </c>
      <c r="E1055" s="11">
        <v>18</v>
      </c>
      <c r="F1055" t="s">
        <v>17</v>
      </c>
      <c r="G1055" s="4">
        <v>6359</v>
      </c>
      <c r="H1055" s="4">
        <v>6359</v>
      </c>
    </row>
    <row r="1056" spans="1:8" x14ac:dyDescent="0.3">
      <c r="A1056" s="1">
        <v>44236</v>
      </c>
      <c r="B1056" t="s">
        <v>11</v>
      </c>
      <c r="C1056" t="str">
        <f t="shared" si="16"/>
        <v>Perth</v>
      </c>
      <c r="D1056" t="s">
        <v>16</v>
      </c>
      <c r="E1056" s="11">
        <v>19</v>
      </c>
      <c r="F1056" t="s">
        <v>17</v>
      </c>
      <c r="G1056" s="4">
        <v>25835</v>
      </c>
      <c r="H1056" s="4">
        <v>25835</v>
      </c>
    </row>
    <row r="1057" spans="1:8" x14ac:dyDescent="0.3">
      <c r="A1057" s="1">
        <v>44236</v>
      </c>
      <c r="B1057" t="s">
        <v>11</v>
      </c>
      <c r="C1057" t="str">
        <f t="shared" si="16"/>
        <v>Perth</v>
      </c>
      <c r="D1057" t="s">
        <v>9</v>
      </c>
      <c r="E1057" s="11">
        <v>13</v>
      </c>
      <c r="F1057" t="s">
        <v>17</v>
      </c>
      <c r="G1057" s="4">
        <v>6418</v>
      </c>
      <c r="H1057" s="4">
        <v>6418</v>
      </c>
    </row>
    <row r="1058" spans="1:8" x14ac:dyDescent="0.3">
      <c r="A1058" s="1">
        <v>44236</v>
      </c>
      <c r="B1058" t="s">
        <v>13</v>
      </c>
      <c r="C1058" t="str">
        <f t="shared" si="16"/>
        <v>Aberdeen</v>
      </c>
      <c r="D1058" t="s">
        <v>10</v>
      </c>
      <c r="E1058" s="11">
        <v>24</v>
      </c>
      <c r="F1058" t="s">
        <v>17</v>
      </c>
      <c r="G1058" s="4">
        <v>10343</v>
      </c>
      <c r="H1058" s="4">
        <v>10343</v>
      </c>
    </row>
    <row r="1059" spans="1:8" x14ac:dyDescent="0.3">
      <c r="A1059" s="1">
        <v>44236</v>
      </c>
      <c r="B1059" t="s">
        <v>13</v>
      </c>
      <c r="C1059" t="str">
        <f t="shared" si="16"/>
        <v>Aberdeen</v>
      </c>
      <c r="D1059" t="s">
        <v>16</v>
      </c>
      <c r="E1059" s="11">
        <v>28</v>
      </c>
      <c r="F1059" t="s">
        <v>17</v>
      </c>
      <c r="G1059" s="4">
        <v>40667</v>
      </c>
      <c r="H1059" s="4">
        <v>40667</v>
      </c>
    </row>
    <row r="1060" spans="1:8" x14ac:dyDescent="0.3">
      <c r="A1060" s="1">
        <v>44236</v>
      </c>
      <c r="B1060" t="s">
        <v>13</v>
      </c>
      <c r="C1060" t="str">
        <f t="shared" si="16"/>
        <v>Aberdeen</v>
      </c>
      <c r="D1060" t="s">
        <v>9</v>
      </c>
      <c r="E1060" s="11">
        <v>16</v>
      </c>
      <c r="F1060" t="s">
        <v>17</v>
      </c>
      <c r="G1060" s="4">
        <v>7607</v>
      </c>
      <c r="H1060" s="4">
        <v>7607</v>
      </c>
    </row>
    <row r="1061" spans="1:8" x14ac:dyDescent="0.3">
      <c r="A1061" s="1">
        <v>44236</v>
      </c>
      <c r="B1061" t="s">
        <v>29</v>
      </c>
      <c r="C1061" t="str">
        <f t="shared" si="16"/>
        <v>St Andrews</v>
      </c>
      <c r="D1061" t="s">
        <v>10</v>
      </c>
      <c r="E1061" s="11">
        <v>15</v>
      </c>
      <c r="F1061" t="s">
        <v>17</v>
      </c>
      <c r="G1061" s="4">
        <v>5739</v>
      </c>
      <c r="H1061" s="4">
        <v>5739</v>
      </c>
    </row>
    <row r="1062" spans="1:8" x14ac:dyDescent="0.3">
      <c r="A1062" s="1">
        <v>44236</v>
      </c>
      <c r="B1062" t="s">
        <v>29</v>
      </c>
      <c r="C1062" t="str">
        <f t="shared" si="16"/>
        <v>St Andrews</v>
      </c>
      <c r="D1062" t="s">
        <v>16</v>
      </c>
      <c r="E1062" s="11">
        <v>19</v>
      </c>
      <c r="F1062" t="s">
        <v>17</v>
      </c>
      <c r="G1062" s="4">
        <v>20496</v>
      </c>
      <c r="H1062" s="4">
        <v>20496</v>
      </c>
    </row>
    <row r="1063" spans="1:8" x14ac:dyDescent="0.3">
      <c r="A1063" s="1">
        <v>44236</v>
      </c>
      <c r="B1063" t="s">
        <v>29</v>
      </c>
      <c r="C1063" t="str">
        <f t="shared" si="16"/>
        <v>St Andrews</v>
      </c>
      <c r="D1063" t="s">
        <v>9</v>
      </c>
      <c r="E1063" s="11">
        <v>10</v>
      </c>
      <c r="F1063" t="s">
        <v>12</v>
      </c>
      <c r="G1063" s="4">
        <v>6934</v>
      </c>
      <c r="H1063" s="4">
        <v>6934</v>
      </c>
    </row>
    <row r="1064" spans="1:8" x14ac:dyDescent="0.3">
      <c r="A1064" s="1">
        <v>44236</v>
      </c>
      <c r="B1064" t="s">
        <v>21</v>
      </c>
      <c r="C1064" t="str">
        <f t="shared" si="16"/>
        <v>Dundee</v>
      </c>
      <c r="D1064" t="s">
        <v>10</v>
      </c>
      <c r="E1064" s="11">
        <v>23</v>
      </c>
      <c r="F1064" t="s">
        <v>17</v>
      </c>
      <c r="G1064" s="4">
        <v>11583</v>
      </c>
      <c r="H1064" s="4">
        <v>11583</v>
      </c>
    </row>
    <row r="1065" spans="1:8" x14ac:dyDescent="0.3">
      <c r="A1065" s="1">
        <v>44236</v>
      </c>
      <c r="B1065" t="s">
        <v>21</v>
      </c>
      <c r="C1065" t="str">
        <f t="shared" si="16"/>
        <v>Dundee</v>
      </c>
      <c r="D1065" t="s">
        <v>16</v>
      </c>
      <c r="E1065" s="11">
        <v>30</v>
      </c>
      <c r="F1065" t="s">
        <v>12</v>
      </c>
      <c r="G1065" s="4">
        <v>40834</v>
      </c>
      <c r="H1065" s="4">
        <v>40834</v>
      </c>
    </row>
    <row r="1066" spans="1:8" x14ac:dyDescent="0.3">
      <c r="A1066" s="1">
        <v>44236</v>
      </c>
      <c r="B1066" t="s">
        <v>21</v>
      </c>
      <c r="C1066" t="str">
        <f t="shared" si="16"/>
        <v>Dundee</v>
      </c>
      <c r="D1066" t="s">
        <v>9</v>
      </c>
      <c r="E1066" s="11">
        <v>22</v>
      </c>
      <c r="F1066" t="s">
        <v>17</v>
      </c>
      <c r="G1066" s="4">
        <v>7579</v>
      </c>
      <c r="H1066" s="4">
        <v>7579</v>
      </c>
    </row>
    <row r="1067" spans="1:8" x14ac:dyDescent="0.3">
      <c r="A1067" s="1">
        <v>44236</v>
      </c>
      <c r="B1067" t="s">
        <v>26</v>
      </c>
      <c r="C1067" t="str">
        <f t="shared" si="16"/>
        <v>Glasgow</v>
      </c>
      <c r="D1067" t="s">
        <v>10</v>
      </c>
      <c r="E1067" s="11">
        <v>31</v>
      </c>
      <c r="F1067" t="s">
        <v>17</v>
      </c>
      <c r="G1067" s="4">
        <v>21945</v>
      </c>
      <c r="H1067" s="4">
        <v>21945</v>
      </c>
    </row>
    <row r="1068" spans="1:8" x14ac:dyDescent="0.3">
      <c r="A1068" s="1">
        <v>44236</v>
      </c>
      <c r="B1068" t="s">
        <v>26</v>
      </c>
      <c r="C1068" t="str">
        <f t="shared" si="16"/>
        <v>Glasgow</v>
      </c>
      <c r="D1068" t="s">
        <v>16</v>
      </c>
      <c r="E1068" s="11">
        <v>44</v>
      </c>
      <c r="F1068" t="s">
        <v>17</v>
      </c>
      <c r="G1068" s="4">
        <v>92231</v>
      </c>
      <c r="H1068" s="4">
        <v>92231</v>
      </c>
    </row>
    <row r="1069" spans="1:8" x14ac:dyDescent="0.3">
      <c r="A1069" s="1">
        <v>44236</v>
      </c>
      <c r="B1069" t="s">
        <v>26</v>
      </c>
      <c r="C1069" t="str">
        <f t="shared" si="16"/>
        <v>Glasgow</v>
      </c>
      <c r="D1069" t="s">
        <v>9</v>
      </c>
      <c r="E1069" s="11">
        <v>26</v>
      </c>
      <c r="F1069" t="s">
        <v>17</v>
      </c>
      <c r="G1069" s="4">
        <v>11213</v>
      </c>
      <c r="H1069" s="4">
        <v>11213</v>
      </c>
    </row>
    <row r="1070" spans="1:8" x14ac:dyDescent="0.3">
      <c r="A1070" s="1">
        <v>44236</v>
      </c>
      <c r="B1070" t="s">
        <v>18</v>
      </c>
      <c r="C1070" t="str">
        <f t="shared" si="16"/>
        <v>Dumfries</v>
      </c>
      <c r="D1070" t="s">
        <v>10</v>
      </c>
      <c r="E1070" s="11">
        <v>13</v>
      </c>
      <c r="F1070" t="s">
        <v>17</v>
      </c>
      <c r="G1070" s="4">
        <v>7549</v>
      </c>
      <c r="H1070" s="4">
        <v>7549</v>
      </c>
    </row>
    <row r="1071" spans="1:8" x14ac:dyDescent="0.3">
      <c r="A1071" s="1">
        <v>44236</v>
      </c>
      <c r="B1071" t="s">
        <v>18</v>
      </c>
      <c r="C1071" t="str">
        <f t="shared" si="16"/>
        <v>Dumfries</v>
      </c>
      <c r="D1071" t="s">
        <v>16</v>
      </c>
      <c r="E1071" s="11">
        <v>18</v>
      </c>
      <c r="F1071" t="s">
        <v>17</v>
      </c>
      <c r="G1071" s="4">
        <v>20914</v>
      </c>
      <c r="H1071" s="4">
        <v>20914</v>
      </c>
    </row>
    <row r="1072" spans="1:8" x14ac:dyDescent="0.3">
      <c r="A1072" s="1">
        <v>44236</v>
      </c>
      <c r="B1072" t="s">
        <v>18</v>
      </c>
      <c r="C1072" t="str">
        <f t="shared" si="16"/>
        <v>Dumfries</v>
      </c>
      <c r="D1072" t="s">
        <v>9</v>
      </c>
      <c r="E1072" s="11">
        <v>9</v>
      </c>
      <c r="F1072" t="s">
        <v>12</v>
      </c>
      <c r="G1072" s="4">
        <v>4181</v>
      </c>
      <c r="H1072" s="4">
        <v>4181</v>
      </c>
    </row>
    <row r="1073" spans="1:8" x14ac:dyDescent="0.3">
      <c r="A1073" s="1">
        <v>44236</v>
      </c>
      <c r="B1073" t="s">
        <v>27</v>
      </c>
      <c r="C1073" t="str">
        <f t="shared" si="16"/>
        <v>Inverness</v>
      </c>
      <c r="D1073" t="s">
        <v>10</v>
      </c>
      <c r="E1073" s="11">
        <v>22</v>
      </c>
      <c r="F1073" t="s">
        <v>17</v>
      </c>
      <c r="G1073" s="4">
        <v>9797</v>
      </c>
      <c r="H1073" s="4">
        <v>9797</v>
      </c>
    </row>
    <row r="1074" spans="1:8" x14ac:dyDescent="0.3">
      <c r="A1074" s="1">
        <v>44236</v>
      </c>
      <c r="B1074" t="s">
        <v>27</v>
      </c>
      <c r="C1074" t="str">
        <f t="shared" si="16"/>
        <v>Inverness</v>
      </c>
      <c r="D1074" t="s">
        <v>16</v>
      </c>
      <c r="E1074" s="11">
        <v>20</v>
      </c>
      <c r="F1074" t="s">
        <v>17</v>
      </c>
      <c r="G1074" s="4">
        <v>34076</v>
      </c>
      <c r="H1074" s="4">
        <v>34076</v>
      </c>
    </row>
    <row r="1075" spans="1:8" x14ac:dyDescent="0.3">
      <c r="A1075" s="1">
        <v>44236</v>
      </c>
      <c r="B1075" t="s">
        <v>27</v>
      </c>
      <c r="C1075" t="str">
        <f t="shared" si="16"/>
        <v>Inverness</v>
      </c>
      <c r="D1075" t="s">
        <v>9</v>
      </c>
      <c r="E1075" s="11">
        <v>20</v>
      </c>
      <c r="F1075" t="s">
        <v>17</v>
      </c>
      <c r="G1075" s="4">
        <v>5488</v>
      </c>
      <c r="H1075" s="4">
        <v>5488</v>
      </c>
    </row>
    <row r="1076" spans="1:8" x14ac:dyDescent="0.3">
      <c r="A1076" s="1">
        <v>44236</v>
      </c>
      <c r="B1076" t="s">
        <v>31</v>
      </c>
      <c r="C1076" t="str">
        <f t="shared" si="16"/>
        <v>Stirling</v>
      </c>
      <c r="D1076" t="s">
        <v>10</v>
      </c>
      <c r="E1076" s="11">
        <v>22</v>
      </c>
      <c r="F1076" t="s">
        <v>17</v>
      </c>
      <c r="G1076" s="4">
        <v>8687</v>
      </c>
      <c r="H1076" s="4">
        <v>8687</v>
      </c>
    </row>
    <row r="1077" spans="1:8" x14ac:dyDescent="0.3">
      <c r="A1077" s="1">
        <v>44236</v>
      </c>
      <c r="B1077" t="s">
        <v>31</v>
      </c>
      <c r="C1077" t="str">
        <f t="shared" si="16"/>
        <v>Stirling</v>
      </c>
      <c r="D1077" t="s">
        <v>16</v>
      </c>
      <c r="E1077" s="11">
        <v>21</v>
      </c>
      <c r="F1077" t="s">
        <v>17</v>
      </c>
      <c r="G1077" s="4">
        <v>27450</v>
      </c>
      <c r="H1077" s="4">
        <v>27450</v>
      </c>
    </row>
    <row r="1078" spans="1:8" x14ac:dyDescent="0.3">
      <c r="A1078" s="1">
        <v>44236</v>
      </c>
      <c r="B1078" t="s">
        <v>31</v>
      </c>
      <c r="C1078" t="str">
        <f t="shared" si="16"/>
        <v>Stirling</v>
      </c>
      <c r="D1078" t="s">
        <v>9</v>
      </c>
      <c r="E1078" s="11">
        <v>15.7</v>
      </c>
      <c r="F1078" t="s">
        <v>12</v>
      </c>
      <c r="G1078" s="4">
        <v>6581</v>
      </c>
      <c r="H1078" s="4">
        <v>6581</v>
      </c>
    </row>
    <row r="1079" spans="1:8" x14ac:dyDescent="0.3">
      <c r="A1079" s="1">
        <v>44236</v>
      </c>
      <c r="B1079" t="s">
        <v>24</v>
      </c>
      <c r="C1079" t="str">
        <f t="shared" si="16"/>
        <v>Edinburgh</v>
      </c>
      <c r="D1079" t="s">
        <v>10</v>
      </c>
      <c r="E1079" s="11">
        <v>29</v>
      </c>
      <c r="F1079" t="s">
        <v>17</v>
      </c>
      <c r="G1079" s="4">
        <v>14478</v>
      </c>
      <c r="H1079" s="4">
        <v>14478</v>
      </c>
    </row>
    <row r="1080" spans="1:8" x14ac:dyDescent="0.3">
      <c r="A1080" s="1">
        <v>44236</v>
      </c>
      <c r="B1080" t="s">
        <v>24</v>
      </c>
      <c r="C1080" t="str">
        <f t="shared" si="16"/>
        <v>Edinburgh</v>
      </c>
      <c r="D1080" t="s">
        <v>16</v>
      </c>
      <c r="E1080" s="11">
        <v>39</v>
      </c>
      <c r="F1080" t="s">
        <v>17</v>
      </c>
      <c r="G1080" s="4">
        <v>58821</v>
      </c>
      <c r="H1080" s="4">
        <v>58821</v>
      </c>
    </row>
    <row r="1081" spans="1:8" x14ac:dyDescent="0.3">
      <c r="A1081" s="1">
        <v>44236</v>
      </c>
      <c r="B1081" t="s">
        <v>24</v>
      </c>
      <c r="C1081" t="str">
        <f t="shared" si="16"/>
        <v>Edinburgh</v>
      </c>
      <c r="D1081" t="s">
        <v>9</v>
      </c>
      <c r="E1081" s="11">
        <v>24</v>
      </c>
      <c r="F1081" t="s">
        <v>17</v>
      </c>
      <c r="G1081" s="4">
        <v>8251</v>
      </c>
      <c r="H1081" s="4">
        <v>8251</v>
      </c>
    </row>
    <row r="1082" spans="1:8" x14ac:dyDescent="0.3">
      <c r="A1082" s="1">
        <v>44237</v>
      </c>
      <c r="B1082" t="s">
        <v>11</v>
      </c>
      <c r="C1082" t="str">
        <f t="shared" si="16"/>
        <v>Perth</v>
      </c>
      <c r="D1082" t="s">
        <v>10</v>
      </c>
      <c r="E1082" s="11">
        <v>18</v>
      </c>
      <c r="F1082" t="s">
        <v>17</v>
      </c>
      <c r="G1082" s="4">
        <v>6140</v>
      </c>
      <c r="H1082" s="4">
        <v>6140</v>
      </c>
    </row>
    <row r="1083" spans="1:8" x14ac:dyDescent="0.3">
      <c r="A1083" s="1">
        <v>44237</v>
      </c>
      <c r="B1083" t="s">
        <v>11</v>
      </c>
      <c r="C1083" t="str">
        <f t="shared" si="16"/>
        <v>Perth</v>
      </c>
      <c r="D1083" t="s">
        <v>16</v>
      </c>
      <c r="E1083" s="11">
        <v>19</v>
      </c>
      <c r="F1083" t="s">
        <v>17</v>
      </c>
      <c r="G1083" s="4">
        <v>27094</v>
      </c>
      <c r="H1083" s="4">
        <v>27094</v>
      </c>
    </row>
    <row r="1084" spans="1:8" x14ac:dyDescent="0.3">
      <c r="A1084" s="1">
        <v>44237</v>
      </c>
      <c r="B1084" t="s">
        <v>11</v>
      </c>
      <c r="C1084" t="str">
        <f t="shared" si="16"/>
        <v>Perth</v>
      </c>
      <c r="D1084" t="s">
        <v>9</v>
      </c>
      <c r="E1084" s="11">
        <v>13</v>
      </c>
      <c r="F1084" t="s">
        <v>17</v>
      </c>
      <c r="G1084" s="4">
        <v>5908</v>
      </c>
      <c r="H1084" s="4">
        <v>5908</v>
      </c>
    </row>
    <row r="1085" spans="1:8" x14ac:dyDescent="0.3">
      <c r="A1085" s="1">
        <v>44237</v>
      </c>
      <c r="B1085" t="s">
        <v>13</v>
      </c>
      <c r="C1085" t="str">
        <f t="shared" si="16"/>
        <v>Aberdeen</v>
      </c>
      <c r="D1085" t="s">
        <v>10</v>
      </c>
      <c r="E1085" s="11">
        <v>24</v>
      </c>
      <c r="F1085" t="s">
        <v>17</v>
      </c>
      <c r="G1085" s="4">
        <v>9987</v>
      </c>
      <c r="H1085" s="4">
        <v>9987</v>
      </c>
    </row>
    <row r="1086" spans="1:8" x14ac:dyDescent="0.3">
      <c r="A1086" s="1">
        <v>44237</v>
      </c>
      <c r="B1086" t="s">
        <v>13</v>
      </c>
      <c r="C1086" t="str">
        <f t="shared" si="16"/>
        <v>Aberdeen</v>
      </c>
      <c r="D1086" t="s">
        <v>16</v>
      </c>
      <c r="E1086" s="11">
        <v>28</v>
      </c>
      <c r="F1086" t="s">
        <v>17</v>
      </c>
      <c r="G1086" s="4">
        <v>42647</v>
      </c>
      <c r="H1086" s="4">
        <v>42647</v>
      </c>
    </row>
    <row r="1087" spans="1:8" x14ac:dyDescent="0.3">
      <c r="A1087" s="1">
        <v>44237</v>
      </c>
      <c r="B1087" t="s">
        <v>13</v>
      </c>
      <c r="C1087" t="str">
        <f t="shared" si="16"/>
        <v>Aberdeen</v>
      </c>
      <c r="D1087" t="s">
        <v>9</v>
      </c>
      <c r="E1087" s="11">
        <v>16</v>
      </c>
      <c r="F1087" t="s">
        <v>17</v>
      </c>
      <c r="G1087" s="4">
        <v>7002</v>
      </c>
      <c r="H1087" s="4">
        <v>7002</v>
      </c>
    </row>
    <row r="1088" spans="1:8" x14ac:dyDescent="0.3">
      <c r="A1088" s="1">
        <v>44237</v>
      </c>
      <c r="B1088" t="s">
        <v>29</v>
      </c>
      <c r="C1088" t="str">
        <f t="shared" si="16"/>
        <v>St Andrews</v>
      </c>
      <c r="D1088" t="s">
        <v>10</v>
      </c>
      <c r="E1088" s="11">
        <v>15</v>
      </c>
      <c r="F1088" t="s">
        <v>17</v>
      </c>
      <c r="G1088" s="4">
        <v>5521</v>
      </c>
      <c r="H1088" s="4">
        <v>5521</v>
      </c>
    </row>
    <row r="1089" spans="1:8" x14ac:dyDescent="0.3">
      <c r="A1089" s="1">
        <v>44237</v>
      </c>
      <c r="B1089" t="s">
        <v>29</v>
      </c>
      <c r="C1089" t="str">
        <f t="shared" si="16"/>
        <v>St Andrews</v>
      </c>
      <c r="D1089" t="s">
        <v>16</v>
      </c>
      <c r="E1089" s="11">
        <v>19</v>
      </c>
      <c r="F1089" t="s">
        <v>17</v>
      </c>
      <c r="G1089" s="4">
        <v>21494</v>
      </c>
      <c r="H1089" s="4">
        <v>21494</v>
      </c>
    </row>
    <row r="1090" spans="1:8" x14ac:dyDescent="0.3">
      <c r="A1090" s="1">
        <v>44237</v>
      </c>
      <c r="B1090" t="s">
        <v>29</v>
      </c>
      <c r="C1090" t="str">
        <f t="shared" ref="C1090:C1153" si="17">VLOOKUP(B1090,J$2:K$10,2,FALSE)</f>
        <v>St Andrews</v>
      </c>
      <c r="D1090" t="s">
        <v>9</v>
      </c>
      <c r="E1090" s="11">
        <v>10</v>
      </c>
      <c r="F1090" t="s">
        <v>12</v>
      </c>
      <c r="G1090" s="4">
        <v>6516</v>
      </c>
      <c r="H1090" s="4">
        <v>6516</v>
      </c>
    </row>
    <row r="1091" spans="1:8" x14ac:dyDescent="0.3">
      <c r="A1091" s="1">
        <v>44237</v>
      </c>
      <c r="B1091" t="s">
        <v>21</v>
      </c>
      <c r="C1091" t="str">
        <f t="shared" si="17"/>
        <v>Dundee</v>
      </c>
      <c r="D1091" t="s">
        <v>10</v>
      </c>
      <c r="E1091" s="11">
        <v>23</v>
      </c>
      <c r="F1091" t="s">
        <v>17</v>
      </c>
      <c r="G1091" s="4">
        <v>11183</v>
      </c>
      <c r="H1091" s="4">
        <v>11183</v>
      </c>
    </row>
    <row r="1092" spans="1:8" x14ac:dyDescent="0.3">
      <c r="A1092" s="1">
        <v>44237</v>
      </c>
      <c r="B1092" t="s">
        <v>21</v>
      </c>
      <c r="C1092" t="str">
        <f t="shared" si="17"/>
        <v>Dundee</v>
      </c>
      <c r="D1092" t="s">
        <v>16</v>
      </c>
      <c r="E1092" s="11">
        <v>30</v>
      </c>
      <c r="F1092" t="s">
        <v>12</v>
      </c>
      <c r="G1092" s="4">
        <v>42744</v>
      </c>
      <c r="H1092" s="4">
        <v>42744</v>
      </c>
    </row>
    <row r="1093" spans="1:8" x14ac:dyDescent="0.3">
      <c r="A1093" s="1">
        <v>44237</v>
      </c>
      <c r="B1093" t="s">
        <v>21</v>
      </c>
      <c r="C1093" t="str">
        <f t="shared" si="17"/>
        <v>Dundee</v>
      </c>
      <c r="D1093" t="s">
        <v>9</v>
      </c>
      <c r="E1093" s="11">
        <v>22</v>
      </c>
      <c r="F1093" t="s">
        <v>17</v>
      </c>
      <c r="G1093" s="4">
        <v>6976</v>
      </c>
      <c r="H1093" s="4">
        <v>6976</v>
      </c>
    </row>
    <row r="1094" spans="1:8" x14ac:dyDescent="0.3">
      <c r="A1094" s="1">
        <v>44237</v>
      </c>
      <c r="B1094" t="s">
        <v>26</v>
      </c>
      <c r="C1094" t="str">
        <f t="shared" si="17"/>
        <v>Glasgow</v>
      </c>
      <c r="D1094" t="s">
        <v>10</v>
      </c>
      <c r="E1094" s="11">
        <v>31</v>
      </c>
      <c r="F1094" t="s">
        <v>17</v>
      </c>
      <c r="G1094" s="4">
        <v>21187</v>
      </c>
      <c r="H1094" s="4">
        <v>21187</v>
      </c>
    </row>
    <row r="1095" spans="1:8" x14ac:dyDescent="0.3">
      <c r="A1095" s="1">
        <v>44237</v>
      </c>
      <c r="B1095" t="s">
        <v>26</v>
      </c>
      <c r="C1095" t="str">
        <f t="shared" si="17"/>
        <v>Glasgow</v>
      </c>
      <c r="D1095" t="s">
        <v>16</v>
      </c>
      <c r="E1095" s="11">
        <v>44</v>
      </c>
      <c r="F1095" t="s">
        <v>17</v>
      </c>
      <c r="G1095" s="4">
        <v>96723</v>
      </c>
      <c r="H1095" s="4">
        <v>96723</v>
      </c>
    </row>
    <row r="1096" spans="1:8" x14ac:dyDescent="0.3">
      <c r="A1096" s="1">
        <v>44237</v>
      </c>
      <c r="B1096" t="s">
        <v>26</v>
      </c>
      <c r="C1096" t="str">
        <f t="shared" si="17"/>
        <v>Glasgow</v>
      </c>
      <c r="D1096" t="s">
        <v>9</v>
      </c>
      <c r="E1096" s="11">
        <v>26</v>
      </c>
      <c r="F1096" t="s">
        <v>17</v>
      </c>
      <c r="G1096" s="4">
        <v>10322</v>
      </c>
      <c r="H1096" s="4">
        <v>10322</v>
      </c>
    </row>
    <row r="1097" spans="1:8" x14ac:dyDescent="0.3">
      <c r="A1097" s="1">
        <v>44237</v>
      </c>
      <c r="B1097" t="s">
        <v>18</v>
      </c>
      <c r="C1097" t="str">
        <f t="shared" si="17"/>
        <v>Dumfries</v>
      </c>
      <c r="D1097" t="s">
        <v>10</v>
      </c>
      <c r="E1097" s="11">
        <v>13</v>
      </c>
      <c r="F1097" t="s">
        <v>17</v>
      </c>
      <c r="G1097" s="4">
        <v>7290</v>
      </c>
      <c r="H1097" s="4">
        <v>7290</v>
      </c>
    </row>
    <row r="1098" spans="1:8" x14ac:dyDescent="0.3">
      <c r="A1098" s="1">
        <v>44237</v>
      </c>
      <c r="B1098" t="s">
        <v>18</v>
      </c>
      <c r="C1098" t="str">
        <f t="shared" si="17"/>
        <v>Dumfries</v>
      </c>
      <c r="D1098" t="s">
        <v>16</v>
      </c>
      <c r="E1098" s="11">
        <v>18</v>
      </c>
      <c r="F1098" t="s">
        <v>17</v>
      </c>
      <c r="G1098" s="4">
        <v>21933</v>
      </c>
      <c r="H1098" s="4">
        <v>21933</v>
      </c>
    </row>
    <row r="1099" spans="1:8" x14ac:dyDescent="0.3">
      <c r="A1099" s="1">
        <v>44237</v>
      </c>
      <c r="B1099" t="s">
        <v>18</v>
      </c>
      <c r="C1099" t="str">
        <f t="shared" si="17"/>
        <v>Dumfries</v>
      </c>
      <c r="D1099" t="s">
        <v>9</v>
      </c>
      <c r="E1099" s="11">
        <v>9</v>
      </c>
      <c r="F1099" t="s">
        <v>12</v>
      </c>
      <c r="G1099" s="4">
        <v>3918</v>
      </c>
      <c r="H1099" s="4">
        <v>3918</v>
      </c>
    </row>
    <row r="1100" spans="1:8" x14ac:dyDescent="0.3">
      <c r="A1100" s="1">
        <v>44237</v>
      </c>
      <c r="B1100" t="s">
        <v>27</v>
      </c>
      <c r="C1100" t="str">
        <f t="shared" si="17"/>
        <v>Inverness</v>
      </c>
      <c r="D1100" t="s">
        <v>10</v>
      </c>
      <c r="E1100" s="11">
        <v>22</v>
      </c>
      <c r="F1100" t="s">
        <v>17</v>
      </c>
      <c r="G1100" s="4">
        <v>9432</v>
      </c>
      <c r="H1100" s="4">
        <v>9432</v>
      </c>
    </row>
    <row r="1101" spans="1:8" x14ac:dyDescent="0.3">
      <c r="A1101" s="1">
        <v>44237</v>
      </c>
      <c r="B1101" t="s">
        <v>27</v>
      </c>
      <c r="C1101" t="str">
        <f t="shared" si="17"/>
        <v>Inverness</v>
      </c>
      <c r="D1101" t="s">
        <v>16</v>
      </c>
      <c r="E1101" s="11">
        <v>20</v>
      </c>
      <c r="F1101" t="s">
        <v>17</v>
      </c>
      <c r="G1101" s="4">
        <v>35736</v>
      </c>
      <c r="H1101" s="4">
        <v>35736</v>
      </c>
    </row>
    <row r="1102" spans="1:8" x14ac:dyDescent="0.3">
      <c r="A1102" s="1">
        <v>44237</v>
      </c>
      <c r="B1102" t="s">
        <v>27</v>
      </c>
      <c r="C1102" t="str">
        <f t="shared" si="17"/>
        <v>Inverness</v>
      </c>
      <c r="D1102" t="s">
        <v>9</v>
      </c>
      <c r="E1102" s="11">
        <v>20</v>
      </c>
      <c r="F1102" t="s">
        <v>17</v>
      </c>
      <c r="G1102" s="4">
        <v>5053</v>
      </c>
      <c r="H1102" s="4">
        <v>5053</v>
      </c>
    </row>
    <row r="1103" spans="1:8" x14ac:dyDescent="0.3">
      <c r="A1103" s="1">
        <v>44237</v>
      </c>
      <c r="B1103" t="s">
        <v>31</v>
      </c>
      <c r="C1103" t="str">
        <f t="shared" si="17"/>
        <v>Stirling</v>
      </c>
      <c r="D1103" t="s">
        <v>10</v>
      </c>
      <c r="E1103" s="11">
        <v>22</v>
      </c>
      <c r="F1103" t="s">
        <v>17</v>
      </c>
      <c r="G1103" s="4">
        <v>8387</v>
      </c>
      <c r="H1103" s="4">
        <v>8387</v>
      </c>
    </row>
    <row r="1104" spans="1:8" x14ac:dyDescent="0.3">
      <c r="A1104" s="1">
        <v>44237</v>
      </c>
      <c r="B1104" t="s">
        <v>31</v>
      </c>
      <c r="C1104" t="str">
        <f t="shared" si="17"/>
        <v>Stirling</v>
      </c>
      <c r="D1104" t="s">
        <v>16</v>
      </c>
      <c r="E1104" s="11">
        <v>21</v>
      </c>
      <c r="F1104" t="s">
        <v>17</v>
      </c>
      <c r="G1104" s="4">
        <v>28787</v>
      </c>
      <c r="H1104" s="4">
        <v>28787</v>
      </c>
    </row>
    <row r="1105" spans="1:8" x14ac:dyDescent="0.3">
      <c r="A1105" s="1">
        <v>44237</v>
      </c>
      <c r="B1105" t="s">
        <v>31</v>
      </c>
      <c r="C1105" t="str">
        <f t="shared" si="17"/>
        <v>Stirling</v>
      </c>
      <c r="D1105" t="s">
        <v>9</v>
      </c>
      <c r="E1105" s="11">
        <v>15.7</v>
      </c>
      <c r="F1105" t="s">
        <v>12</v>
      </c>
      <c r="G1105" s="4">
        <v>6144</v>
      </c>
      <c r="H1105" s="4">
        <v>6144</v>
      </c>
    </row>
    <row r="1106" spans="1:8" x14ac:dyDescent="0.3">
      <c r="A1106" s="1">
        <v>44237</v>
      </c>
      <c r="B1106" t="s">
        <v>24</v>
      </c>
      <c r="C1106" t="str">
        <f t="shared" si="17"/>
        <v>Edinburgh</v>
      </c>
      <c r="D1106" t="s">
        <v>10</v>
      </c>
      <c r="E1106" s="11">
        <v>29</v>
      </c>
      <c r="F1106" t="s">
        <v>17</v>
      </c>
      <c r="G1106" s="4">
        <v>13979</v>
      </c>
      <c r="H1106" s="4">
        <v>13979</v>
      </c>
    </row>
    <row r="1107" spans="1:8" x14ac:dyDescent="0.3">
      <c r="A1107" s="1">
        <v>44237</v>
      </c>
      <c r="B1107" t="s">
        <v>24</v>
      </c>
      <c r="C1107" t="str">
        <f t="shared" si="17"/>
        <v>Edinburgh</v>
      </c>
      <c r="D1107" t="s">
        <v>16</v>
      </c>
      <c r="E1107" s="11">
        <v>39</v>
      </c>
      <c r="F1107" t="s">
        <v>17</v>
      </c>
      <c r="G1107" s="4">
        <v>52207</v>
      </c>
      <c r="H1107" s="4">
        <v>52207</v>
      </c>
    </row>
    <row r="1108" spans="1:8" x14ac:dyDescent="0.3">
      <c r="A1108" s="1">
        <v>44237</v>
      </c>
      <c r="B1108" t="s">
        <v>24</v>
      </c>
      <c r="C1108" t="str">
        <f t="shared" si="17"/>
        <v>Edinburgh</v>
      </c>
      <c r="D1108" t="s">
        <v>9</v>
      </c>
      <c r="E1108" s="11">
        <v>24</v>
      </c>
      <c r="F1108" t="s">
        <v>17</v>
      </c>
      <c r="G1108" s="4">
        <v>7596</v>
      </c>
      <c r="H1108" s="4">
        <v>7596</v>
      </c>
    </row>
    <row r="1109" spans="1:8" x14ac:dyDescent="0.3">
      <c r="A1109" s="1">
        <v>44238</v>
      </c>
      <c r="B1109" t="s">
        <v>11</v>
      </c>
      <c r="C1109" t="str">
        <f t="shared" si="17"/>
        <v>Perth</v>
      </c>
      <c r="D1109" t="s">
        <v>10</v>
      </c>
      <c r="E1109" s="11">
        <v>18</v>
      </c>
      <c r="F1109" t="s">
        <v>17</v>
      </c>
      <c r="G1109" s="4">
        <v>6759</v>
      </c>
      <c r="H1109" s="4">
        <v>6759</v>
      </c>
    </row>
    <row r="1110" spans="1:8" x14ac:dyDescent="0.3">
      <c r="A1110" s="1">
        <v>44238</v>
      </c>
      <c r="B1110" t="s">
        <v>11</v>
      </c>
      <c r="C1110" t="str">
        <f t="shared" si="17"/>
        <v>Perth</v>
      </c>
      <c r="D1110" t="s">
        <v>16</v>
      </c>
      <c r="E1110" s="11">
        <v>19</v>
      </c>
      <c r="F1110" t="s">
        <v>17</v>
      </c>
      <c r="G1110" s="4">
        <v>21164</v>
      </c>
      <c r="H1110" s="4">
        <v>21164</v>
      </c>
    </row>
    <row r="1111" spans="1:8" x14ac:dyDescent="0.3">
      <c r="A1111" s="1">
        <v>44238</v>
      </c>
      <c r="B1111" t="s">
        <v>11</v>
      </c>
      <c r="C1111" t="str">
        <f t="shared" si="17"/>
        <v>Perth</v>
      </c>
      <c r="D1111" t="s">
        <v>9</v>
      </c>
      <c r="E1111" s="11">
        <v>13</v>
      </c>
      <c r="F1111" t="s">
        <v>17</v>
      </c>
      <c r="G1111" s="4">
        <v>5799</v>
      </c>
      <c r="H1111" s="4">
        <v>5799</v>
      </c>
    </row>
    <row r="1112" spans="1:8" x14ac:dyDescent="0.3">
      <c r="A1112" s="1">
        <v>44238</v>
      </c>
      <c r="B1112" t="s">
        <v>13</v>
      </c>
      <c r="C1112" t="str">
        <f t="shared" si="17"/>
        <v>Aberdeen</v>
      </c>
      <c r="D1112" t="s">
        <v>10</v>
      </c>
      <c r="E1112" s="11">
        <v>24</v>
      </c>
      <c r="F1112" t="s">
        <v>17</v>
      </c>
      <c r="G1112" s="4">
        <v>10993</v>
      </c>
      <c r="H1112" s="4">
        <v>10993</v>
      </c>
    </row>
    <row r="1113" spans="1:8" x14ac:dyDescent="0.3">
      <c r="A1113" s="1">
        <v>44238</v>
      </c>
      <c r="B1113" t="s">
        <v>13</v>
      </c>
      <c r="C1113" t="str">
        <f t="shared" si="17"/>
        <v>Aberdeen</v>
      </c>
      <c r="D1113" t="s">
        <v>16</v>
      </c>
      <c r="E1113" s="11">
        <v>28</v>
      </c>
      <c r="F1113" t="s">
        <v>17</v>
      </c>
      <c r="G1113" s="4">
        <v>33314</v>
      </c>
      <c r="H1113" s="4">
        <v>33314</v>
      </c>
    </row>
    <row r="1114" spans="1:8" x14ac:dyDescent="0.3">
      <c r="A1114" s="1">
        <v>44238</v>
      </c>
      <c r="B1114" t="s">
        <v>13</v>
      </c>
      <c r="C1114" t="str">
        <f t="shared" si="17"/>
        <v>Aberdeen</v>
      </c>
      <c r="D1114" t="s">
        <v>9</v>
      </c>
      <c r="E1114" s="11">
        <v>16</v>
      </c>
      <c r="F1114" t="s">
        <v>17</v>
      </c>
      <c r="G1114" s="4">
        <v>6872</v>
      </c>
      <c r="H1114" s="4">
        <v>6872</v>
      </c>
    </row>
    <row r="1115" spans="1:8" x14ac:dyDescent="0.3">
      <c r="A1115" s="1">
        <v>44238</v>
      </c>
      <c r="B1115" t="s">
        <v>29</v>
      </c>
      <c r="C1115" t="str">
        <f t="shared" si="17"/>
        <v>St Andrews</v>
      </c>
      <c r="D1115" t="s">
        <v>10</v>
      </c>
      <c r="E1115" s="11">
        <v>15</v>
      </c>
      <c r="F1115" t="s">
        <v>17</v>
      </c>
      <c r="G1115" s="4">
        <v>6135</v>
      </c>
      <c r="H1115" s="4">
        <v>6135</v>
      </c>
    </row>
    <row r="1116" spans="1:8" x14ac:dyDescent="0.3">
      <c r="A1116" s="1">
        <v>44238</v>
      </c>
      <c r="B1116" t="s">
        <v>29</v>
      </c>
      <c r="C1116" t="str">
        <f t="shared" si="17"/>
        <v>St Andrews</v>
      </c>
      <c r="D1116" t="s">
        <v>16</v>
      </c>
      <c r="E1116" s="11">
        <v>19</v>
      </c>
      <c r="F1116" t="s">
        <v>17</v>
      </c>
      <c r="G1116" s="4">
        <v>16790</v>
      </c>
      <c r="H1116" s="4">
        <v>16790</v>
      </c>
    </row>
    <row r="1117" spans="1:8" x14ac:dyDescent="0.3">
      <c r="A1117" s="1">
        <v>44238</v>
      </c>
      <c r="B1117" t="s">
        <v>29</v>
      </c>
      <c r="C1117" t="str">
        <f t="shared" si="17"/>
        <v>St Andrews</v>
      </c>
      <c r="D1117" t="s">
        <v>9</v>
      </c>
      <c r="E1117" s="11">
        <v>10</v>
      </c>
      <c r="F1117" t="s">
        <v>12</v>
      </c>
      <c r="G1117" s="4">
        <v>6427</v>
      </c>
      <c r="H1117" s="4">
        <v>6427</v>
      </c>
    </row>
    <row r="1118" spans="1:8" x14ac:dyDescent="0.3">
      <c r="A1118" s="1">
        <v>44238</v>
      </c>
      <c r="B1118" t="s">
        <v>21</v>
      </c>
      <c r="C1118" t="str">
        <f t="shared" si="17"/>
        <v>Dundee</v>
      </c>
      <c r="D1118" t="s">
        <v>10</v>
      </c>
      <c r="E1118" s="11">
        <v>23</v>
      </c>
      <c r="F1118" t="s">
        <v>17</v>
      </c>
      <c r="G1118" s="4">
        <v>12309</v>
      </c>
      <c r="H1118" s="4">
        <v>12309</v>
      </c>
    </row>
    <row r="1119" spans="1:8" x14ac:dyDescent="0.3">
      <c r="A1119" s="1">
        <v>44238</v>
      </c>
      <c r="B1119" t="s">
        <v>21</v>
      </c>
      <c r="C1119" t="str">
        <f t="shared" si="17"/>
        <v>Dundee</v>
      </c>
      <c r="D1119" t="s">
        <v>16</v>
      </c>
      <c r="E1119" s="11">
        <v>30</v>
      </c>
      <c r="F1119" t="s">
        <v>17</v>
      </c>
      <c r="G1119" s="4">
        <v>32125</v>
      </c>
      <c r="H1119" s="4">
        <v>32125</v>
      </c>
    </row>
    <row r="1120" spans="1:8" x14ac:dyDescent="0.3">
      <c r="A1120" s="1">
        <v>44238</v>
      </c>
      <c r="B1120" t="s">
        <v>21</v>
      </c>
      <c r="C1120" t="str">
        <f t="shared" si="17"/>
        <v>Dundee</v>
      </c>
      <c r="D1120" t="s">
        <v>9</v>
      </c>
      <c r="E1120" s="11">
        <v>22</v>
      </c>
      <c r="F1120" t="s">
        <v>17</v>
      </c>
      <c r="G1120" s="4">
        <v>6848</v>
      </c>
      <c r="H1120" s="4">
        <v>6848</v>
      </c>
    </row>
    <row r="1121" spans="1:8" x14ac:dyDescent="0.3">
      <c r="A1121" s="1">
        <v>44238</v>
      </c>
      <c r="B1121" t="s">
        <v>26</v>
      </c>
      <c r="C1121" t="str">
        <f t="shared" si="17"/>
        <v>Glasgow</v>
      </c>
      <c r="D1121" t="s">
        <v>10</v>
      </c>
      <c r="E1121" s="11">
        <v>31</v>
      </c>
      <c r="F1121" t="s">
        <v>17</v>
      </c>
      <c r="G1121" s="4">
        <v>23323</v>
      </c>
      <c r="H1121" s="4">
        <v>23323</v>
      </c>
    </row>
    <row r="1122" spans="1:8" x14ac:dyDescent="0.3">
      <c r="A1122" s="1">
        <v>44238</v>
      </c>
      <c r="B1122" t="s">
        <v>26</v>
      </c>
      <c r="C1122" t="str">
        <f t="shared" si="17"/>
        <v>Glasgow</v>
      </c>
      <c r="D1122" t="s">
        <v>16</v>
      </c>
      <c r="E1122" s="11">
        <v>44</v>
      </c>
      <c r="F1122" t="s">
        <v>17</v>
      </c>
      <c r="G1122" s="4">
        <v>75557</v>
      </c>
      <c r="H1122" s="4">
        <v>75557</v>
      </c>
    </row>
    <row r="1123" spans="1:8" x14ac:dyDescent="0.3">
      <c r="A1123" s="1">
        <v>44238</v>
      </c>
      <c r="B1123" t="s">
        <v>26</v>
      </c>
      <c r="C1123" t="str">
        <f t="shared" si="17"/>
        <v>Glasgow</v>
      </c>
      <c r="D1123" t="s">
        <v>9</v>
      </c>
      <c r="E1123" s="11">
        <v>26</v>
      </c>
      <c r="F1123" t="s">
        <v>17</v>
      </c>
      <c r="G1123" s="4">
        <v>10132</v>
      </c>
      <c r="H1123" s="4">
        <v>10132</v>
      </c>
    </row>
    <row r="1124" spans="1:8" x14ac:dyDescent="0.3">
      <c r="A1124" s="1">
        <v>44238</v>
      </c>
      <c r="B1124" t="s">
        <v>18</v>
      </c>
      <c r="C1124" t="str">
        <f t="shared" si="17"/>
        <v>Dumfries</v>
      </c>
      <c r="D1124" t="s">
        <v>10</v>
      </c>
      <c r="E1124" s="11">
        <v>13</v>
      </c>
      <c r="F1124" t="s">
        <v>17</v>
      </c>
      <c r="G1124" s="4">
        <v>8025</v>
      </c>
      <c r="H1124" s="4">
        <v>8025</v>
      </c>
    </row>
    <row r="1125" spans="1:8" x14ac:dyDescent="0.3">
      <c r="A1125" s="1">
        <v>44238</v>
      </c>
      <c r="B1125" t="s">
        <v>18</v>
      </c>
      <c r="C1125" t="str">
        <f t="shared" si="17"/>
        <v>Dumfries</v>
      </c>
      <c r="D1125" t="s">
        <v>16</v>
      </c>
      <c r="E1125" s="11">
        <v>18</v>
      </c>
      <c r="F1125" t="s">
        <v>17</v>
      </c>
      <c r="G1125" s="4">
        <v>17133</v>
      </c>
      <c r="H1125" s="4">
        <v>17133</v>
      </c>
    </row>
    <row r="1126" spans="1:8" x14ac:dyDescent="0.3">
      <c r="A1126" s="1">
        <v>44238</v>
      </c>
      <c r="B1126" t="s">
        <v>18</v>
      </c>
      <c r="C1126" t="str">
        <f t="shared" si="17"/>
        <v>Dumfries</v>
      </c>
      <c r="D1126" t="s">
        <v>9</v>
      </c>
      <c r="E1126" s="11">
        <v>9</v>
      </c>
      <c r="F1126" t="s">
        <v>12</v>
      </c>
      <c r="G1126" s="4">
        <v>3862</v>
      </c>
      <c r="H1126" s="4">
        <v>3862</v>
      </c>
    </row>
    <row r="1127" spans="1:8" x14ac:dyDescent="0.3">
      <c r="A1127" s="1">
        <v>44238</v>
      </c>
      <c r="B1127" t="s">
        <v>27</v>
      </c>
      <c r="C1127" t="str">
        <f t="shared" si="17"/>
        <v>Inverness</v>
      </c>
      <c r="D1127" t="s">
        <v>10</v>
      </c>
      <c r="E1127" s="11">
        <v>22</v>
      </c>
      <c r="F1127" t="s">
        <v>17</v>
      </c>
      <c r="G1127" s="4">
        <v>10461</v>
      </c>
      <c r="H1127" s="4">
        <v>10461</v>
      </c>
    </row>
    <row r="1128" spans="1:8" x14ac:dyDescent="0.3">
      <c r="A1128" s="1">
        <v>44238</v>
      </c>
      <c r="B1128" t="s">
        <v>27</v>
      </c>
      <c r="C1128" t="str">
        <f t="shared" si="17"/>
        <v>Inverness</v>
      </c>
      <c r="D1128" t="s">
        <v>16</v>
      </c>
      <c r="E1128" s="11">
        <v>20</v>
      </c>
      <c r="F1128" t="s">
        <v>17</v>
      </c>
      <c r="G1128" s="4">
        <v>27915</v>
      </c>
      <c r="H1128" s="4">
        <v>27915</v>
      </c>
    </row>
    <row r="1129" spans="1:8" x14ac:dyDescent="0.3">
      <c r="A1129" s="1">
        <v>44238</v>
      </c>
      <c r="B1129" t="s">
        <v>27</v>
      </c>
      <c r="C1129" t="str">
        <f t="shared" si="17"/>
        <v>Inverness</v>
      </c>
      <c r="D1129" t="s">
        <v>9</v>
      </c>
      <c r="E1129" s="11">
        <v>20</v>
      </c>
      <c r="F1129" t="s">
        <v>17</v>
      </c>
      <c r="G1129" s="4">
        <v>4959</v>
      </c>
      <c r="H1129" s="4">
        <v>4959</v>
      </c>
    </row>
    <row r="1130" spans="1:8" x14ac:dyDescent="0.3">
      <c r="A1130" s="1">
        <v>44238</v>
      </c>
      <c r="B1130" t="s">
        <v>31</v>
      </c>
      <c r="C1130" t="str">
        <f t="shared" si="17"/>
        <v>Stirling</v>
      </c>
      <c r="D1130" t="s">
        <v>10</v>
      </c>
      <c r="E1130" s="11">
        <v>22</v>
      </c>
      <c r="F1130" t="s">
        <v>17</v>
      </c>
      <c r="G1130" s="4">
        <v>9233</v>
      </c>
      <c r="H1130" s="4">
        <v>9233</v>
      </c>
    </row>
    <row r="1131" spans="1:8" x14ac:dyDescent="0.3">
      <c r="A1131" s="1">
        <v>44238</v>
      </c>
      <c r="B1131" t="s">
        <v>31</v>
      </c>
      <c r="C1131" t="str">
        <f t="shared" si="17"/>
        <v>Stirling</v>
      </c>
      <c r="D1131" t="s">
        <v>16</v>
      </c>
      <c r="E1131" s="11">
        <v>21</v>
      </c>
      <c r="F1131" t="s">
        <v>17</v>
      </c>
      <c r="G1131" s="4">
        <v>22487</v>
      </c>
      <c r="H1131" s="4">
        <v>22487</v>
      </c>
    </row>
    <row r="1132" spans="1:8" x14ac:dyDescent="0.3">
      <c r="A1132" s="1">
        <v>44238</v>
      </c>
      <c r="B1132" t="s">
        <v>31</v>
      </c>
      <c r="C1132" t="str">
        <f t="shared" si="17"/>
        <v>Stirling</v>
      </c>
      <c r="D1132" t="s">
        <v>9</v>
      </c>
      <c r="E1132" s="11">
        <v>15.7</v>
      </c>
      <c r="F1132" t="s">
        <v>12</v>
      </c>
      <c r="G1132" s="4">
        <v>6051</v>
      </c>
      <c r="H1132" s="4">
        <v>6051</v>
      </c>
    </row>
    <row r="1133" spans="1:8" x14ac:dyDescent="0.3">
      <c r="A1133" s="1">
        <v>44238</v>
      </c>
      <c r="B1133" t="s">
        <v>24</v>
      </c>
      <c r="C1133" t="str">
        <f t="shared" si="17"/>
        <v>Edinburgh</v>
      </c>
      <c r="D1133" t="s">
        <v>10</v>
      </c>
      <c r="E1133" s="11">
        <v>29</v>
      </c>
      <c r="F1133" t="s">
        <v>17</v>
      </c>
      <c r="G1133" s="4">
        <v>15387</v>
      </c>
      <c r="H1133" s="4">
        <v>15387</v>
      </c>
    </row>
    <row r="1134" spans="1:8" x14ac:dyDescent="0.3">
      <c r="A1134" s="1">
        <v>44238</v>
      </c>
      <c r="B1134" t="s">
        <v>24</v>
      </c>
      <c r="C1134" t="str">
        <f t="shared" si="17"/>
        <v>Edinburgh</v>
      </c>
      <c r="D1134" t="s">
        <v>16</v>
      </c>
      <c r="E1134" s="11">
        <v>39</v>
      </c>
      <c r="F1134" t="s">
        <v>17</v>
      </c>
      <c r="G1134" s="4">
        <v>48187</v>
      </c>
      <c r="H1134" s="4">
        <v>48187</v>
      </c>
    </row>
    <row r="1135" spans="1:8" x14ac:dyDescent="0.3">
      <c r="A1135" s="1">
        <v>44238</v>
      </c>
      <c r="B1135" t="s">
        <v>24</v>
      </c>
      <c r="C1135" t="str">
        <f t="shared" si="17"/>
        <v>Edinburgh</v>
      </c>
      <c r="D1135" t="s">
        <v>9</v>
      </c>
      <c r="E1135" s="11">
        <v>24</v>
      </c>
      <c r="F1135" t="s">
        <v>17</v>
      </c>
      <c r="G1135" s="4">
        <v>7456</v>
      </c>
      <c r="H1135" s="4">
        <v>7456</v>
      </c>
    </row>
    <row r="1136" spans="1:8" x14ac:dyDescent="0.3">
      <c r="A1136" s="1">
        <v>44239</v>
      </c>
      <c r="B1136" t="s">
        <v>11</v>
      </c>
      <c r="C1136" t="str">
        <f t="shared" si="17"/>
        <v>Perth</v>
      </c>
      <c r="D1136" t="s">
        <v>10</v>
      </c>
      <c r="E1136" s="11">
        <v>18</v>
      </c>
      <c r="F1136" t="s">
        <v>17</v>
      </c>
      <c r="G1136" s="4">
        <v>6723</v>
      </c>
      <c r="H1136" s="4">
        <v>6723</v>
      </c>
    </row>
    <row r="1137" spans="1:8" x14ac:dyDescent="0.3">
      <c r="A1137" s="1">
        <v>44239</v>
      </c>
      <c r="B1137" t="s">
        <v>11</v>
      </c>
      <c r="C1137" t="str">
        <f t="shared" si="17"/>
        <v>Perth</v>
      </c>
      <c r="D1137" t="s">
        <v>16</v>
      </c>
      <c r="E1137" s="11">
        <v>19</v>
      </c>
      <c r="F1137" t="s">
        <v>17</v>
      </c>
      <c r="G1137" s="4">
        <v>21681</v>
      </c>
      <c r="H1137" s="4">
        <v>21681</v>
      </c>
    </row>
    <row r="1138" spans="1:8" x14ac:dyDescent="0.3">
      <c r="A1138" s="1">
        <v>44239</v>
      </c>
      <c r="B1138" t="s">
        <v>11</v>
      </c>
      <c r="C1138" t="str">
        <f t="shared" si="17"/>
        <v>Perth</v>
      </c>
      <c r="D1138" t="s">
        <v>9</v>
      </c>
      <c r="E1138" s="11">
        <v>13</v>
      </c>
      <c r="F1138" t="s">
        <v>17</v>
      </c>
      <c r="G1138" s="4">
        <v>6051</v>
      </c>
      <c r="H1138" s="4">
        <v>6051</v>
      </c>
    </row>
    <row r="1139" spans="1:8" x14ac:dyDescent="0.3">
      <c r="A1139" s="1">
        <v>44239</v>
      </c>
      <c r="B1139" t="s">
        <v>13</v>
      </c>
      <c r="C1139" t="str">
        <f t="shared" si="17"/>
        <v>Aberdeen</v>
      </c>
      <c r="D1139" t="s">
        <v>10</v>
      </c>
      <c r="E1139" s="11">
        <v>24</v>
      </c>
      <c r="F1139" t="s">
        <v>17</v>
      </c>
      <c r="G1139" s="4">
        <v>10935</v>
      </c>
      <c r="H1139" s="4">
        <v>10935</v>
      </c>
    </row>
    <row r="1140" spans="1:8" x14ac:dyDescent="0.3">
      <c r="A1140" s="1">
        <v>44239</v>
      </c>
      <c r="B1140" t="s">
        <v>13</v>
      </c>
      <c r="C1140" t="str">
        <f t="shared" si="17"/>
        <v>Aberdeen</v>
      </c>
      <c r="D1140" t="s">
        <v>16</v>
      </c>
      <c r="E1140" s="11">
        <v>28</v>
      </c>
      <c r="F1140" t="s">
        <v>17</v>
      </c>
      <c r="G1140" s="4">
        <v>34128</v>
      </c>
      <c r="H1140" s="4">
        <v>34128</v>
      </c>
    </row>
    <row r="1141" spans="1:8" x14ac:dyDescent="0.3">
      <c r="A1141" s="1">
        <v>44239</v>
      </c>
      <c r="B1141" t="s">
        <v>13</v>
      </c>
      <c r="C1141" t="str">
        <f t="shared" si="17"/>
        <v>Aberdeen</v>
      </c>
      <c r="D1141" t="s">
        <v>9</v>
      </c>
      <c r="E1141" s="11">
        <v>16</v>
      </c>
      <c r="F1141" t="s">
        <v>17</v>
      </c>
      <c r="G1141" s="4">
        <v>7171</v>
      </c>
      <c r="H1141" s="4">
        <v>7171</v>
      </c>
    </row>
    <row r="1142" spans="1:8" x14ac:dyDescent="0.3">
      <c r="A1142" s="1">
        <v>44239</v>
      </c>
      <c r="B1142" t="s">
        <v>29</v>
      </c>
      <c r="C1142" t="str">
        <f t="shared" si="17"/>
        <v>St Andrews</v>
      </c>
      <c r="D1142" t="s">
        <v>10</v>
      </c>
      <c r="E1142" s="11">
        <v>15</v>
      </c>
      <c r="F1142" t="s">
        <v>17</v>
      </c>
      <c r="G1142" s="4">
        <v>6100</v>
      </c>
      <c r="H1142" s="4">
        <v>6100</v>
      </c>
    </row>
    <row r="1143" spans="1:8" x14ac:dyDescent="0.3">
      <c r="A1143" s="1">
        <v>44239</v>
      </c>
      <c r="B1143" t="s">
        <v>29</v>
      </c>
      <c r="C1143" t="str">
        <f t="shared" si="17"/>
        <v>St Andrews</v>
      </c>
      <c r="D1143" t="s">
        <v>16</v>
      </c>
      <c r="E1143" s="11">
        <v>19</v>
      </c>
      <c r="F1143" t="s">
        <v>17</v>
      </c>
      <c r="G1143" s="4">
        <v>17201</v>
      </c>
      <c r="H1143" s="4">
        <v>17201</v>
      </c>
    </row>
    <row r="1144" spans="1:8" x14ac:dyDescent="0.3">
      <c r="A1144" s="1">
        <v>44239</v>
      </c>
      <c r="B1144" t="s">
        <v>29</v>
      </c>
      <c r="C1144" t="str">
        <f t="shared" si="17"/>
        <v>St Andrews</v>
      </c>
      <c r="D1144" t="s">
        <v>9</v>
      </c>
      <c r="E1144" s="11">
        <v>10</v>
      </c>
      <c r="F1144" t="s">
        <v>12</v>
      </c>
      <c r="G1144" s="4">
        <v>6633</v>
      </c>
      <c r="H1144" s="4">
        <v>6633</v>
      </c>
    </row>
    <row r="1145" spans="1:8" x14ac:dyDescent="0.3">
      <c r="A1145" s="1">
        <v>44239</v>
      </c>
      <c r="B1145" t="s">
        <v>21</v>
      </c>
      <c r="C1145" t="str">
        <f t="shared" si="17"/>
        <v>Dundee</v>
      </c>
      <c r="D1145" t="s">
        <v>10</v>
      </c>
      <c r="E1145" s="11">
        <v>23</v>
      </c>
      <c r="F1145" t="s">
        <v>17</v>
      </c>
      <c r="G1145" s="4">
        <v>12246</v>
      </c>
      <c r="H1145" s="4">
        <v>12246</v>
      </c>
    </row>
    <row r="1146" spans="1:8" x14ac:dyDescent="0.3">
      <c r="A1146" s="1">
        <v>44239</v>
      </c>
      <c r="B1146" t="s">
        <v>21</v>
      </c>
      <c r="C1146" t="str">
        <f t="shared" si="17"/>
        <v>Dundee</v>
      </c>
      <c r="D1146" t="s">
        <v>16</v>
      </c>
      <c r="E1146" s="11">
        <v>30</v>
      </c>
      <c r="F1146" t="s">
        <v>17</v>
      </c>
      <c r="G1146" s="4">
        <v>32909</v>
      </c>
      <c r="H1146" s="4">
        <v>32909</v>
      </c>
    </row>
    <row r="1147" spans="1:8" x14ac:dyDescent="0.3">
      <c r="A1147" s="1">
        <v>44239</v>
      </c>
      <c r="B1147" t="s">
        <v>21</v>
      </c>
      <c r="C1147" t="str">
        <f t="shared" si="17"/>
        <v>Dundee</v>
      </c>
      <c r="D1147" t="s">
        <v>9</v>
      </c>
      <c r="E1147" s="11">
        <v>22</v>
      </c>
      <c r="F1147" t="s">
        <v>17</v>
      </c>
      <c r="G1147" s="4">
        <v>7147</v>
      </c>
      <c r="H1147" s="4">
        <v>7147</v>
      </c>
    </row>
    <row r="1148" spans="1:8" x14ac:dyDescent="0.3">
      <c r="A1148" s="1">
        <v>44239</v>
      </c>
      <c r="B1148" t="s">
        <v>26</v>
      </c>
      <c r="C1148" t="str">
        <f t="shared" si="17"/>
        <v>Glasgow</v>
      </c>
      <c r="D1148" t="s">
        <v>10</v>
      </c>
      <c r="E1148" s="11">
        <v>31</v>
      </c>
      <c r="F1148" t="s">
        <v>17</v>
      </c>
      <c r="G1148" s="4">
        <v>23201</v>
      </c>
      <c r="H1148" s="4">
        <v>23201</v>
      </c>
    </row>
    <row r="1149" spans="1:8" x14ac:dyDescent="0.3">
      <c r="A1149" s="1">
        <v>44239</v>
      </c>
      <c r="B1149" t="s">
        <v>26</v>
      </c>
      <c r="C1149" t="str">
        <f t="shared" si="17"/>
        <v>Glasgow</v>
      </c>
      <c r="D1149" t="s">
        <v>16</v>
      </c>
      <c r="E1149" s="11">
        <v>44</v>
      </c>
      <c r="F1149" t="s">
        <v>17</v>
      </c>
      <c r="G1149" s="4">
        <v>77402</v>
      </c>
      <c r="H1149" s="4">
        <v>77402</v>
      </c>
    </row>
    <row r="1150" spans="1:8" x14ac:dyDescent="0.3">
      <c r="A1150" s="1">
        <v>44239</v>
      </c>
      <c r="B1150" t="s">
        <v>26</v>
      </c>
      <c r="C1150" t="str">
        <f t="shared" si="17"/>
        <v>Glasgow</v>
      </c>
      <c r="D1150" t="s">
        <v>9</v>
      </c>
      <c r="E1150" s="11">
        <v>26</v>
      </c>
      <c r="F1150" t="s">
        <v>17</v>
      </c>
      <c r="G1150" s="4">
        <v>10573</v>
      </c>
      <c r="H1150" s="4">
        <v>10573</v>
      </c>
    </row>
    <row r="1151" spans="1:8" x14ac:dyDescent="0.3">
      <c r="A1151" s="1">
        <v>44239</v>
      </c>
      <c r="B1151" t="s">
        <v>18</v>
      </c>
      <c r="C1151" t="str">
        <f t="shared" si="17"/>
        <v>Dumfries</v>
      </c>
      <c r="D1151" t="s">
        <v>10</v>
      </c>
      <c r="E1151" s="11">
        <v>13</v>
      </c>
      <c r="F1151" t="s">
        <v>17</v>
      </c>
      <c r="G1151" s="4">
        <v>7982</v>
      </c>
      <c r="H1151" s="4">
        <v>7982</v>
      </c>
    </row>
    <row r="1152" spans="1:8" x14ac:dyDescent="0.3">
      <c r="A1152" s="1">
        <v>44239</v>
      </c>
      <c r="B1152" t="s">
        <v>18</v>
      </c>
      <c r="C1152" t="str">
        <f t="shared" si="17"/>
        <v>Dumfries</v>
      </c>
      <c r="D1152" t="s">
        <v>16</v>
      </c>
      <c r="E1152" s="11">
        <v>18</v>
      </c>
      <c r="F1152" t="s">
        <v>17</v>
      </c>
      <c r="G1152" s="4">
        <v>17551</v>
      </c>
      <c r="H1152" s="4">
        <v>17551</v>
      </c>
    </row>
    <row r="1153" spans="1:8" x14ac:dyDescent="0.3">
      <c r="A1153" s="1">
        <v>44239</v>
      </c>
      <c r="B1153" t="s">
        <v>18</v>
      </c>
      <c r="C1153" t="str">
        <f t="shared" si="17"/>
        <v>Dumfries</v>
      </c>
      <c r="D1153" t="s">
        <v>9</v>
      </c>
      <c r="E1153" s="11">
        <v>9</v>
      </c>
      <c r="F1153" t="s">
        <v>17</v>
      </c>
      <c r="G1153" s="4">
        <v>3135</v>
      </c>
      <c r="H1153" s="4">
        <v>3135</v>
      </c>
    </row>
    <row r="1154" spans="1:8" x14ac:dyDescent="0.3">
      <c r="A1154" s="1">
        <v>44239</v>
      </c>
      <c r="B1154" t="s">
        <v>27</v>
      </c>
      <c r="C1154" t="str">
        <f t="shared" ref="C1154:C1217" si="18">VLOOKUP(B1154,J$2:K$10,2,FALSE)</f>
        <v>Inverness</v>
      </c>
      <c r="D1154" t="s">
        <v>10</v>
      </c>
      <c r="E1154" s="11">
        <v>22</v>
      </c>
      <c r="F1154" t="s">
        <v>17</v>
      </c>
      <c r="G1154" s="4">
        <v>10401</v>
      </c>
      <c r="H1154" s="4">
        <v>10401</v>
      </c>
    </row>
    <row r="1155" spans="1:8" x14ac:dyDescent="0.3">
      <c r="A1155" s="1">
        <v>44239</v>
      </c>
      <c r="B1155" t="s">
        <v>27</v>
      </c>
      <c r="C1155" t="str">
        <f t="shared" si="18"/>
        <v>Inverness</v>
      </c>
      <c r="D1155" t="s">
        <v>16</v>
      </c>
      <c r="E1155" s="11">
        <v>20</v>
      </c>
      <c r="F1155" t="s">
        <v>17</v>
      </c>
      <c r="G1155" s="4">
        <v>28597</v>
      </c>
      <c r="H1155" s="4">
        <v>28597</v>
      </c>
    </row>
    <row r="1156" spans="1:8" x14ac:dyDescent="0.3">
      <c r="A1156" s="1">
        <v>44239</v>
      </c>
      <c r="B1156" t="s">
        <v>27</v>
      </c>
      <c r="C1156" t="str">
        <f t="shared" si="18"/>
        <v>Inverness</v>
      </c>
      <c r="D1156" t="s">
        <v>9</v>
      </c>
      <c r="E1156" s="11">
        <v>20</v>
      </c>
      <c r="F1156" t="s">
        <v>17</v>
      </c>
      <c r="G1156" s="4">
        <v>5175</v>
      </c>
      <c r="H1156" s="4">
        <v>5175</v>
      </c>
    </row>
    <row r="1157" spans="1:8" x14ac:dyDescent="0.3">
      <c r="A1157" s="1">
        <v>44239</v>
      </c>
      <c r="B1157" t="s">
        <v>31</v>
      </c>
      <c r="C1157" t="str">
        <f t="shared" si="18"/>
        <v>Stirling</v>
      </c>
      <c r="D1157" t="s">
        <v>10</v>
      </c>
      <c r="E1157" s="11">
        <v>22</v>
      </c>
      <c r="F1157" t="s">
        <v>17</v>
      </c>
      <c r="G1157" s="4">
        <v>9184</v>
      </c>
      <c r="H1157" s="4">
        <v>9184</v>
      </c>
    </row>
    <row r="1158" spans="1:8" x14ac:dyDescent="0.3">
      <c r="A1158" s="1">
        <v>44239</v>
      </c>
      <c r="B1158" t="s">
        <v>31</v>
      </c>
      <c r="C1158" t="str">
        <f t="shared" si="18"/>
        <v>Stirling</v>
      </c>
      <c r="D1158" t="s">
        <v>16</v>
      </c>
      <c r="E1158" s="11">
        <v>21</v>
      </c>
      <c r="F1158" t="s">
        <v>17</v>
      </c>
      <c r="G1158" s="4">
        <v>23037</v>
      </c>
      <c r="H1158" s="4">
        <v>23037</v>
      </c>
    </row>
    <row r="1159" spans="1:8" x14ac:dyDescent="0.3">
      <c r="A1159" s="1">
        <v>44239</v>
      </c>
      <c r="B1159" t="s">
        <v>31</v>
      </c>
      <c r="C1159" t="str">
        <f t="shared" si="18"/>
        <v>Stirling</v>
      </c>
      <c r="D1159" t="s">
        <v>9</v>
      </c>
      <c r="E1159" s="11">
        <v>15.7</v>
      </c>
      <c r="F1159" t="s">
        <v>12</v>
      </c>
      <c r="G1159" s="4">
        <v>6267</v>
      </c>
      <c r="H1159" s="4">
        <v>6267</v>
      </c>
    </row>
    <row r="1160" spans="1:8" x14ac:dyDescent="0.3">
      <c r="A1160" s="1">
        <v>44239</v>
      </c>
      <c r="B1160" t="s">
        <v>24</v>
      </c>
      <c r="C1160" t="str">
        <f t="shared" si="18"/>
        <v>Edinburgh</v>
      </c>
      <c r="D1160" t="s">
        <v>10</v>
      </c>
      <c r="E1160" s="11">
        <v>29</v>
      </c>
      <c r="F1160" t="s">
        <v>17</v>
      </c>
      <c r="G1160" s="4">
        <v>15307</v>
      </c>
      <c r="H1160" s="4">
        <v>15307</v>
      </c>
    </row>
    <row r="1161" spans="1:8" x14ac:dyDescent="0.3">
      <c r="A1161" s="1">
        <v>44239</v>
      </c>
      <c r="B1161" t="s">
        <v>24</v>
      </c>
      <c r="C1161" t="str">
        <f t="shared" si="18"/>
        <v>Edinburgh</v>
      </c>
      <c r="D1161" t="s">
        <v>16</v>
      </c>
      <c r="E1161" s="11">
        <v>39</v>
      </c>
      <c r="F1161" t="s">
        <v>17</v>
      </c>
      <c r="G1161" s="4">
        <v>49363</v>
      </c>
      <c r="H1161" s="4">
        <v>49363</v>
      </c>
    </row>
    <row r="1162" spans="1:8" x14ac:dyDescent="0.3">
      <c r="A1162" s="1">
        <v>44239</v>
      </c>
      <c r="B1162" t="s">
        <v>24</v>
      </c>
      <c r="C1162" t="str">
        <f t="shared" si="18"/>
        <v>Edinburgh</v>
      </c>
      <c r="D1162" t="s">
        <v>9</v>
      </c>
      <c r="E1162" s="11">
        <v>24</v>
      </c>
      <c r="F1162" t="s">
        <v>17</v>
      </c>
      <c r="G1162" s="4">
        <v>7780</v>
      </c>
      <c r="H1162" s="4">
        <v>7780</v>
      </c>
    </row>
    <row r="1163" spans="1:8" x14ac:dyDescent="0.3">
      <c r="A1163" s="1">
        <v>44240</v>
      </c>
      <c r="B1163" t="s">
        <v>11</v>
      </c>
      <c r="C1163" t="str">
        <f t="shared" si="18"/>
        <v>Perth</v>
      </c>
      <c r="D1163" t="s">
        <v>10</v>
      </c>
      <c r="E1163" s="11">
        <v>18</v>
      </c>
      <c r="F1163" t="s">
        <v>17</v>
      </c>
      <c r="G1163" s="4">
        <v>6704</v>
      </c>
      <c r="H1163" s="4">
        <v>6704</v>
      </c>
    </row>
    <row r="1164" spans="1:8" x14ac:dyDescent="0.3">
      <c r="A1164" s="1">
        <v>44240</v>
      </c>
      <c r="B1164" t="s">
        <v>11</v>
      </c>
      <c r="C1164" t="str">
        <f t="shared" si="18"/>
        <v>Perth</v>
      </c>
      <c r="D1164" t="s">
        <v>16</v>
      </c>
      <c r="E1164" s="11">
        <v>19</v>
      </c>
      <c r="F1164" t="s">
        <v>17</v>
      </c>
      <c r="G1164" s="4">
        <v>22410</v>
      </c>
      <c r="H1164" s="4">
        <v>22410</v>
      </c>
    </row>
    <row r="1165" spans="1:8" x14ac:dyDescent="0.3">
      <c r="A1165" s="1">
        <v>44240</v>
      </c>
      <c r="B1165" t="s">
        <v>11</v>
      </c>
      <c r="C1165" t="str">
        <f t="shared" si="18"/>
        <v>Perth</v>
      </c>
      <c r="D1165" t="s">
        <v>9</v>
      </c>
      <c r="E1165" s="11">
        <v>13</v>
      </c>
      <c r="F1165" t="s">
        <v>17</v>
      </c>
      <c r="G1165" s="4">
        <v>6466</v>
      </c>
      <c r="H1165" s="4">
        <v>6466</v>
      </c>
    </row>
    <row r="1166" spans="1:8" x14ac:dyDescent="0.3">
      <c r="A1166" s="1">
        <v>44240</v>
      </c>
      <c r="B1166" t="s">
        <v>13</v>
      </c>
      <c r="C1166" t="str">
        <f t="shared" si="18"/>
        <v>Aberdeen</v>
      </c>
      <c r="D1166" t="s">
        <v>10</v>
      </c>
      <c r="E1166" s="11">
        <v>24</v>
      </c>
      <c r="F1166" t="s">
        <v>17</v>
      </c>
      <c r="G1166" s="4">
        <v>10903</v>
      </c>
      <c r="H1166" s="4">
        <v>10903</v>
      </c>
    </row>
    <row r="1167" spans="1:8" x14ac:dyDescent="0.3">
      <c r="A1167" s="1">
        <v>44240</v>
      </c>
      <c r="B1167" t="s">
        <v>13</v>
      </c>
      <c r="C1167" t="str">
        <f t="shared" si="18"/>
        <v>Aberdeen</v>
      </c>
      <c r="D1167" t="s">
        <v>16</v>
      </c>
      <c r="E1167" s="11">
        <v>28</v>
      </c>
      <c r="F1167" t="s">
        <v>17</v>
      </c>
      <c r="G1167" s="4">
        <v>35276</v>
      </c>
      <c r="H1167" s="4">
        <v>35276</v>
      </c>
    </row>
    <row r="1168" spans="1:8" x14ac:dyDescent="0.3">
      <c r="A1168" s="1">
        <v>44240</v>
      </c>
      <c r="B1168" t="s">
        <v>13</v>
      </c>
      <c r="C1168" t="str">
        <f t="shared" si="18"/>
        <v>Aberdeen</v>
      </c>
      <c r="D1168" t="s">
        <v>9</v>
      </c>
      <c r="E1168" s="11">
        <v>16</v>
      </c>
      <c r="F1168" t="s">
        <v>17</v>
      </c>
      <c r="G1168" s="4">
        <v>7664</v>
      </c>
      <c r="H1168" s="4">
        <v>7664</v>
      </c>
    </row>
    <row r="1169" spans="1:8" x14ac:dyDescent="0.3">
      <c r="A1169" s="1">
        <v>44240</v>
      </c>
      <c r="B1169" t="s">
        <v>29</v>
      </c>
      <c r="C1169" t="str">
        <f t="shared" si="18"/>
        <v>St Andrews</v>
      </c>
      <c r="D1169" t="s">
        <v>10</v>
      </c>
      <c r="E1169" s="11">
        <v>15</v>
      </c>
      <c r="F1169" t="s">
        <v>17</v>
      </c>
      <c r="G1169" s="4">
        <v>6081</v>
      </c>
      <c r="H1169" s="4">
        <v>6081</v>
      </c>
    </row>
    <row r="1170" spans="1:8" x14ac:dyDescent="0.3">
      <c r="A1170" s="1">
        <v>44240</v>
      </c>
      <c r="B1170" t="s">
        <v>29</v>
      </c>
      <c r="C1170" t="str">
        <f t="shared" si="18"/>
        <v>St Andrews</v>
      </c>
      <c r="D1170" t="s">
        <v>16</v>
      </c>
      <c r="E1170" s="11">
        <v>19</v>
      </c>
      <c r="F1170" t="s">
        <v>17</v>
      </c>
      <c r="G1170" s="4">
        <v>17779</v>
      </c>
      <c r="H1170" s="4">
        <v>17779</v>
      </c>
    </row>
    <row r="1171" spans="1:8" x14ac:dyDescent="0.3">
      <c r="A1171" s="1">
        <v>44240</v>
      </c>
      <c r="B1171" t="s">
        <v>29</v>
      </c>
      <c r="C1171" t="str">
        <f t="shared" si="18"/>
        <v>St Andrews</v>
      </c>
      <c r="D1171" t="s">
        <v>9</v>
      </c>
      <c r="E1171" s="11">
        <v>10</v>
      </c>
      <c r="F1171" t="s">
        <v>12</v>
      </c>
      <c r="G1171" s="4">
        <v>6974</v>
      </c>
      <c r="H1171" s="4">
        <v>6974</v>
      </c>
    </row>
    <row r="1172" spans="1:8" x14ac:dyDescent="0.3">
      <c r="A1172" s="1">
        <v>44240</v>
      </c>
      <c r="B1172" t="s">
        <v>21</v>
      </c>
      <c r="C1172" t="str">
        <f t="shared" si="18"/>
        <v>Dundee</v>
      </c>
      <c r="D1172" t="s">
        <v>10</v>
      </c>
      <c r="E1172" s="11">
        <v>23</v>
      </c>
      <c r="F1172" t="s">
        <v>17</v>
      </c>
      <c r="G1172" s="4">
        <v>12211</v>
      </c>
      <c r="H1172" s="4">
        <v>12211</v>
      </c>
    </row>
    <row r="1173" spans="1:8" x14ac:dyDescent="0.3">
      <c r="A1173" s="1">
        <v>44240</v>
      </c>
      <c r="B1173" t="s">
        <v>21</v>
      </c>
      <c r="C1173" t="str">
        <f t="shared" si="18"/>
        <v>Dundee</v>
      </c>
      <c r="D1173" t="s">
        <v>16</v>
      </c>
      <c r="E1173" s="11">
        <v>30</v>
      </c>
      <c r="F1173" t="s">
        <v>17</v>
      </c>
      <c r="G1173" s="4">
        <v>34015</v>
      </c>
      <c r="H1173" s="4">
        <v>34015</v>
      </c>
    </row>
    <row r="1174" spans="1:8" x14ac:dyDescent="0.3">
      <c r="A1174" s="1">
        <v>44240</v>
      </c>
      <c r="B1174" t="s">
        <v>21</v>
      </c>
      <c r="C1174" t="str">
        <f t="shared" si="18"/>
        <v>Dundee</v>
      </c>
      <c r="D1174" t="s">
        <v>9</v>
      </c>
      <c r="E1174" s="11">
        <v>22</v>
      </c>
      <c r="F1174" t="s">
        <v>17</v>
      </c>
      <c r="G1174" s="4">
        <v>7636</v>
      </c>
      <c r="H1174" s="4">
        <v>7636</v>
      </c>
    </row>
    <row r="1175" spans="1:8" x14ac:dyDescent="0.3">
      <c r="A1175" s="1">
        <v>44240</v>
      </c>
      <c r="B1175" t="s">
        <v>26</v>
      </c>
      <c r="C1175" t="str">
        <f t="shared" si="18"/>
        <v>Glasgow</v>
      </c>
      <c r="D1175" t="s">
        <v>10</v>
      </c>
      <c r="E1175" s="11">
        <v>31</v>
      </c>
      <c r="F1175" t="s">
        <v>17</v>
      </c>
      <c r="G1175" s="4">
        <v>23134</v>
      </c>
      <c r="H1175" s="4">
        <v>23134</v>
      </c>
    </row>
    <row r="1176" spans="1:8" x14ac:dyDescent="0.3">
      <c r="A1176" s="1">
        <v>44240</v>
      </c>
      <c r="B1176" t="s">
        <v>26</v>
      </c>
      <c r="C1176" t="str">
        <f t="shared" si="18"/>
        <v>Glasgow</v>
      </c>
      <c r="D1176" t="s">
        <v>16</v>
      </c>
      <c r="E1176" s="11">
        <v>44</v>
      </c>
      <c r="F1176" t="s">
        <v>17</v>
      </c>
      <c r="G1176" s="4">
        <v>80004</v>
      </c>
      <c r="H1176" s="4">
        <v>80004</v>
      </c>
    </row>
    <row r="1177" spans="1:8" x14ac:dyDescent="0.3">
      <c r="A1177" s="1">
        <v>44240</v>
      </c>
      <c r="B1177" t="s">
        <v>26</v>
      </c>
      <c r="C1177" t="str">
        <f t="shared" si="18"/>
        <v>Glasgow</v>
      </c>
      <c r="D1177" t="s">
        <v>9</v>
      </c>
      <c r="E1177" s="11">
        <v>26</v>
      </c>
      <c r="F1177" t="s">
        <v>17</v>
      </c>
      <c r="G1177" s="4">
        <v>11298</v>
      </c>
      <c r="H1177" s="4">
        <v>11298</v>
      </c>
    </row>
    <row r="1178" spans="1:8" x14ac:dyDescent="0.3">
      <c r="A1178" s="1">
        <v>44240</v>
      </c>
      <c r="B1178" t="s">
        <v>18</v>
      </c>
      <c r="C1178" t="str">
        <f t="shared" si="18"/>
        <v>Dumfries</v>
      </c>
      <c r="D1178" t="s">
        <v>10</v>
      </c>
      <c r="E1178" s="11">
        <v>13</v>
      </c>
      <c r="F1178" t="s">
        <v>17</v>
      </c>
      <c r="G1178" s="4">
        <v>7960</v>
      </c>
      <c r="H1178" s="4">
        <v>7960</v>
      </c>
    </row>
    <row r="1179" spans="1:8" x14ac:dyDescent="0.3">
      <c r="A1179" s="1">
        <v>44240</v>
      </c>
      <c r="B1179" t="s">
        <v>18</v>
      </c>
      <c r="C1179" t="str">
        <f t="shared" si="18"/>
        <v>Dumfries</v>
      </c>
      <c r="D1179" t="s">
        <v>16</v>
      </c>
      <c r="E1179" s="11">
        <v>18</v>
      </c>
      <c r="F1179" t="s">
        <v>17</v>
      </c>
      <c r="G1179" s="4">
        <v>18142</v>
      </c>
      <c r="H1179" s="4">
        <v>18142</v>
      </c>
    </row>
    <row r="1180" spans="1:8" x14ac:dyDescent="0.3">
      <c r="A1180" s="1">
        <v>44240</v>
      </c>
      <c r="B1180" t="s">
        <v>18</v>
      </c>
      <c r="C1180" t="str">
        <f t="shared" si="18"/>
        <v>Dumfries</v>
      </c>
      <c r="D1180" t="s">
        <v>9</v>
      </c>
      <c r="E1180" s="11">
        <v>9</v>
      </c>
      <c r="F1180" t="s">
        <v>17</v>
      </c>
      <c r="G1180" s="4">
        <v>3350</v>
      </c>
      <c r="H1180" s="4">
        <v>3350</v>
      </c>
    </row>
    <row r="1181" spans="1:8" x14ac:dyDescent="0.3">
      <c r="A1181" s="1">
        <v>44240</v>
      </c>
      <c r="B1181" t="s">
        <v>27</v>
      </c>
      <c r="C1181" t="str">
        <f t="shared" si="18"/>
        <v>Inverness</v>
      </c>
      <c r="D1181" t="s">
        <v>10</v>
      </c>
      <c r="E1181" s="11">
        <v>22</v>
      </c>
      <c r="F1181" t="s">
        <v>17</v>
      </c>
      <c r="G1181" s="4">
        <v>10369</v>
      </c>
      <c r="H1181" s="4">
        <v>10369</v>
      </c>
    </row>
    <row r="1182" spans="1:8" x14ac:dyDescent="0.3">
      <c r="A1182" s="1">
        <v>44240</v>
      </c>
      <c r="B1182" t="s">
        <v>27</v>
      </c>
      <c r="C1182" t="str">
        <f t="shared" si="18"/>
        <v>Inverness</v>
      </c>
      <c r="D1182" t="s">
        <v>16</v>
      </c>
      <c r="E1182" s="11">
        <v>20</v>
      </c>
      <c r="F1182" t="s">
        <v>17</v>
      </c>
      <c r="G1182" s="4">
        <v>29559</v>
      </c>
      <c r="H1182" s="4">
        <v>29559</v>
      </c>
    </row>
    <row r="1183" spans="1:8" x14ac:dyDescent="0.3">
      <c r="A1183" s="1">
        <v>44240</v>
      </c>
      <c r="B1183" t="s">
        <v>27</v>
      </c>
      <c r="C1183" t="str">
        <f t="shared" si="18"/>
        <v>Inverness</v>
      </c>
      <c r="D1183" t="s">
        <v>9</v>
      </c>
      <c r="E1183" s="11">
        <v>20</v>
      </c>
      <c r="F1183" t="s">
        <v>17</v>
      </c>
      <c r="G1183" s="4">
        <v>5530</v>
      </c>
      <c r="H1183" s="4">
        <v>5530</v>
      </c>
    </row>
    <row r="1184" spans="1:8" x14ac:dyDescent="0.3">
      <c r="A1184" s="1">
        <v>44240</v>
      </c>
      <c r="B1184" t="s">
        <v>31</v>
      </c>
      <c r="C1184" t="str">
        <f t="shared" si="18"/>
        <v>Stirling</v>
      </c>
      <c r="D1184" t="s">
        <v>10</v>
      </c>
      <c r="E1184" s="11">
        <v>22</v>
      </c>
      <c r="F1184" t="s">
        <v>17</v>
      </c>
      <c r="G1184" s="4">
        <v>9157</v>
      </c>
      <c r="H1184" s="4">
        <v>9157</v>
      </c>
    </row>
    <row r="1185" spans="1:8" x14ac:dyDescent="0.3">
      <c r="A1185" s="1">
        <v>44240</v>
      </c>
      <c r="B1185" t="s">
        <v>31</v>
      </c>
      <c r="C1185" t="str">
        <f t="shared" si="18"/>
        <v>Stirling</v>
      </c>
      <c r="D1185" t="s">
        <v>16</v>
      </c>
      <c r="E1185" s="11">
        <v>21</v>
      </c>
      <c r="F1185" t="s">
        <v>17</v>
      </c>
      <c r="G1185" s="4">
        <v>23811</v>
      </c>
      <c r="H1185" s="4">
        <v>23811</v>
      </c>
    </row>
    <row r="1186" spans="1:8" x14ac:dyDescent="0.3">
      <c r="A1186" s="1">
        <v>44240</v>
      </c>
      <c r="B1186" t="s">
        <v>31</v>
      </c>
      <c r="C1186" t="str">
        <f t="shared" si="18"/>
        <v>Stirling</v>
      </c>
      <c r="D1186" t="s">
        <v>9</v>
      </c>
      <c r="E1186" s="11">
        <v>15.7</v>
      </c>
      <c r="F1186" t="s">
        <v>12</v>
      </c>
      <c r="G1186" s="4">
        <v>6623</v>
      </c>
      <c r="H1186" s="4">
        <v>6623</v>
      </c>
    </row>
    <row r="1187" spans="1:8" x14ac:dyDescent="0.3">
      <c r="A1187" s="1">
        <v>44240</v>
      </c>
      <c r="B1187" t="s">
        <v>24</v>
      </c>
      <c r="C1187" t="str">
        <f t="shared" si="18"/>
        <v>Edinburgh</v>
      </c>
      <c r="D1187" t="s">
        <v>10</v>
      </c>
      <c r="E1187" s="11">
        <v>29</v>
      </c>
      <c r="F1187" t="s">
        <v>17</v>
      </c>
      <c r="G1187" s="4">
        <v>15262</v>
      </c>
      <c r="H1187" s="4">
        <v>15262</v>
      </c>
    </row>
    <row r="1188" spans="1:8" x14ac:dyDescent="0.3">
      <c r="A1188" s="1">
        <v>44240</v>
      </c>
      <c r="B1188" t="s">
        <v>24</v>
      </c>
      <c r="C1188" t="str">
        <f t="shared" si="18"/>
        <v>Edinburgh</v>
      </c>
      <c r="D1188" t="s">
        <v>16</v>
      </c>
      <c r="E1188" s="11">
        <v>39</v>
      </c>
      <c r="F1188" t="s">
        <v>17</v>
      </c>
      <c r="G1188" s="4">
        <v>51023</v>
      </c>
      <c r="H1188" s="4">
        <v>51023</v>
      </c>
    </row>
    <row r="1189" spans="1:8" x14ac:dyDescent="0.3">
      <c r="A1189" s="1">
        <v>44240</v>
      </c>
      <c r="B1189" t="s">
        <v>24</v>
      </c>
      <c r="C1189" t="str">
        <f t="shared" si="18"/>
        <v>Edinburgh</v>
      </c>
      <c r="D1189" t="s">
        <v>9</v>
      </c>
      <c r="E1189" s="11">
        <v>24</v>
      </c>
      <c r="F1189" t="s">
        <v>17</v>
      </c>
      <c r="G1189" s="4">
        <v>8314</v>
      </c>
      <c r="H1189" s="4">
        <v>8314</v>
      </c>
    </row>
    <row r="1190" spans="1:8" x14ac:dyDescent="0.3">
      <c r="A1190" s="1">
        <v>44241</v>
      </c>
      <c r="B1190" t="s">
        <v>11</v>
      </c>
      <c r="C1190" t="str">
        <f t="shared" si="18"/>
        <v>Perth</v>
      </c>
      <c r="D1190" t="s">
        <v>10</v>
      </c>
      <c r="E1190" s="11">
        <v>18</v>
      </c>
      <c r="F1190" t="s">
        <v>17</v>
      </c>
      <c r="G1190" s="4">
        <v>6566</v>
      </c>
      <c r="H1190" s="4">
        <v>6566</v>
      </c>
    </row>
    <row r="1191" spans="1:8" x14ac:dyDescent="0.3">
      <c r="A1191" s="1">
        <v>44241</v>
      </c>
      <c r="B1191" t="s">
        <v>11</v>
      </c>
      <c r="C1191" t="str">
        <f t="shared" si="18"/>
        <v>Perth</v>
      </c>
      <c r="D1191" t="s">
        <v>16</v>
      </c>
      <c r="E1191" s="11">
        <v>19</v>
      </c>
      <c r="F1191" t="s">
        <v>17</v>
      </c>
      <c r="G1191" s="4">
        <v>24350</v>
      </c>
      <c r="H1191" s="4">
        <v>24350</v>
      </c>
    </row>
    <row r="1192" spans="1:8" x14ac:dyDescent="0.3">
      <c r="A1192" s="1">
        <v>44241</v>
      </c>
      <c r="B1192" t="s">
        <v>11</v>
      </c>
      <c r="C1192" t="str">
        <f t="shared" si="18"/>
        <v>Perth</v>
      </c>
      <c r="D1192" t="s">
        <v>9</v>
      </c>
      <c r="E1192" s="11">
        <v>13</v>
      </c>
      <c r="F1192" t="s">
        <v>17</v>
      </c>
      <c r="G1192" s="4">
        <v>6774</v>
      </c>
      <c r="H1192" s="4">
        <v>6774</v>
      </c>
    </row>
    <row r="1193" spans="1:8" x14ac:dyDescent="0.3">
      <c r="A1193" s="1">
        <v>44241</v>
      </c>
      <c r="B1193" t="s">
        <v>13</v>
      </c>
      <c r="C1193" t="str">
        <f t="shared" si="18"/>
        <v>Aberdeen</v>
      </c>
      <c r="D1193" t="s">
        <v>10</v>
      </c>
      <c r="E1193" s="11">
        <v>24</v>
      </c>
      <c r="F1193" t="s">
        <v>17</v>
      </c>
      <c r="G1193" s="4">
        <v>10680</v>
      </c>
      <c r="H1193" s="4">
        <v>10680</v>
      </c>
    </row>
    <row r="1194" spans="1:8" x14ac:dyDescent="0.3">
      <c r="A1194" s="1">
        <v>44241</v>
      </c>
      <c r="B1194" t="s">
        <v>13</v>
      </c>
      <c r="C1194" t="str">
        <f t="shared" si="18"/>
        <v>Aberdeen</v>
      </c>
      <c r="D1194" t="s">
        <v>16</v>
      </c>
      <c r="E1194" s="11">
        <v>28</v>
      </c>
      <c r="F1194" t="s">
        <v>17</v>
      </c>
      <c r="G1194" s="4">
        <v>38328</v>
      </c>
      <c r="H1194" s="4">
        <v>38328</v>
      </c>
    </row>
    <row r="1195" spans="1:8" x14ac:dyDescent="0.3">
      <c r="A1195" s="1">
        <v>44241</v>
      </c>
      <c r="B1195" t="s">
        <v>13</v>
      </c>
      <c r="C1195" t="str">
        <f t="shared" si="18"/>
        <v>Aberdeen</v>
      </c>
      <c r="D1195" t="s">
        <v>9</v>
      </c>
      <c r="E1195" s="11">
        <v>16</v>
      </c>
      <c r="F1195" t="s">
        <v>17</v>
      </c>
      <c r="G1195" s="4">
        <v>8028</v>
      </c>
      <c r="H1195" s="4">
        <v>8028</v>
      </c>
    </row>
    <row r="1196" spans="1:8" x14ac:dyDescent="0.3">
      <c r="A1196" s="1">
        <v>44241</v>
      </c>
      <c r="B1196" t="s">
        <v>29</v>
      </c>
      <c r="C1196" t="str">
        <f t="shared" si="18"/>
        <v>St Andrews</v>
      </c>
      <c r="D1196" t="s">
        <v>10</v>
      </c>
      <c r="E1196" s="11">
        <v>15</v>
      </c>
      <c r="F1196" t="s">
        <v>17</v>
      </c>
      <c r="G1196" s="4">
        <v>5944</v>
      </c>
      <c r="H1196" s="4">
        <v>5944</v>
      </c>
    </row>
    <row r="1197" spans="1:8" x14ac:dyDescent="0.3">
      <c r="A1197" s="1">
        <v>44241</v>
      </c>
      <c r="B1197" t="s">
        <v>29</v>
      </c>
      <c r="C1197" t="str">
        <f t="shared" si="18"/>
        <v>St Andrews</v>
      </c>
      <c r="D1197" t="s">
        <v>16</v>
      </c>
      <c r="E1197" s="11">
        <v>19</v>
      </c>
      <c r="F1197" t="s">
        <v>17</v>
      </c>
      <c r="G1197" s="4">
        <v>19317</v>
      </c>
      <c r="H1197" s="4">
        <v>19317</v>
      </c>
    </row>
    <row r="1198" spans="1:8" x14ac:dyDescent="0.3">
      <c r="A1198" s="1">
        <v>44241</v>
      </c>
      <c r="B1198" t="s">
        <v>29</v>
      </c>
      <c r="C1198" t="str">
        <f t="shared" si="18"/>
        <v>St Andrews</v>
      </c>
      <c r="D1198" t="s">
        <v>9</v>
      </c>
      <c r="E1198" s="11">
        <v>10</v>
      </c>
      <c r="F1198" t="s">
        <v>12</v>
      </c>
      <c r="G1198" s="4">
        <v>7227</v>
      </c>
      <c r="H1198" s="4">
        <v>7227</v>
      </c>
    </row>
    <row r="1199" spans="1:8" x14ac:dyDescent="0.3">
      <c r="A1199" s="1">
        <v>44241</v>
      </c>
      <c r="B1199" t="s">
        <v>21</v>
      </c>
      <c r="C1199" t="str">
        <f t="shared" si="18"/>
        <v>Dundee</v>
      </c>
      <c r="D1199" t="s">
        <v>10</v>
      </c>
      <c r="E1199" s="11">
        <v>23</v>
      </c>
      <c r="F1199" t="s">
        <v>17</v>
      </c>
      <c r="G1199" s="4">
        <v>11960</v>
      </c>
      <c r="H1199" s="4">
        <v>11960</v>
      </c>
    </row>
    <row r="1200" spans="1:8" x14ac:dyDescent="0.3">
      <c r="A1200" s="1">
        <v>44241</v>
      </c>
      <c r="B1200" t="s">
        <v>21</v>
      </c>
      <c r="C1200" t="str">
        <f t="shared" si="18"/>
        <v>Dundee</v>
      </c>
      <c r="D1200" t="s">
        <v>16</v>
      </c>
      <c r="E1200" s="11">
        <v>30</v>
      </c>
      <c r="F1200" t="s">
        <v>17</v>
      </c>
      <c r="G1200" s="4">
        <v>36959</v>
      </c>
      <c r="H1200" s="4">
        <v>36959</v>
      </c>
    </row>
    <row r="1201" spans="1:8" x14ac:dyDescent="0.3">
      <c r="A1201" s="1">
        <v>44241</v>
      </c>
      <c r="B1201" t="s">
        <v>21</v>
      </c>
      <c r="C1201" t="str">
        <f t="shared" si="18"/>
        <v>Dundee</v>
      </c>
      <c r="D1201" t="s">
        <v>9</v>
      </c>
      <c r="E1201" s="11">
        <v>22</v>
      </c>
      <c r="F1201" t="s">
        <v>17</v>
      </c>
      <c r="G1201" s="4">
        <v>8000</v>
      </c>
      <c r="H1201" s="4">
        <v>8000</v>
      </c>
    </row>
    <row r="1202" spans="1:8" x14ac:dyDescent="0.3">
      <c r="A1202" s="1">
        <v>44241</v>
      </c>
      <c r="B1202" t="s">
        <v>26</v>
      </c>
      <c r="C1202" t="str">
        <f t="shared" si="18"/>
        <v>Glasgow</v>
      </c>
      <c r="D1202" t="s">
        <v>10</v>
      </c>
      <c r="E1202" s="11">
        <v>31</v>
      </c>
      <c r="F1202" t="s">
        <v>17</v>
      </c>
      <c r="G1202" s="4">
        <v>22661</v>
      </c>
      <c r="H1202" s="4">
        <v>22661</v>
      </c>
    </row>
    <row r="1203" spans="1:8" x14ac:dyDescent="0.3">
      <c r="A1203" s="1">
        <v>44241</v>
      </c>
      <c r="B1203" t="s">
        <v>26</v>
      </c>
      <c r="C1203" t="str">
        <f t="shared" si="18"/>
        <v>Glasgow</v>
      </c>
      <c r="D1203" t="s">
        <v>16</v>
      </c>
      <c r="E1203" s="11">
        <v>44</v>
      </c>
      <c r="F1203" t="s">
        <v>17</v>
      </c>
      <c r="G1203" s="4">
        <v>86928</v>
      </c>
      <c r="H1203" s="4">
        <v>86928</v>
      </c>
    </row>
    <row r="1204" spans="1:8" x14ac:dyDescent="0.3">
      <c r="A1204" s="1">
        <v>44241</v>
      </c>
      <c r="B1204" t="s">
        <v>26</v>
      </c>
      <c r="C1204" t="str">
        <f t="shared" si="18"/>
        <v>Glasgow</v>
      </c>
      <c r="D1204" t="s">
        <v>9</v>
      </c>
      <c r="E1204" s="11">
        <v>26</v>
      </c>
      <c r="F1204" t="s">
        <v>17</v>
      </c>
      <c r="G1204" s="4">
        <v>11836</v>
      </c>
      <c r="H1204" s="4">
        <v>11836</v>
      </c>
    </row>
    <row r="1205" spans="1:8" x14ac:dyDescent="0.3">
      <c r="A1205" s="1">
        <v>44241</v>
      </c>
      <c r="B1205" t="s">
        <v>18</v>
      </c>
      <c r="C1205" t="str">
        <f t="shared" si="18"/>
        <v>Dumfries</v>
      </c>
      <c r="D1205" t="s">
        <v>10</v>
      </c>
      <c r="E1205" s="11">
        <v>13</v>
      </c>
      <c r="F1205" t="s">
        <v>17</v>
      </c>
      <c r="G1205" s="4">
        <v>7796</v>
      </c>
      <c r="H1205" s="4">
        <v>7796</v>
      </c>
    </row>
    <row r="1206" spans="1:8" x14ac:dyDescent="0.3">
      <c r="A1206" s="1">
        <v>44241</v>
      </c>
      <c r="B1206" t="s">
        <v>18</v>
      </c>
      <c r="C1206" t="str">
        <f t="shared" si="18"/>
        <v>Dumfries</v>
      </c>
      <c r="D1206" t="s">
        <v>16</v>
      </c>
      <c r="E1206" s="11">
        <v>18</v>
      </c>
      <c r="F1206" t="s">
        <v>17</v>
      </c>
      <c r="G1206" s="4">
        <v>19711</v>
      </c>
      <c r="H1206" s="4">
        <v>19711</v>
      </c>
    </row>
    <row r="1207" spans="1:8" x14ac:dyDescent="0.3">
      <c r="A1207" s="1">
        <v>44241</v>
      </c>
      <c r="B1207" t="s">
        <v>18</v>
      </c>
      <c r="C1207" t="str">
        <f t="shared" si="18"/>
        <v>Dumfries</v>
      </c>
      <c r="D1207" t="s">
        <v>9</v>
      </c>
      <c r="E1207" s="11">
        <v>9</v>
      </c>
      <c r="F1207" t="s">
        <v>17</v>
      </c>
      <c r="G1207" s="4">
        <v>3509</v>
      </c>
      <c r="H1207" s="4">
        <v>3509</v>
      </c>
    </row>
    <row r="1208" spans="1:8" x14ac:dyDescent="0.3">
      <c r="A1208" s="1">
        <v>44241</v>
      </c>
      <c r="B1208" t="s">
        <v>27</v>
      </c>
      <c r="C1208" t="str">
        <f t="shared" si="18"/>
        <v>Inverness</v>
      </c>
      <c r="D1208" t="s">
        <v>10</v>
      </c>
      <c r="E1208" s="11">
        <v>22</v>
      </c>
      <c r="F1208" t="s">
        <v>17</v>
      </c>
      <c r="G1208" s="4">
        <v>10141</v>
      </c>
      <c r="H1208" s="4">
        <v>10141</v>
      </c>
    </row>
    <row r="1209" spans="1:8" x14ac:dyDescent="0.3">
      <c r="A1209" s="1">
        <v>44241</v>
      </c>
      <c r="B1209" t="s">
        <v>27</v>
      </c>
      <c r="C1209" t="str">
        <f t="shared" si="18"/>
        <v>Inverness</v>
      </c>
      <c r="D1209" t="s">
        <v>16</v>
      </c>
      <c r="E1209" s="11">
        <v>20</v>
      </c>
      <c r="F1209" t="s">
        <v>17</v>
      </c>
      <c r="G1209" s="4">
        <v>32117</v>
      </c>
      <c r="H1209" s="4">
        <v>32117</v>
      </c>
    </row>
    <row r="1210" spans="1:8" x14ac:dyDescent="0.3">
      <c r="A1210" s="1">
        <v>44241</v>
      </c>
      <c r="B1210" t="s">
        <v>27</v>
      </c>
      <c r="C1210" t="str">
        <f t="shared" si="18"/>
        <v>Inverness</v>
      </c>
      <c r="D1210" t="s">
        <v>9</v>
      </c>
      <c r="E1210" s="11">
        <v>20</v>
      </c>
      <c r="F1210" t="s">
        <v>17</v>
      </c>
      <c r="G1210" s="4">
        <v>5793</v>
      </c>
      <c r="H1210" s="4">
        <v>5793</v>
      </c>
    </row>
    <row r="1211" spans="1:8" x14ac:dyDescent="0.3">
      <c r="A1211" s="1">
        <v>44241</v>
      </c>
      <c r="B1211" t="s">
        <v>31</v>
      </c>
      <c r="C1211" t="str">
        <f t="shared" si="18"/>
        <v>Stirling</v>
      </c>
      <c r="D1211" t="s">
        <v>10</v>
      </c>
      <c r="E1211" s="11">
        <v>22</v>
      </c>
      <c r="F1211" t="s">
        <v>17</v>
      </c>
      <c r="G1211" s="4">
        <v>8970</v>
      </c>
      <c r="H1211" s="4">
        <v>8970</v>
      </c>
    </row>
    <row r="1212" spans="1:8" x14ac:dyDescent="0.3">
      <c r="A1212" s="1">
        <v>44241</v>
      </c>
      <c r="B1212" t="s">
        <v>31</v>
      </c>
      <c r="C1212" t="str">
        <f t="shared" si="18"/>
        <v>Stirling</v>
      </c>
      <c r="D1212" t="s">
        <v>16</v>
      </c>
      <c r="E1212" s="11">
        <v>21</v>
      </c>
      <c r="F1212" t="s">
        <v>17</v>
      </c>
      <c r="G1212" s="4">
        <v>25872</v>
      </c>
      <c r="H1212" s="4">
        <v>25872</v>
      </c>
    </row>
    <row r="1213" spans="1:8" x14ac:dyDescent="0.3">
      <c r="A1213" s="1">
        <v>44241</v>
      </c>
      <c r="B1213" t="s">
        <v>31</v>
      </c>
      <c r="C1213" t="str">
        <f t="shared" si="18"/>
        <v>Stirling</v>
      </c>
      <c r="D1213" t="s">
        <v>9</v>
      </c>
      <c r="E1213" s="11">
        <v>15.7</v>
      </c>
      <c r="F1213" t="s">
        <v>12</v>
      </c>
      <c r="G1213" s="4">
        <v>6886</v>
      </c>
      <c r="H1213" s="4">
        <v>6886</v>
      </c>
    </row>
    <row r="1214" spans="1:8" x14ac:dyDescent="0.3">
      <c r="A1214" s="1">
        <v>44241</v>
      </c>
      <c r="B1214" t="s">
        <v>24</v>
      </c>
      <c r="C1214" t="str">
        <f t="shared" si="18"/>
        <v>Edinburgh</v>
      </c>
      <c r="D1214" t="s">
        <v>10</v>
      </c>
      <c r="E1214" s="11">
        <v>29</v>
      </c>
      <c r="F1214" t="s">
        <v>17</v>
      </c>
      <c r="G1214" s="4">
        <v>14951</v>
      </c>
      <c r="H1214" s="4">
        <v>14951</v>
      </c>
    </row>
    <row r="1215" spans="1:8" x14ac:dyDescent="0.3">
      <c r="A1215" s="1">
        <v>44241</v>
      </c>
      <c r="B1215" t="s">
        <v>24</v>
      </c>
      <c r="C1215" t="str">
        <f t="shared" si="18"/>
        <v>Edinburgh</v>
      </c>
      <c r="D1215" t="s">
        <v>16</v>
      </c>
      <c r="E1215" s="11">
        <v>39</v>
      </c>
      <c r="F1215" t="s">
        <v>17</v>
      </c>
      <c r="G1215" s="4">
        <v>55438</v>
      </c>
      <c r="H1215" s="4">
        <v>55438</v>
      </c>
    </row>
    <row r="1216" spans="1:8" x14ac:dyDescent="0.3">
      <c r="A1216" s="1">
        <v>44241</v>
      </c>
      <c r="B1216" t="s">
        <v>24</v>
      </c>
      <c r="C1216" t="str">
        <f t="shared" si="18"/>
        <v>Edinburgh</v>
      </c>
      <c r="D1216" t="s">
        <v>9</v>
      </c>
      <c r="E1216" s="11">
        <v>24</v>
      </c>
      <c r="F1216" t="s">
        <v>17</v>
      </c>
      <c r="G1216" s="4">
        <v>8710</v>
      </c>
      <c r="H1216" s="4">
        <v>8710</v>
      </c>
    </row>
    <row r="1217" spans="1:8" x14ac:dyDescent="0.3">
      <c r="A1217" s="1">
        <v>44242</v>
      </c>
      <c r="B1217" t="s">
        <v>11</v>
      </c>
      <c r="C1217" t="str">
        <f t="shared" si="18"/>
        <v>Perth</v>
      </c>
      <c r="D1217" t="s">
        <v>10</v>
      </c>
      <c r="E1217" s="11">
        <v>18</v>
      </c>
      <c r="F1217" t="s">
        <v>17</v>
      </c>
      <c r="G1217" s="4">
        <v>6369</v>
      </c>
      <c r="H1217" s="4">
        <v>6369</v>
      </c>
    </row>
    <row r="1218" spans="1:8" x14ac:dyDescent="0.3">
      <c r="A1218" s="1">
        <v>44242</v>
      </c>
      <c r="B1218" t="s">
        <v>11</v>
      </c>
      <c r="C1218" t="str">
        <f t="shared" ref="C1218:C1281" si="19">VLOOKUP(B1218,J$2:K$10,2,FALSE)</f>
        <v>Perth</v>
      </c>
      <c r="D1218" t="s">
        <v>16</v>
      </c>
      <c r="E1218" s="11">
        <v>19</v>
      </c>
      <c r="F1218" t="s">
        <v>17</v>
      </c>
      <c r="G1218" s="4">
        <v>27233</v>
      </c>
      <c r="H1218" s="4">
        <v>27233</v>
      </c>
    </row>
    <row r="1219" spans="1:8" x14ac:dyDescent="0.3">
      <c r="A1219" s="1">
        <v>44242</v>
      </c>
      <c r="B1219" t="s">
        <v>11</v>
      </c>
      <c r="C1219" t="str">
        <f t="shared" si="19"/>
        <v>Perth</v>
      </c>
      <c r="D1219" t="s">
        <v>9</v>
      </c>
      <c r="E1219" s="11">
        <v>13</v>
      </c>
      <c r="F1219" t="s">
        <v>17</v>
      </c>
      <c r="G1219" s="4">
        <v>6332</v>
      </c>
      <c r="H1219" s="4">
        <v>6332</v>
      </c>
    </row>
    <row r="1220" spans="1:8" x14ac:dyDescent="0.3">
      <c r="A1220" s="1">
        <v>44242</v>
      </c>
      <c r="B1220" t="s">
        <v>13</v>
      </c>
      <c r="C1220" t="str">
        <f t="shared" si="19"/>
        <v>Aberdeen</v>
      </c>
      <c r="D1220" t="s">
        <v>10</v>
      </c>
      <c r="E1220" s="11">
        <v>24</v>
      </c>
      <c r="F1220" t="s">
        <v>17</v>
      </c>
      <c r="G1220" s="4">
        <v>10359</v>
      </c>
      <c r="H1220" s="4">
        <v>10359</v>
      </c>
    </row>
    <row r="1221" spans="1:8" x14ac:dyDescent="0.3">
      <c r="A1221" s="1">
        <v>44242</v>
      </c>
      <c r="B1221" t="s">
        <v>13</v>
      </c>
      <c r="C1221" t="str">
        <f t="shared" si="19"/>
        <v>Aberdeen</v>
      </c>
      <c r="D1221" t="s">
        <v>16</v>
      </c>
      <c r="E1221" s="11">
        <v>28</v>
      </c>
      <c r="F1221" t="s">
        <v>17</v>
      </c>
      <c r="G1221" s="4">
        <v>42867</v>
      </c>
      <c r="H1221" s="4">
        <v>42867</v>
      </c>
    </row>
    <row r="1222" spans="1:8" x14ac:dyDescent="0.3">
      <c r="A1222" s="1">
        <v>44242</v>
      </c>
      <c r="B1222" t="s">
        <v>13</v>
      </c>
      <c r="C1222" t="str">
        <f t="shared" si="19"/>
        <v>Aberdeen</v>
      </c>
      <c r="D1222" t="s">
        <v>9</v>
      </c>
      <c r="E1222" s="11">
        <v>16</v>
      </c>
      <c r="F1222" t="s">
        <v>17</v>
      </c>
      <c r="G1222" s="4">
        <v>7504</v>
      </c>
      <c r="H1222" s="4">
        <v>7504</v>
      </c>
    </row>
    <row r="1223" spans="1:8" x14ac:dyDescent="0.3">
      <c r="A1223" s="1">
        <v>44242</v>
      </c>
      <c r="B1223" t="s">
        <v>29</v>
      </c>
      <c r="C1223" t="str">
        <f t="shared" si="19"/>
        <v>St Andrews</v>
      </c>
      <c r="D1223" t="s">
        <v>10</v>
      </c>
      <c r="E1223" s="11">
        <v>15</v>
      </c>
      <c r="F1223" t="s">
        <v>17</v>
      </c>
      <c r="G1223" s="4">
        <v>5748</v>
      </c>
      <c r="H1223" s="4">
        <v>5748</v>
      </c>
    </row>
    <row r="1224" spans="1:8" x14ac:dyDescent="0.3">
      <c r="A1224" s="1">
        <v>44242</v>
      </c>
      <c r="B1224" t="s">
        <v>29</v>
      </c>
      <c r="C1224" t="str">
        <f t="shared" si="19"/>
        <v>St Andrews</v>
      </c>
      <c r="D1224" t="s">
        <v>16</v>
      </c>
      <c r="E1224" s="11">
        <v>19</v>
      </c>
      <c r="F1224" t="s">
        <v>17</v>
      </c>
      <c r="G1224" s="4">
        <v>18365</v>
      </c>
      <c r="H1224" s="4">
        <v>18365</v>
      </c>
    </row>
    <row r="1225" spans="1:8" x14ac:dyDescent="0.3">
      <c r="A1225" s="1">
        <v>44242</v>
      </c>
      <c r="B1225" t="s">
        <v>29</v>
      </c>
      <c r="C1225" t="str">
        <f t="shared" si="19"/>
        <v>St Andrews</v>
      </c>
      <c r="D1225" t="s">
        <v>9</v>
      </c>
      <c r="E1225" s="11">
        <v>10</v>
      </c>
      <c r="F1225" t="s">
        <v>12</v>
      </c>
      <c r="G1225" s="4">
        <v>6864</v>
      </c>
      <c r="H1225" s="4">
        <v>6864</v>
      </c>
    </row>
    <row r="1226" spans="1:8" x14ac:dyDescent="0.3">
      <c r="A1226" s="1">
        <v>44242</v>
      </c>
      <c r="B1226" t="s">
        <v>21</v>
      </c>
      <c r="C1226" t="str">
        <f t="shared" si="19"/>
        <v>Dundee</v>
      </c>
      <c r="D1226" t="s">
        <v>10</v>
      </c>
      <c r="E1226" s="11">
        <v>23</v>
      </c>
      <c r="F1226" t="s">
        <v>17</v>
      </c>
      <c r="G1226" s="4">
        <v>11601</v>
      </c>
      <c r="H1226" s="4">
        <v>11601</v>
      </c>
    </row>
    <row r="1227" spans="1:8" x14ac:dyDescent="0.3">
      <c r="A1227" s="1">
        <v>44242</v>
      </c>
      <c r="B1227" t="s">
        <v>21</v>
      </c>
      <c r="C1227" t="str">
        <f t="shared" si="19"/>
        <v>Dundee</v>
      </c>
      <c r="D1227" t="s">
        <v>16</v>
      </c>
      <c r="E1227" s="11">
        <v>30</v>
      </c>
      <c r="F1227" t="s">
        <v>17</v>
      </c>
      <c r="G1227" s="4">
        <v>41336</v>
      </c>
      <c r="H1227" s="4">
        <v>41336</v>
      </c>
    </row>
    <row r="1228" spans="1:8" x14ac:dyDescent="0.3">
      <c r="A1228" s="1">
        <v>44242</v>
      </c>
      <c r="B1228" t="s">
        <v>21</v>
      </c>
      <c r="C1228" t="str">
        <f t="shared" si="19"/>
        <v>Dundee</v>
      </c>
      <c r="D1228" t="s">
        <v>9</v>
      </c>
      <c r="E1228" s="11">
        <v>22</v>
      </c>
      <c r="F1228" t="s">
        <v>17</v>
      </c>
      <c r="G1228" s="4">
        <v>7477</v>
      </c>
      <c r="H1228" s="4">
        <v>7477</v>
      </c>
    </row>
    <row r="1229" spans="1:8" x14ac:dyDescent="0.3">
      <c r="A1229" s="1">
        <v>44242</v>
      </c>
      <c r="B1229" t="s">
        <v>26</v>
      </c>
      <c r="C1229" t="str">
        <f t="shared" si="19"/>
        <v>Glasgow</v>
      </c>
      <c r="D1229" t="s">
        <v>10</v>
      </c>
      <c r="E1229" s="11">
        <v>31</v>
      </c>
      <c r="F1229" t="s">
        <v>17</v>
      </c>
      <c r="G1229" s="4">
        <v>21979</v>
      </c>
      <c r="H1229" s="4">
        <v>21979</v>
      </c>
    </row>
    <row r="1230" spans="1:8" x14ac:dyDescent="0.3">
      <c r="A1230" s="1">
        <v>44242</v>
      </c>
      <c r="B1230" t="s">
        <v>26</v>
      </c>
      <c r="C1230" t="str">
        <f t="shared" si="19"/>
        <v>Glasgow</v>
      </c>
      <c r="D1230" t="s">
        <v>16</v>
      </c>
      <c r="E1230" s="11">
        <v>44</v>
      </c>
      <c r="F1230" t="s">
        <v>17</v>
      </c>
      <c r="G1230" s="4">
        <v>97222</v>
      </c>
      <c r="H1230" s="4">
        <v>97222</v>
      </c>
    </row>
    <row r="1231" spans="1:8" x14ac:dyDescent="0.3">
      <c r="A1231" s="1">
        <v>44242</v>
      </c>
      <c r="B1231" t="s">
        <v>26</v>
      </c>
      <c r="C1231" t="str">
        <f t="shared" si="19"/>
        <v>Glasgow</v>
      </c>
      <c r="D1231" t="s">
        <v>9</v>
      </c>
      <c r="E1231" s="11">
        <v>26</v>
      </c>
      <c r="F1231" t="s">
        <v>17</v>
      </c>
      <c r="G1231" s="4">
        <v>11063</v>
      </c>
      <c r="H1231" s="4">
        <v>11063</v>
      </c>
    </row>
    <row r="1232" spans="1:8" x14ac:dyDescent="0.3">
      <c r="A1232" s="1">
        <v>44242</v>
      </c>
      <c r="B1232" t="s">
        <v>18</v>
      </c>
      <c r="C1232" t="str">
        <f t="shared" si="19"/>
        <v>Dumfries</v>
      </c>
      <c r="D1232" t="s">
        <v>10</v>
      </c>
      <c r="E1232" s="11">
        <v>13</v>
      </c>
      <c r="F1232" t="s">
        <v>17</v>
      </c>
      <c r="G1232" s="4">
        <v>7562</v>
      </c>
      <c r="H1232" s="4">
        <v>7562</v>
      </c>
    </row>
    <row r="1233" spans="1:8" x14ac:dyDescent="0.3">
      <c r="A1233" s="1">
        <v>44242</v>
      </c>
      <c r="B1233" t="s">
        <v>18</v>
      </c>
      <c r="C1233" t="str">
        <f t="shared" si="19"/>
        <v>Dumfries</v>
      </c>
      <c r="D1233" t="s">
        <v>16</v>
      </c>
      <c r="E1233" s="11">
        <v>18</v>
      </c>
      <c r="F1233" t="s">
        <v>17</v>
      </c>
      <c r="G1233" s="4">
        <v>22046</v>
      </c>
      <c r="H1233" s="4">
        <v>22046</v>
      </c>
    </row>
    <row r="1234" spans="1:8" x14ac:dyDescent="0.3">
      <c r="A1234" s="1">
        <v>44242</v>
      </c>
      <c r="B1234" t="s">
        <v>18</v>
      </c>
      <c r="C1234" t="str">
        <f t="shared" si="19"/>
        <v>Dumfries</v>
      </c>
      <c r="D1234" t="s">
        <v>9</v>
      </c>
      <c r="E1234" s="11">
        <v>9</v>
      </c>
      <c r="F1234" t="s">
        <v>17</v>
      </c>
      <c r="G1234" s="4">
        <v>3280</v>
      </c>
      <c r="H1234" s="4">
        <v>3280</v>
      </c>
    </row>
    <row r="1235" spans="1:8" x14ac:dyDescent="0.3">
      <c r="A1235" s="1">
        <v>44242</v>
      </c>
      <c r="B1235" t="s">
        <v>27</v>
      </c>
      <c r="C1235" t="str">
        <f t="shared" si="19"/>
        <v>Inverness</v>
      </c>
      <c r="D1235" t="s">
        <v>10</v>
      </c>
      <c r="E1235" s="11">
        <v>22</v>
      </c>
      <c r="F1235" t="s">
        <v>17</v>
      </c>
      <c r="G1235" s="4">
        <v>9813</v>
      </c>
      <c r="H1235" s="4">
        <v>9813</v>
      </c>
    </row>
    <row r="1236" spans="1:8" x14ac:dyDescent="0.3">
      <c r="A1236" s="1">
        <v>44242</v>
      </c>
      <c r="B1236" t="s">
        <v>27</v>
      </c>
      <c r="C1236" t="str">
        <f t="shared" si="19"/>
        <v>Inverness</v>
      </c>
      <c r="D1236" t="s">
        <v>16</v>
      </c>
      <c r="E1236" s="11">
        <v>20</v>
      </c>
      <c r="F1236" t="s">
        <v>17</v>
      </c>
      <c r="G1236" s="4">
        <v>35919</v>
      </c>
      <c r="H1236" s="4">
        <v>35919</v>
      </c>
    </row>
    <row r="1237" spans="1:8" x14ac:dyDescent="0.3">
      <c r="A1237" s="1">
        <v>44242</v>
      </c>
      <c r="B1237" t="s">
        <v>27</v>
      </c>
      <c r="C1237" t="str">
        <f t="shared" si="19"/>
        <v>Inverness</v>
      </c>
      <c r="D1237" t="s">
        <v>9</v>
      </c>
      <c r="E1237" s="11">
        <v>20</v>
      </c>
      <c r="F1237" t="s">
        <v>17</v>
      </c>
      <c r="G1237" s="4">
        <v>5415</v>
      </c>
      <c r="H1237" s="4">
        <v>5415</v>
      </c>
    </row>
    <row r="1238" spans="1:8" x14ac:dyDescent="0.3">
      <c r="A1238" s="1">
        <v>44242</v>
      </c>
      <c r="B1238" t="s">
        <v>31</v>
      </c>
      <c r="C1238" t="str">
        <f t="shared" si="19"/>
        <v>Stirling</v>
      </c>
      <c r="D1238" t="s">
        <v>10</v>
      </c>
      <c r="E1238" s="11">
        <v>22</v>
      </c>
      <c r="F1238" t="s">
        <v>17</v>
      </c>
      <c r="G1238" s="4">
        <v>8701</v>
      </c>
      <c r="H1238" s="4">
        <v>8701</v>
      </c>
    </row>
    <row r="1239" spans="1:8" x14ac:dyDescent="0.3">
      <c r="A1239" s="1">
        <v>44242</v>
      </c>
      <c r="B1239" t="s">
        <v>31</v>
      </c>
      <c r="C1239" t="str">
        <f t="shared" si="19"/>
        <v>Stirling</v>
      </c>
      <c r="D1239" t="s">
        <v>16</v>
      </c>
      <c r="E1239" s="11">
        <v>21</v>
      </c>
      <c r="F1239" t="s">
        <v>17</v>
      </c>
      <c r="G1239" s="4">
        <v>28935</v>
      </c>
      <c r="H1239" s="4">
        <v>28935</v>
      </c>
    </row>
    <row r="1240" spans="1:8" x14ac:dyDescent="0.3">
      <c r="A1240" s="1">
        <v>44242</v>
      </c>
      <c r="B1240" t="s">
        <v>31</v>
      </c>
      <c r="C1240" t="str">
        <f t="shared" si="19"/>
        <v>Stirling</v>
      </c>
      <c r="D1240" t="s">
        <v>9</v>
      </c>
      <c r="E1240" s="11">
        <v>15.7</v>
      </c>
      <c r="F1240" t="s">
        <v>12</v>
      </c>
      <c r="G1240" s="4">
        <v>6507</v>
      </c>
      <c r="H1240" s="4">
        <v>6507</v>
      </c>
    </row>
    <row r="1241" spans="1:8" x14ac:dyDescent="0.3">
      <c r="A1241" s="1">
        <v>44242</v>
      </c>
      <c r="B1241" t="s">
        <v>24</v>
      </c>
      <c r="C1241" t="str">
        <f t="shared" si="19"/>
        <v>Edinburgh</v>
      </c>
      <c r="D1241" t="s">
        <v>10</v>
      </c>
      <c r="E1241" s="11">
        <v>29</v>
      </c>
      <c r="F1241" t="s">
        <v>17</v>
      </c>
      <c r="G1241" s="4">
        <v>14500</v>
      </c>
      <c r="H1241" s="4">
        <v>14500</v>
      </c>
    </row>
    <row r="1242" spans="1:8" x14ac:dyDescent="0.3">
      <c r="A1242" s="1">
        <v>44242</v>
      </c>
      <c r="B1242" t="s">
        <v>24</v>
      </c>
      <c r="C1242" t="str">
        <f t="shared" si="19"/>
        <v>Edinburgh</v>
      </c>
      <c r="D1242" t="s">
        <v>16</v>
      </c>
      <c r="E1242" s="11">
        <v>39</v>
      </c>
      <c r="F1242" t="s">
        <v>17</v>
      </c>
      <c r="G1242" s="4">
        <v>62003</v>
      </c>
      <c r="H1242" s="4">
        <v>62003</v>
      </c>
    </row>
    <row r="1243" spans="1:8" x14ac:dyDescent="0.3">
      <c r="A1243" s="1">
        <v>44242</v>
      </c>
      <c r="B1243" t="s">
        <v>24</v>
      </c>
      <c r="C1243" t="str">
        <f t="shared" si="19"/>
        <v>Edinburgh</v>
      </c>
      <c r="D1243" t="s">
        <v>9</v>
      </c>
      <c r="E1243" s="11">
        <v>24</v>
      </c>
      <c r="F1243" t="s">
        <v>17</v>
      </c>
      <c r="G1243" s="4">
        <v>8142</v>
      </c>
      <c r="H1243" s="4">
        <v>8142</v>
      </c>
    </row>
    <row r="1244" spans="1:8" x14ac:dyDescent="0.3">
      <c r="A1244" s="1">
        <v>44243</v>
      </c>
      <c r="B1244" t="s">
        <v>11</v>
      </c>
      <c r="C1244" t="str">
        <f t="shared" si="19"/>
        <v>Perth</v>
      </c>
      <c r="D1244" t="s">
        <v>10</v>
      </c>
      <c r="E1244" s="11">
        <v>18</v>
      </c>
      <c r="F1244" t="s">
        <v>17</v>
      </c>
      <c r="G1244" s="4">
        <v>6161</v>
      </c>
      <c r="H1244" s="4">
        <v>6161</v>
      </c>
    </row>
    <row r="1245" spans="1:8" x14ac:dyDescent="0.3">
      <c r="A1245" s="1">
        <v>44243</v>
      </c>
      <c r="B1245" t="s">
        <v>11</v>
      </c>
      <c r="C1245" t="str">
        <f t="shared" si="19"/>
        <v>Perth</v>
      </c>
      <c r="D1245" t="s">
        <v>16</v>
      </c>
      <c r="E1245" s="11">
        <v>19</v>
      </c>
      <c r="F1245" t="s">
        <v>17</v>
      </c>
      <c r="G1245" s="4">
        <v>22472</v>
      </c>
      <c r="H1245" s="4">
        <v>22472</v>
      </c>
    </row>
    <row r="1246" spans="1:8" x14ac:dyDescent="0.3">
      <c r="A1246" s="1">
        <v>44243</v>
      </c>
      <c r="B1246" t="s">
        <v>11</v>
      </c>
      <c r="C1246" t="str">
        <f t="shared" si="19"/>
        <v>Perth</v>
      </c>
      <c r="D1246" t="s">
        <v>9</v>
      </c>
      <c r="E1246" s="11">
        <v>13</v>
      </c>
      <c r="F1246" t="s">
        <v>17</v>
      </c>
      <c r="G1246" s="4">
        <v>6531</v>
      </c>
      <c r="H1246" s="4">
        <v>6531</v>
      </c>
    </row>
    <row r="1247" spans="1:8" x14ac:dyDescent="0.3">
      <c r="A1247" s="1">
        <v>44243</v>
      </c>
      <c r="B1247" t="s">
        <v>13</v>
      </c>
      <c r="C1247" t="str">
        <f t="shared" si="19"/>
        <v>Aberdeen</v>
      </c>
      <c r="D1247" t="s">
        <v>10</v>
      </c>
      <c r="E1247" s="11">
        <v>24</v>
      </c>
      <c r="F1247" t="s">
        <v>17</v>
      </c>
      <c r="G1247" s="4">
        <v>10022</v>
      </c>
      <c r="H1247" s="4">
        <v>10022</v>
      </c>
    </row>
    <row r="1248" spans="1:8" x14ac:dyDescent="0.3">
      <c r="A1248" s="1">
        <v>44243</v>
      </c>
      <c r="B1248" t="s">
        <v>13</v>
      </c>
      <c r="C1248" t="str">
        <f t="shared" si="19"/>
        <v>Aberdeen</v>
      </c>
      <c r="D1248" t="s">
        <v>16</v>
      </c>
      <c r="E1248" s="11">
        <v>28</v>
      </c>
      <c r="F1248" t="s">
        <v>17</v>
      </c>
      <c r="G1248" s="4">
        <v>35373</v>
      </c>
      <c r="H1248" s="4">
        <v>35373</v>
      </c>
    </row>
    <row r="1249" spans="1:8" x14ac:dyDescent="0.3">
      <c r="A1249" s="1">
        <v>44243</v>
      </c>
      <c r="B1249" t="s">
        <v>13</v>
      </c>
      <c r="C1249" t="str">
        <f t="shared" si="19"/>
        <v>Aberdeen</v>
      </c>
      <c r="D1249" t="s">
        <v>9</v>
      </c>
      <c r="E1249" s="11">
        <v>16</v>
      </c>
      <c r="F1249" t="s">
        <v>17</v>
      </c>
      <c r="G1249" s="4">
        <v>6579</v>
      </c>
      <c r="H1249" s="4">
        <v>6579</v>
      </c>
    </row>
    <row r="1250" spans="1:8" x14ac:dyDescent="0.3">
      <c r="A1250" s="1">
        <v>44243</v>
      </c>
      <c r="B1250" t="s">
        <v>29</v>
      </c>
      <c r="C1250" t="str">
        <f t="shared" si="19"/>
        <v>St Andrews</v>
      </c>
      <c r="D1250" t="s">
        <v>10</v>
      </c>
      <c r="E1250" s="11">
        <v>15</v>
      </c>
      <c r="F1250" t="s">
        <v>17</v>
      </c>
      <c r="G1250" s="4">
        <v>5543</v>
      </c>
      <c r="H1250" s="4">
        <v>5543</v>
      </c>
    </row>
    <row r="1251" spans="1:8" x14ac:dyDescent="0.3">
      <c r="A1251" s="1">
        <v>44243</v>
      </c>
      <c r="B1251" t="s">
        <v>29</v>
      </c>
      <c r="C1251" t="str">
        <f t="shared" si="19"/>
        <v>St Andrews</v>
      </c>
      <c r="D1251" t="s">
        <v>16</v>
      </c>
      <c r="E1251" s="11">
        <v>19</v>
      </c>
      <c r="F1251" t="s">
        <v>17</v>
      </c>
      <c r="G1251" s="4">
        <v>17828</v>
      </c>
      <c r="H1251" s="4">
        <v>17828</v>
      </c>
    </row>
    <row r="1252" spans="1:8" x14ac:dyDescent="0.3">
      <c r="A1252" s="1">
        <v>44243</v>
      </c>
      <c r="B1252" t="s">
        <v>29</v>
      </c>
      <c r="C1252" t="str">
        <f t="shared" si="19"/>
        <v>St Andrews</v>
      </c>
      <c r="D1252" t="s">
        <v>9</v>
      </c>
      <c r="E1252" s="11">
        <v>10</v>
      </c>
      <c r="F1252" t="s">
        <v>12</v>
      </c>
      <c r="G1252" s="4">
        <v>7027</v>
      </c>
      <c r="H1252" s="4">
        <v>7027</v>
      </c>
    </row>
    <row r="1253" spans="1:8" x14ac:dyDescent="0.3">
      <c r="A1253" s="1">
        <v>44243</v>
      </c>
      <c r="B1253" t="s">
        <v>21</v>
      </c>
      <c r="C1253" t="str">
        <f t="shared" si="19"/>
        <v>Dundee</v>
      </c>
      <c r="D1253" t="s">
        <v>10</v>
      </c>
      <c r="E1253" s="11">
        <v>23</v>
      </c>
      <c r="F1253" t="s">
        <v>17</v>
      </c>
      <c r="G1253" s="4">
        <v>11223</v>
      </c>
      <c r="H1253" s="4">
        <v>11223</v>
      </c>
    </row>
    <row r="1254" spans="1:8" x14ac:dyDescent="0.3">
      <c r="A1254" s="1">
        <v>44243</v>
      </c>
      <c r="B1254" t="s">
        <v>21</v>
      </c>
      <c r="C1254" t="str">
        <f t="shared" si="19"/>
        <v>Dundee</v>
      </c>
      <c r="D1254" t="s">
        <v>16</v>
      </c>
      <c r="E1254" s="11">
        <v>30</v>
      </c>
      <c r="F1254" t="s">
        <v>17</v>
      </c>
      <c r="G1254" s="4">
        <v>34109</v>
      </c>
      <c r="H1254" s="4">
        <v>34109</v>
      </c>
    </row>
    <row r="1255" spans="1:8" x14ac:dyDescent="0.3">
      <c r="A1255" s="1">
        <v>44243</v>
      </c>
      <c r="B1255" t="s">
        <v>21</v>
      </c>
      <c r="C1255" t="str">
        <f t="shared" si="19"/>
        <v>Dundee</v>
      </c>
      <c r="D1255" t="s">
        <v>9</v>
      </c>
      <c r="E1255" s="11">
        <v>22</v>
      </c>
      <c r="F1255" t="s">
        <v>12</v>
      </c>
      <c r="G1255" s="4">
        <v>10503</v>
      </c>
      <c r="H1255" s="4">
        <v>10503</v>
      </c>
    </row>
    <row r="1256" spans="1:8" x14ac:dyDescent="0.3">
      <c r="A1256" s="1">
        <v>44243</v>
      </c>
      <c r="B1256" t="s">
        <v>26</v>
      </c>
      <c r="C1256" t="str">
        <f t="shared" si="19"/>
        <v>Glasgow</v>
      </c>
      <c r="D1256" t="s">
        <v>10</v>
      </c>
      <c r="E1256" s="11">
        <v>31</v>
      </c>
      <c r="F1256" t="s">
        <v>17</v>
      </c>
      <c r="G1256" s="4">
        <v>21263</v>
      </c>
      <c r="H1256" s="4">
        <v>21263</v>
      </c>
    </row>
    <row r="1257" spans="1:8" x14ac:dyDescent="0.3">
      <c r="A1257" s="1">
        <v>44243</v>
      </c>
      <c r="B1257" t="s">
        <v>26</v>
      </c>
      <c r="C1257" t="str">
        <f t="shared" si="19"/>
        <v>Glasgow</v>
      </c>
      <c r="D1257" t="s">
        <v>16</v>
      </c>
      <c r="E1257" s="11">
        <v>44</v>
      </c>
      <c r="F1257" t="s">
        <v>17</v>
      </c>
      <c r="G1257" s="4">
        <v>80224</v>
      </c>
      <c r="H1257" s="4">
        <v>80224</v>
      </c>
    </row>
    <row r="1258" spans="1:8" x14ac:dyDescent="0.3">
      <c r="A1258" s="1">
        <v>44243</v>
      </c>
      <c r="B1258" t="s">
        <v>26</v>
      </c>
      <c r="C1258" t="str">
        <f t="shared" si="19"/>
        <v>Glasgow</v>
      </c>
      <c r="D1258" t="s">
        <v>9</v>
      </c>
      <c r="E1258" s="11">
        <v>26</v>
      </c>
      <c r="F1258" t="s">
        <v>17</v>
      </c>
      <c r="G1258" s="4">
        <v>11411</v>
      </c>
      <c r="H1258" s="4">
        <v>11411</v>
      </c>
    </row>
    <row r="1259" spans="1:8" x14ac:dyDescent="0.3">
      <c r="A1259" s="1">
        <v>44243</v>
      </c>
      <c r="B1259" t="s">
        <v>18</v>
      </c>
      <c r="C1259" t="str">
        <f t="shared" si="19"/>
        <v>Dumfries</v>
      </c>
      <c r="D1259" t="s">
        <v>10</v>
      </c>
      <c r="E1259" s="11">
        <v>13</v>
      </c>
      <c r="F1259" t="s">
        <v>17</v>
      </c>
      <c r="G1259" s="4">
        <v>7315</v>
      </c>
      <c r="H1259" s="4">
        <v>7315</v>
      </c>
    </row>
    <row r="1260" spans="1:8" x14ac:dyDescent="0.3">
      <c r="A1260" s="1">
        <v>44243</v>
      </c>
      <c r="B1260" t="s">
        <v>18</v>
      </c>
      <c r="C1260" t="str">
        <f t="shared" si="19"/>
        <v>Dumfries</v>
      </c>
      <c r="D1260" t="s">
        <v>16</v>
      </c>
      <c r="E1260" s="11">
        <v>18</v>
      </c>
      <c r="F1260" t="s">
        <v>17</v>
      </c>
      <c r="G1260" s="4">
        <v>18192</v>
      </c>
      <c r="H1260" s="4">
        <v>18192</v>
      </c>
    </row>
    <row r="1261" spans="1:8" x14ac:dyDescent="0.3">
      <c r="A1261" s="1">
        <v>44243</v>
      </c>
      <c r="B1261" t="s">
        <v>18</v>
      </c>
      <c r="C1261" t="str">
        <f t="shared" si="19"/>
        <v>Dumfries</v>
      </c>
      <c r="D1261" t="s">
        <v>9</v>
      </c>
      <c r="E1261" s="11">
        <v>9</v>
      </c>
      <c r="F1261" t="s">
        <v>17</v>
      </c>
      <c r="G1261" s="4">
        <v>3384</v>
      </c>
      <c r="H1261" s="4">
        <v>3384</v>
      </c>
    </row>
    <row r="1262" spans="1:8" x14ac:dyDescent="0.3">
      <c r="A1262" s="1">
        <v>44243</v>
      </c>
      <c r="B1262" t="s">
        <v>27</v>
      </c>
      <c r="C1262" t="str">
        <f t="shared" si="19"/>
        <v>Inverness</v>
      </c>
      <c r="D1262" t="s">
        <v>10</v>
      </c>
      <c r="E1262" s="11">
        <v>22</v>
      </c>
      <c r="F1262" t="s">
        <v>17</v>
      </c>
      <c r="G1262" s="4">
        <v>9469</v>
      </c>
      <c r="H1262" s="4">
        <v>9469</v>
      </c>
    </row>
    <row r="1263" spans="1:8" x14ac:dyDescent="0.3">
      <c r="A1263" s="1">
        <v>44243</v>
      </c>
      <c r="B1263" t="s">
        <v>27</v>
      </c>
      <c r="C1263" t="str">
        <f t="shared" si="19"/>
        <v>Inverness</v>
      </c>
      <c r="D1263" t="s">
        <v>16</v>
      </c>
      <c r="E1263" s="11">
        <v>20</v>
      </c>
      <c r="F1263" t="s">
        <v>17</v>
      </c>
      <c r="G1263" s="4">
        <v>29640</v>
      </c>
      <c r="H1263" s="4">
        <v>29640</v>
      </c>
    </row>
    <row r="1264" spans="1:8" x14ac:dyDescent="0.3">
      <c r="A1264" s="1">
        <v>44243</v>
      </c>
      <c r="B1264" t="s">
        <v>27</v>
      </c>
      <c r="C1264" t="str">
        <f t="shared" si="19"/>
        <v>Inverness</v>
      </c>
      <c r="D1264" t="s">
        <v>9</v>
      </c>
      <c r="E1264" s="11">
        <v>20</v>
      </c>
      <c r="F1264" t="s">
        <v>17</v>
      </c>
      <c r="G1264" s="4">
        <v>5586</v>
      </c>
      <c r="H1264" s="4">
        <v>5586</v>
      </c>
    </row>
    <row r="1265" spans="1:8" x14ac:dyDescent="0.3">
      <c r="A1265" s="1">
        <v>44243</v>
      </c>
      <c r="B1265" t="s">
        <v>31</v>
      </c>
      <c r="C1265" t="str">
        <f t="shared" si="19"/>
        <v>Stirling</v>
      </c>
      <c r="D1265" t="s">
        <v>10</v>
      </c>
      <c r="E1265" s="11">
        <v>22</v>
      </c>
      <c r="F1265" t="s">
        <v>17</v>
      </c>
      <c r="G1265" s="31">
        <v>842</v>
      </c>
      <c r="H1265" s="32">
        <v>9447</v>
      </c>
    </row>
    <row r="1266" spans="1:8" x14ac:dyDescent="0.3">
      <c r="A1266" s="1">
        <v>44243</v>
      </c>
      <c r="B1266" t="s">
        <v>31</v>
      </c>
      <c r="C1266" t="str">
        <f t="shared" si="19"/>
        <v>Stirling</v>
      </c>
      <c r="D1266" t="s">
        <v>16</v>
      </c>
      <c r="E1266" s="11">
        <v>21</v>
      </c>
      <c r="F1266" t="s">
        <v>17</v>
      </c>
      <c r="G1266" s="4">
        <v>23876</v>
      </c>
      <c r="H1266" s="4">
        <v>23876</v>
      </c>
    </row>
    <row r="1267" spans="1:8" x14ac:dyDescent="0.3">
      <c r="A1267" s="1">
        <v>44243</v>
      </c>
      <c r="B1267" t="s">
        <v>31</v>
      </c>
      <c r="C1267" t="str">
        <f t="shared" si="19"/>
        <v>Stirling</v>
      </c>
      <c r="D1267" t="s">
        <v>9</v>
      </c>
      <c r="E1267" s="11">
        <v>15.7</v>
      </c>
      <c r="F1267" t="s">
        <v>17</v>
      </c>
      <c r="G1267" s="4">
        <v>5598</v>
      </c>
      <c r="H1267" s="4">
        <v>5598</v>
      </c>
    </row>
    <row r="1268" spans="1:8" x14ac:dyDescent="0.3">
      <c r="A1268" s="1">
        <v>44243</v>
      </c>
      <c r="B1268" t="s">
        <v>24</v>
      </c>
      <c r="C1268" t="str">
        <f t="shared" si="19"/>
        <v>Edinburgh</v>
      </c>
      <c r="D1268" t="s">
        <v>10</v>
      </c>
      <c r="E1268" s="11">
        <v>29</v>
      </c>
      <c r="F1268" t="s">
        <v>17</v>
      </c>
      <c r="G1268" s="4">
        <v>14028</v>
      </c>
      <c r="H1268" s="4">
        <v>14028</v>
      </c>
    </row>
    <row r="1269" spans="1:8" x14ac:dyDescent="0.3">
      <c r="A1269" s="1">
        <v>44243</v>
      </c>
      <c r="B1269" t="s">
        <v>24</v>
      </c>
      <c r="C1269" t="str">
        <f t="shared" si="19"/>
        <v>Edinburgh</v>
      </c>
      <c r="D1269" t="s">
        <v>16</v>
      </c>
      <c r="E1269" s="11">
        <v>39</v>
      </c>
      <c r="F1269" t="s">
        <v>17</v>
      </c>
      <c r="G1269" s="4">
        <v>51164</v>
      </c>
      <c r="H1269" s="4">
        <v>51164</v>
      </c>
    </row>
    <row r="1270" spans="1:8" x14ac:dyDescent="0.3">
      <c r="A1270" s="1">
        <v>44243</v>
      </c>
      <c r="B1270" t="s">
        <v>24</v>
      </c>
      <c r="C1270" t="str">
        <f t="shared" si="19"/>
        <v>Edinburgh</v>
      </c>
      <c r="D1270" t="s">
        <v>9</v>
      </c>
      <c r="E1270" s="11">
        <v>24</v>
      </c>
      <c r="F1270" t="s">
        <v>17</v>
      </c>
      <c r="G1270" s="4">
        <v>8398</v>
      </c>
      <c r="H1270" s="4">
        <v>8398</v>
      </c>
    </row>
    <row r="1271" spans="1:8" x14ac:dyDescent="0.3">
      <c r="A1271" s="1">
        <v>44244</v>
      </c>
      <c r="B1271" t="s">
        <v>11</v>
      </c>
      <c r="C1271" t="str">
        <f t="shared" si="19"/>
        <v>Perth</v>
      </c>
      <c r="D1271" t="s">
        <v>10</v>
      </c>
      <c r="E1271" s="11">
        <v>18</v>
      </c>
      <c r="F1271" t="s">
        <v>12</v>
      </c>
      <c r="G1271" s="31">
        <v>910</v>
      </c>
      <c r="H1271" s="32">
        <v>6866</v>
      </c>
    </row>
    <row r="1272" spans="1:8" x14ac:dyDescent="0.3">
      <c r="A1272" s="1">
        <v>44244</v>
      </c>
      <c r="B1272" t="s">
        <v>11</v>
      </c>
      <c r="C1272" t="str">
        <f t="shared" si="19"/>
        <v>Perth</v>
      </c>
      <c r="D1272" t="s">
        <v>16</v>
      </c>
      <c r="E1272" s="11">
        <v>19</v>
      </c>
      <c r="F1272" t="s">
        <v>17</v>
      </c>
      <c r="G1272" s="4">
        <v>25378</v>
      </c>
      <c r="H1272" s="4">
        <v>25378</v>
      </c>
    </row>
    <row r="1273" spans="1:8" x14ac:dyDescent="0.3">
      <c r="A1273" s="1">
        <v>44244</v>
      </c>
      <c r="B1273" t="s">
        <v>11</v>
      </c>
      <c r="C1273" t="str">
        <f t="shared" si="19"/>
        <v>Perth</v>
      </c>
      <c r="D1273" t="s">
        <v>9</v>
      </c>
      <c r="E1273" s="11">
        <v>13</v>
      </c>
      <c r="F1273" t="s">
        <v>17</v>
      </c>
      <c r="G1273" s="4">
        <v>6612</v>
      </c>
      <c r="H1273" s="4">
        <v>6612</v>
      </c>
    </row>
    <row r="1274" spans="1:8" x14ac:dyDescent="0.3">
      <c r="A1274" s="1">
        <v>44244</v>
      </c>
      <c r="B1274" t="s">
        <v>13</v>
      </c>
      <c r="C1274" t="str">
        <f t="shared" si="19"/>
        <v>Aberdeen</v>
      </c>
      <c r="D1274" t="s">
        <v>10</v>
      </c>
      <c r="E1274" s="11">
        <v>24</v>
      </c>
      <c r="F1274" t="s">
        <v>17</v>
      </c>
      <c r="G1274" s="4">
        <v>10490</v>
      </c>
      <c r="H1274" s="4">
        <v>10490</v>
      </c>
    </row>
    <row r="1275" spans="1:8" x14ac:dyDescent="0.3">
      <c r="A1275" s="1">
        <v>44244</v>
      </c>
      <c r="B1275" t="s">
        <v>13</v>
      </c>
      <c r="C1275" t="str">
        <f t="shared" si="19"/>
        <v>Aberdeen</v>
      </c>
      <c r="D1275" t="s">
        <v>16</v>
      </c>
      <c r="E1275" s="11">
        <v>28</v>
      </c>
      <c r="F1275" t="s">
        <v>17</v>
      </c>
      <c r="G1275" s="4">
        <v>39947</v>
      </c>
      <c r="H1275" s="4">
        <v>39947</v>
      </c>
    </row>
    <row r="1276" spans="1:8" x14ac:dyDescent="0.3">
      <c r="A1276" s="1">
        <v>44244</v>
      </c>
      <c r="B1276" t="s">
        <v>13</v>
      </c>
      <c r="C1276" t="str">
        <f t="shared" si="19"/>
        <v>Aberdeen</v>
      </c>
      <c r="D1276" t="s">
        <v>9</v>
      </c>
      <c r="E1276" s="11">
        <v>16</v>
      </c>
      <c r="F1276" t="s">
        <v>17</v>
      </c>
      <c r="G1276" s="4">
        <v>6662</v>
      </c>
      <c r="H1276" s="4">
        <v>6662</v>
      </c>
    </row>
    <row r="1277" spans="1:8" x14ac:dyDescent="0.3">
      <c r="A1277" s="1">
        <v>44244</v>
      </c>
      <c r="B1277" t="s">
        <v>29</v>
      </c>
      <c r="C1277" t="str">
        <f t="shared" si="19"/>
        <v>St Andrews</v>
      </c>
      <c r="D1277" t="s">
        <v>10</v>
      </c>
      <c r="E1277" s="11">
        <v>15</v>
      </c>
      <c r="F1277" t="s">
        <v>17</v>
      </c>
      <c r="G1277" s="4">
        <v>5829</v>
      </c>
      <c r="H1277" s="4">
        <v>5829</v>
      </c>
    </row>
    <row r="1278" spans="1:8" x14ac:dyDescent="0.3">
      <c r="A1278" s="1">
        <v>44244</v>
      </c>
      <c r="B1278" t="s">
        <v>29</v>
      </c>
      <c r="C1278" t="str">
        <f t="shared" si="19"/>
        <v>St Andrews</v>
      </c>
      <c r="D1278" t="s">
        <v>16</v>
      </c>
      <c r="E1278" s="11">
        <v>19</v>
      </c>
      <c r="F1278" t="s">
        <v>17</v>
      </c>
      <c r="G1278" s="4">
        <v>20133</v>
      </c>
      <c r="H1278" s="4">
        <v>20133</v>
      </c>
    </row>
    <row r="1279" spans="1:8" x14ac:dyDescent="0.3">
      <c r="A1279" s="1">
        <v>44244</v>
      </c>
      <c r="B1279" t="s">
        <v>29</v>
      </c>
      <c r="C1279" t="str">
        <f t="shared" si="19"/>
        <v>St Andrews</v>
      </c>
      <c r="D1279" t="s">
        <v>9</v>
      </c>
      <c r="E1279" s="11">
        <v>10</v>
      </c>
      <c r="F1279" t="s">
        <v>17</v>
      </c>
      <c r="G1279" s="4">
        <v>5430</v>
      </c>
      <c r="H1279" s="4">
        <v>5430</v>
      </c>
    </row>
    <row r="1280" spans="1:8" x14ac:dyDescent="0.3">
      <c r="A1280" s="1">
        <v>44244</v>
      </c>
      <c r="B1280" t="s">
        <v>21</v>
      </c>
      <c r="C1280" t="str">
        <f t="shared" si="19"/>
        <v>Dundee</v>
      </c>
      <c r="D1280" t="s">
        <v>10</v>
      </c>
      <c r="E1280" s="11">
        <v>23</v>
      </c>
      <c r="F1280" t="s">
        <v>17</v>
      </c>
      <c r="G1280" s="4">
        <v>11748</v>
      </c>
      <c r="H1280" s="4">
        <v>11748</v>
      </c>
    </row>
    <row r="1281" spans="1:8" x14ac:dyDescent="0.3">
      <c r="A1281" s="1">
        <v>44244</v>
      </c>
      <c r="B1281" t="s">
        <v>21</v>
      </c>
      <c r="C1281" t="str">
        <f t="shared" si="19"/>
        <v>Dundee</v>
      </c>
      <c r="D1281" t="s">
        <v>16</v>
      </c>
      <c r="E1281" s="11">
        <v>30</v>
      </c>
      <c r="F1281" t="s">
        <v>17</v>
      </c>
      <c r="G1281" s="4">
        <v>38520</v>
      </c>
      <c r="H1281" s="4">
        <v>38520</v>
      </c>
    </row>
    <row r="1282" spans="1:8" x14ac:dyDescent="0.3">
      <c r="A1282" s="1">
        <v>44244</v>
      </c>
      <c r="B1282" t="s">
        <v>21</v>
      </c>
      <c r="C1282" t="str">
        <f t="shared" ref="C1282:C1345" si="20">VLOOKUP(B1282,J$2:K$10,2,FALSE)</f>
        <v>Dundee</v>
      </c>
      <c r="D1282" t="s">
        <v>9</v>
      </c>
      <c r="E1282" s="11">
        <v>22</v>
      </c>
      <c r="F1282" t="s">
        <v>12</v>
      </c>
      <c r="G1282" s="4">
        <v>10599</v>
      </c>
      <c r="H1282" s="4">
        <v>10599</v>
      </c>
    </row>
    <row r="1283" spans="1:8" x14ac:dyDescent="0.3">
      <c r="A1283" s="1">
        <v>44244</v>
      </c>
      <c r="B1283" t="s">
        <v>26</v>
      </c>
      <c r="C1283" t="str">
        <f t="shared" si="20"/>
        <v>Glasgow</v>
      </c>
      <c r="D1283" t="s">
        <v>10</v>
      </c>
      <c r="E1283" s="11">
        <v>31</v>
      </c>
      <c r="F1283" t="s">
        <v>17</v>
      </c>
      <c r="G1283" s="4">
        <v>22258</v>
      </c>
      <c r="H1283" s="4">
        <v>22258</v>
      </c>
    </row>
    <row r="1284" spans="1:8" x14ac:dyDescent="0.3">
      <c r="A1284" s="1">
        <v>44244</v>
      </c>
      <c r="B1284" t="s">
        <v>26</v>
      </c>
      <c r="C1284" t="str">
        <f t="shared" si="20"/>
        <v>Glasgow</v>
      </c>
      <c r="D1284" t="s">
        <v>16</v>
      </c>
      <c r="E1284" s="11">
        <v>44</v>
      </c>
      <c r="F1284" t="s">
        <v>17</v>
      </c>
      <c r="G1284" s="4">
        <v>90599</v>
      </c>
      <c r="H1284" s="4">
        <v>90599</v>
      </c>
    </row>
    <row r="1285" spans="1:8" x14ac:dyDescent="0.3">
      <c r="A1285" s="1">
        <v>44244</v>
      </c>
      <c r="B1285" t="s">
        <v>26</v>
      </c>
      <c r="C1285" t="str">
        <f t="shared" si="20"/>
        <v>Glasgow</v>
      </c>
      <c r="D1285" t="s">
        <v>9</v>
      </c>
      <c r="E1285" s="11">
        <v>26</v>
      </c>
      <c r="F1285" t="s">
        <v>17</v>
      </c>
      <c r="G1285" s="4">
        <v>11553</v>
      </c>
      <c r="H1285" s="4">
        <v>11553</v>
      </c>
    </row>
    <row r="1286" spans="1:8" x14ac:dyDescent="0.3">
      <c r="A1286" s="1">
        <v>44244</v>
      </c>
      <c r="B1286" t="s">
        <v>18</v>
      </c>
      <c r="C1286" t="str">
        <f t="shared" si="20"/>
        <v>Dumfries</v>
      </c>
      <c r="D1286" t="s">
        <v>10</v>
      </c>
      <c r="E1286" s="11">
        <v>13</v>
      </c>
      <c r="F1286" t="s">
        <v>17</v>
      </c>
      <c r="G1286" s="4">
        <v>7659</v>
      </c>
      <c r="H1286" s="4">
        <v>7659</v>
      </c>
    </row>
    <row r="1287" spans="1:8" x14ac:dyDescent="0.3">
      <c r="A1287" s="1">
        <v>44244</v>
      </c>
      <c r="B1287" t="s">
        <v>18</v>
      </c>
      <c r="C1287" t="str">
        <f t="shared" si="20"/>
        <v>Dumfries</v>
      </c>
      <c r="D1287" t="s">
        <v>16</v>
      </c>
      <c r="E1287" s="11">
        <v>18</v>
      </c>
      <c r="F1287" t="s">
        <v>17</v>
      </c>
      <c r="G1287" s="4">
        <v>20544</v>
      </c>
      <c r="H1287" s="4">
        <v>20544</v>
      </c>
    </row>
    <row r="1288" spans="1:8" x14ac:dyDescent="0.3">
      <c r="A1288" s="1">
        <v>44244</v>
      </c>
      <c r="B1288" t="s">
        <v>18</v>
      </c>
      <c r="C1288" t="str">
        <f t="shared" si="20"/>
        <v>Dumfries</v>
      </c>
      <c r="D1288" t="s">
        <v>9</v>
      </c>
      <c r="E1288" s="11">
        <v>9</v>
      </c>
      <c r="F1288" t="s">
        <v>17</v>
      </c>
      <c r="G1288" s="4">
        <v>3426</v>
      </c>
      <c r="H1288" s="4">
        <v>3426</v>
      </c>
    </row>
    <row r="1289" spans="1:8" x14ac:dyDescent="0.3">
      <c r="A1289" s="1">
        <v>44244</v>
      </c>
      <c r="B1289" t="s">
        <v>27</v>
      </c>
      <c r="C1289" t="str">
        <f t="shared" si="20"/>
        <v>Inverness</v>
      </c>
      <c r="D1289" t="s">
        <v>10</v>
      </c>
      <c r="E1289" s="11">
        <v>22</v>
      </c>
      <c r="F1289" t="s">
        <v>17</v>
      </c>
      <c r="G1289" s="4">
        <v>9948</v>
      </c>
      <c r="H1289" s="4">
        <v>9948</v>
      </c>
    </row>
    <row r="1290" spans="1:8" x14ac:dyDescent="0.3">
      <c r="A1290" s="1">
        <v>44244</v>
      </c>
      <c r="B1290" t="s">
        <v>27</v>
      </c>
      <c r="C1290" t="str">
        <f t="shared" si="20"/>
        <v>Inverness</v>
      </c>
      <c r="D1290" t="s">
        <v>16</v>
      </c>
      <c r="E1290" s="11">
        <v>20</v>
      </c>
      <c r="F1290" t="s">
        <v>17</v>
      </c>
      <c r="G1290" s="4">
        <v>33472</v>
      </c>
      <c r="H1290" s="4">
        <v>33472</v>
      </c>
    </row>
    <row r="1291" spans="1:8" x14ac:dyDescent="0.3">
      <c r="A1291" s="1">
        <v>44244</v>
      </c>
      <c r="B1291" t="s">
        <v>27</v>
      </c>
      <c r="C1291" t="str">
        <f t="shared" si="20"/>
        <v>Inverness</v>
      </c>
      <c r="D1291" t="s">
        <v>9</v>
      </c>
      <c r="E1291" s="11">
        <v>20</v>
      </c>
      <c r="F1291" t="s">
        <v>17</v>
      </c>
      <c r="G1291" s="4">
        <v>5654</v>
      </c>
      <c r="H1291" s="4">
        <v>5654</v>
      </c>
    </row>
    <row r="1292" spans="1:8" x14ac:dyDescent="0.3">
      <c r="A1292" s="1">
        <v>44244</v>
      </c>
      <c r="B1292" t="s">
        <v>31</v>
      </c>
      <c r="C1292" t="str">
        <f t="shared" si="20"/>
        <v>Stirling</v>
      </c>
      <c r="D1292" t="s">
        <v>10</v>
      </c>
      <c r="E1292" s="11">
        <v>22</v>
      </c>
      <c r="F1292" t="s">
        <v>17</v>
      </c>
      <c r="G1292" s="4">
        <v>8811</v>
      </c>
      <c r="H1292" s="4">
        <v>8811</v>
      </c>
    </row>
    <row r="1293" spans="1:8" x14ac:dyDescent="0.3">
      <c r="A1293" s="1">
        <v>44244</v>
      </c>
      <c r="B1293" t="s">
        <v>31</v>
      </c>
      <c r="C1293" t="str">
        <f t="shared" si="20"/>
        <v>Stirling</v>
      </c>
      <c r="D1293" t="s">
        <v>16</v>
      </c>
      <c r="E1293" s="11">
        <v>21</v>
      </c>
      <c r="F1293" t="s">
        <v>17</v>
      </c>
      <c r="G1293" s="4">
        <v>26964</v>
      </c>
      <c r="H1293" s="4">
        <v>26964</v>
      </c>
    </row>
    <row r="1294" spans="1:8" x14ac:dyDescent="0.3">
      <c r="A1294" s="1">
        <v>44244</v>
      </c>
      <c r="B1294" t="s">
        <v>31</v>
      </c>
      <c r="C1294" t="str">
        <f t="shared" si="20"/>
        <v>Stirling</v>
      </c>
      <c r="D1294" t="s">
        <v>9</v>
      </c>
      <c r="E1294" s="11">
        <v>15.7</v>
      </c>
      <c r="F1294" t="s">
        <v>17</v>
      </c>
      <c r="G1294" s="4">
        <v>5667</v>
      </c>
      <c r="H1294" s="4">
        <v>5667</v>
      </c>
    </row>
    <row r="1295" spans="1:8" x14ac:dyDescent="0.3">
      <c r="A1295" s="1">
        <v>44244</v>
      </c>
      <c r="B1295" t="s">
        <v>24</v>
      </c>
      <c r="C1295" t="str">
        <f t="shared" si="20"/>
        <v>Edinburgh</v>
      </c>
      <c r="D1295" t="s">
        <v>10</v>
      </c>
      <c r="E1295" s="11">
        <v>29</v>
      </c>
      <c r="F1295" t="s">
        <v>17</v>
      </c>
      <c r="G1295" s="4">
        <v>14685</v>
      </c>
      <c r="H1295" s="4">
        <v>14685</v>
      </c>
    </row>
    <row r="1296" spans="1:8" x14ac:dyDescent="0.3">
      <c r="A1296" s="1">
        <v>44244</v>
      </c>
      <c r="B1296" t="s">
        <v>24</v>
      </c>
      <c r="C1296" t="str">
        <f t="shared" si="20"/>
        <v>Edinburgh</v>
      </c>
      <c r="D1296" t="s">
        <v>16</v>
      </c>
      <c r="E1296" s="11">
        <v>39</v>
      </c>
      <c r="F1296" t="s">
        <v>17</v>
      </c>
      <c r="G1296" s="4">
        <v>57780</v>
      </c>
      <c r="H1296" s="4">
        <v>57780</v>
      </c>
    </row>
    <row r="1297" spans="1:8" x14ac:dyDescent="0.3">
      <c r="A1297" s="1">
        <v>44244</v>
      </c>
      <c r="B1297" t="s">
        <v>24</v>
      </c>
      <c r="C1297" t="str">
        <f t="shared" si="20"/>
        <v>Edinburgh</v>
      </c>
      <c r="D1297" t="s">
        <v>9</v>
      </c>
      <c r="E1297" s="11">
        <v>24</v>
      </c>
      <c r="F1297" t="s">
        <v>17</v>
      </c>
      <c r="G1297" s="4">
        <v>8501</v>
      </c>
      <c r="H1297" s="4">
        <v>8501</v>
      </c>
    </row>
    <row r="1298" spans="1:8" x14ac:dyDescent="0.3">
      <c r="A1298" s="1">
        <v>44245</v>
      </c>
      <c r="B1298" t="s">
        <v>11</v>
      </c>
      <c r="C1298" t="str">
        <f t="shared" si="20"/>
        <v>Perth</v>
      </c>
      <c r="D1298" t="s">
        <v>10</v>
      </c>
      <c r="E1298" s="11">
        <v>18</v>
      </c>
      <c r="F1298" t="s">
        <v>12</v>
      </c>
      <c r="G1298" s="4">
        <v>9406</v>
      </c>
      <c r="H1298" s="4">
        <v>9406</v>
      </c>
    </row>
    <row r="1299" spans="1:8" x14ac:dyDescent="0.3">
      <c r="A1299" s="1">
        <v>44245</v>
      </c>
      <c r="B1299" t="s">
        <v>11</v>
      </c>
      <c r="C1299" t="str">
        <f t="shared" si="20"/>
        <v>Perth</v>
      </c>
      <c r="D1299" t="s">
        <v>16</v>
      </c>
      <c r="E1299" s="11">
        <v>19</v>
      </c>
      <c r="F1299" t="s">
        <v>17</v>
      </c>
      <c r="G1299" s="4">
        <v>21216</v>
      </c>
      <c r="H1299" s="4">
        <v>21216</v>
      </c>
    </row>
    <row r="1300" spans="1:8" x14ac:dyDescent="0.3">
      <c r="A1300" s="1">
        <v>44245</v>
      </c>
      <c r="B1300" t="s">
        <v>11</v>
      </c>
      <c r="C1300" t="str">
        <f t="shared" si="20"/>
        <v>Perth</v>
      </c>
      <c r="D1300" t="s">
        <v>9</v>
      </c>
      <c r="E1300" s="11">
        <v>13</v>
      </c>
      <c r="F1300" t="s">
        <v>17</v>
      </c>
      <c r="G1300" s="4">
        <v>6346</v>
      </c>
      <c r="H1300" s="4">
        <v>6346</v>
      </c>
    </row>
    <row r="1301" spans="1:8" x14ac:dyDescent="0.3">
      <c r="A1301" s="1">
        <v>44245</v>
      </c>
      <c r="B1301" t="s">
        <v>13</v>
      </c>
      <c r="C1301" t="str">
        <f t="shared" si="20"/>
        <v>Aberdeen</v>
      </c>
      <c r="D1301" t="s">
        <v>10</v>
      </c>
      <c r="E1301" s="11">
        <v>24</v>
      </c>
      <c r="F1301" t="s">
        <v>17</v>
      </c>
      <c r="G1301" s="4">
        <v>10905</v>
      </c>
      <c r="H1301" s="4">
        <v>10905</v>
      </c>
    </row>
    <row r="1302" spans="1:8" x14ac:dyDescent="0.3">
      <c r="A1302" s="1">
        <v>44245</v>
      </c>
      <c r="B1302" t="s">
        <v>13</v>
      </c>
      <c r="C1302" t="str">
        <f t="shared" si="20"/>
        <v>Aberdeen</v>
      </c>
      <c r="D1302" t="s">
        <v>16</v>
      </c>
      <c r="E1302" s="11">
        <v>28</v>
      </c>
      <c r="F1302" t="s">
        <v>17</v>
      </c>
      <c r="G1302" s="4">
        <v>33396</v>
      </c>
      <c r="H1302" s="4">
        <v>33396</v>
      </c>
    </row>
    <row r="1303" spans="1:8" x14ac:dyDescent="0.3">
      <c r="A1303" s="1">
        <v>44245</v>
      </c>
      <c r="B1303" t="s">
        <v>13</v>
      </c>
      <c r="C1303" t="str">
        <f t="shared" si="20"/>
        <v>Aberdeen</v>
      </c>
      <c r="D1303" t="s">
        <v>9</v>
      </c>
      <c r="E1303" s="11">
        <v>16</v>
      </c>
      <c r="F1303" t="s">
        <v>17</v>
      </c>
      <c r="G1303" s="4">
        <v>6394</v>
      </c>
      <c r="H1303" s="4">
        <v>6394</v>
      </c>
    </row>
    <row r="1304" spans="1:8" x14ac:dyDescent="0.3">
      <c r="A1304" s="1">
        <v>44245</v>
      </c>
      <c r="B1304" t="s">
        <v>29</v>
      </c>
      <c r="C1304" t="str">
        <f t="shared" si="20"/>
        <v>St Andrews</v>
      </c>
      <c r="D1304" t="s">
        <v>10</v>
      </c>
      <c r="E1304" s="11">
        <v>15</v>
      </c>
      <c r="F1304" t="s">
        <v>17</v>
      </c>
      <c r="G1304" s="4">
        <v>6082</v>
      </c>
      <c r="H1304" s="4">
        <v>6082</v>
      </c>
    </row>
    <row r="1305" spans="1:8" x14ac:dyDescent="0.3">
      <c r="A1305" s="1">
        <v>44245</v>
      </c>
      <c r="B1305" t="s">
        <v>29</v>
      </c>
      <c r="C1305" t="str">
        <f t="shared" si="20"/>
        <v>St Andrews</v>
      </c>
      <c r="D1305" t="s">
        <v>16</v>
      </c>
      <c r="E1305" s="11">
        <v>19</v>
      </c>
      <c r="F1305" t="s">
        <v>17</v>
      </c>
      <c r="G1305" s="4">
        <v>16832</v>
      </c>
      <c r="H1305" s="4">
        <v>16832</v>
      </c>
    </row>
    <row r="1306" spans="1:8" x14ac:dyDescent="0.3">
      <c r="A1306" s="1">
        <v>44245</v>
      </c>
      <c r="B1306" t="s">
        <v>29</v>
      </c>
      <c r="C1306" t="str">
        <f t="shared" si="20"/>
        <v>St Andrews</v>
      </c>
      <c r="D1306" t="s">
        <v>9</v>
      </c>
      <c r="E1306" s="11">
        <v>10</v>
      </c>
      <c r="F1306" t="s">
        <v>17</v>
      </c>
      <c r="G1306" s="4">
        <v>5212</v>
      </c>
      <c r="H1306" s="4">
        <v>5212</v>
      </c>
    </row>
    <row r="1307" spans="1:8" x14ac:dyDescent="0.3">
      <c r="A1307" s="1">
        <v>44245</v>
      </c>
      <c r="B1307" t="s">
        <v>21</v>
      </c>
      <c r="C1307" t="str">
        <f t="shared" si="20"/>
        <v>Dundee</v>
      </c>
      <c r="D1307" t="s">
        <v>10</v>
      </c>
      <c r="E1307" s="11">
        <v>23</v>
      </c>
      <c r="F1307" t="s">
        <v>17</v>
      </c>
      <c r="G1307" s="4">
        <v>12211</v>
      </c>
      <c r="H1307" s="4">
        <v>12211</v>
      </c>
    </row>
    <row r="1308" spans="1:8" x14ac:dyDescent="0.3">
      <c r="A1308" s="1">
        <v>44245</v>
      </c>
      <c r="B1308" t="s">
        <v>21</v>
      </c>
      <c r="C1308" t="str">
        <f t="shared" si="20"/>
        <v>Dundee</v>
      </c>
      <c r="D1308" t="s">
        <v>16</v>
      </c>
      <c r="E1308" s="11">
        <v>30</v>
      </c>
      <c r="F1308" t="s">
        <v>17</v>
      </c>
      <c r="G1308" s="4">
        <v>32204</v>
      </c>
      <c r="H1308" s="4">
        <v>32204</v>
      </c>
    </row>
    <row r="1309" spans="1:8" x14ac:dyDescent="0.3">
      <c r="A1309" s="1">
        <v>44245</v>
      </c>
      <c r="B1309" t="s">
        <v>21</v>
      </c>
      <c r="C1309" t="str">
        <f t="shared" si="20"/>
        <v>Dundee</v>
      </c>
      <c r="D1309" t="s">
        <v>9</v>
      </c>
      <c r="E1309" s="11">
        <v>22</v>
      </c>
      <c r="F1309" t="s">
        <v>12</v>
      </c>
      <c r="G1309" s="4">
        <v>10284</v>
      </c>
      <c r="H1309" s="4">
        <v>10284</v>
      </c>
    </row>
    <row r="1310" spans="1:8" x14ac:dyDescent="0.3">
      <c r="A1310" s="1">
        <v>44245</v>
      </c>
      <c r="B1310" t="s">
        <v>26</v>
      </c>
      <c r="C1310" t="str">
        <f t="shared" si="20"/>
        <v>Glasgow</v>
      </c>
      <c r="D1310" t="s">
        <v>10</v>
      </c>
      <c r="E1310" s="11">
        <v>31</v>
      </c>
      <c r="F1310" t="s">
        <v>17</v>
      </c>
      <c r="G1310" s="4">
        <v>23136</v>
      </c>
      <c r="H1310" s="4">
        <v>23136</v>
      </c>
    </row>
    <row r="1311" spans="1:8" x14ac:dyDescent="0.3">
      <c r="A1311" s="1">
        <v>44245</v>
      </c>
      <c r="B1311" t="s">
        <v>26</v>
      </c>
      <c r="C1311" t="str">
        <f t="shared" si="20"/>
        <v>Glasgow</v>
      </c>
      <c r="D1311" t="s">
        <v>16</v>
      </c>
      <c r="E1311" s="11">
        <v>44</v>
      </c>
      <c r="F1311" t="s">
        <v>17</v>
      </c>
      <c r="G1311" s="4">
        <v>75743</v>
      </c>
      <c r="H1311" s="4">
        <v>75743</v>
      </c>
    </row>
    <row r="1312" spans="1:8" x14ac:dyDescent="0.3">
      <c r="A1312" s="1">
        <v>44245</v>
      </c>
      <c r="B1312" t="s">
        <v>26</v>
      </c>
      <c r="C1312" t="str">
        <f t="shared" si="20"/>
        <v>Glasgow</v>
      </c>
      <c r="D1312" t="s">
        <v>9</v>
      </c>
      <c r="E1312" s="11">
        <v>26</v>
      </c>
      <c r="F1312" t="s">
        <v>17</v>
      </c>
      <c r="G1312" s="4">
        <v>11088</v>
      </c>
      <c r="H1312" s="4">
        <v>11088</v>
      </c>
    </row>
    <row r="1313" spans="1:8" x14ac:dyDescent="0.3">
      <c r="A1313" s="1">
        <v>44245</v>
      </c>
      <c r="B1313" t="s">
        <v>18</v>
      </c>
      <c r="C1313" t="str">
        <f t="shared" si="20"/>
        <v>Dumfries</v>
      </c>
      <c r="D1313" t="s">
        <v>10</v>
      </c>
      <c r="E1313" s="11">
        <v>13</v>
      </c>
      <c r="F1313" t="s">
        <v>17</v>
      </c>
      <c r="G1313" s="4">
        <v>7960</v>
      </c>
      <c r="H1313" s="4">
        <v>7960</v>
      </c>
    </row>
    <row r="1314" spans="1:8" x14ac:dyDescent="0.3">
      <c r="A1314" s="1">
        <v>44245</v>
      </c>
      <c r="B1314" t="s">
        <v>18</v>
      </c>
      <c r="C1314" t="str">
        <f t="shared" si="20"/>
        <v>Dumfries</v>
      </c>
      <c r="D1314" t="s">
        <v>16</v>
      </c>
      <c r="E1314" s="11">
        <v>18</v>
      </c>
      <c r="F1314" t="s">
        <v>17</v>
      </c>
      <c r="G1314" s="4">
        <v>17176</v>
      </c>
      <c r="H1314" s="4">
        <v>17176</v>
      </c>
    </row>
    <row r="1315" spans="1:8" x14ac:dyDescent="0.3">
      <c r="A1315" s="1">
        <v>44245</v>
      </c>
      <c r="B1315" t="s">
        <v>18</v>
      </c>
      <c r="C1315" t="str">
        <f t="shared" si="20"/>
        <v>Dumfries</v>
      </c>
      <c r="D1315" t="s">
        <v>9</v>
      </c>
      <c r="E1315" s="11">
        <v>9</v>
      </c>
      <c r="F1315" t="s">
        <v>17</v>
      </c>
      <c r="G1315" s="4">
        <v>3288</v>
      </c>
      <c r="H1315" s="4">
        <v>3288</v>
      </c>
    </row>
    <row r="1316" spans="1:8" x14ac:dyDescent="0.3">
      <c r="A1316" s="1">
        <v>44245</v>
      </c>
      <c r="B1316" t="s">
        <v>27</v>
      </c>
      <c r="C1316" t="str">
        <f t="shared" si="20"/>
        <v>Inverness</v>
      </c>
      <c r="D1316" t="s">
        <v>10</v>
      </c>
      <c r="E1316" s="11">
        <v>22</v>
      </c>
      <c r="F1316" t="s">
        <v>17</v>
      </c>
      <c r="G1316" s="4">
        <v>10370</v>
      </c>
      <c r="H1316" s="4">
        <v>10370</v>
      </c>
    </row>
    <row r="1317" spans="1:8" x14ac:dyDescent="0.3">
      <c r="A1317" s="1">
        <v>44245</v>
      </c>
      <c r="B1317" t="s">
        <v>27</v>
      </c>
      <c r="C1317" t="str">
        <f t="shared" si="20"/>
        <v>Inverness</v>
      </c>
      <c r="D1317" t="s">
        <v>16</v>
      </c>
      <c r="E1317" s="11">
        <v>20</v>
      </c>
      <c r="F1317" t="s">
        <v>17</v>
      </c>
      <c r="G1317" s="4">
        <v>27984</v>
      </c>
      <c r="H1317" s="4">
        <v>27984</v>
      </c>
    </row>
    <row r="1318" spans="1:8" x14ac:dyDescent="0.3">
      <c r="A1318" s="1">
        <v>44245</v>
      </c>
      <c r="B1318" t="s">
        <v>27</v>
      </c>
      <c r="C1318" t="str">
        <f t="shared" si="20"/>
        <v>Inverness</v>
      </c>
      <c r="D1318" t="s">
        <v>9</v>
      </c>
      <c r="E1318" s="11">
        <v>20</v>
      </c>
      <c r="F1318" t="s">
        <v>17</v>
      </c>
      <c r="G1318" s="4">
        <v>5427</v>
      </c>
      <c r="H1318" s="4">
        <v>5427</v>
      </c>
    </row>
    <row r="1319" spans="1:8" x14ac:dyDescent="0.3">
      <c r="A1319" s="1">
        <v>44245</v>
      </c>
      <c r="B1319" t="s">
        <v>31</v>
      </c>
      <c r="C1319" t="str">
        <f t="shared" si="20"/>
        <v>Stirling</v>
      </c>
      <c r="D1319" t="s">
        <v>10</v>
      </c>
      <c r="E1319" s="11">
        <v>22</v>
      </c>
      <c r="F1319" t="s">
        <v>17</v>
      </c>
      <c r="G1319" s="4">
        <v>9159</v>
      </c>
      <c r="H1319" s="4">
        <v>9159</v>
      </c>
    </row>
    <row r="1320" spans="1:8" x14ac:dyDescent="0.3">
      <c r="A1320" s="1">
        <v>44245</v>
      </c>
      <c r="B1320" t="s">
        <v>31</v>
      </c>
      <c r="C1320" t="str">
        <f t="shared" si="20"/>
        <v>Stirling</v>
      </c>
      <c r="D1320" t="s">
        <v>16</v>
      </c>
      <c r="E1320" s="11">
        <v>21</v>
      </c>
      <c r="F1320" t="s">
        <v>17</v>
      </c>
      <c r="G1320" s="4">
        <v>22543</v>
      </c>
      <c r="H1320" s="4">
        <v>22543</v>
      </c>
    </row>
    <row r="1321" spans="1:8" x14ac:dyDescent="0.3">
      <c r="A1321" s="1">
        <v>44245</v>
      </c>
      <c r="B1321" t="s">
        <v>31</v>
      </c>
      <c r="C1321" t="str">
        <f t="shared" si="20"/>
        <v>Stirling</v>
      </c>
      <c r="D1321" t="s">
        <v>9</v>
      </c>
      <c r="E1321" s="11">
        <v>15.7</v>
      </c>
      <c r="F1321" t="s">
        <v>17</v>
      </c>
      <c r="G1321" s="4">
        <v>5439</v>
      </c>
      <c r="H1321" s="4">
        <v>5439</v>
      </c>
    </row>
    <row r="1322" spans="1:8" x14ac:dyDescent="0.3">
      <c r="A1322" s="1">
        <v>44245</v>
      </c>
      <c r="B1322" t="s">
        <v>24</v>
      </c>
      <c r="C1322" t="str">
        <f t="shared" si="20"/>
        <v>Edinburgh</v>
      </c>
      <c r="D1322" t="s">
        <v>10</v>
      </c>
      <c r="E1322" s="11">
        <v>29</v>
      </c>
      <c r="F1322" t="s">
        <v>17</v>
      </c>
      <c r="G1322" s="4">
        <v>15264</v>
      </c>
      <c r="H1322" s="4">
        <v>15264</v>
      </c>
    </row>
    <row r="1323" spans="1:8" x14ac:dyDescent="0.3">
      <c r="A1323" s="1">
        <v>44245</v>
      </c>
      <c r="B1323" t="s">
        <v>24</v>
      </c>
      <c r="C1323" t="str">
        <f t="shared" si="20"/>
        <v>Edinburgh</v>
      </c>
      <c r="D1323" t="s">
        <v>16</v>
      </c>
      <c r="E1323" s="11">
        <v>39</v>
      </c>
      <c r="F1323" t="s">
        <v>17</v>
      </c>
      <c r="G1323" s="4">
        <v>48306</v>
      </c>
      <c r="H1323" s="4">
        <v>48306</v>
      </c>
    </row>
    <row r="1324" spans="1:8" x14ac:dyDescent="0.3">
      <c r="A1324" s="1">
        <v>44245</v>
      </c>
      <c r="B1324" t="s">
        <v>24</v>
      </c>
      <c r="C1324" t="str">
        <f t="shared" si="20"/>
        <v>Edinburgh</v>
      </c>
      <c r="D1324" t="s">
        <v>9</v>
      </c>
      <c r="E1324" s="11">
        <v>24</v>
      </c>
      <c r="F1324" t="s">
        <v>17</v>
      </c>
      <c r="G1324" s="4">
        <v>8160</v>
      </c>
      <c r="H1324" s="4">
        <v>8160</v>
      </c>
    </row>
    <row r="1325" spans="1:8" x14ac:dyDescent="0.3">
      <c r="A1325" s="1">
        <v>44246</v>
      </c>
      <c r="B1325" t="s">
        <v>11</v>
      </c>
      <c r="C1325" t="str">
        <f t="shared" si="20"/>
        <v>Perth</v>
      </c>
      <c r="D1325" t="s">
        <v>10</v>
      </c>
      <c r="E1325" s="11">
        <v>18</v>
      </c>
      <c r="F1325" t="s">
        <v>12</v>
      </c>
      <c r="G1325" s="4">
        <v>9590</v>
      </c>
      <c r="H1325" s="4">
        <v>9590</v>
      </c>
    </row>
    <row r="1326" spans="1:8" x14ac:dyDescent="0.3">
      <c r="A1326" s="1">
        <v>44246</v>
      </c>
      <c r="B1326" t="s">
        <v>11</v>
      </c>
      <c r="C1326" t="str">
        <f t="shared" si="20"/>
        <v>Perth</v>
      </c>
      <c r="D1326" t="s">
        <v>16</v>
      </c>
      <c r="E1326" s="11">
        <v>19</v>
      </c>
      <c r="F1326" t="s">
        <v>17</v>
      </c>
      <c r="G1326" s="4">
        <v>23802</v>
      </c>
      <c r="H1326" s="4">
        <v>23802</v>
      </c>
    </row>
    <row r="1327" spans="1:8" x14ac:dyDescent="0.3">
      <c r="A1327" s="1">
        <v>44246</v>
      </c>
      <c r="B1327" t="s">
        <v>11</v>
      </c>
      <c r="C1327" t="str">
        <f t="shared" si="20"/>
        <v>Perth</v>
      </c>
      <c r="D1327" t="s">
        <v>9</v>
      </c>
      <c r="E1327" s="11">
        <v>13</v>
      </c>
      <c r="F1327" t="s">
        <v>17</v>
      </c>
      <c r="G1327" s="4">
        <v>6921</v>
      </c>
      <c r="H1327" s="4">
        <v>6921</v>
      </c>
    </row>
    <row r="1328" spans="1:8" x14ac:dyDescent="0.3">
      <c r="A1328" s="1">
        <v>44246</v>
      </c>
      <c r="B1328" t="s">
        <v>13</v>
      </c>
      <c r="C1328" t="str">
        <f t="shared" si="20"/>
        <v>Aberdeen</v>
      </c>
      <c r="D1328" t="s">
        <v>10</v>
      </c>
      <c r="E1328" s="11">
        <v>24</v>
      </c>
      <c r="F1328" t="s">
        <v>17</v>
      </c>
      <c r="G1328" s="4">
        <v>11153</v>
      </c>
      <c r="H1328" s="4">
        <v>11153</v>
      </c>
    </row>
    <row r="1329" spans="1:8" x14ac:dyDescent="0.3">
      <c r="A1329" s="1">
        <v>44246</v>
      </c>
      <c r="B1329" t="s">
        <v>13</v>
      </c>
      <c r="C1329" t="str">
        <f t="shared" si="20"/>
        <v>Aberdeen</v>
      </c>
      <c r="D1329" t="s">
        <v>16</v>
      </c>
      <c r="E1329" s="11">
        <v>28</v>
      </c>
      <c r="F1329" t="s">
        <v>17</v>
      </c>
      <c r="G1329" s="4">
        <v>37465</v>
      </c>
      <c r="H1329" s="4">
        <v>37465</v>
      </c>
    </row>
    <row r="1330" spans="1:8" x14ac:dyDescent="0.3">
      <c r="A1330" s="1">
        <v>44246</v>
      </c>
      <c r="B1330" t="s">
        <v>13</v>
      </c>
      <c r="C1330" t="str">
        <f t="shared" si="20"/>
        <v>Aberdeen</v>
      </c>
      <c r="D1330" t="s">
        <v>9</v>
      </c>
      <c r="E1330" s="11">
        <v>16</v>
      </c>
      <c r="F1330" t="s">
        <v>17</v>
      </c>
      <c r="G1330" s="4">
        <v>6972</v>
      </c>
      <c r="H1330" s="4">
        <v>6972</v>
      </c>
    </row>
    <row r="1331" spans="1:8" x14ac:dyDescent="0.3">
      <c r="A1331" s="1">
        <v>44246</v>
      </c>
      <c r="B1331" t="s">
        <v>29</v>
      </c>
      <c r="C1331" t="str">
        <f t="shared" si="20"/>
        <v>St Andrews</v>
      </c>
      <c r="D1331" t="s">
        <v>10</v>
      </c>
      <c r="E1331" s="11">
        <v>15</v>
      </c>
      <c r="F1331" t="s">
        <v>17</v>
      </c>
      <c r="G1331" s="4">
        <v>6232</v>
      </c>
      <c r="H1331" s="4">
        <v>6232</v>
      </c>
    </row>
    <row r="1332" spans="1:8" x14ac:dyDescent="0.3">
      <c r="A1332" s="1">
        <v>44246</v>
      </c>
      <c r="B1332" t="s">
        <v>29</v>
      </c>
      <c r="C1332" t="str">
        <f t="shared" si="20"/>
        <v>St Andrews</v>
      </c>
      <c r="D1332" t="s">
        <v>16</v>
      </c>
      <c r="E1332" s="11">
        <v>19</v>
      </c>
      <c r="F1332" t="s">
        <v>17</v>
      </c>
      <c r="G1332" s="4">
        <v>18882</v>
      </c>
      <c r="H1332" s="4">
        <v>18882</v>
      </c>
    </row>
    <row r="1333" spans="1:8" x14ac:dyDescent="0.3">
      <c r="A1333" s="1">
        <v>44246</v>
      </c>
      <c r="B1333" t="s">
        <v>29</v>
      </c>
      <c r="C1333" t="str">
        <f t="shared" si="20"/>
        <v>St Andrews</v>
      </c>
      <c r="D1333" t="s">
        <v>9</v>
      </c>
      <c r="E1333" s="11">
        <v>10</v>
      </c>
      <c r="F1333" t="s">
        <v>17</v>
      </c>
      <c r="G1333" s="4">
        <v>5685</v>
      </c>
      <c r="H1333" s="4">
        <v>5685</v>
      </c>
    </row>
    <row r="1334" spans="1:8" x14ac:dyDescent="0.3">
      <c r="A1334" s="1">
        <v>44246</v>
      </c>
      <c r="B1334" t="s">
        <v>21</v>
      </c>
      <c r="C1334" t="str">
        <f t="shared" si="20"/>
        <v>Dundee</v>
      </c>
      <c r="D1334" t="s">
        <v>10</v>
      </c>
      <c r="E1334" s="11">
        <v>23</v>
      </c>
      <c r="F1334" t="s">
        <v>17</v>
      </c>
      <c r="G1334" s="4">
        <v>12490</v>
      </c>
      <c r="H1334" s="4">
        <v>12490</v>
      </c>
    </row>
    <row r="1335" spans="1:8" x14ac:dyDescent="0.3">
      <c r="A1335" s="1">
        <v>44246</v>
      </c>
      <c r="B1335" t="s">
        <v>21</v>
      </c>
      <c r="C1335" t="str">
        <f t="shared" si="20"/>
        <v>Dundee</v>
      </c>
      <c r="D1335" t="s">
        <v>16</v>
      </c>
      <c r="E1335" s="11">
        <v>30</v>
      </c>
      <c r="F1335" t="s">
        <v>17</v>
      </c>
      <c r="G1335" s="4">
        <v>36127</v>
      </c>
      <c r="H1335" s="4">
        <v>36127</v>
      </c>
    </row>
    <row r="1336" spans="1:8" x14ac:dyDescent="0.3">
      <c r="A1336" s="1">
        <v>44246</v>
      </c>
      <c r="B1336" t="s">
        <v>21</v>
      </c>
      <c r="C1336" t="str">
        <f t="shared" si="20"/>
        <v>Dundee</v>
      </c>
      <c r="D1336" t="s">
        <v>9</v>
      </c>
      <c r="E1336" s="11">
        <v>22</v>
      </c>
      <c r="F1336" t="s">
        <v>12</v>
      </c>
      <c r="G1336" s="4">
        <v>10963</v>
      </c>
      <c r="H1336" s="4">
        <v>10963</v>
      </c>
    </row>
    <row r="1337" spans="1:8" x14ac:dyDescent="0.3">
      <c r="A1337" s="1">
        <v>44246</v>
      </c>
      <c r="B1337" t="s">
        <v>26</v>
      </c>
      <c r="C1337" t="str">
        <f t="shared" si="20"/>
        <v>Glasgow</v>
      </c>
      <c r="D1337" t="s">
        <v>10</v>
      </c>
      <c r="E1337" s="11">
        <v>31</v>
      </c>
      <c r="F1337" t="s">
        <v>17</v>
      </c>
      <c r="G1337" s="4">
        <v>23664</v>
      </c>
      <c r="H1337" s="4">
        <v>23664</v>
      </c>
    </row>
    <row r="1338" spans="1:8" x14ac:dyDescent="0.3">
      <c r="A1338" s="1">
        <v>44246</v>
      </c>
      <c r="B1338" t="s">
        <v>26</v>
      </c>
      <c r="C1338" t="str">
        <f t="shared" si="20"/>
        <v>Glasgow</v>
      </c>
      <c r="D1338" t="s">
        <v>16</v>
      </c>
      <c r="E1338" s="11">
        <v>44</v>
      </c>
      <c r="F1338" t="s">
        <v>17</v>
      </c>
      <c r="G1338" s="4">
        <v>84971</v>
      </c>
      <c r="H1338" s="4">
        <v>84971</v>
      </c>
    </row>
    <row r="1339" spans="1:8" x14ac:dyDescent="0.3">
      <c r="A1339" s="1">
        <v>44246</v>
      </c>
      <c r="B1339" t="s">
        <v>26</v>
      </c>
      <c r="C1339" t="str">
        <f t="shared" si="20"/>
        <v>Glasgow</v>
      </c>
      <c r="D1339" t="s">
        <v>9</v>
      </c>
      <c r="E1339" s="11">
        <v>26</v>
      </c>
      <c r="F1339" t="s">
        <v>17</v>
      </c>
      <c r="G1339" s="4">
        <v>12092</v>
      </c>
      <c r="H1339" s="4">
        <v>12092</v>
      </c>
    </row>
    <row r="1340" spans="1:8" x14ac:dyDescent="0.3">
      <c r="A1340" s="1">
        <v>44246</v>
      </c>
      <c r="B1340" t="s">
        <v>18</v>
      </c>
      <c r="C1340" t="str">
        <f t="shared" si="20"/>
        <v>Dumfries</v>
      </c>
      <c r="D1340" t="s">
        <v>10</v>
      </c>
      <c r="E1340" s="11">
        <v>13</v>
      </c>
      <c r="F1340" t="s">
        <v>17</v>
      </c>
      <c r="G1340" s="4">
        <v>8142</v>
      </c>
      <c r="H1340" s="4">
        <v>8142</v>
      </c>
    </row>
    <row r="1341" spans="1:8" x14ac:dyDescent="0.3">
      <c r="A1341" s="1">
        <v>44246</v>
      </c>
      <c r="B1341" t="s">
        <v>18</v>
      </c>
      <c r="C1341" t="str">
        <f t="shared" si="20"/>
        <v>Dumfries</v>
      </c>
      <c r="D1341" t="s">
        <v>16</v>
      </c>
      <c r="E1341" s="11">
        <v>18</v>
      </c>
      <c r="F1341" t="s">
        <v>17</v>
      </c>
      <c r="G1341" s="4">
        <v>19268</v>
      </c>
      <c r="H1341" s="4">
        <v>19268</v>
      </c>
    </row>
    <row r="1342" spans="1:8" x14ac:dyDescent="0.3">
      <c r="A1342" s="1">
        <v>44246</v>
      </c>
      <c r="B1342" t="s">
        <v>18</v>
      </c>
      <c r="C1342" t="str">
        <f t="shared" si="20"/>
        <v>Dumfries</v>
      </c>
      <c r="D1342" t="s">
        <v>9</v>
      </c>
      <c r="E1342" s="11">
        <v>9</v>
      </c>
      <c r="F1342" t="s">
        <v>17</v>
      </c>
      <c r="G1342" s="4">
        <v>3586</v>
      </c>
      <c r="H1342" s="4">
        <v>3586</v>
      </c>
    </row>
    <row r="1343" spans="1:8" x14ac:dyDescent="0.3">
      <c r="A1343" s="1">
        <v>44246</v>
      </c>
      <c r="B1343" t="s">
        <v>27</v>
      </c>
      <c r="C1343" t="str">
        <f t="shared" si="20"/>
        <v>Inverness</v>
      </c>
      <c r="D1343" t="s">
        <v>10</v>
      </c>
      <c r="E1343" s="11">
        <v>22</v>
      </c>
      <c r="F1343" t="s">
        <v>17</v>
      </c>
      <c r="G1343" s="4">
        <v>10624</v>
      </c>
      <c r="H1343" s="4">
        <v>10624</v>
      </c>
    </row>
    <row r="1344" spans="1:8" x14ac:dyDescent="0.3">
      <c r="A1344" s="1">
        <v>44246</v>
      </c>
      <c r="B1344" t="s">
        <v>27</v>
      </c>
      <c r="C1344" t="str">
        <f t="shared" si="20"/>
        <v>Inverness</v>
      </c>
      <c r="D1344" t="s">
        <v>16</v>
      </c>
      <c r="E1344" s="11">
        <v>20</v>
      </c>
      <c r="F1344" t="s">
        <v>17</v>
      </c>
      <c r="G1344" s="4">
        <v>31393</v>
      </c>
      <c r="H1344" s="4">
        <v>31393</v>
      </c>
    </row>
    <row r="1345" spans="1:8" x14ac:dyDescent="0.3">
      <c r="A1345" s="1">
        <v>44246</v>
      </c>
      <c r="B1345" t="s">
        <v>27</v>
      </c>
      <c r="C1345" t="str">
        <f t="shared" si="20"/>
        <v>Inverness</v>
      </c>
      <c r="D1345" t="s">
        <v>9</v>
      </c>
      <c r="E1345" s="11">
        <v>20</v>
      </c>
      <c r="F1345" t="s">
        <v>17</v>
      </c>
      <c r="G1345" s="4">
        <v>5919</v>
      </c>
      <c r="H1345" s="4">
        <v>5919</v>
      </c>
    </row>
    <row r="1346" spans="1:8" x14ac:dyDescent="0.3">
      <c r="A1346" s="1">
        <v>44246</v>
      </c>
      <c r="B1346" t="s">
        <v>31</v>
      </c>
      <c r="C1346" t="str">
        <f t="shared" ref="C1346:C1409" si="21">VLOOKUP(B1346,J$2:K$10,2,FALSE)</f>
        <v>Stirling</v>
      </c>
      <c r="D1346" t="s">
        <v>10</v>
      </c>
      <c r="E1346" s="11">
        <v>22</v>
      </c>
      <c r="F1346" t="s">
        <v>17</v>
      </c>
      <c r="G1346" s="4">
        <v>9368</v>
      </c>
      <c r="H1346" s="4">
        <v>9368</v>
      </c>
    </row>
    <row r="1347" spans="1:8" x14ac:dyDescent="0.3">
      <c r="A1347" s="1">
        <v>44246</v>
      </c>
      <c r="B1347" t="s">
        <v>31</v>
      </c>
      <c r="C1347" t="str">
        <f t="shared" si="21"/>
        <v>Stirling</v>
      </c>
      <c r="D1347" t="s">
        <v>16</v>
      </c>
      <c r="E1347" s="11">
        <v>21</v>
      </c>
      <c r="F1347" t="s">
        <v>17</v>
      </c>
      <c r="G1347" s="4">
        <v>25289</v>
      </c>
      <c r="H1347" s="4">
        <v>25289</v>
      </c>
    </row>
    <row r="1348" spans="1:8" x14ac:dyDescent="0.3">
      <c r="A1348" s="1">
        <v>44246</v>
      </c>
      <c r="B1348" t="s">
        <v>31</v>
      </c>
      <c r="C1348" t="str">
        <f t="shared" si="21"/>
        <v>Stirling</v>
      </c>
      <c r="D1348" t="s">
        <v>9</v>
      </c>
      <c r="E1348" s="11">
        <v>15.7</v>
      </c>
      <c r="F1348" t="s">
        <v>17</v>
      </c>
      <c r="G1348" s="4">
        <v>5932</v>
      </c>
      <c r="H1348" s="4">
        <v>5932</v>
      </c>
    </row>
    <row r="1349" spans="1:8" x14ac:dyDescent="0.3">
      <c r="A1349" s="1">
        <v>44246</v>
      </c>
      <c r="B1349" t="s">
        <v>24</v>
      </c>
      <c r="C1349" t="str">
        <f t="shared" si="21"/>
        <v>Edinburgh</v>
      </c>
      <c r="D1349" t="s">
        <v>10</v>
      </c>
      <c r="E1349" s="11">
        <v>29</v>
      </c>
      <c r="F1349" t="s">
        <v>17</v>
      </c>
      <c r="G1349" s="4">
        <v>15612</v>
      </c>
      <c r="H1349" s="4">
        <v>15612</v>
      </c>
    </row>
    <row r="1350" spans="1:8" x14ac:dyDescent="0.3">
      <c r="A1350" s="1">
        <v>44246</v>
      </c>
      <c r="B1350" t="s">
        <v>24</v>
      </c>
      <c r="C1350" t="str">
        <f t="shared" si="21"/>
        <v>Edinburgh</v>
      </c>
      <c r="D1350" t="s">
        <v>16</v>
      </c>
      <c r="E1350" s="11">
        <v>39</v>
      </c>
      <c r="F1350" t="s">
        <v>17</v>
      </c>
      <c r="G1350" s="4">
        <v>54191</v>
      </c>
      <c r="H1350" s="4">
        <v>54191</v>
      </c>
    </row>
    <row r="1351" spans="1:8" x14ac:dyDescent="0.3">
      <c r="A1351" s="1">
        <v>44246</v>
      </c>
      <c r="B1351" t="s">
        <v>24</v>
      </c>
      <c r="C1351" t="str">
        <f t="shared" si="21"/>
        <v>Edinburgh</v>
      </c>
      <c r="D1351" t="s">
        <v>9</v>
      </c>
      <c r="E1351" s="11">
        <v>24</v>
      </c>
      <c r="F1351" t="s">
        <v>17</v>
      </c>
      <c r="G1351" s="4">
        <v>8899</v>
      </c>
      <c r="H1351" s="4">
        <v>8899</v>
      </c>
    </row>
    <row r="1352" spans="1:8" x14ac:dyDescent="0.3">
      <c r="A1352" s="1">
        <v>44247</v>
      </c>
      <c r="B1352" t="s">
        <v>11</v>
      </c>
      <c r="C1352" t="str">
        <f t="shared" si="21"/>
        <v>Perth</v>
      </c>
      <c r="D1352" t="s">
        <v>10</v>
      </c>
      <c r="E1352" s="11">
        <v>18</v>
      </c>
      <c r="F1352" t="s">
        <v>12</v>
      </c>
      <c r="G1352" s="4">
        <v>9085</v>
      </c>
      <c r="H1352" s="4">
        <v>9085</v>
      </c>
    </row>
    <row r="1353" spans="1:8" x14ac:dyDescent="0.3">
      <c r="A1353" s="1">
        <v>44247</v>
      </c>
      <c r="B1353" t="s">
        <v>11</v>
      </c>
      <c r="C1353" t="str">
        <f t="shared" si="21"/>
        <v>Perth</v>
      </c>
      <c r="D1353" t="s">
        <v>16</v>
      </c>
      <c r="E1353" s="11">
        <v>19</v>
      </c>
      <c r="F1353" t="s">
        <v>17</v>
      </c>
      <c r="G1353" s="4">
        <v>25218</v>
      </c>
      <c r="H1353" s="4">
        <v>25218</v>
      </c>
    </row>
    <row r="1354" spans="1:8" x14ac:dyDescent="0.3">
      <c r="A1354" s="1">
        <v>44247</v>
      </c>
      <c r="B1354" t="s">
        <v>11</v>
      </c>
      <c r="C1354" t="str">
        <f t="shared" si="21"/>
        <v>Perth</v>
      </c>
      <c r="D1354" t="s">
        <v>9</v>
      </c>
      <c r="E1354" s="11">
        <v>13</v>
      </c>
      <c r="F1354" t="s">
        <v>17</v>
      </c>
      <c r="G1354" s="4">
        <v>7514</v>
      </c>
      <c r="H1354" s="4">
        <v>7514</v>
      </c>
    </row>
    <row r="1355" spans="1:8" x14ac:dyDescent="0.3">
      <c r="A1355" s="1">
        <v>44247</v>
      </c>
      <c r="B1355" t="s">
        <v>13</v>
      </c>
      <c r="C1355" t="str">
        <f t="shared" si="21"/>
        <v>Aberdeen</v>
      </c>
      <c r="D1355" t="s">
        <v>10</v>
      </c>
      <c r="E1355" s="11">
        <v>24</v>
      </c>
      <c r="F1355" t="s">
        <v>17</v>
      </c>
      <c r="G1355" s="4">
        <v>11825</v>
      </c>
      <c r="H1355" s="4">
        <v>11825</v>
      </c>
    </row>
    <row r="1356" spans="1:8" x14ac:dyDescent="0.3">
      <c r="A1356" s="1">
        <v>44247</v>
      </c>
      <c r="B1356" t="s">
        <v>13</v>
      </c>
      <c r="C1356" t="str">
        <f t="shared" si="21"/>
        <v>Aberdeen</v>
      </c>
      <c r="D1356" t="s">
        <v>16</v>
      </c>
      <c r="E1356" s="11">
        <v>28</v>
      </c>
      <c r="F1356" t="s">
        <v>17</v>
      </c>
      <c r="G1356" s="4">
        <v>39695</v>
      </c>
      <c r="H1356" s="4">
        <v>39695</v>
      </c>
    </row>
    <row r="1357" spans="1:8" x14ac:dyDescent="0.3">
      <c r="A1357" s="1">
        <v>44247</v>
      </c>
      <c r="B1357" t="s">
        <v>13</v>
      </c>
      <c r="C1357" t="str">
        <f t="shared" si="21"/>
        <v>Aberdeen</v>
      </c>
      <c r="D1357" t="s">
        <v>9</v>
      </c>
      <c r="E1357" s="11">
        <v>16</v>
      </c>
      <c r="F1357" t="s">
        <v>17</v>
      </c>
      <c r="G1357" s="4">
        <v>7569</v>
      </c>
      <c r="H1357" s="4">
        <v>7569</v>
      </c>
    </row>
    <row r="1358" spans="1:8" x14ac:dyDescent="0.3">
      <c r="A1358" s="1">
        <v>44247</v>
      </c>
      <c r="B1358" t="s">
        <v>29</v>
      </c>
      <c r="C1358" t="str">
        <f t="shared" si="21"/>
        <v>St Andrews</v>
      </c>
      <c r="D1358" t="s">
        <v>10</v>
      </c>
      <c r="E1358" s="11">
        <v>15</v>
      </c>
      <c r="F1358" t="s">
        <v>17</v>
      </c>
      <c r="G1358" s="4">
        <v>5819</v>
      </c>
      <c r="H1358" s="4">
        <v>5819</v>
      </c>
    </row>
    <row r="1359" spans="1:8" x14ac:dyDescent="0.3">
      <c r="A1359" s="1">
        <v>44247</v>
      </c>
      <c r="B1359" t="s">
        <v>29</v>
      </c>
      <c r="C1359" t="str">
        <f t="shared" si="21"/>
        <v>St Andrews</v>
      </c>
      <c r="D1359" t="s">
        <v>16</v>
      </c>
      <c r="E1359" s="11">
        <v>19</v>
      </c>
      <c r="F1359" t="s">
        <v>17</v>
      </c>
      <c r="G1359" s="4">
        <v>20006</v>
      </c>
      <c r="H1359" s="4">
        <v>20006</v>
      </c>
    </row>
    <row r="1360" spans="1:8" x14ac:dyDescent="0.3">
      <c r="A1360" s="1">
        <v>44247</v>
      </c>
      <c r="B1360" t="s">
        <v>29</v>
      </c>
      <c r="C1360" t="str">
        <f t="shared" si="21"/>
        <v>St Andrews</v>
      </c>
      <c r="D1360" t="s">
        <v>9</v>
      </c>
      <c r="E1360" s="11">
        <v>10</v>
      </c>
      <c r="F1360" t="s">
        <v>17</v>
      </c>
      <c r="G1360" s="4">
        <v>6172</v>
      </c>
      <c r="H1360" s="4">
        <v>6172</v>
      </c>
    </row>
    <row r="1361" spans="1:8" x14ac:dyDescent="0.3">
      <c r="A1361" s="1">
        <v>44247</v>
      </c>
      <c r="B1361" t="s">
        <v>21</v>
      </c>
      <c r="C1361" t="str">
        <f t="shared" si="21"/>
        <v>Dundee</v>
      </c>
      <c r="D1361" t="s">
        <v>10</v>
      </c>
      <c r="E1361" s="11">
        <v>23</v>
      </c>
      <c r="F1361" t="s">
        <v>17</v>
      </c>
      <c r="G1361" s="4">
        <v>11728</v>
      </c>
      <c r="H1361" s="4">
        <v>11728</v>
      </c>
    </row>
    <row r="1362" spans="1:8" x14ac:dyDescent="0.3">
      <c r="A1362" s="1">
        <v>44247</v>
      </c>
      <c r="B1362" t="s">
        <v>21</v>
      </c>
      <c r="C1362" t="str">
        <f t="shared" si="21"/>
        <v>Dundee</v>
      </c>
      <c r="D1362" t="s">
        <v>16</v>
      </c>
      <c r="E1362" s="11">
        <v>30</v>
      </c>
      <c r="F1362" t="s">
        <v>17</v>
      </c>
      <c r="G1362" s="4">
        <v>38278</v>
      </c>
      <c r="H1362" s="4">
        <v>38278</v>
      </c>
    </row>
    <row r="1363" spans="1:8" x14ac:dyDescent="0.3">
      <c r="A1363" s="1">
        <v>44247</v>
      </c>
      <c r="B1363" t="s">
        <v>21</v>
      </c>
      <c r="C1363" t="str">
        <f t="shared" si="21"/>
        <v>Dundee</v>
      </c>
      <c r="D1363" t="s">
        <v>9</v>
      </c>
      <c r="E1363" s="11">
        <v>22</v>
      </c>
      <c r="F1363" t="s">
        <v>12</v>
      </c>
      <c r="G1363" s="4">
        <v>11664</v>
      </c>
      <c r="H1363" s="4">
        <v>11664</v>
      </c>
    </row>
    <row r="1364" spans="1:8" x14ac:dyDescent="0.3">
      <c r="A1364" s="1">
        <v>44247</v>
      </c>
      <c r="B1364" t="s">
        <v>26</v>
      </c>
      <c r="C1364" t="str">
        <f t="shared" si="21"/>
        <v>Glasgow</v>
      </c>
      <c r="D1364" t="s">
        <v>10</v>
      </c>
      <c r="E1364" s="11">
        <v>31</v>
      </c>
      <c r="F1364" t="s">
        <v>17</v>
      </c>
      <c r="G1364" s="4">
        <v>22221</v>
      </c>
      <c r="H1364" s="4">
        <v>22221</v>
      </c>
    </row>
    <row r="1365" spans="1:8" x14ac:dyDescent="0.3">
      <c r="A1365" s="1">
        <v>44247</v>
      </c>
      <c r="B1365" t="s">
        <v>26</v>
      </c>
      <c r="C1365" t="str">
        <f t="shared" si="21"/>
        <v>Glasgow</v>
      </c>
      <c r="D1365" t="s">
        <v>16</v>
      </c>
      <c r="E1365" s="11">
        <v>44</v>
      </c>
      <c r="F1365" t="s">
        <v>17</v>
      </c>
      <c r="G1365" s="4">
        <v>90029</v>
      </c>
      <c r="H1365" s="4">
        <v>90029</v>
      </c>
    </row>
    <row r="1366" spans="1:8" x14ac:dyDescent="0.3">
      <c r="A1366" s="1">
        <v>44247</v>
      </c>
      <c r="B1366" t="s">
        <v>26</v>
      </c>
      <c r="C1366" t="str">
        <f t="shared" si="21"/>
        <v>Glasgow</v>
      </c>
      <c r="D1366" t="s">
        <v>9</v>
      </c>
      <c r="E1366" s="11">
        <v>26</v>
      </c>
      <c r="F1366" t="s">
        <v>17</v>
      </c>
      <c r="G1366" s="4">
        <v>13128</v>
      </c>
      <c r="H1366" s="4">
        <v>13128</v>
      </c>
    </row>
    <row r="1367" spans="1:8" x14ac:dyDescent="0.3">
      <c r="A1367" s="1">
        <v>44247</v>
      </c>
      <c r="B1367" t="s">
        <v>18</v>
      </c>
      <c r="C1367" t="str">
        <f t="shared" si="21"/>
        <v>Dumfries</v>
      </c>
      <c r="D1367" t="s">
        <v>10</v>
      </c>
      <c r="E1367" s="11">
        <v>13</v>
      </c>
      <c r="F1367" t="s">
        <v>17</v>
      </c>
      <c r="G1367" s="4">
        <v>7644</v>
      </c>
      <c r="H1367" s="4">
        <v>7644</v>
      </c>
    </row>
    <row r="1368" spans="1:8" x14ac:dyDescent="0.3">
      <c r="A1368" s="1">
        <v>44247</v>
      </c>
      <c r="B1368" t="s">
        <v>18</v>
      </c>
      <c r="C1368" t="str">
        <f t="shared" si="21"/>
        <v>Dumfries</v>
      </c>
      <c r="D1368" t="s">
        <v>16</v>
      </c>
      <c r="E1368" s="11">
        <v>18</v>
      </c>
      <c r="F1368" t="s">
        <v>17</v>
      </c>
      <c r="G1368" s="4">
        <v>20415</v>
      </c>
      <c r="H1368" s="4">
        <v>20415</v>
      </c>
    </row>
    <row r="1369" spans="1:8" x14ac:dyDescent="0.3">
      <c r="A1369" s="1">
        <v>44247</v>
      </c>
      <c r="B1369" t="s">
        <v>18</v>
      </c>
      <c r="C1369" t="str">
        <f t="shared" si="21"/>
        <v>Dumfries</v>
      </c>
      <c r="D1369" t="s">
        <v>9</v>
      </c>
      <c r="E1369" s="11">
        <v>9</v>
      </c>
      <c r="F1369" t="s">
        <v>17</v>
      </c>
      <c r="G1369" s="4">
        <v>3892</v>
      </c>
      <c r="H1369" s="4">
        <v>3892</v>
      </c>
    </row>
    <row r="1370" spans="1:8" x14ac:dyDescent="0.3">
      <c r="A1370" s="1">
        <v>44247</v>
      </c>
      <c r="B1370" t="s">
        <v>27</v>
      </c>
      <c r="C1370" t="str">
        <f t="shared" si="21"/>
        <v>Inverness</v>
      </c>
      <c r="D1370" t="s">
        <v>10</v>
      </c>
      <c r="E1370" s="11">
        <v>22</v>
      </c>
      <c r="F1370" t="s">
        <v>17</v>
      </c>
      <c r="G1370" s="4">
        <v>9930</v>
      </c>
      <c r="H1370" s="4">
        <v>9930</v>
      </c>
    </row>
    <row r="1371" spans="1:8" x14ac:dyDescent="0.3">
      <c r="A1371" s="1">
        <v>44247</v>
      </c>
      <c r="B1371" t="s">
        <v>27</v>
      </c>
      <c r="C1371" t="str">
        <f t="shared" si="21"/>
        <v>Inverness</v>
      </c>
      <c r="D1371" t="s">
        <v>16</v>
      </c>
      <c r="E1371" s="11">
        <v>20</v>
      </c>
      <c r="F1371" t="s">
        <v>17</v>
      </c>
      <c r="G1371" s="4">
        <v>33262</v>
      </c>
      <c r="H1371" s="4">
        <v>33262</v>
      </c>
    </row>
    <row r="1372" spans="1:8" x14ac:dyDescent="0.3">
      <c r="A1372" s="1">
        <v>44247</v>
      </c>
      <c r="B1372" t="s">
        <v>27</v>
      </c>
      <c r="C1372" t="str">
        <f t="shared" si="21"/>
        <v>Inverness</v>
      </c>
      <c r="D1372" t="s">
        <v>9</v>
      </c>
      <c r="E1372" s="11">
        <v>20</v>
      </c>
      <c r="F1372" t="s">
        <v>17</v>
      </c>
      <c r="G1372" s="4">
        <v>6425</v>
      </c>
      <c r="H1372" s="4">
        <v>6425</v>
      </c>
    </row>
    <row r="1373" spans="1:8" x14ac:dyDescent="0.3">
      <c r="A1373" s="1">
        <v>44247</v>
      </c>
      <c r="B1373" t="s">
        <v>31</v>
      </c>
      <c r="C1373" t="str">
        <f t="shared" si="21"/>
        <v>Stirling</v>
      </c>
      <c r="D1373" t="s">
        <v>10</v>
      </c>
      <c r="E1373" s="11">
        <v>22</v>
      </c>
      <c r="F1373" t="s">
        <v>17</v>
      </c>
      <c r="G1373" s="4">
        <v>8797</v>
      </c>
      <c r="H1373" s="4">
        <v>8797</v>
      </c>
    </row>
    <row r="1374" spans="1:8" x14ac:dyDescent="0.3">
      <c r="A1374" s="1">
        <v>44247</v>
      </c>
      <c r="B1374" t="s">
        <v>31</v>
      </c>
      <c r="C1374" t="str">
        <f t="shared" si="21"/>
        <v>Stirling</v>
      </c>
      <c r="D1374" t="s">
        <v>16</v>
      </c>
      <c r="E1374" s="11">
        <v>21</v>
      </c>
      <c r="F1374" t="s">
        <v>17</v>
      </c>
      <c r="G1374" s="4">
        <v>26795</v>
      </c>
      <c r="H1374" s="4">
        <v>26795</v>
      </c>
    </row>
    <row r="1375" spans="1:8" x14ac:dyDescent="0.3">
      <c r="A1375" s="1">
        <v>44247</v>
      </c>
      <c r="B1375" t="s">
        <v>31</v>
      </c>
      <c r="C1375" t="str">
        <f t="shared" si="21"/>
        <v>Stirling</v>
      </c>
      <c r="D1375" t="s">
        <v>9</v>
      </c>
      <c r="E1375" s="11">
        <v>15.7</v>
      </c>
      <c r="F1375" t="s">
        <v>17</v>
      </c>
      <c r="G1375" s="4">
        <v>6441</v>
      </c>
      <c r="H1375" s="4">
        <v>6441</v>
      </c>
    </row>
    <row r="1376" spans="1:8" x14ac:dyDescent="0.3">
      <c r="A1376" s="1">
        <v>44247</v>
      </c>
      <c r="B1376" t="s">
        <v>24</v>
      </c>
      <c r="C1376" t="str">
        <f t="shared" si="21"/>
        <v>Edinburgh</v>
      </c>
      <c r="D1376" t="s">
        <v>10</v>
      </c>
      <c r="E1376" s="11">
        <v>29</v>
      </c>
      <c r="F1376" t="s">
        <v>17</v>
      </c>
      <c r="G1376" s="4">
        <v>14660</v>
      </c>
      <c r="H1376" s="4">
        <v>14660</v>
      </c>
    </row>
    <row r="1377" spans="1:8" x14ac:dyDescent="0.3">
      <c r="A1377" s="1">
        <v>44247</v>
      </c>
      <c r="B1377" t="s">
        <v>24</v>
      </c>
      <c r="C1377" t="str">
        <f t="shared" si="21"/>
        <v>Edinburgh</v>
      </c>
      <c r="D1377" t="s">
        <v>16</v>
      </c>
      <c r="E1377" s="11">
        <v>39</v>
      </c>
      <c r="F1377" t="s">
        <v>17</v>
      </c>
      <c r="G1377" s="4">
        <v>57416</v>
      </c>
      <c r="H1377" s="4">
        <v>57416</v>
      </c>
    </row>
    <row r="1378" spans="1:8" x14ac:dyDescent="0.3">
      <c r="A1378" s="1">
        <v>44247</v>
      </c>
      <c r="B1378" t="s">
        <v>24</v>
      </c>
      <c r="C1378" t="str">
        <f t="shared" si="21"/>
        <v>Edinburgh</v>
      </c>
      <c r="D1378" t="s">
        <v>9</v>
      </c>
      <c r="E1378" s="11">
        <v>24</v>
      </c>
      <c r="F1378" t="s">
        <v>17</v>
      </c>
      <c r="G1378" s="4">
        <v>9660</v>
      </c>
      <c r="H1378" s="4">
        <v>9660</v>
      </c>
    </row>
    <row r="1379" spans="1:8" x14ac:dyDescent="0.3">
      <c r="A1379" s="1">
        <v>44248</v>
      </c>
      <c r="B1379" t="s">
        <v>11</v>
      </c>
      <c r="C1379" t="str">
        <f t="shared" si="21"/>
        <v>Perth</v>
      </c>
      <c r="D1379" t="s">
        <v>10</v>
      </c>
      <c r="E1379" s="11">
        <v>18</v>
      </c>
      <c r="F1379" t="s">
        <v>12</v>
      </c>
      <c r="G1379" s="4">
        <v>9165</v>
      </c>
      <c r="H1379" s="4">
        <v>9165</v>
      </c>
    </row>
    <row r="1380" spans="1:8" x14ac:dyDescent="0.3">
      <c r="A1380" s="1">
        <v>44248</v>
      </c>
      <c r="B1380" t="s">
        <v>11</v>
      </c>
      <c r="C1380" t="str">
        <f t="shared" si="21"/>
        <v>Perth</v>
      </c>
      <c r="D1380" t="s">
        <v>16</v>
      </c>
      <c r="E1380" s="11">
        <v>19</v>
      </c>
      <c r="F1380" t="s">
        <v>17</v>
      </c>
      <c r="G1380" s="4">
        <v>21632</v>
      </c>
      <c r="H1380" s="4">
        <v>21632</v>
      </c>
    </row>
    <row r="1381" spans="1:8" x14ac:dyDescent="0.3">
      <c r="A1381" s="1">
        <v>44248</v>
      </c>
      <c r="B1381" t="s">
        <v>11</v>
      </c>
      <c r="C1381" t="str">
        <f t="shared" si="21"/>
        <v>Perth</v>
      </c>
      <c r="D1381" t="s">
        <v>9</v>
      </c>
      <c r="E1381" s="11">
        <v>13</v>
      </c>
      <c r="F1381" t="s">
        <v>17</v>
      </c>
      <c r="G1381" s="4">
        <v>7028</v>
      </c>
      <c r="H1381" s="4">
        <v>7028</v>
      </c>
    </row>
    <row r="1382" spans="1:8" x14ac:dyDescent="0.3">
      <c r="A1382" s="1">
        <v>44248</v>
      </c>
      <c r="B1382" t="s">
        <v>13</v>
      </c>
      <c r="C1382" t="str">
        <f t="shared" si="21"/>
        <v>Aberdeen</v>
      </c>
      <c r="D1382" t="s">
        <v>10</v>
      </c>
      <c r="E1382" s="11">
        <v>24</v>
      </c>
      <c r="F1382" t="s">
        <v>17</v>
      </c>
      <c r="G1382" s="4">
        <v>11945</v>
      </c>
      <c r="H1382" s="4">
        <v>11945</v>
      </c>
    </row>
    <row r="1383" spans="1:8" x14ac:dyDescent="0.3">
      <c r="A1383" s="1">
        <v>44248</v>
      </c>
      <c r="B1383" t="s">
        <v>13</v>
      </c>
      <c r="C1383" t="str">
        <f t="shared" si="21"/>
        <v>Aberdeen</v>
      </c>
      <c r="D1383" t="s">
        <v>16</v>
      </c>
      <c r="E1383" s="11">
        <v>28</v>
      </c>
      <c r="F1383" t="s">
        <v>17</v>
      </c>
      <c r="G1383" s="4">
        <v>34050</v>
      </c>
      <c r="H1383" s="4">
        <v>34050</v>
      </c>
    </row>
    <row r="1384" spans="1:8" x14ac:dyDescent="0.3">
      <c r="A1384" s="1">
        <v>44248</v>
      </c>
      <c r="B1384" t="s">
        <v>13</v>
      </c>
      <c r="C1384" t="str">
        <f t="shared" si="21"/>
        <v>Aberdeen</v>
      </c>
      <c r="D1384" t="s">
        <v>9</v>
      </c>
      <c r="E1384" s="11">
        <v>16</v>
      </c>
      <c r="F1384" t="s">
        <v>17</v>
      </c>
      <c r="G1384" s="4">
        <v>7081</v>
      </c>
      <c r="H1384" s="4">
        <v>7081</v>
      </c>
    </row>
    <row r="1385" spans="1:8" x14ac:dyDescent="0.3">
      <c r="A1385" s="1">
        <v>44248</v>
      </c>
      <c r="B1385" t="s">
        <v>29</v>
      </c>
      <c r="C1385" t="str">
        <f t="shared" si="21"/>
        <v>St Andrews</v>
      </c>
      <c r="D1385" t="s">
        <v>10</v>
      </c>
      <c r="E1385" s="11">
        <v>15</v>
      </c>
      <c r="F1385" t="s">
        <v>17</v>
      </c>
      <c r="G1385" s="4">
        <v>5883</v>
      </c>
      <c r="H1385" s="4">
        <v>5883</v>
      </c>
    </row>
    <row r="1386" spans="1:8" x14ac:dyDescent="0.3">
      <c r="A1386" s="1">
        <v>44248</v>
      </c>
      <c r="B1386" t="s">
        <v>29</v>
      </c>
      <c r="C1386" t="str">
        <f t="shared" si="21"/>
        <v>St Andrews</v>
      </c>
      <c r="D1386" t="s">
        <v>16</v>
      </c>
      <c r="E1386" s="11">
        <v>19</v>
      </c>
      <c r="F1386" t="s">
        <v>17</v>
      </c>
      <c r="G1386" s="4">
        <v>17161</v>
      </c>
      <c r="H1386" s="4">
        <v>17161</v>
      </c>
    </row>
    <row r="1387" spans="1:8" x14ac:dyDescent="0.3">
      <c r="A1387" s="1">
        <v>44248</v>
      </c>
      <c r="B1387" t="s">
        <v>29</v>
      </c>
      <c r="C1387" t="str">
        <f t="shared" si="21"/>
        <v>St Andrews</v>
      </c>
      <c r="D1387" t="s">
        <v>9</v>
      </c>
      <c r="E1387" s="11">
        <v>10</v>
      </c>
      <c r="F1387" t="s">
        <v>17</v>
      </c>
      <c r="G1387" s="4">
        <v>5773</v>
      </c>
      <c r="H1387" s="4">
        <v>5773</v>
      </c>
    </row>
    <row r="1388" spans="1:8" x14ac:dyDescent="0.3">
      <c r="A1388" s="1">
        <v>44248</v>
      </c>
      <c r="B1388" t="s">
        <v>21</v>
      </c>
      <c r="C1388" t="str">
        <f t="shared" si="21"/>
        <v>Dundee</v>
      </c>
      <c r="D1388" t="s">
        <v>10</v>
      </c>
      <c r="E1388" s="11">
        <v>23</v>
      </c>
      <c r="F1388" t="s">
        <v>17</v>
      </c>
      <c r="G1388" s="4">
        <v>11847</v>
      </c>
      <c r="H1388" s="4">
        <v>11847</v>
      </c>
    </row>
    <row r="1389" spans="1:8" x14ac:dyDescent="0.3">
      <c r="A1389" s="1">
        <v>44248</v>
      </c>
      <c r="B1389" t="s">
        <v>21</v>
      </c>
      <c r="C1389" t="str">
        <f t="shared" si="21"/>
        <v>Dundee</v>
      </c>
      <c r="D1389" t="s">
        <v>16</v>
      </c>
      <c r="E1389" s="11">
        <v>30</v>
      </c>
      <c r="F1389" t="s">
        <v>17</v>
      </c>
      <c r="G1389" s="4">
        <v>32833</v>
      </c>
      <c r="H1389" s="4">
        <v>32833</v>
      </c>
    </row>
    <row r="1390" spans="1:8" x14ac:dyDescent="0.3">
      <c r="A1390" s="1">
        <v>44248</v>
      </c>
      <c r="B1390" t="s">
        <v>21</v>
      </c>
      <c r="C1390" t="str">
        <f t="shared" si="21"/>
        <v>Dundee</v>
      </c>
      <c r="D1390" t="s">
        <v>9</v>
      </c>
      <c r="E1390" s="11">
        <v>22</v>
      </c>
      <c r="F1390" t="s">
        <v>12</v>
      </c>
      <c r="G1390" s="4">
        <v>11090</v>
      </c>
      <c r="H1390" s="4">
        <v>11090</v>
      </c>
    </row>
    <row r="1391" spans="1:8" x14ac:dyDescent="0.3">
      <c r="A1391" s="1">
        <v>44248</v>
      </c>
      <c r="B1391" t="s">
        <v>26</v>
      </c>
      <c r="C1391" t="str">
        <f t="shared" si="21"/>
        <v>Glasgow</v>
      </c>
      <c r="D1391" t="s">
        <v>10</v>
      </c>
      <c r="E1391" s="11">
        <v>31</v>
      </c>
      <c r="F1391" t="s">
        <v>17</v>
      </c>
      <c r="G1391" s="4">
        <v>22447</v>
      </c>
      <c r="H1391" s="4">
        <v>22447</v>
      </c>
    </row>
    <row r="1392" spans="1:8" x14ac:dyDescent="0.3">
      <c r="A1392" s="1">
        <v>44248</v>
      </c>
      <c r="B1392" t="s">
        <v>26</v>
      </c>
      <c r="C1392" t="str">
        <f t="shared" si="21"/>
        <v>Glasgow</v>
      </c>
      <c r="D1392" t="s">
        <v>16</v>
      </c>
      <c r="E1392" s="11">
        <v>44</v>
      </c>
      <c r="F1392" t="s">
        <v>17</v>
      </c>
      <c r="G1392" s="4">
        <v>77225</v>
      </c>
      <c r="H1392" s="4">
        <v>77225</v>
      </c>
    </row>
    <row r="1393" spans="1:8" x14ac:dyDescent="0.3">
      <c r="A1393" s="1">
        <v>44248</v>
      </c>
      <c r="B1393" t="s">
        <v>26</v>
      </c>
      <c r="C1393" t="str">
        <f t="shared" si="21"/>
        <v>Glasgow</v>
      </c>
      <c r="D1393" t="s">
        <v>9</v>
      </c>
      <c r="E1393" s="11">
        <v>26</v>
      </c>
      <c r="F1393" t="s">
        <v>17</v>
      </c>
      <c r="G1393" s="4">
        <v>12280</v>
      </c>
      <c r="H1393" s="4">
        <v>12280</v>
      </c>
    </row>
    <row r="1394" spans="1:8" x14ac:dyDescent="0.3">
      <c r="A1394" s="1">
        <v>44248</v>
      </c>
      <c r="B1394" t="s">
        <v>18</v>
      </c>
      <c r="C1394" t="str">
        <f t="shared" si="21"/>
        <v>Dumfries</v>
      </c>
      <c r="D1394" t="s">
        <v>10</v>
      </c>
      <c r="E1394" s="11">
        <v>13</v>
      </c>
      <c r="F1394" t="s">
        <v>17</v>
      </c>
      <c r="G1394" s="4">
        <v>7722</v>
      </c>
      <c r="H1394" s="4">
        <v>7722</v>
      </c>
    </row>
    <row r="1395" spans="1:8" x14ac:dyDescent="0.3">
      <c r="A1395" s="1">
        <v>44248</v>
      </c>
      <c r="B1395" t="s">
        <v>18</v>
      </c>
      <c r="C1395" t="str">
        <f t="shared" si="21"/>
        <v>Dumfries</v>
      </c>
      <c r="D1395" t="s">
        <v>16</v>
      </c>
      <c r="E1395" s="11">
        <v>18</v>
      </c>
      <c r="F1395" t="s">
        <v>17</v>
      </c>
      <c r="G1395" s="4">
        <v>17511</v>
      </c>
      <c r="H1395" s="4">
        <v>17511</v>
      </c>
    </row>
    <row r="1396" spans="1:8" x14ac:dyDescent="0.3">
      <c r="A1396" s="1">
        <v>44248</v>
      </c>
      <c r="B1396" t="s">
        <v>18</v>
      </c>
      <c r="C1396" t="str">
        <f t="shared" si="21"/>
        <v>Dumfries</v>
      </c>
      <c r="D1396" t="s">
        <v>9</v>
      </c>
      <c r="E1396" s="11">
        <v>9</v>
      </c>
      <c r="F1396" t="s">
        <v>17</v>
      </c>
      <c r="G1396" s="4">
        <v>3641</v>
      </c>
      <c r="H1396" s="4">
        <v>3641</v>
      </c>
    </row>
    <row r="1397" spans="1:8" x14ac:dyDescent="0.3">
      <c r="A1397" s="1">
        <v>44248</v>
      </c>
      <c r="B1397" t="s">
        <v>27</v>
      </c>
      <c r="C1397" t="str">
        <f t="shared" si="21"/>
        <v>Inverness</v>
      </c>
      <c r="D1397" t="s">
        <v>10</v>
      </c>
      <c r="E1397" s="11">
        <v>22</v>
      </c>
      <c r="F1397" t="s">
        <v>17</v>
      </c>
      <c r="G1397" s="4">
        <v>10038</v>
      </c>
      <c r="H1397" s="4">
        <v>10038</v>
      </c>
    </row>
    <row r="1398" spans="1:8" x14ac:dyDescent="0.3">
      <c r="A1398" s="1">
        <v>44248</v>
      </c>
      <c r="B1398" t="s">
        <v>27</v>
      </c>
      <c r="C1398" t="str">
        <f t="shared" si="21"/>
        <v>Inverness</v>
      </c>
      <c r="D1398" t="s">
        <v>16</v>
      </c>
      <c r="E1398" s="11">
        <v>20</v>
      </c>
      <c r="F1398" t="s">
        <v>17</v>
      </c>
      <c r="G1398" s="4">
        <v>28531</v>
      </c>
      <c r="H1398" s="4">
        <v>28531</v>
      </c>
    </row>
    <row r="1399" spans="1:8" x14ac:dyDescent="0.3">
      <c r="A1399" s="1">
        <v>44248</v>
      </c>
      <c r="B1399" t="s">
        <v>27</v>
      </c>
      <c r="C1399" t="str">
        <f t="shared" si="21"/>
        <v>Inverness</v>
      </c>
      <c r="D1399" t="s">
        <v>9</v>
      </c>
      <c r="E1399" s="11">
        <v>20</v>
      </c>
      <c r="F1399" t="s">
        <v>17</v>
      </c>
      <c r="G1399" s="4">
        <v>6011</v>
      </c>
      <c r="H1399" s="4">
        <v>6011</v>
      </c>
    </row>
    <row r="1400" spans="1:8" x14ac:dyDescent="0.3">
      <c r="A1400" s="1">
        <v>44248</v>
      </c>
      <c r="B1400" t="s">
        <v>31</v>
      </c>
      <c r="C1400" t="str">
        <f t="shared" si="21"/>
        <v>Stirling</v>
      </c>
      <c r="D1400" t="s">
        <v>10</v>
      </c>
      <c r="E1400" s="11">
        <v>22</v>
      </c>
      <c r="F1400" t="s">
        <v>17</v>
      </c>
      <c r="G1400" s="4">
        <v>8885</v>
      </c>
      <c r="H1400" s="4">
        <v>8885</v>
      </c>
    </row>
    <row r="1401" spans="1:8" x14ac:dyDescent="0.3">
      <c r="A1401" s="1">
        <v>44248</v>
      </c>
      <c r="B1401" t="s">
        <v>31</v>
      </c>
      <c r="C1401" t="str">
        <f t="shared" si="21"/>
        <v>Stirling</v>
      </c>
      <c r="D1401" t="s">
        <v>16</v>
      </c>
      <c r="E1401" s="11">
        <v>21</v>
      </c>
      <c r="F1401" t="s">
        <v>17</v>
      </c>
      <c r="G1401" s="4">
        <v>22984</v>
      </c>
      <c r="H1401" s="4">
        <v>22984</v>
      </c>
    </row>
    <row r="1402" spans="1:8" x14ac:dyDescent="0.3">
      <c r="A1402" s="1">
        <v>44248</v>
      </c>
      <c r="B1402" t="s">
        <v>31</v>
      </c>
      <c r="C1402" t="str">
        <f t="shared" si="21"/>
        <v>Stirling</v>
      </c>
      <c r="D1402" t="s">
        <v>9</v>
      </c>
      <c r="E1402" s="11">
        <v>15.7</v>
      </c>
      <c r="F1402" t="s">
        <v>17</v>
      </c>
      <c r="G1402" s="4">
        <v>6025</v>
      </c>
      <c r="H1402" s="4">
        <v>6025</v>
      </c>
    </row>
    <row r="1403" spans="1:8" x14ac:dyDescent="0.3">
      <c r="A1403" s="1">
        <v>44248</v>
      </c>
      <c r="B1403" t="s">
        <v>24</v>
      </c>
      <c r="C1403" t="str">
        <f t="shared" si="21"/>
        <v>Edinburgh</v>
      </c>
      <c r="D1403" t="s">
        <v>10</v>
      </c>
      <c r="E1403" s="11">
        <v>29</v>
      </c>
      <c r="F1403" t="s">
        <v>17</v>
      </c>
      <c r="G1403" s="4">
        <v>14809</v>
      </c>
      <c r="H1403" s="4">
        <v>14809</v>
      </c>
    </row>
    <row r="1404" spans="1:8" x14ac:dyDescent="0.3">
      <c r="A1404" s="1">
        <v>44248</v>
      </c>
      <c r="B1404" t="s">
        <v>24</v>
      </c>
      <c r="C1404" t="str">
        <f t="shared" si="21"/>
        <v>Edinburgh</v>
      </c>
      <c r="D1404" t="s">
        <v>16</v>
      </c>
      <c r="E1404" s="11">
        <v>39</v>
      </c>
      <c r="F1404" t="s">
        <v>17</v>
      </c>
      <c r="G1404" s="4">
        <v>49251</v>
      </c>
      <c r="H1404" s="4">
        <v>49251</v>
      </c>
    </row>
    <row r="1405" spans="1:8" x14ac:dyDescent="0.3">
      <c r="A1405" s="1">
        <v>44248</v>
      </c>
      <c r="B1405" t="s">
        <v>24</v>
      </c>
      <c r="C1405" t="str">
        <f t="shared" si="21"/>
        <v>Edinburgh</v>
      </c>
      <c r="D1405" t="s">
        <v>9</v>
      </c>
      <c r="E1405" s="11">
        <v>24</v>
      </c>
      <c r="F1405" t="s">
        <v>17</v>
      </c>
      <c r="G1405" s="4">
        <v>9037</v>
      </c>
      <c r="H1405" s="4">
        <v>9037</v>
      </c>
    </row>
    <row r="1406" spans="1:8" x14ac:dyDescent="0.3">
      <c r="A1406" s="1">
        <v>44249</v>
      </c>
      <c r="B1406" t="s">
        <v>11</v>
      </c>
      <c r="C1406" t="str">
        <f t="shared" si="21"/>
        <v>Perth</v>
      </c>
      <c r="D1406" t="s">
        <v>10</v>
      </c>
      <c r="E1406" s="11">
        <v>18</v>
      </c>
      <c r="F1406" t="s">
        <v>12</v>
      </c>
      <c r="G1406" s="4">
        <v>9624</v>
      </c>
      <c r="H1406" s="4">
        <v>9624</v>
      </c>
    </row>
    <row r="1407" spans="1:8" x14ac:dyDescent="0.3">
      <c r="A1407" s="1">
        <v>44249</v>
      </c>
      <c r="B1407" t="s">
        <v>11</v>
      </c>
      <c r="C1407" t="str">
        <f t="shared" si="21"/>
        <v>Perth</v>
      </c>
      <c r="D1407" t="s">
        <v>16</v>
      </c>
      <c r="E1407" s="11">
        <v>19</v>
      </c>
      <c r="F1407" t="s">
        <v>17</v>
      </c>
      <c r="G1407" s="4">
        <v>27066</v>
      </c>
      <c r="H1407" s="4">
        <v>27066</v>
      </c>
    </row>
    <row r="1408" spans="1:8" x14ac:dyDescent="0.3">
      <c r="A1408" s="1">
        <v>44249</v>
      </c>
      <c r="B1408" t="s">
        <v>11</v>
      </c>
      <c r="C1408" t="str">
        <f t="shared" si="21"/>
        <v>Perth</v>
      </c>
      <c r="D1408" t="s">
        <v>9</v>
      </c>
      <c r="E1408" s="11">
        <v>13</v>
      </c>
      <c r="F1408" t="s">
        <v>17</v>
      </c>
      <c r="G1408" s="4">
        <v>6849</v>
      </c>
      <c r="H1408" s="4">
        <v>6849</v>
      </c>
    </row>
    <row r="1409" spans="1:8" x14ac:dyDescent="0.3">
      <c r="A1409" s="1">
        <v>44249</v>
      </c>
      <c r="B1409" t="s">
        <v>13</v>
      </c>
      <c r="C1409" t="str">
        <f t="shared" si="21"/>
        <v>Aberdeen</v>
      </c>
      <c r="D1409" t="s">
        <v>10</v>
      </c>
      <c r="E1409" s="11">
        <v>24</v>
      </c>
      <c r="F1409" t="s">
        <v>17</v>
      </c>
      <c r="G1409" s="4">
        <v>12644</v>
      </c>
      <c r="H1409" s="4">
        <v>12644</v>
      </c>
    </row>
    <row r="1410" spans="1:8" x14ac:dyDescent="0.3">
      <c r="A1410" s="1">
        <v>44249</v>
      </c>
      <c r="B1410" t="s">
        <v>13</v>
      </c>
      <c r="C1410" t="str">
        <f t="shared" ref="C1410:C1473" si="22">VLOOKUP(B1410,J$2:K$10,2,FALSE)</f>
        <v>Aberdeen</v>
      </c>
      <c r="D1410" t="s">
        <v>16</v>
      </c>
      <c r="E1410" s="11">
        <v>28</v>
      </c>
      <c r="F1410" t="s">
        <v>17</v>
      </c>
      <c r="G1410" s="4">
        <v>42603</v>
      </c>
      <c r="H1410" s="4">
        <v>42603</v>
      </c>
    </row>
    <row r="1411" spans="1:8" x14ac:dyDescent="0.3">
      <c r="A1411" s="1">
        <v>44249</v>
      </c>
      <c r="B1411" t="s">
        <v>13</v>
      </c>
      <c r="C1411" t="str">
        <f t="shared" si="22"/>
        <v>Aberdeen</v>
      </c>
      <c r="D1411" t="s">
        <v>9</v>
      </c>
      <c r="E1411" s="11">
        <v>16</v>
      </c>
      <c r="F1411" t="s">
        <v>17</v>
      </c>
      <c r="G1411" s="4">
        <v>6900</v>
      </c>
      <c r="H1411" s="4">
        <v>6900</v>
      </c>
    </row>
    <row r="1412" spans="1:8" x14ac:dyDescent="0.3">
      <c r="A1412" s="1">
        <v>44249</v>
      </c>
      <c r="B1412" t="s">
        <v>29</v>
      </c>
      <c r="C1412" t="str">
        <f t="shared" si="22"/>
        <v>St Andrews</v>
      </c>
      <c r="D1412" t="s">
        <v>10</v>
      </c>
      <c r="E1412" s="11">
        <v>15</v>
      </c>
      <c r="F1412" t="s">
        <v>17</v>
      </c>
      <c r="G1412" s="4">
        <v>6261</v>
      </c>
      <c r="H1412" s="4">
        <v>6261</v>
      </c>
    </row>
    <row r="1413" spans="1:8" x14ac:dyDescent="0.3">
      <c r="A1413" s="1">
        <v>44249</v>
      </c>
      <c r="B1413" t="s">
        <v>29</v>
      </c>
      <c r="C1413" t="str">
        <f t="shared" si="22"/>
        <v>St Andrews</v>
      </c>
      <c r="D1413" t="s">
        <v>16</v>
      </c>
      <c r="E1413" s="11">
        <v>19</v>
      </c>
      <c r="F1413" t="s">
        <v>17</v>
      </c>
      <c r="G1413" s="4">
        <v>21472</v>
      </c>
      <c r="H1413" s="4">
        <v>21472</v>
      </c>
    </row>
    <row r="1414" spans="1:8" x14ac:dyDescent="0.3">
      <c r="A1414" s="1">
        <v>44249</v>
      </c>
      <c r="B1414" t="s">
        <v>29</v>
      </c>
      <c r="C1414" t="str">
        <f t="shared" si="22"/>
        <v>St Andrews</v>
      </c>
      <c r="D1414" t="s">
        <v>9</v>
      </c>
      <c r="E1414" s="11">
        <v>10</v>
      </c>
      <c r="F1414" t="s">
        <v>17</v>
      </c>
      <c r="G1414" s="4">
        <v>5627</v>
      </c>
      <c r="H1414" s="4">
        <v>5627</v>
      </c>
    </row>
    <row r="1415" spans="1:8" x14ac:dyDescent="0.3">
      <c r="A1415" s="1">
        <v>44249</v>
      </c>
      <c r="B1415" t="s">
        <v>21</v>
      </c>
      <c r="C1415" t="str">
        <f t="shared" si="22"/>
        <v>Dundee</v>
      </c>
      <c r="D1415" t="s">
        <v>10</v>
      </c>
      <c r="E1415" s="11">
        <v>23</v>
      </c>
      <c r="F1415" t="s">
        <v>17</v>
      </c>
      <c r="G1415" s="4">
        <v>12541</v>
      </c>
      <c r="H1415" s="4">
        <v>12541</v>
      </c>
    </row>
    <row r="1416" spans="1:8" x14ac:dyDescent="0.3">
      <c r="A1416" s="1">
        <v>44249</v>
      </c>
      <c r="B1416" t="s">
        <v>21</v>
      </c>
      <c r="C1416" t="str">
        <f t="shared" si="22"/>
        <v>Dundee</v>
      </c>
      <c r="D1416" t="s">
        <v>16</v>
      </c>
      <c r="E1416" s="11">
        <v>30</v>
      </c>
      <c r="F1416" t="s">
        <v>17</v>
      </c>
      <c r="G1416" s="4">
        <v>41082</v>
      </c>
      <c r="H1416" s="4">
        <v>41082</v>
      </c>
    </row>
    <row r="1417" spans="1:8" x14ac:dyDescent="0.3">
      <c r="A1417" s="1">
        <v>44249</v>
      </c>
      <c r="B1417" t="s">
        <v>21</v>
      </c>
      <c r="C1417" t="str">
        <f t="shared" si="22"/>
        <v>Dundee</v>
      </c>
      <c r="D1417" t="s">
        <v>9</v>
      </c>
      <c r="E1417" s="11">
        <v>22</v>
      </c>
      <c r="F1417" t="s">
        <v>12</v>
      </c>
      <c r="G1417" s="4">
        <v>10880</v>
      </c>
      <c r="H1417" s="4">
        <v>10880</v>
      </c>
    </row>
    <row r="1418" spans="1:8" x14ac:dyDescent="0.3">
      <c r="A1418" s="1">
        <v>44249</v>
      </c>
      <c r="B1418" t="s">
        <v>26</v>
      </c>
      <c r="C1418" t="str">
        <f t="shared" si="22"/>
        <v>Glasgow</v>
      </c>
      <c r="D1418" t="s">
        <v>10</v>
      </c>
      <c r="E1418" s="11">
        <v>31</v>
      </c>
      <c r="F1418" t="s">
        <v>17</v>
      </c>
      <c r="G1418" s="4">
        <v>23761</v>
      </c>
      <c r="H1418" s="4">
        <v>23761</v>
      </c>
    </row>
    <row r="1419" spans="1:8" x14ac:dyDescent="0.3">
      <c r="A1419" s="1">
        <v>44249</v>
      </c>
      <c r="B1419" t="s">
        <v>26</v>
      </c>
      <c r="C1419" t="str">
        <f t="shared" si="22"/>
        <v>Glasgow</v>
      </c>
      <c r="D1419" t="s">
        <v>16</v>
      </c>
      <c r="E1419" s="11">
        <v>44</v>
      </c>
      <c r="F1419" t="s">
        <v>17</v>
      </c>
      <c r="G1419" s="4">
        <v>96625</v>
      </c>
      <c r="H1419" s="4">
        <v>96625</v>
      </c>
    </row>
    <row r="1420" spans="1:8" x14ac:dyDescent="0.3">
      <c r="A1420" s="1">
        <v>44249</v>
      </c>
      <c r="B1420" t="s">
        <v>26</v>
      </c>
      <c r="C1420" t="str">
        <f t="shared" si="22"/>
        <v>Glasgow</v>
      </c>
      <c r="D1420" t="s">
        <v>9</v>
      </c>
      <c r="E1420" s="11">
        <v>26</v>
      </c>
      <c r="F1420" t="s">
        <v>17</v>
      </c>
      <c r="G1420" s="4">
        <v>11968</v>
      </c>
      <c r="H1420" s="4">
        <v>11968</v>
      </c>
    </row>
    <row r="1421" spans="1:8" x14ac:dyDescent="0.3">
      <c r="A1421" s="1">
        <v>44249</v>
      </c>
      <c r="B1421" t="s">
        <v>18</v>
      </c>
      <c r="C1421" t="str">
        <f t="shared" si="22"/>
        <v>Dumfries</v>
      </c>
      <c r="D1421" t="s">
        <v>10</v>
      </c>
      <c r="E1421" s="11">
        <v>13</v>
      </c>
      <c r="F1421" t="s">
        <v>17</v>
      </c>
      <c r="G1421" s="4">
        <v>8175</v>
      </c>
      <c r="H1421" s="4">
        <v>8175</v>
      </c>
    </row>
    <row r="1422" spans="1:8" x14ac:dyDescent="0.3">
      <c r="A1422" s="1">
        <v>44249</v>
      </c>
      <c r="B1422" t="s">
        <v>18</v>
      </c>
      <c r="C1422" t="str">
        <f t="shared" si="22"/>
        <v>Dumfries</v>
      </c>
      <c r="D1422" t="s">
        <v>16</v>
      </c>
      <c r="E1422" s="11">
        <v>18</v>
      </c>
      <c r="F1422" t="s">
        <v>17</v>
      </c>
      <c r="G1422" s="4">
        <v>21910</v>
      </c>
      <c r="H1422" s="4">
        <v>21910</v>
      </c>
    </row>
    <row r="1423" spans="1:8" x14ac:dyDescent="0.3">
      <c r="A1423" s="1">
        <v>44249</v>
      </c>
      <c r="B1423" t="s">
        <v>18</v>
      </c>
      <c r="C1423" t="str">
        <f t="shared" si="22"/>
        <v>Dumfries</v>
      </c>
      <c r="D1423" t="s">
        <v>9</v>
      </c>
      <c r="E1423" s="11">
        <v>9</v>
      </c>
      <c r="F1423" t="s">
        <v>17</v>
      </c>
      <c r="G1423" s="4">
        <v>3548</v>
      </c>
      <c r="H1423" s="4">
        <v>3548</v>
      </c>
    </row>
    <row r="1424" spans="1:8" x14ac:dyDescent="0.3">
      <c r="A1424" s="1">
        <v>44249</v>
      </c>
      <c r="B1424" t="s">
        <v>27</v>
      </c>
      <c r="C1424" t="str">
        <f t="shared" si="22"/>
        <v>Inverness</v>
      </c>
      <c r="D1424" t="s">
        <v>10</v>
      </c>
      <c r="E1424" s="11">
        <v>22</v>
      </c>
      <c r="F1424" t="s">
        <v>17</v>
      </c>
      <c r="G1424" s="4">
        <v>10670</v>
      </c>
      <c r="H1424" s="4">
        <v>10670</v>
      </c>
    </row>
    <row r="1425" spans="1:8" x14ac:dyDescent="0.3">
      <c r="A1425" s="1">
        <v>44249</v>
      </c>
      <c r="B1425" t="s">
        <v>27</v>
      </c>
      <c r="C1425" t="str">
        <f t="shared" si="22"/>
        <v>Inverness</v>
      </c>
      <c r="D1425" t="s">
        <v>16</v>
      </c>
      <c r="E1425" s="11">
        <v>20</v>
      </c>
      <c r="F1425" t="s">
        <v>17</v>
      </c>
      <c r="G1425" s="4">
        <v>35699</v>
      </c>
      <c r="H1425" s="4">
        <v>35699</v>
      </c>
    </row>
    <row r="1426" spans="1:8" x14ac:dyDescent="0.3">
      <c r="A1426" s="1">
        <v>44249</v>
      </c>
      <c r="B1426" t="s">
        <v>27</v>
      </c>
      <c r="C1426" t="str">
        <f t="shared" si="22"/>
        <v>Inverness</v>
      </c>
      <c r="D1426" t="s">
        <v>9</v>
      </c>
      <c r="E1426" s="11">
        <v>20</v>
      </c>
      <c r="F1426" t="s">
        <v>12</v>
      </c>
      <c r="G1426" s="4">
        <v>6555</v>
      </c>
      <c r="H1426" s="4">
        <v>6555</v>
      </c>
    </row>
    <row r="1427" spans="1:8" x14ac:dyDescent="0.3">
      <c r="A1427" s="1">
        <v>44249</v>
      </c>
      <c r="B1427" t="s">
        <v>31</v>
      </c>
      <c r="C1427" t="str">
        <f t="shared" si="22"/>
        <v>Stirling</v>
      </c>
      <c r="D1427" t="s">
        <v>10</v>
      </c>
      <c r="E1427" s="11">
        <v>22</v>
      </c>
      <c r="F1427" t="s">
        <v>17</v>
      </c>
      <c r="G1427" s="4">
        <v>9405</v>
      </c>
      <c r="H1427" s="4">
        <v>9405</v>
      </c>
    </row>
    <row r="1428" spans="1:8" x14ac:dyDescent="0.3">
      <c r="A1428" s="1">
        <v>44249</v>
      </c>
      <c r="B1428" t="s">
        <v>31</v>
      </c>
      <c r="C1428" t="str">
        <f t="shared" si="22"/>
        <v>Stirling</v>
      </c>
      <c r="D1428" t="s">
        <v>16</v>
      </c>
      <c r="E1428" s="11">
        <v>21</v>
      </c>
      <c r="F1428" t="s">
        <v>17</v>
      </c>
      <c r="G1428" s="4">
        <v>28758</v>
      </c>
      <c r="H1428" s="4">
        <v>28758</v>
      </c>
    </row>
    <row r="1429" spans="1:8" x14ac:dyDescent="0.3">
      <c r="A1429" s="1">
        <v>44249</v>
      </c>
      <c r="B1429" t="s">
        <v>31</v>
      </c>
      <c r="C1429" t="str">
        <f t="shared" si="22"/>
        <v>Stirling</v>
      </c>
      <c r="D1429" t="s">
        <v>9</v>
      </c>
      <c r="E1429" s="11">
        <v>15.7</v>
      </c>
      <c r="F1429" t="s">
        <v>17</v>
      </c>
      <c r="G1429" s="4">
        <v>5871</v>
      </c>
      <c r="H1429" s="4">
        <v>5871</v>
      </c>
    </row>
    <row r="1430" spans="1:8" x14ac:dyDescent="0.3">
      <c r="A1430" s="1">
        <v>44249</v>
      </c>
      <c r="B1430" t="s">
        <v>24</v>
      </c>
      <c r="C1430" t="str">
        <f t="shared" si="22"/>
        <v>Edinburgh</v>
      </c>
      <c r="D1430" t="s">
        <v>10</v>
      </c>
      <c r="E1430" s="11">
        <v>29</v>
      </c>
      <c r="F1430" t="s">
        <v>17</v>
      </c>
      <c r="G1430" s="4">
        <v>15677</v>
      </c>
      <c r="H1430" s="4">
        <v>15677</v>
      </c>
    </row>
    <row r="1431" spans="1:8" x14ac:dyDescent="0.3">
      <c r="A1431" s="1">
        <v>44249</v>
      </c>
      <c r="B1431" t="s">
        <v>24</v>
      </c>
      <c r="C1431" t="str">
        <f t="shared" si="22"/>
        <v>Edinburgh</v>
      </c>
      <c r="D1431" t="s">
        <v>16</v>
      </c>
      <c r="E1431" s="11">
        <v>39</v>
      </c>
      <c r="F1431" t="s">
        <v>17</v>
      </c>
      <c r="G1431" s="4">
        <v>61623</v>
      </c>
      <c r="H1431" s="4">
        <v>61623</v>
      </c>
    </row>
    <row r="1432" spans="1:8" x14ac:dyDescent="0.3">
      <c r="A1432" s="1">
        <v>44249</v>
      </c>
      <c r="B1432" t="s">
        <v>24</v>
      </c>
      <c r="C1432" t="str">
        <f t="shared" si="22"/>
        <v>Edinburgh</v>
      </c>
      <c r="D1432" t="s">
        <v>9</v>
      </c>
      <c r="E1432" s="11">
        <v>24</v>
      </c>
      <c r="F1432" t="s">
        <v>17</v>
      </c>
      <c r="G1432" s="4">
        <v>8807</v>
      </c>
      <c r="H1432" s="4">
        <v>8807</v>
      </c>
    </row>
    <row r="1433" spans="1:8" x14ac:dyDescent="0.3">
      <c r="A1433" s="1">
        <v>44250</v>
      </c>
      <c r="B1433" t="s">
        <v>11</v>
      </c>
      <c r="C1433" t="str">
        <f t="shared" si="22"/>
        <v>Perth</v>
      </c>
      <c r="D1433" t="s">
        <v>10</v>
      </c>
      <c r="E1433" s="11">
        <v>18</v>
      </c>
      <c r="F1433" t="s">
        <v>12</v>
      </c>
      <c r="G1433" s="4">
        <v>9379</v>
      </c>
      <c r="H1433" s="4">
        <v>9379</v>
      </c>
    </row>
    <row r="1434" spans="1:8" x14ac:dyDescent="0.3">
      <c r="A1434" s="1">
        <v>44250</v>
      </c>
      <c r="B1434" t="s">
        <v>11</v>
      </c>
      <c r="C1434" t="str">
        <f t="shared" si="22"/>
        <v>Perth</v>
      </c>
      <c r="D1434" t="s">
        <v>16</v>
      </c>
      <c r="E1434" s="11">
        <v>19</v>
      </c>
      <c r="F1434" t="s">
        <v>17</v>
      </c>
      <c r="G1434" s="4">
        <v>23571</v>
      </c>
      <c r="H1434" s="4">
        <v>23571</v>
      </c>
    </row>
    <row r="1435" spans="1:8" x14ac:dyDescent="0.3">
      <c r="A1435" s="1">
        <v>44250</v>
      </c>
      <c r="B1435" t="s">
        <v>11</v>
      </c>
      <c r="C1435" t="str">
        <f t="shared" si="22"/>
        <v>Perth</v>
      </c>
      <c r="D1435" t="s">
        <v>9</v>
      </c>
      <c r="E1435" s="11">
        <v>13</v>
      </c>
      <c r="F1435" t="s">
        <v>17</v>
      </c>
      <c r="G1435" s="4">
        <v>6537</v>
      </c>
      <c r="H1435" s="4">
        <v>6537</v>
      </c>
    </row>
    <row r="1436" spans="1:8" x14ac:dyDescent="0.3">
      <c r="A1436" s="1">
        <v>44250</v>
      </c>
      <c r="B1436" t="s">
        <v>13</v>
      </c>
      <c r="C1436" t="str">
        <f t="shared" si="22"/>
        <v>Aberdeen</v>
      </c>
      <c r="D1436" t="s">
        <v>10</v>
      </c>
      <c r="E1436" s="11">
        <v>24</v>
      </c>
      <c r="F1436" t="s">
        <v>17</v>
      </c>
      <c r="G1436" s="4">
        <v>12271</v>
      </c>
      <c r="H1436" s="4">
        <v>12271</v>
      </c>
    </row>
    <row r="1437" spans="1:8" x14ac:dyDescent="0.3">
      <c r="A1437" s="1">
        <v>44250</v>
      </c>
      <c r="B1437" t="s">
        <v>13</v>
      </c>
      <c r="C1437" t="str">
        <f t="shared" si="22"/>
        <v>Aberdeen</v>
      </c>
      <c r="D1437" t="s">
        <v>16</v>
      </c>
      <c r="E1437" s="11">
        <v>28</v>
      </c>
      <c r="F1437" t="s">
        <v>17</v>
      </c>
      <c r="G1437" s="4">
        <v>37103</v>
      </c>
      <c r="H1437" s="4">
        <v>37103</v>
      </c>
    </row>
    <row r="1438" spans="1:8" x14ac:dyDescent="0.3">
      <c r="A1438" s="1">
        <v>44250</v>
      </c>
      <c r="B1438" t="s">
        <v>13</v>
      </c>
      <c r="C1438" t="str">
        <f t="shared" si="22"/>
        <v>Aberdeen</v>
      </c>
      <c r="D1438" t="s">
        <v>9</v>
      </c>
      <c r="E1438" s="11">
        <v>16</v>
      </c>
      <c r="F1438" t="s">
        <v>17</v>
      </c>
      <c r="G1438" s="4">
        <v>6585</v>
      </c>
      <c r="H1438" s="4">
        <v>6585</v>
      </c>
    </row>
    <row r="1439" spans="1:8" x14ac:dyDescent="0.3">
      <c r="A1439" s="1">
        <v>44250</v>
      </c>
      <c r="B1439" t="s">
        <v>29</v>
      </c>
      <c r="C1439" t="str">
        <f t="shared" si="22"/>
        <v>St Andrews</v>
      </c>
      <c r="D1439" t="s">
        <v>10</v>
      </c>
      <c r="E1439" s="11">
        <v>15</v>
      </c>
      <c r="F1439" t="s">
        <v>17</v>
      </c>
      <c r="G1439" s="4">
        <v>6060</v>
      </c>
      <c r="H1439" s="4">
        <v>6060</v>
      </c>
    </row>
    <row r="1440" spans="1:8" x14ac:dyDescent="0.3">
      <c r="A1440" s="1">
        <v>44250</v>
      </c>
      <c r="B1440" t="s">
        <v>29</v>
      </c>
      <c r="C1440" t="str">
        <f t="shared" si="22"/>
        <v>St Andrews</v>
      </c>
      <c r="D1440" t="s">
        <v>16</v>
      </c>
      <c r="E1440" s="11">
        <v>19</v>
      </c>
      <c r="F1440" t="s">
        <v>17</v>
      </c>
      <c r="G1440" s="4">
        <v>18700</v>
      </c>
      <c r="H1440" s="4">
        <v>18700</v>
      </c>
    </row>
    <row r="1441" spans="1:8" x14ac:dyDescent="0.3">
      <c r="A1441" s="1">
        <v>44250</v>
      </c>
      <c r="B1441" t="s">
        <v>29</v>
      </c>
      <c r="C1441" t="str">
        <f t="shared" si="22"/>
        <v>St Andrews</v>
      </c>
      <c r="D1441" t="s">
        <v>9</v>
      </c>
      <c r="E1441" s="11">
        <v>10</v>
      </c>
      <c r="F1441" t="s">
        <v>17</v>
      </c>
      <c r="G1441" s="4">
        <v>5369</v>
      </c>
      <c r="H1441" s="4">
        <v>5369</v>
      </c>
    </row>
    <row r="1442" spans="1:8" x14ac:dyDescent="0.3">
      <c r="A1442" s="1">
        <v>44250</v>
      </c>
      <c r="B1442" t="s">
        <v>21</v>
      </c>
      <c r="C1442" t="str">
        <f t="shared" si="22"/>
        <v>Dundee</v>
      </c>
      <c r="D1442" t="s">
        <v>10</v>
      </c>
      <c r="E1442" s="11">
        <v>23</v>
      </c>
      <c r="F1442" t="s">
        <v>17</v>
      </c>
      <c r="G1442" s="4">
        <v>12172</v>
      </c>
      <c r="H1442" s="4">
        <v>12172</v>
      </c>
    </row>
    <row r="1443" spans="1:8" x14ac:dyDescent="0.3">
      <c r="A1443" s="1">
        <v>44250</v>
      </c>
      <c r="B1443" t="s">
        <v>21</v>
      </c>
      <c r="C1443" t="str">
        <f t="shared" si="22"/>
        <v>Dundee</v>
      </c>
      <c r="D1443" t="s">
        <v>16</v>
      </c>
      <c r="E1443" s="11">
        <v>30</v>
      </c>
      <c r="F1443" t="s">
        <v>17</v>
      </c>
      <c r="G1443" s="4">
        <v>35777</v>
      </c>
      <c r="H1443" s="4">
        <v>35777</v>
      </c>
    </row>
    <row r="1444" spans="1:8" x14ac:dyDescent="0.3">
      <c r="A1444" s="1">
        <v>44250</v>
      </c>
      <c r="B1444" t="s">
        <v>21</v>
      </c>
      <c r="C1444" t="str">
        <f t="shared" si="22"/>
        <v>Dundee</v>
      </c>
      <c r="D1444" t="s">
        <v>9</v>
      </c>
      <c r="E1444" s="11">
        <v>22</v>
      </c>
      <c r="F1444" t="s">
        <v>12</v>
      </c>
      <c r="G1444" s="4">
        <v>10510</v>
      </c>
      <c r="H1444" s="4">
        <v>10510</v>
      </c>
    </row>
    <row r="1445" spans="1:8" x14ac:dyDescent="0.3">
      <c r="A1445" s="1">
        <v>44250</v>
      </c>
      <c r="B1445" t="s">
        <v>26</v>
      </c>
      <c r="C1445" t="str">
        <f t="shared" si="22"/>
        <v>Glasgow</v>
      </c>
      <c r="D1445" t="s">
        <v>10</v>
      </c>
      <c r="E1445" s="11">
        <v>31</v>
      </c>
      <c r="F1445" t="s">
        <v>17</v>
      </c>
      <c r="G1445" s="4">
        <v>23061</v>
      </c>
      <c r="H1445" s="4">
        <v>23061</v>
      </c>
    </row>
    <row r="1446" spans="1:8" x14ac:dyDescent="0.3">
      <c r="A1446" s="1">
        <v>44250</v>
      </c>
      <c r="B1446" t="s">
        <v>26</v>
      </c>
      <c r="C1446" t="str">
        <f t="shared" si="22"/>
        <v>Glasgow</v>
      </c>
      <c r="D1446" t="s">
        <v>16</v>
      </c>
      <c r="E1446" s="11">
        <v>44</v>
      </c>
      <c r="F1446" t="s">
        <v>17</v>
      </c>
      <c r="G1446" s="4">
        <v>84148</v>
      </c>
      <c r="H1446" s="4">
        <v>84148</v>
      </c>
    </row>
    <row r="1447" spans="1:8" x14ac:dyDescent="0.3">
      <c r="A1447" s="1">
        <v>44250</v>
      </c>
      <c r="B1447" t="s">
        <v>26</v>
      </c>
      <c r="C1447" t="str">
        <f t="shared" si="22"/>
        <v>Glasgow</v>
      </c>
      <c r="D1447" t="s">
        <v>9</v>
      </c>
      <c r="E1447" s="11">
        <v>26</v>
      </c>
      <c r="F1447" t="s">
        <v>17</v>
      </c>
      <c r="G1447" s="4">
        <v>11422</v>
      </c>
      <c r="H1447" s="4">
        <v>11422</v>
      </c>
    </row>
    <row r="1448" spans="1:8" x14ac:dyDescent="0.3">
      <c r="A1448" s="1">
        <v>44250</v>
      </c>
      <c r="B1448" t="s">
        <v>18</v>
      </c>
      <c r="C1448" t="str">
        <f t="shared" si="22"/>
        <v>Dumfries</v>
      </c>
      <c r="D1448" t="s">
        <v>10</v>
      </c>
      <c r="E1448" s="11">
        <v>13</v>
      </c>
      <c r="F1448" t="s">
        <v>17</v>
      </c>
      <c r="G1448" s="4">
        <v>7934</v>
      </c>
      <c r="H1448" s="4">
        <v>7934</v>
      </c>
    </row>
    <row r="1449" spans="1:8" x14ac:dyDescent="0.3">
      <c r="A1449" s="1">
        <v>44250</v>
      </c>
      <c r="B1449" t="s">
        <v>18</v>
      </c>
      <c r="C1449" t="str">
        <f t="shared" si="22"/>
        <v>Dumfries</v>
      </c>
      <c r="D1449" t="s">
        <v>16</v>
      </c>
      <c r="E1449" s="11">
        <v>18</v>
      </c>
      <c r="F1449" t="s">
        <v>17</v>
      </c>
      <c r="G1449" s="4">
        <v>19081</v>
      </c>
      <c r="H1449" s="4">
        <v>19081</v>
      </c>
    </row>
    <row r="1450" spans="1:8" x14ac:dyDescent="0.3">
      <c r="A1450" s="1">
        <v>44250</v>
      </c>
      <c r="B1450" t="s">
        <v>18</v>
      </c>
      <c r="C1450" t="str">
        <f t="shared" si="22"/>
        <v>Dumfries</v>
      </c>
      <c r="D1450" t="s">
        <v>9</v>
      </c>
      <c r="E1450" s="11">
        <v>9</v>
      </c>
      <c r="F1450" t="s">
        <v>17</v>
      </c>
      <c r="G1450" s="4">
        <v>3387</v>
      </c>
      <c r="H1450" s="4">
        <v>3387</v>
      </c>
    </row>
    <row r="1451" spans="1:8" x14ac:dyDescent="0.3">
      <c r="A1451" s="1">
        <v>44250</v>
      </c>
      <c r="B1451" t="s">
        <v>27</v>
      </c>
      <c r="C1451" t="str">
        <f t="shared" si="22"/>
        <v>Inverness</v>
      </c>
      <c r="D1451" t="s">
        <v>10</v>
      </c>
      <c r="E1451" s="11">
        <v>22</v>
      </c>
      <c r="F1451" t="s">
        <v>17</v>
      </c>
      <c r="G1451" s="4">
        <v>10334</v>
      </c>
      <c r="H1451" s="4">
        <v>10334</v>
      </c>
    </row>
    <row r="1452" spans="1:8" x14ac:dyDescent="0.3">
      <c r="A1452" s="1">
        <v>44250</v>
      </c>
      <c r="B1452" t="s">
        <v>27</v>
      </c>
      <c r="C1452" t="str">
        <f t="shared" si="22"/>
        <v>Inverness</v>
      </c>
      <c r="D1452" t="s">
        <v>16</v>
      </c>
      <c r="E1452" s="11">
        <v>20</v>
      </c>
      <c r="F1452" t="s">
        <v>17</v>
      </c>
      <c r="G1452" s="4">
        <v>31089</v>
      </c>
      <c r="H1452" s="4">
        <v>31089</v>
      </c>
    </row>
    <row r="1453" spans="1:8" x14ac:dyDescent="0.3">
      <c r="A1453" s="1">
        <v>44250</v>
      </c>
      <c r="B1453" t="s">
        <v>27</v>
      </c>
      <c r="C1453" t="str">
        <f t="shared" si="22"/>
        <v>Inverness</v>
      </c>
      <c r="D1453" t="s">
        <v>9</v>
      </c>
      <c r="E1453" s="11">
        <v>20</v>
      </c>
      <c r="F1453" t="s">
        <v>12</v>
      </c>
      <c r="G1453" s="4">
        <v>6289</v>
      </c>
      <c r="H1453" s="4">
        <v>6289</v>
      </c>
    </row>
    <row r="1454" spans="1:8" x14ac:dyDescent="0.3">
      <c r="A1454" s="1">
        <v>44250</v>
      </c>
      <c r="B1454" t="s">
        <v>31</v>
      </c>
      <c r="C1454" t="str">
        <f t="shared" si="22"/>
        <v>Stirling</v>
      </c>
      <c r="D1454" t="s">
        <v>10</v>
      </c>
      <c r="E1454" s="11">
        <v>22</v>
      </c>
      <c r="F1454" t="s">
        <v>17</v>
      </c>
      <c r="G1454" s="31">
        <v>91287</v>
      </c>
      <c r="H1454" s="32">
        <v>9447</v>
      </c>
    </row>
    <row r="1455" spans="1:8" x14ac:dyDescent="0.3">
      <c r="A1455" s="1">
        <v>44250</v>
      </c>
      <c r="B1455" t="s">
        <v>31</v>
      </c>
      <c r="C1455" t="str">
        <f t="shared" si="22"/>
        <v>Stirling</v>
      </c>
      <c r="D1455" t="s">
        <v>16</v>
      </c>
      <c r="E1455" s="11">
        <v>21</v>
      </c>
      <c r="F1455" t="s">
        <v>17</v>
      </c>
      <c r="G1455" s="4">
        <v>25044</v>
      </c>
      <c r="H1455" s="4">
        <v>25044</v>
      </c>
    </row>
    <row r="1456" spans="1:8" x14ac:dyDescent="0.3">
      <c r="A1456" s="1">
        <v>44250</v>
      </c>
      <c r="B1456" t="s">
        <v>31</v>
      </c>
      <c r="C1456" t="str">
        <f t="shared" si="22"/>
        <v>Stirling</v>
      </c>
      <c r="D1456" t="s">
        <v>9</v>
      </c>
      <c r="E1456" s="11">
        <v>15.7</v>
      </c>
      <c r="F1456" t="s">
        <v>17</v>
      </c>
      <c r="G1456" s="4">
        <v>5604</v>
      </c>
      <c r="H1456" s="4">
        <v>5604</v>
      </c>
    </row>
    <row r="1457" spans="1:8" x14ac:dyDescent="0.3">
      <c r="A1457" s="1">
        <v>44250</v>
      </c>
      <c r="B1457" t="s">
        <v>24</v>
      </c>
      <c r="C1457" t="str">
        <f t="shared" si="22"/>
        <v>Edinburgh</v>
      </c>
      <c r="D1457" t="s">
        <v>10</v>
      </c>
      <c r="E1457" s="11">
        <v>29</v>
      </c>
      <c r="F1457" t="s">
        <v>17</v>
      </c>
      <c r="G1457" s="4">
        <v>15214</v>
      </c>
      <c r="H1457" s="4">
        <v>15214</v>
      </c>
    </row>
    <row r="1458" spans="1:8" x14ac:dyDescent="0.3">
      <c r="A1458" s="1">
        <v>44250</v>
      </c>
      <c r="B1458" t="s">
        <v>24</v>
      </c>
      <c r="C1458" t="str">
        <f t="shared" si="22"/>
        <v>Edinburgh</v>
      </c>
      <c r="D1458" t="s">
        <v>16</v>
      </c>
      <c r="E1458" s="11">
        <v>39</v>
      </c>
      <c r="F1458" t="s">
        <v>17</v>
      </c>
      <c r="G1458" s="4">
        <v>53666</v>
      </c>
      <c r="H1458" s="4">
        <v>53666</v>
      </c>
    </row>
    <row r="1459" spans="1:8" x14ac:dyDescent="0.3">
      <c r="A1459" s="1">
        <v>44250</v>
      </c>
      <c r="B1459" t="s">
        <v>24</v>
      </c>
      <c r="C1459" t="str">
        <f t="shared" si="22"/>
        <v>Edinburgh</v>
      </c>
      <c r="D1459" t="s">
        <v>9</v>
      </c>
      <c r="E1459" s="11">
        <v>24</v>
      </c>
      <c r="F1459" t="s">
        <v>17</v>
      </c>
      <c r="G1459" s="4">
        <v>8405</v>
      </c>
      <c r="H1459" s="4">
        <v>8405</v>
      </c>
    </row>
    <row r="1460" spans="1:8" x14ac:dyDescent="0.3">
      <c r="A1460" s="1">
        <v>44251</v>
      </c>
      <c r="B1460" t="s">
        <v>11</v>
      </c>
      <c r="C1460" t="str">
        <f t="shared" si="22"/>
        <v>Perth</v>
      </c>
      <c r="D1460" t="s">
        <v>10</v>
      </c>
      <c r="E1460" s="11">
        <v>18</v>
      </c>
      <c r="F1460" t="s">
        <v>12</v>
      </c>
      <c r="G1460" s="4">
        <v>9603</v>
      </c>
      <c r="H1460" s="4">
        <v>9603</v>
      </c>
    </row>
    <row r="1461" spans="1:8" x14ac:dyDescent="0.3">
      <c r="A1461" s="1">
        <v>44251</v>
      </c>
      <c r="B1461" t="s">
        <v>11</v>
      </c>
      <c r="C1461" t="str">
        <f t="shared" si="22"/>
        <v>Perth</v>
      </c>
      <c r="D1461" t="s">
        <v>16</v>
      </c>
      <c r="E1461" s="11">
        <v>19</v>
      </c>
      <c r="F1461" t="s">
        <v>17</v>
      </c>
      <c r="G1461" s="4">
        <v>24069</v>
      </c>
      <c r="H1461" s="4">
        <v>24069</v>
      </c>
    </row>
    <row r="1462" spans="1:8" x14ac:dyDescent="0.3">
      <c r="A1462" s="1">
        <v>44251</v>
      </c>
      <c r="B1462" t="s">
        <v>11</v>
      </c>
      <c r="C1462" t="str">
        <f t="shared" si="22"/>
        <v>Perth</v>
      </c>
      <c r="D1462" t="s">
        <v>9</v>
      </c>
      <c r="E1462" s="11">
        <v>13</v>
      </c>
      <c r="F1462" t="s">
        <v>17</v>
      </c>
      <c r="G1462" s="4">
        <v>6598</v>
      </c>
      <c r="H1462" s="4">
        <v>6598</v>
      </c>
    </row>
    <row r="1463" spans="1:8" x14ac:dyDescent="0.3">
      <c r="A1463" s="1">
        <v>44251</v>
      </c>
      <c r="B1463" t="s">
        <v>13</v>
      </c>
      <c r="C1463" t="str">
        <f t="shared" si="22"/>
        <v>Aberdeen</v>
      </c>
      <c r="D1463" t="s">
        <v>10</v>
      </c>
      <c r="E1463" s="11">
        <v>24</v>
      </c>
      <c r="F1463" t="s">
        <v>17</v>
      </c>
      <c r="G1463" s="4">
        <v>12611</v>
      </c>
      <c r="H1463" s="4">
        <v>12611</v>
      </c>
    </row>
    <row r="1464" spans="1:8" x14ac:dyDescent="0.3">
      <c r="A1464" s="1">
        <v>44251</v>
      </c>
      <c r="B1464" t="s">
        <v>13</v>
      </c>
      <c r="C1464" t="str">
        <f t="shared" si="22"/>
        <v>Aberdeen</v>
      </c>
      <c r="D1464" t="s">
        <v>16</v>
      </c>
      <c r="E1464" s="11">
        <v>28</v>
      </c>
      <c r="F1464" t="s">
        <v>17</v>
      </c>
      <c r="G1464" s="4">
        <v>37886</v>
      </c>
      <c r="H1464" s="4">
        <v>37886</v>
      </c>
    </row>
    <row r="1465" spans="1:8" x14ac:dyDescent="0.3">
      <c r="A1465" s="1">
        <v>44251</v>
      </c>
      <c r="B1465" t="s">
        <v>13</v>
      </c>
      <c r="C1465" t="str">
        <f t="shared" si="22"/>
        <v>Aberdeen</v>
      </c>
      <c r="D1465" t="s">
        <v>9</v>
      </c>
      <c r="E1465" s="11">
        <v>16</v>
      </c>
      <c r="F1465" t="s">
        <v>17</v>
      </c>
      <c r="G1465" s="31">
        <v>66</v>
      </c>
      <c r="H1465" s="32">
        <v>8794</v>
      </c>
    </row>
    <row r="1466" spans="1:8" x14ac:dyDescent="0.3">
      <c r="A1466" s="1">
        <v>44251</v>
      </c>
      <c r="B1466" t="s">
        <v>29</v>
      </c>
      <c r="C1466" t="str">
        <f t="shared" si="22"/>
        <v>St Andrews</v>
      </c>
      <c r="D1466" t="s">
        <v>10</v>
      </c>
      <c r="E1466" s="11">
        <v>15</v>
      </c>
      <c r="F1466" t="s">
        <v>17</v>
      </c>
      <c r="G1466" s="4">
        <v>6243</v>
      </c>
      <c r="H1466" s="4">
        <v>6243</v>
      </c>
    </row>
    <row r="1467" spans="1:8" x14ac:dyDescent="0.3">
      <c r="A1467" s="1">
        <v>44251</v>
      </c>
      <c r="B1467" t="s">
        <v>29</v>
      </c>
      <c r="C1467" t="str">
        <f t="shared" si="22"/>
        <v>St Andrews</v>
      </c>
      <c r="D1467" t="s">
        <v>16</v>
      </c>
      <c r="E1467" s="11">
        <v>19</v>
      </c>
      <c r="F1467" t="s">
        <v>17</v>
      </c>
      <c r="G1467" s="4">
        <v>19095</v>
      </c>
      <c r="H1467" s="4">
        <v>19095</v>
      </c>
    </row>
    <row r="1468" spans="1:8" x14ac:dyDescent="0.3">
      <c r="A1468" s="1">
        <v>44251</v>
      </c>
      <c r="B1468" t="s">
        <v>29</v>
      </c>
      <c r="C1468" t="str">
        <f t="shared" si="22"/>
        <v>St Andrews</v>
      </c>
      <c r="D1468" t="s">
        <v>9</v>
      </c>
      <c r="E1468" s="11">
        <v>10</v>
      </c>
      <c r="F1468" t="s">
        <v>17</v>
      </c>
      <c r="G1468" s="4">
        <v>5420</v>
      </c>
      <c r="H1468" s="4">
        <v>5420</v>
      </c>
    </row>
    <row r="1469" spans="1:8" x14ac:dyDescent="0.3">
      <c r="A1469" s="1">
        <v>44251</v>
      </c>
      <c r="B1469" t="s">
        <v>21</v>
      </c>
      <c r="C1469" t="str">
        <f t="shared" si="22"/>
        <v>Dundee</v>
      </c>
      <c r="D1469" t="s">
        <v>10</v>
      </c>
      <c r="E1469" s="11">
        <v>23</v>
      </c>
      <c r="F1469" t="s">
        <v>17</v>
      </c>
      <c r="G1469" s="4">
        <v>12508</v>
      </c>
      <c r="H1469" s="4">
        <v>12508</v>
      </c>
    </row>
    <row r="1470" spans="1:8" x14ac:dyDescent="0.3">
      <c r="A1470" s="1">
        <v>44251</v>
      </c>
      <c r="B1470" t="s">
        <v>21</v>
      </c>
      <c r="C1470" t="str">
        <f t="shared" si="22"/>
        <v>Dundee</v>
      </c>
      <c r="D1470" t="s">
        <v>16</v>
      </c>
      <c r="E1470" s="11">
        <v>30</v>
      </c>
      <c r="F1470" t="s">
        <v>17</v>
      </c>
      <c r="G1470" s="4">
        <v>36534</v>
      </c>
      <c r="H1470" s="4">
        <v>36534</v>
      </c>
    </row>
    <row r="1471" spans="1:8" x14ac:dyDescent="0.3">
      <c r="A1471" s="1">
        <v>44251</v>
      </c>
      <c r="B1471" t="s">
        <v>21</v>
      </c>
      <c r="C1471" t="str">
        <f t="shared" si="22"/>
        <v>Dundee</v>
      </c>
      <c r="D1471" t="s">
        <v>9</v>
      </c>
      <c r="E1471" s="11">
        <v>22</v>
      </c>
      <c r="F1471" t="s">
        <v>12</v>
      </c>
      <c r="G1471" s="4">
        <v>10582</v>
      </c>
      <c r="H1471" s="4">
        <v>10582</v>
      </c>
    </row>
    <row r="1472" spans="1:8" x14ac:dyDescent="0.3">
      <c r="A1472" s="1">
        <v>44251</v>
      </c>
      <c r="B1472" t="s">
        <v>26</v>
      </c>
      <c r="C1472" t="str">
        <f t="shared" si="22"/>
        <v>Glasgow</v>
      </c>
      <c r="D1472" t="s">
        <v>10</v>
      </c>
      <c r="E1472" s="11">
        <v>31</v>
      </c>
      <c r="F1472" t="s">
        <v>17</v>
      </c>
      <c r="G1472" s="4">
        <v>23699</v>
      </c>
      <c r="H1472" s="4">
        <v>23699</v>
      </c>
    </row>
    <row r="1473" spans="1:8" x14ac:dyDescent="0.3">
      <c r="A1473" s="1">
        <v>44251</v>
      </c>
      <c r="B1473" t="s">
        <v>26</v>
      </c>
      <c r="C1473" t="str">
        <f t="shared" si="22"/>
        <v>Glasgow</v>
      </c>
      <c r="D1473" t="s">
        <v>16</v>
      </c>
      <c r="E1473" s="11">
        <v>44</v>
      </c>
      <c r="F1473" t="s">
        <v>17</v>
      </c>
      <c r="G1473" s="4">
        <v>85927</v>
      </c>
      <c r="H1473" s="4">
        <v>85927</v>
      </c>
    </row>
    <row r="1474" spans="1:8" x14ac:dyDescent="0.3">
      <c r="A1474" s="1">
        <v>44251</v>
      </c>
      <c r="B1474" t="s">
        <v>26</v>
      </c>
      <c r="C1474" t="str">
        <f t="shared" ref="C1474:C1537" si="23">VLOOKUP(B1474,J$2:K$10,2,FALSE)</f>
        <v>Glasgow</v>
      </c>
      <c r="D1474" t="s">
        <v>9</v>
      </c>
      <c r="E1474" s="11">
        <v>26</v>
      </c>
      <c r="F1474" t="s">
        <v>17</v>
      </c>
      <c r="G1474" s="4">
        <v>11529</v>
      </c>
      <c r="H1474" s="4">
        <v>11529</v>
      </c>
    </row>
    <row r="1475" spans="1:8" x14ac:dyDescent="0.3">
      <c r="A1475" s="1">
        <v>44251</v>
      </c>
      <c r="B1475" t="s">
        <v>18</v>
      </c>
      <c r="C1475" t="str">
        <f t="shared" si="23"/>
        <v>Dumfries</v>
      </c>
      <c r="D1475" t="s">
        <v>10</v>
      </c>
      <c r="E1475" s="11">
        <v>13</v>
      </c>
      <c r="F1475" t="s">
        <v>17</v>
      </c>
      <c r="G1475" s="4">
        <v>8153</v>
      </c>
      <c r="H1475" s="4">
        <v>8153</v>
      </c>
    </row>
    <row r="1476" spans="1:8" x14ac:dyDescent="0.3">
      <c r="A1476" s="1">
        <v>44251</v>
      </c>
      <c r="B1476" t="s">
        <v>18</v>
      </c>
      <c r="C1476" t="str">
        <f t="shared" si="23"/>
        <v>Dumfries</v>
      </c>
      <c r="D1476" t="s">
        <v>16</v>
      </c>
      <c r="E1476" s="11">
        <v>18</v>
      </c>
      <c r="F1476" t="s">
        <v>17</v>
      </c>
      <c r="G1476" s="4">
        <v>19485</v>
      </c>
      <c r="H1476" s="4">
        <v>19485</v>
      </c>
    </row>
    <row r="1477" spans="1:8" x14ac:dyDescent="0.3">
      <c r="A1477" s="1">
        <v>44251</v>
      </c>
      <c r="B1477" t="s">
        <v>18</v>
      </c>
      <c r="C1477" t="str">
        <f t="shared" si="23"/>
        <v>Dumfries</v>
      </c>
      <c r="D1477" t="s">
        <v>9</v>
      </c>
      <c r="E1477" s="11">
        <v>9</v>
      </c>
      <c r="F1477" t="s">
        <v>17</v>
      </c>
      <c r="G1477" s="4">
        <v>3419</v>
      </c>
      <c r="H1477" s="4">
        <v>3419</v>
      </c>
    </row>
    <row r="1478" spans="1:8" x14ac:dyDescent="0.3">
      <c r="A1478" s="1">
        <v>44251</v>
      </c>
      <c r="B1478" t="s">
        <v>27</v>
      </c>
      <c r="C1478" t="str">
        <f t="shared" si="23"/>
        <v>Inverness</v>
      </c>
      <c r="D1478" t="s">
        <v>10</v>
      </c>
      <c r="E1478" s="11">
        <v>22</v>
      </c>
      <c r="F1478" t="s">
        <v>17</v>
      </c>
      <c r="G1478" s="4">
        <v>10641</v>
      </c>
      <c r="H1478" s="4">
        <v>10641</v>
      </c>
    </row>
    <row r="1479" spans="1:8" x14ac:dyDescent="0.3">
      <c r="A1479" s="1">
        <v>44251</v>
      </c>
      <c r="B1479" t="s">
        <v>27</v>
      </c>
      <c r="C1479" t="str">
        <f t="shared" si="23"/>
        <v>Inverness</v>
      </c>
      <c r="D1479" t="s">
        <v>16</v>
      </c>
      <c r="E1479" s="11">
        <v>20</v>
      </c>
      <c r="F1479" t="s">
        <v>17</v>
      </c>
      <c r="G1479" s="4">
        <v>31746</v>
      </c>
      <c r="H1479" s="4">
        <v>31746</v>
      </c>
    </row>
    <row r="1480" spans="1:8" x14ac:dyDescent="0.3">
      <c r="A1480" s="1">
        <v>44251</v>
      </c>
      <c r="B1480" t="s">
        <v>27</v>
      </c>
      <c r="C1480" t="str">
        <f t="shared" si="23"/>
        <v>Inverness</v>
      </c>
      <c r="D1480" t="s">
        <v>9</v>
      </c>
      <c r="E1480" s="11">
        <v>20</v>
      </c>
      <c r="F1480" t="s">
        <v>12</v>
      </c>
      <c r="G1480" s="4">
        <v>6340</v>
      </c>
      <c r="H1480" s="4">
        <v>6340</v>
      </c>
    </row>
    <row r="1481" spans="1:8" x14ac:dyDescent="0.3">
      <c r="A1481" s="1">
        <v>44251</v>
      </c>
      <c r="B1481" t="s">
        <v>31</v>
      </c>
      <c r="C1481" t="str">
        <f t="shared" si="23"/>
        <v>Stirling</v>
      </c>
      <c r="D1481" t="s">
        <v>10</v>
      </c>
      <c r="E1481" s="11">
        <v>22</v>
      </c>
      <c r="F1481" t="s">
        <v>17</v>
      </c>
      <c r="G1481" s="4">
        <v>9381</v>
      </c>
      <c r="H1481" s="4">
        <v>9381</v>
      </c>
    </row>
    <row r="1482" spans="1:8" x14ac:dyDescent="0.3">
      <c r="A1482" s="1">
        <v>44251</v>
      </c>
      <c r="B1482" t="s">
        <v>31</v>
      </c>
      <c r="C1482" t="str">
        <f t="shared" si="23"/>
        <v>Stirling</v>
      </c>
      <c r="D1482" t="s">
        <v>16</v>
      </c>
      <c r="E1482" s="11">
        <v>21</v>
      </c>
      <c r="F1482" t="s">
        <v>17</v>
      </c>
      <c r="G1482" s="4">
        <v>25574</v>
      </c>
      <c r="H1482" s="4">
        <v>25574</v>
      </c>
    </row>
    <row r="1483" spans="1:8" x14ac:dyDescent="0.3">
      <c r="A1483" s="1">
        <v>44251</v>
      </c>
      <c r="B1483" t="s">
        <v>31</v>
      </c>
      <c r="C1483" t="str">
        <f t="shared" si="23"/>
        <v>Stirling</v>
      </c>
      <c r="D1483" t="s">
        <v>9</v>
      </c>
      <c r="E1483" s="11">
        <v>15.7</v>
      </c>
      <c r="F1483" t="s">
        <v>17</v>
      </c>
      <c r="G1483" s="4">
        <v>5657</v>
      </c>
      <c r="H1483" s="4">
        <v>5657</v>
      </c>
    </row>
    <row r="1484" spans="1:8" x14ac:dyDescent="0.3">
      <c r="A1484" s="1">
        <v>44251</v>
      </c>
      <c r="B1484" t="s">
        <v>24</v>
      </c>
      <c r="C1484" t="str">
        <f t="shared" si="23"/>
        <v>Edinburgh</v>
      </c>
      <c r="D1484" t="s">
        <v>10</v>
      </c>
      <c r="E1484" s="11">
        <v>29</v>
      </c>
      <c r="F1484" t="s">
        <v>17</v>
      </c>
      <c r="G1484" s="4">
        <v>15635</v>
      </c>
      <c r="H1484" s="4">
        <v>15635</v>
      </c>
    </row>
    <row r="1485" spans="1:8" x14ac:dyDescent="0.3">
      <c r="A1485" s="1">
        <v>44251</v>
      </c>
      <c r="B1485" t="s">
        <v>24</v>
      </c>
      <c r="C1485" t="str">
        <f t="shared" si="23"/>
        <v>Edinburgh</v>
      </c>
      <c r="D1485" t="s">
        <v>16</v>
      </c>
      <c r="E1485" s="11">
        <v>39</v>
      </c>
      <c r="F1485" t="s">
        <v>17</v>
      </c>
      <c r="G1485" s="4">
        <v>54801</v>
      </c>
      <c r="H1485" s="4">
        <v>54801</v>
      </c>
    </row>
    <row r="1486" spans="1:8" x14ac:dyDescent="0.3">
      <c r="A1486" s="1">
        <v>44251</v>
      </c>
      <c r="B1486" t="s">
        <v>24</v>
      </c>
      <c r="C1486" t="str">
        <f t="shared" si="23"/>
        <v>Edinburgh</v>
      </c>
      <c r="D1486" t="s">
        <v>9</v>
      </c>
      <c r="E1486" s="11">
        <v>24</v>
      </c>
      <c r="F1486" t="s">
        <v>17</v>
      </c>
      <c r="G1486" s="4">
        <v>8484</v>
      </c>
      <c r="H1486" s="4">
        <v>8484</v>
      </c>
    </row>
    <row r="1487" spans="1:8" x14ac:dyDescent="0.3">
      <c r="A1487" s="1">
        <v>44252</v>
      </c>
      <c r="B1487" t="s">
        <v>11</v>
      </c>
      <c r="C1487" t="str">
        <f t="shared" si="23"/>
        <v>Perth</v>
      </c>
      <c r="D1487" t="s">
        <v>10</v>
      </c>
      <c r="E1487" s="11">
        <v>18</v>
      </c>
      <c r="F1487" t="s">
        <v>12</v>
      </c>
      <c r="G1487" s="4">
        <v>8907</v>
      </c>
      <c r="H1487" s="4">
        <v>8907</v>
      </c>
    </row>
    <row r="1488" spans="1:8" x14ac:dyDescent="0.3">
      <c r="A1488" s="1">
        <v>44252</v>
      </c>
      <c r="B1488" t="s">
        <v>11</v>
      </c>
      <c r="C1488" t="str">
        <f t="shared" si="23"/>
        <v>Perth</v>
      </c>
      <c r="D1488" t="s">
        <v>16</v>
      </c>
      <c r="E1488" s="11">
        <v>19</v>
      </c>
      <c r="F1488" t="s">
        <v>17</v>
      </c>
      <c r="G1488" s="4">
        <v>26382</v>
      </c>
      <c r="H1488" s="4">
        <v>26382</v>
      </c>
    </row>
    <row r="1489" spans="1:8" x14ac:dyDescent="0.3">
      <c r="A1489" s="1">
        <v>44252</v>
      </c>
      <c r="B1489" t="s">
        <v>11</v>
      </c>
      <c r="C1489" t="str">
        <f t="shared" si="23"/>
        <v>Perth</v>
      </c>
      <c r="D1489" t="s">
        <v>9</v>
      </c>
      <c r="E1489" s="11">
        <v>13</v>
      </c>
      <c r="F1489" t="s">
        <v>17</v>
      </c>
      <c r="G1489" s="4">
        <v>7015</v>
      </c>
      <c r="H1489" s="4">
        <v>7015</v>
      </c>
    </row>
    <row r="1490" spans="1:8" x14ac:dyDescent="0.3">
      <c r="A1490" s="1">
        <v>44252</v>
      </c>
      <c r="B1490" t="s">
        <v>13</v>
      </c>
      <c r="C1490" t="str">
        <f t="shared" si="23"/>
        <v>Aberdeen</v>
      </c>
      <c r="D1490" t="s">
        <v>10</v>
      </c>
      <c r="E1490" s="11">
        <v>24</v>
      </c>
      <c r="F1490" t="s">
        <v>17</v>
      </c>
      <c r="G1490" s="4">
        <v>11553</v>
      </c>
      <c r="H1490" s="4">
        <v>11553</v>
      </c>
    </row>
    <row r="1491" spans="1:8" x14ac:dyDescent="0.3">
      <c r="A1491" s="1">
        <v>44252</v>
      </c>
      <c r="B1491" t="s">
        <v>13</v>
      </c>
      <c r="C1491" t="str">
        <f t="shared" si="23"/>
        <v>Aberdeen</v>
      </c>
      <c r="D1491" t="s">
        <v>16</v>
      </c>
      <c r="E1491" s="11">
        <v>28</v>
      </c>
      <c r="F1491" t="s">
        <v>17</v>
      </c>
      <c r="G1491" s="4">
        <v>41528</v>
      </c>
      <c r="H1491" s="4">
        <v>41528</v>
      </c>
    </row>
    <row r="1492" spans="1:8" x14ac:dyDescent="0.3">
      <c r="A1492" s="1">
        <v>44252</v>
      </c>
      <c r="B1492" t="s">
        <v>13</v>
      </c>
      <c r="C1492" t="str">
        <f t="shared" si="23"/>
        <v>Aberdeen</v>
      </c>
      <c r="D1492" t="s">
        <v>9</v>
      </c>
      <c r="E1492" s="11">
        <v>16</v>
      </c>
      <c r="F1492" t="s">
        <v>17</v>
      </c>
      <c r="G1492" s="4">
        <v>7067</v>
      </c>
      <c r="H1492" s="4">
        <v>7067</v>
      </c>
    </row>
    <row r="1493" spans="1:8" x14ac:dyDescent="0.3">
      <c r="A1493" s="1">
        <v>44252</v>
      </c>
      <c r="B1493" t="s">
        <v>29</v>
      </c>
      <c r="C1493" t="str">
        <f t="shared" si="23"/>
        <v>St Andrews</v>
      </c>
      <c r="D1493" t="s">
        <v>10</v>
      </c>
      <c r="E1493" s="11">
        <v>15</v>
      </c>
      <c r="F1493" t="s">
        <v>17</v>
      </c>
      <c r="G1493" s="4">
        <v>5671</v>
      </c>
      <c r="H1493" s="4">
        <v>5671</v>
      </c>
    </row>
    <row r="1494" spans="1:8" x14ac:dyDescent="0.3">
      <c r="A1494" s="1">
        <v>44252</v>
      </c>
      <c r="B1494" t="s">
        <v>29</v>
      </c>
      <c r="C1494" t="str">
        <f t="shared" si="23"/>
        <v>St Andrews</v>
      </c>
      <c r="D1494" t="s">
        <v>16</v>
      </c>
      <c r="E1494" s="11">
        <v>19</v>
      </c>
      <c r="F1494" t="s">
        <v>17</v>
      </c>
      <c r="G1494" s="4">
        <v>20930</v>
      </c>
      <c r="H1494" s="4">
        <v>20930</v>
      </c>
    </row>
    <row r="1495" spans="1:8" x14ac:dyDescent="0.3">
      <c r="A1495" s="1">
        <v>44252</v>
      </c>
      <c r="B1495" t="s">
        <v>29</v>
      </c>
      <c r="C1495" t="str">
        <f t="shared" si="23"/>
        <v>St Andrews</v>
      </c>
      <c r="D1495" t="s">
        <v>9</v>
      </c>
      <c r="E1495" s="11">
        <v>10</v>
      </c>
      <c r="F1495" t="s">
        <v>17</v>
      </c>
      <c r="G1495" s="4">
        <v>5761</v>
      </c>
      <c r="H1495" s="4">
        <v>5761</v>
      </c>
    </row>
    <row r="1496" spans="1:8" x14ac:dyDescent="0.3">
      <c r="A1496" s="1">
        <v>44252</v>
      </c>
      <c r="B1496" t="s">
        <v>21</v>
      </c>
      <c r="C1496" t="str">
        <f t="shared" si="23"/>
        <v>Dundee</v>
      </c>
      <c r="D1496" t="s">
        <v>10</v>
      </c>
      <c r="E1496" s="11">
        <v>23</v>
      </c>
      <c r="F1496" t="s">
        <v>17</v>
      </c>
      <c r="G1496" s="4">
        <v>11457</v>
      </c>
      <c r="H1496" s="4">
        <v>11457</v>
      </c>
    </row>
    <row r="1497" spans="1:8" x14ac:dyDescent="0.3">
      <c r="A1497" s="1">
        <v>44252</v>
      </c>
      <c r="B1497" t="s">
        <v>21</v>
      </c>
      <c r="C1497" t="str">
        <f t="shared" si="23"/>
        <v>Dundee</v>
      </c>
      <c r="D1497" t="s">
        <v>16</v>
      </c>
      <c r="E1497" s="11">
        <v>30</v>
      </c>
      <c r="F1497" t="s">
        <v>17</v>
      </c>
      <c r="G1497" s="4">
        <v>40044</v>
      </c>
      <c r="H1497" s="4">
        <v>40044</v>
      </c>
    </row>
    <row r="1498" spans="1:8" x14ac:dyDescent="0.3">
      <c r="A1498" s="1">
        <v>44252</v>
      </c>
      <c r="B1498" t="s">
        <v>21</v>
      </c>
      <c r="C1498" t="str">
        <f t="shared" si="23"/>
        <v>Dundee</v>
      </c>
      <c r="D1498" t="s">
        <v>9</v>
      </c>
      <c r="E1498" s="11">
        <v>22</v>
      </c>
      <c r="F1498" t="s">
        <v>12</v>
      </c>
      <c r="G1498" s="4">
        <v>11074</v>
      </c>
      <c r="H1498" s="4">
        <v>11074</v>
      </c>
    </row>
    <row r="1499" spans="1:8" x14ac:dyDescent="0.3">
      <c r="A1499" s="1">
        <v>44252</v>
      </c>
      <c r="B1499" t="s">
        <v>26</v>
      </c>
      <c r="C1499" t="str">
        <f t="shared" si="23"/>
        <v>Glasgow</v>
      </c>
      <c r="D1499" t="s">
        <v>10</v>
      </c>
      <c r="E1499" s="11">
        <v>31</v>
      </c>
      <c r="F1499" t="s">
        <v>17</v>
      </c>
      <c r="G1499" s="4">
        <v>21709</v>
      </c>
      <c r="H1499" s="4">
        <v>21709</v>
      </c>
    </row>
    <row r="1500" spans="1:8" x14ac:dyDescent="0.3">
      <c r="A1500" s="1">
        <v>44252</v>
      </c>
      <c r="B1500" t="s">
        <v>26</v>
      </c>
      <c r="C1500" t="str">
        <f t="shared" si="23"/>
        <v>Glasgow</v>
      </c>
      <c r="D1500" t="s">
        <v>16</v>
      </c>
      <c r="E1500" s="11">
        <v>44</v>
      </c>
      <c r="F1500" t="s">
        <v>17</v>
      </c>
      <c r="G1500" s="4">
        <v>94185</v>
      </c>
      <c r="H1500" s="4">
        <v>94185</v>
      </c>
    </row>
    <row r="1501" spans="1:8" x14ac:dyDescent="0.3">
      <c r="A1501" s="1">
        <v>44252</v>
      </c>
      <c r="B1501" t="s">
        <v>26</v>
      </c>
      <c r="C1501" t="str">
        <f t="shared" si="23"/>
        <v>Glasgow</v>
      </c>
      <c r="D1501" t="s">
        <v>9</v>
      </c>
      <c r="E1501" s="11">
        <v>26</v>
      </c>
      <c r="F1501" t="s">
        <v>17</v>
      </c>
      <c r="G1501" s="4">
        <v>12256</v>
      </c>
      <c r="H1501" s="4">
        <v>12256</v>
      </c>
    </row>
    <row r="1502" spans="1:8" x14ac:dyDescent="0.3">
      <c r="A1502" s="1">
        <v>44252</v>
      </c>
      <c r="B1502" t="s">
        <v>18</v>
      </c>
      <c r="C1502" t="str">
        <f t="shared" si="23"/>
        <v>Dumfries</v>
      </c>
      <c r="D1502" t="s">
        <v>10</v>
      </c>
      <c r="E1502" s="11">
        <v>13</v>
      </c>
      <c r="F1502" t="s">
        <v>17</v>
      </c>
      <c r="G1502" s="4">
        <v>7469</v>
      </c>
      <c r="H1502" s="4">
        <v>7469</v>
      </c>
    </row>
    <row r="1503" spans="1:8" x14ac:dyDescent="0.3">
      <c r="A1503" s="1">
        <v>44252</v>
      </c>
      <c r="B1503" t="s">
        <v>18</v>
      </c>
      <c r="C1503" t="str">
        <f t="shared" si="23"/>
        <v>Dumfries</v>
      </c>
      <c r="D1503" t="s">
        <v>16</v>
      </c>
      <c r="E1503" s="11">
        <v>18</v>
      </c>
      <c r="F1503" t="s">
        <v>17</v>
      </c>
      <c r="G1503" s="4">
        <v>21357</v>
      </c>
      <c r="H1503" s="4">
        <v>21357</v>
      </c>
    </row>
    <row r="1504" spans="1:8" x14ac:dyDescent="0.3">
      <c r="A1504" s="1">
        <v>44252</v>
      </c>
      <c r="B1504" t="s">
        <v>18</v>
      </c>
      <c r="C1504" t="str">
        <f t="shared" si="23"/>
        <v>Dumfries</v>
      </c>
      <c r="D1504" t="s">
        <v>9</v>
      </c>
      <c r="E1504" s="11">
        <v>9</v>
      </c>
      <c r="F1504" t="s">
        <v>17</v>
      </c>
      <c r="G1504" s="4">
        <v>3634</v>
      </c>
      <c r="H1504" s="4">
        <v>3634</v>
      </c>
    </row>
    <row r="1505" spans="1:8" x14ac:dyDescent="0.3">
      <c r="A1505" s="1">
        <v>44252</v>
      </c>
      <c r="B1505" t="s">
        <v>27</v>
      </c>
      <c r="C1505" t="str">
        <f t="shared" si="23"/>
        <v>Inverness</v>
      </c>
      <c r="D1505" t="s">
        <v>10</v>
      </c>
      <c r="E1505" s="11">
        <v>22</v>
      </c>
      <c r="F1505" t="s">
        <v>17</v>
      </c>
      <c r="G1505" s="4">
        <v>9683</v>
      </c>
      <c r="H1505" s="4">
        <v>9683</v>
      </c>
    </row>
    <row r="1506" spans="1:8" x14ac:dyDescent="0.3">
      <c r="A1506" s="1">
        <v>44252</v>
      </c>
      <c r="B1506" t="s">
        <v>27</v>
      </c>
      <c r="C1506" t="str">
        <f t="shared" si="23"/>
        <v>Inverness</v>
      </c>
      <c r="D1506" t="s">
        <v>16</v>
      </c>
      <c r="E1506" s="11">
        <v>20</v>
      </c>
      <c r="F1506" t="s">
        <v>17</v>
      </c>
      <c r="G1506" s="4">
        <v>34798</v>
      </c>
      <c r="H1506" s="4">
        <v>34798</v>
      </c>
    </row>
    <row r="1507" spans="1:8" x14ac:dyDescent="0.3">
      <c r="A1507" s="1">
        <v>44252</v>
      </c>
      <c r="B1507" t="s">
        <v>27</v>
      </c>
      <c r="C1507" t="str">
        <f t="shared" si="23"/>
        <v>Inverness</v>
      </c>
      <c r="D1507" t="s">
        <v>9</v>
      </c>
      <c r="E1507" s="11">
        <v>20</v>
      </c>
      <c r="F1507" t="s">
        <v>12</v>
      </c>
      <c r="G1507" s="4">
        <v>6696</v>
      </c>
      <c r="H1507" s="4">
        <v>6696</v>
      </c>
    </row>
    <row r="1508" spans="1:8" x14ac:dyDescent="0.3">
      <c r="A1508" s="1">
        <v>44252</v>
      </c>
      <c r="B1508" t="s">
        <v>31</v>
      </c>
      <c r="C1508" t="str">
        <f t="shared" si="23"/>
        <v>Stirling</v>
      </c>
      <c r="D1508" t="s">
        <v>10</v>
      </c>
      <c r="E1508" s="11">
        <v>22</v>
      </c>
      <c r="F1508" t="s">
        <v>17</v>
      </c>
      <c r="G1508" s="4">
        <v>8594</v>
      </c>
      <c r="H1508" s="4">
        <v>8594</v>
      </c>
    </row>
    <row r="1509" spans="1:8" x14ac:dyDescent="0.3">
      <c r="A1509" s="1">
        <v>44252</v>
      </c>
      <c r="B1509" t="s">
        <v>31</v>
      </c>
      <c r="C1509" t="str">
        <f t="shared" si="23"/>
        <v>Stirling</v>
      </c>
      <c r="D1509" t="s">
        <v>16</v>
      </c>
      <c r="E1509" s="11">
        <v>21</v>
      </c>
      <c r="F1509" t="s">
        <v>17</v>
      </c>
      <c r="G1509" s="4">
        <v>28031</v>
      </c>
      <c r="H1509" s="4">
        <v>28031</v>
      </c>
    </row>
    <row r="1510" spans="1:8" x14ac:dyDescent="0.3">
      <c r="A1510" s="1">
        <v>44252</v>
      </c>
      <c r="B1510" t="s">
        <v>31</v>
      </c>
      <c r="C1510" t="str">
        <f t="shared" si="23"/>
        <v>Stirling</v>
      </c>
      <c r="D1510" t="s">
        <v>9</v>
      </c>
      <c r="E1510" s="11">
        <v>15.7</v>
      </c>
      <c r="F1510" t="s">
        <v>17</v>
      </c>
      <c r="G1510" s="4">
        <v>6013</v>
      </c>
      <c r="H1510" s="4">
        <v>6013</v>
      </c>
    </row>
    <row r="1511" spans="1:8" x14ac:dyDescent="0.3">
      <c r="A1511" s="1">
        <v>44252</v>
      </c>
      <c r="B1511" t="s">
        <v>24</v>
      </c>
      <c r="C1511" t="str">
        <f t="shared" si="23"/>
        <v>Edinburgh</v>
      </c>
      <c r="D1511" t="s">
        <v>10</v>
      </c>
      <c r="E1511" s="11">
        <v>29</v>
      </c>
      <c r="F1511" t="s">
        <v>17</v>
      </c>
      <c r="G1511" s="4">
        <v>14323</v>
      </c>
      <c r="H1511" s="4">
        <v>14323</v>
      </c>
    </row>
    <row r="1512" spans="1:8" x14ac:dyDescent="0.3">
      <c r="A1512" s="1">
        <v>44252</v>
      </c>
      <c r="B1512" t="s">
        <v>24</v>
      </c>
      <c r="C1512" t="str">
        <f t="shared" si="23"/>
        <v>Edinburgh</v>
      </c>
      <c r="D1512" t="s">
        <v>16</v>
      </c>
      <c r="E1512" s="11">
        <v>39</v>
      </c>
      <c r="F1512" t="s">
        <v>17</v>
      </c>
      <c r="G1512" s="4">
        <v>60067</v>
      </c>
      <c r="H1512" s="4">
        <v>60067</v>
      </c>
    </row>
    <row r="1513" spans="1:8" x14ac:dyDescent="0.3">
      <c r="A1513" s="1">
        <v>44252</v>
      </c>
      <c r="B1513" t="s">
        <v>24</v>
      </c>
      <c r="C1513" t="str">
        <f t="shared" si="23"/>
        <v>Edinburgh</v>
      </c>
      <c r="D1513" t="s">
        <v>9</v>
      </c>
      <c r="E1513" s="11">
        <v>24</v>
      </c>
      <c r="F1513" t="s">
        <v>17</v>
      </c>
      <c r="G1513" s="4">
        <v>9018</v>
      </c>
      <c r="H1513" s="4">
        <v>9018</v>
      </c>
    </row>
    <row r="1514" spans="1:8" x14ac:dyDescent="0.3">
      <c r="A1514" s="1">
        <v>44253</v>
      </c>
      <c r="B1514" t="s">
        <v>11</v>
      </c>
      <c r="C1514" t="str">
        <f t="shared" si="23"/>
        <v>Perth</v>
      </c>
      <c r="D1514" t="s">
        <v>10</v>
      </c>
      <c r="E1514" s="11">
        <v>18</v>
      </c>
      <c r="F1514" t="s">
        <v>12</v>
      </c>
      <c r="G1514" s="4">
        <v>8980</v>
      </c>
      <c r="H1514" s="4">
        <v>8980</v>
      </c>
    </row>
    <row r="1515" spans="1:8" x14ac:dyDescent="0.3">
      <c r="A1515" s="1">
        <v>44253</v>
      </c>
      <c r="B1515" t="s">
        <v>11</v>
      </c>
      <c r="C1515" t="str">
        <f t="shared" si="23"/>
        <v>Perth</v>
      </c>
      <c r="D1515" t="s">
        <v>16</v>
      </c>
      <c r="E1515" s="11">
        <v>19</v>
      </c>
      <c r="F1515" t="s">
        <v>17</v>
      </c>
      <c r="G1515" s="4">
        <v>21068</v>
      </c>
      <c r="H1515" s="4">
        <v>21068</v>
      </c>
    </row>
    <row r="1516" spans="1:8" x14ac:dyDescent="0.3">
      <c r="A1516" s="1">
        <v>44253</v>
      </c>
      <c r="B1516" t="s">
        <v>11</v>
      </c>
      <c r="C1516" t="str">
        <f t="shared" si="23"/>
        <v>Perth</v>
      </c>
      <c r="D1516" t="s">
        <v>9</v>
      </c>
      <c r="E1516" s="11">
        <v>13</v>
      </c>
      <c r="F1516" t="s">
        <v>17</v>
      </c>
      <c r="G1516" s="4">
        <v>7407</v>
      </c>
      <c r="H1516" s="4">
        <v>7407</v>
      </c>
    </row>
    <row r="1517" spans="1:8" x14ac:dyDescent="0.3">
      <c r="A1517" s="1">
        <v>44253</v>
      </c>
      <c r="B1517" t="s">
        <v>13</v>
      </c>
      <c r="C1517" t="str">
        <f t="shared" si="23"/>
        <v>Aberdeen</v>
      </c>
      <c r="D1517" t="s">
        <v>10</v>
      </c>
      <c r="E1517" s="11">
        <v>24</v>
      </c>
      <c r="F1517" t="s">
        <v>17</v>
      </c>
      <c r="G1517" s="4">
        <v>11664</v>
      </c>
      <c r="H1517" s="4">
        <v>11664</v>
      </c>
    </row>
    <row r="1518" spans="1:8" x14ac:dyDescent="0.3">
      <c r="A1518" s="1">
        <v>44253</v>
      </c>
      <c r="B1518" t="s">
        <v>13</v>
      </c>
      <c r="C1518" t="str">
        <f t="shared" si="23"/>
        <v>Aberdeen</v>
      </c>
      <c r="D1518" t="s">
        <v>16</v>
      </c>
      <c r="E1518" s="11">
        <v>28</v>
      </c>
      <c r="F1518" t="s">
        <v>17</v>
      </c>
      <c r="G1518" s="4">
        <v>33162</v>
      </c>
      <c r="H1518" s="4">
        <v>33162</v>
      </c>
    </row>
    <row r="1519" spans="1:8" x14ac:dyDescent="0.3">
      <c r="A1519" s="1">
        <v>44253</v>
      </c>
      <c r="B1519" t="s">
        <v>13</v>
      </c>
      <c r="C1519" t="str">
        <f t="shared" si="23"/>
        <v>Aberdeen</v>
      </c>
      <c r="D1519" t="s">
        <v>9</v>
      </c>
      <c r="E1519" s="11">
        <v>16</v>
      </c>
      <c r="F1519" t="s">
        <v>12</v>
      </c>
      <c r="G1519" s="4">
        <v>8992</v>
      </c>
      <c r="H1519" s="4">
        <v>8992</v>
      </c>
    </row>
    <row r="1520" spans="1:8" x14ac:dyDescent="0.3">
      <c r="A1520" s="1">
        <v>44253</v>
      </c>
      <c r="B1520" t="s">
        <v>29</v>
      </c>
      <c r="C1520" t="str">
        <f t="shared" si="23"/>
        <v>St Andrews</v>
      </c>
      <c r="D1520" t="s">
        <v>10</v>
      </c>
      <c r="E1520" s="11">
        <v>15</v>
      </c>
      <c r="F1520" t="s">
        <v>17</v>
      </c>
      <c r="G1520" s="4">
        <v>5731</v>
      </c>
      <c r="H1520" s="4">
        <v>5731</v>
      </c>
    </row>
    <row r="1521" spans="1:8" x14ac:dyDescent="0.3">
      <c r="A1521" s="1">
        <v>44253</v>
      </c>
      <c r="B1521" t="s">
        <v>29</v>
      </c>
      <c r="C1521" t="str">
        <f t="shared" si="23"/>
        <v>St Andrews</v>
      </c>
      <c r="D1521" t="s">
        <v>16</v>
      </c>
      <c r="E1521" s="11">
        <v>19</v>
      </c>
      <c r="F1521" t="s">
        <v>17</v>
      </c>
      <c r="G1521" s="4">
        <v>16714</v>
      </c>
      <c r="H1521" s="4">
        <v>16714</v>
      </c>
    </row>
    <row r="1522" spans="1:8" x14ac:dyDescent="0.3">
      <c r="A1522" s="1">
        <v>44253</v>
      </c>
      <c r="B1522" t="s">
        <v>29</v>
      </c>
      <c r="C1522" t="str">
        <f t="shared" si="23"/>
        <v>St Andrews</v>
      </c>
      <c r="D1522" t="s">
        <v>9</v>
      </c>
      <c r="E1522" s="11">
        <v>10</v>
      </c>
      <c r="F1522" t="s">
        <v>17</v>
      </c>
      <c r="G1522" s="4">
        <v>6084</v>
      </c>
      <c r="H1522" s="4">
        <v>6084</v>
      </c>
    </row>
    <row r="1523" spans="1:8" x14ac:dyDescent="0.3">
      <c r="A1523" s="1">
        <v>44253</v>
      </c>
      <c r="B1523" t="s">
        <v>21</v>
      </c>
      <c r="C1523" t="str">
        <f t="shared" si="23"/>
        <v>Dundee</v>
      </c>
      <c r="D1523" t="s">
        <v>10</v>
      </c>
      <c r="E1523" s="11">
        <v>23</v>
      </c>
      <c r="F1523" t="s">
        <v>17</v>
      </c>
      <c r="G1523" s="4">
        <v>11568</v>
      </c>
      <c r="H1523" s="4">
        <v>11568</v>
      </c>
    </row>
    <row r="1524" spans="1:8" x14ac:dyDescent="0.3">
      <c r="A1524" s="1">
        <v>44253</v>
      </c>
      <c r="B1524" t="s">
        <v>21</v>
      </c>
      <c r="C1524" t="str">
        <f t="shared" si="23"/>
        <v>Dundee</v>
      </c>
      <c r="D1524" t="s">
        <v>16</v>
      </c>
      <c r="E1524" s="11">
        <v>30</v>
      </c>
      <c r="F1524" t="s">
        <v>17</v>
      </c>
      <c r="G1524" s="4">
        <v>31978</v>
      </c>
      <c r="H1524" s="4">
        <v>31978</v>
      </c>
    </row>
    <row r="1525" spans="1:8" x14ac:dyDescent="0.3">
      <c r="A1525" s="1">
        <v>44253</v>
      </c>
      <c r="B1525" t="s">
        <v>21</v>
      </c>
      <c r="C1525" t="str">
        <f t="shared" si="23"/>
        <v>Dundee</v>
      </c>
      <c r="D1525" t="s">
        <v>9</v>
      </c>
      <c r="E1525" s="11">
        <v>22</v>
      </c>
      <c r="F1525" t="s">
        <v>12</v>
      </c>
      <c r="G1525" s="4">
        <v>11537</v>
      </c>
      <c r="H1525" s="4">
        <v>11537</v>
      </c>
    </row>
    <row r="1526" spans="1:8" x14ac:dyDescent="0.3">
      <c r="A1526" s="1">
        <v>44253</v>
      </c>
      <c r="B1526" t="s">
        <v>26</v>
      </c>
      <c r="C1526" t="str">
        <f t="shared" si="23"/>
        <v>Glasgow</v>
      </c>
      <c r="D1526" t="s">
        <v>10</v>
      </c>
      <c r="E1526" s="11">
        <v>31</v>
      </c>
      <c r="F1526" t="s">
        <v>17</v>
      </c>
      <c r="G1526" s="4">
        <v>21919</v>
      </c>
      <c r="H1526" s="4">
        <v>21919</v>
      </c>
    </row>
    <row r="1527" spans="1:8" x14ac:dyDescent="0.3">
      <c r="A1527" s="1">
        <v>44253</v>
      </c>
      <c r="B1527" t="s">
        <v>26</v>
      </c>
      <c r="C1527" t="str">
        <f t="shared" si="23"/>
        <v>Glasgow</v>
      </c>
      <c r="D1527" t="s">
        <v>16</v>
      </c>
      <c r="E1527" s="11">
        <v>44</v>
      </c>
      <c r="F1527" t="s">
        <v>17</v>
      </c>
      <c r="G1527" s="4">
        <v>75213</v>
      </c>
      <c r="H1527" s="4">
        <v>75213</v>
      </c>
    </row>
    <row r="1528" spans="1:8" x14ac:dyDescent="0.3">
      <c r="A1528" s="1">
        <v>44253</v>
      </c>
      <c r="B1528" t="s">
        <v>26</v>
      </c>
      <c r="C1528" t="str">
        <f t="shared" si="23"/>
        <v>Glasgow</v>
      </c>
      <c r="D1528" t="s">
        <v>9</v>
      </c>
      <c r="E1528" s="11">
        <v>26</v>
      </c>
      <c r="F1528" t="s">
        <v>17</v>
      </c>
      <c r="G1528" s="4">
        <v>12941</v>
      </c>
      <c r="H1528" s="4">
        <v>12941</v>
      </c>
    </row>
    <row r="1529" spans="1:8" x14ac:dyDescent="0.3">
      <c r="A1529" s="1">
        <v>44253</v>
      </c>
      <c r="B1529" t="s">
        <v>18</v>
      </c>
      <c r="C1529" t="str">
        <f t="shared" si="23"/>
        <v>Dumfries</v>
      </c>
      <c r="D1529" t="s">
        <v>10</v>
      </c>
      <c r="E1529" s="11">
        <v>13</v>
      </c>
      <c r="F1529" t="s">
        <v>17</v>
      </c>
      <c r="G1529" s="4">
        <v>7541</v>
      </c>
      <c r="H1529" s="4">
        <v>7541</v>
      </c>
    </row>
    <row r="1530" spans="1:8" x14ac:dyDescent="0.3">
      <c r="A1530" s="1">
        <v>44253</v>
      </c>
      <c r="B1530" t="s">
        <v>18</v>
      </c>
      <c r="C1530" t="str">
        <f t="shared" si="23"/>
        <v>Dumfries</v>
      </c>
      <c r="D1530" t="s">
        <v>16</v>
      </c>
      <c r="E1530" s="11">
        <v>18</v>
      </c>
      <c r="F1530" t="s">
        <v>17</v>
      </c>
      <c r="G1530" s="4">
        <v>17055</v>
      </c>
      <c r="H1530" s="4">
        <v>17055</v>
      </c>
    </row>
    <row r="1531" spans="1:8" x14ac:dyDescent="0.3">
      <c r="A1531" s="1">
        <v>44253</v>
      </c>
      <c r="B1531" t="s">
        <v>18</v>
      </c>
      <c r="C1531" t="str">
        <f t="shared" si="23"/>
        <v>Dumfries</v>
      </c>
      <c r="D1531" t="s">
        <v>9</v>
      </c>
      <c r="E1531" s="11">
        <v>9</v>
      </c>
      <c r="F1531" t="s">
        <v>17</v>
      </c>
      <c r="G1531" s="4">
        <v>3837</v>
      </c>
      <c r="H1531" s="4">
        <v>3837</v>
      </c>
    </row>
    <row r="1532" spans="1:8" x14ac:dyDescent="0.3">
      <c r="A1532" s="1">
        <v>44253</v>
      </c>
      <c r="B1532" t="s">
        <v>27</v>
      </c>
      <c r="C1532" t="str">
        <f t="shared" si="23"/>
        <v>Inverness</v>
      </c>
      <c r="D1532" t="s">
        <v>10</v>
      </c>
      <c r="E1532" s="11">
        <v>22</v>
      </c>
      <c r="F1532" t="s">
        <v>17</v>
      </c>
      <c r="G1532" s="4">
        <v>9784</v>
      </c>
      <c r="H1532" s="4">
        <v>9784</v>
      </c>
    </row>
    <row r="1533" spans="1:8" x14ac:dyDescent="0.3">
      <c r="A1533" s="1">
        <v>44253</v>
      </c>
      <c r="B1533" t="s">
        <v>27</v>
      </c>
      <c r="C1533" t="str">
        <f t="shared" si="23"/>
        <v>Inverness</v>
      </c>
      <c r="D1533" t="s">
        <v>16</v>
      </c>
      <c r="E1533" s="11">
        <v>20</v>
      </c>
      <c r="F1533" t="s">
        <v>17</v>
      </c>
      <c r="G1533" s="4">
        <v>27788</v>
      </c>
      <c r="H1533" s="4">
        <v>27788</v>
      </c>
    </row>
    <row r="1534" spans="1:8" x14ac:dyDescent="0.3">
      <c r="A1534" s="1">
        <v>44253</v>
      </c>
      <c r="B1534" t="s">
        <v>27</v>
      </c>
      <c r="C1534" t="str">
        <f t="shared" si="23"/>
        <v>Inverness</v>
      </c>
      <c r="D1534" t="s">
        <v>9</v>
      </c>
      <c r="E1534" s="11">
        <v>20</v>
      </c>
      <c r="F1534" t="s">
        <v>12</v>
      </c>
      <c r="G1534" s="4">
        <v>7031</v>
      </c>
      <c r="H1534" s="4">
        <v>7031</v>
      </c>
    </row>
    <row r="1535" spans="1:8" x14ac:dyDescent="0.3">
      <c r="A1535" s="1">
        <v>44253</v>
      </c>
      <c r="B1535" t="s">
        <v>31</v>
      </c>
      <c r="C1535" t="str">
        <f t="shared" si="23"/>
        <v>Stirling</v>
      </c>
      <c r="D1535" t="s">
        <v>10</v>
      </c>
      <c r="E1535" s="11">
        <v>22</v>
      </c>
      <c r="F1535" t="s">
        <v>17</v>
      </c>
      <c r="G1535" s="4">
        <v>8676</v>
      </c>
      <c r="H1535" s="4">
        <v>8676</v>
      </c>
    </row>
    <row r="1536" spans="1:8" x14ac:dyDescent="0.3">
      <c r="A1536" s="1">
        <v>44253</v>
      </c>
      <c r="B1536" t="s">
        <v>31</v>
      </c>
      <c r="C1536" t="str">
        <f t="shared" si="23"/>
        <v>Stirling</v>
      </c>
      <c r="D1536" t="s">
        <v>16</v>
      </c>
      <c r="E1536" s="11">
        <v>21</v>
      </c>
      <c r="F1536" t="s">
        <v>17</v>
      </c>
      <c r="G1536" s="4">
        <v>22385</v>
      </c>
      <c r="H1536" s="4">
        <v>22385</v>
      </c>
    </row>
    <row r="1537" spans="1:8" x14ac:dyDescent="0.3">
      <c r="A1537" s="1">
        <v>44253</v>
      </c>
      <c r="B1537" t="s">
        <v>31</v>
      </c>
      <c r="C1537" t="str">
        <f t="shared" si="23"/>
        <v>Stirling</v>
      </c>
      <c r="D1537" t="s">
        <v>9</v>
      </c>
      <c r="E1537" s="11">
        <v>15.7</v>
      </c>
      <c r="F1537" t="s">
        <v>17</v>
      </c>
      <c r="G1537" s="4">
        <v>6349</v>
      </c>
      <c r="H1537" s="4">
        <v>6349</v>
      </c>
    </row>
    <row r="1538" spans="1:8" x14ac:dyDescent="0.3">
      <c r="A1538" s="1">
        <v>44253</v>
      </c>
      <c r="B1538" t="s">
        <v>24</v>
      </c>
      <c r="C1538" t="str">
        <f t="shared" ref="C1538:C1601" si="24">VLOOKUP(B1538,J$2:K$10,2,FALSE)</f>
        <v>Edinburgh</v>
      </c>
      <c r="D1538" t="s">
        <v>10</v>
      </c>
      <c r="E1538" s="11">
        <v>29</v>
      </c>
      <c r="F1538" t="s">
        <v>17</v>
      </c>
      <c r="G1538" s="4">
        <v>14461</v>
      </c>
      <c r="H1538" s="4">
        <v>14461</v>
      </c>
    </row>
    <row r="1539" spans="1:8" x14ac:dyDescent="0.3">
      <c r="A1539" s="1">
        <v>44253</v>
      </c>
      <c r="B1539" t="s">
        <v>24</v>
      </c>
      <c r="C1539" t="str">
        <f t="shared" si="24"/>
        <v>Edinburgh</v>
      </c>
      <c r="D1539" t="s">
        <v>16</v>
      </c>
      <c r="E1539" s="11">
        <v>39</v>
      </c>
      <c r="F1539" t="s">
        <v>17</v>
      </c>
      <c r="G1539" s="4">
        <v>47968</v>
      </c>
      <c r="H1539" s="4">
        <v>47968</v>
      </c>
    </row>
    <row r="1540" spans="1:8" x14ac:dyDescent="0.3">
      <c r="A1540" s="1">
        <v>44253</v>
      </c>
      <c r="B1540" t="s">
        <v>24</v>
      </c>
      <c r="C1540" t="str">
        <f t="shared" si="24"/>
        <v>Edinburgh</v>
      </c>
      <c r="D1540" t="s">
        <v>9</v>
      </c>
      <c r="E1540" s="11">
        <v>24</v>
      </c>
      <c r="F1540" t="s">
        <v>17</v>
      </c>
      <c r="G1540" s="4">
        <v>9523</v>
      </c>
      <c r="H1540" s="4">
        <v>9523</v>
      </c>
    </row>
    <row r="1541" spans="1:8" x14ac:dyDescent="0.3">
      <c r="A1541" s="1">
        <v>44254</v>
      </c>
      <c r="B1541" t="s">
        <v>11</v>
      </c>
      <c r="C1541" t="str">
        <f t="shared" si="24"/>
        <v>Perth</v>
      </c>
      <c r="D1541" t="s">
        <v>10</v>
      </c>
      <c r="E1541" s="11">
        <v>18</v>
      </c>
      <c r="F1541" t="s">
        <v>12</v>
      </c>
      <c r="G1541" s="4">
        <v>9229</v>
      </c>
      <c r="H1541" s="4">
        <v>9229</v>
      </c>
    </row>
    <row r="1542" spans="1:8" x14ac:dyDescent="0.3">
      <c r="A1542" s="1">
        <v>44254</v>
      </c>
      <c r="B1542" t="s">
        <v>11</v>
      </c>
      <c r="C1542" t="str">
        <f t="shared" si="24"/>
        <v>Perth</v>
      </c>
      <c r="D1542" t="s">
        <v>16</v>
      </c>
      <c r="E1542" s="11">
        <v>19</v>
      </c>
      <c r="F1542" t="s">
        <v>17</v>
      </c>
      <c r="G1542" s="4">
        <v>26461</v>
      </c>
      <c r="H1542" s="4">
        <v>26461</v>
      </c>
    </row>
    <row r="1543" spans="1:8" x14ac:dyDescent="0.3">
      <c r="A1543" s="1">
        <v>44254</v>
      </c>
      <c r="B1543" t="s">
        <v>11</v>
      </c>
      <c r="C1543" t="str">
        <f t="shared" si="24"/>
        <v>Perth</v>
      </c>
      <c r="D1543" t="s">
        <v>9</v>
      </c>
      <c r="E1543" s="11">
        <v>13</v>
      </c>
      <c r="F1543" t="s">
        <v>17</v>
      </c>
      <c r="G1543" s="4">
        <v>5915</v>
      </c>
      <c r="H1543" s="4">
        <v>5915</v>
      </c>
    </row>
    <row r="1544" spans="1:8" x14ac:dyDescent="0.3">
      <c r="A1544" s="1">
        <v>44254</v>
      </c>
      <c r="B1544" t="s">
        <v>13</v>
      </c>
      <c r="C1544" t="str">
        <f t="shared" si="24"/>
        <v>Aberdeen</v>
      </c>
      <c r="D1544" t="s">
        <v>10</v>
      </c>
      <c r="E1544" s="11">
        <v>24</v>
      </c>
      <c r="F1544" t="s">
        <v>17</v>
      </c>
      <c r="G1544" s="4">
        <v>12044</v>
      </c>
      <c r="H1544" s="4">
        <v>12044</v>
      </c>
    </row>
    <row r="1545" spans="1:8" x14ac:dyDescent="0.3">
      <c r="A1545" s="1">
        <v>44254</v>
      </c>
      <c r="B1545" t="s">
        <v>13</v>
      </c>
      <c r="C1545" t="str">
        <f t="shared" si="24"/>
        <v>Aberdeen</v>
      </c>
      <c r="D1545" t="s">
        <v>16</v>
      </c>
      <c r="E1545" s="11">
        <v>28</v>
      </c>
      <c r="F1545" t="s">
        <v>17</v>
      </c>
      <c r="G1545" s="4">
        <v>41651</v>
      </c>
      <c r="H1545" s="4">
        <v>41651</v>
      </c>
    </row>
    <row r="1546" spans="1:8" x14ac:dyDescent="0.3">
      <c r="A1546" s="1">
        <v>44254</v>
      </c>
      <c r="B1546" t="s">
        <v>13</v>
      </c>
      <c r="C1546" t="str">
        <f t="shared" si="24"/>
        <v>Aberdeen</v>
      </c>
      <c r="D1546" t="s">
        <v>9</v>
      </c>
      <c r="E1546" s="11">
        <v>16</v>
      </c>
      <c r="F1546" t="s">
        <v>12</v>
      </c>
      <c r="G1546" s="4">
        <v>7488</v>
      </c>
      <c r="H1546" s="4">
        <v>7488</v>
      </c>
    </row>
    <row r="1547" spans="1:8" x14ac:dyDescent="0.3">
      <c r="A1547" s="1">
        <v>44254</v>
      </c>
      <c r="B1547" t="s">
        <v>29</v>
      </c>
      <c r="C1547" t="str">
        <f t="shared" si="24"/>
        <v>St Andrews</v>
      </c>
      <c r="D1547" t="s">
        <v>10</v>
      </c>
      <c r="E1547" s="11">
        <v>15</v>
      </c>
      <c r="F1547" t="s">
        <v>17</v>
      </c>
      <c r="G1547" s="4">
        <v>5936</v>
      </c>
      <c r="H1547" s="4">
        <v>5936</v>
      </c>
    </row>
    <row r="1548" spans="1:8" x14ac:dyDescent="0.3">
      <c r="A1548" s="1">
        <v>44254</v>
      </c>
      <c r="B1548" t="s">
        <v>29</v>
      </c>
      <c r="C1548" t="str">
        <f t="shared" si="24"/>
        <v>St Andrews</v>
      </c>
      <c r="D1548" t="s">
        <v>16</v>
      </c>
      <c r="E1548" s="11">
        <v>19</v>
      </c>
      <c r="F1548" t="s">
        <v>17</v>
      </c>
      <c r="G1548" s="4">
        <v>20992</v>
      </c>
      <c r="H1548" s="4">
        <v>20992</v>
      </c>
    </row>
    <row r="1549" spans="1:8" x14ac:dyDescent="0.3">
      <c r="A1549" s="1">
        <v>44254</v>
      </c>
      <c r="B1549" t="s">
        <v>29</v>
      </c>
      <c r="C1549" t="str">
        <f t="shared" si="24"/>
        <v>St Andrews</v>
      </c>
      <c r="D1549" t="s">
        <v>9</v>
      </c>
      <c r="E1549" s="11">
        <v>10</v>
      </c>
      <c r="F1549" t="s">
        <v>17</v>
      </c>
      <c r="G1549" s="4">
        <v>4858</v>
      </c>
      <c r="H1549" s="4">
        <v>4858</v>
      </c>
    </row>
    <row r="1550" spans="1:8" x14ac:dyDescent="0.3">
      <c r="A1550" s="1">
        <v>44254</v>
      </c>
      <c r="B1550" t="s">
        <v>21</v>
      </c>
      <c r="C1550" t="str">
        <f t="shared" si="24"/>
        <v>Dundee</v>
      </c>
      <c r="D1550" t="s">
        <v>10</v>
      </c>
      <c r="E1550" s="11">
        <v>23</v>
      </c>
      <c r="F1550" t="s">
        <v>17</v>
      </c>
      <c r="G1550" s="4">
        <v>11945</v>
      </c>
      <c r="H1550" s="4">
        <v>11945</v>
      </c>
    </row>
    <row r="1551" spans="1:8" x14ac:dyDescent="0.3">
      <c r="A1551" s="1">
        <v>44254</v>
      </c>
      <c r="B1551" t="s">
        <v>21</v>
      </c>
      <c r="C1551" t="str">
        <f t="shared" si="24"/>
        <v>Dundee</v>
      </c>
      <c r="D1551" t="s">
        <v>16</v>
      </c>
      <c r="E1551" s="11">
        <v>30</v>
      </c>
      <c r="F1551" t="s">
        <v>17</v>
      </c>
      <c r="G1551" s="4">
        <v>40163</v>
      </c>
      <c r="H1551" s="4">
        <v>40163</v>
      </c>
    </row>
    <row r="1552" spans="1:8" x14ac:dyDescent="0.3">
      <c r="A1552" s="1">
        <v>44254</v>
      </c>
      <c r="B1552" t="s">
        <v>21</v>
      </c>
      <c r="C1552" t="str">
        <f t="shared" si="24"/>
        <v>Dundee</v>
      </c>
      <c r="D1552" t="s">
        <v>9</v>
      </c>
      <c r="E1552" s="11">
        <v>22</v>
      </c>
      <c r="F1552" t="s">
        <v>12</v>
      </c>
      <c r="G1552" s="4">
        <v>9775</v>
      </c>
      <c r="H1552" s="4">
        <v>9775</v>
      </c>
    </row>
    <row r="1553" spans="1:8" x14ac:dyDescent="0.3">
      <c r="A1553" s="1">
        <v>44254</v>
      </c>
      <c r="B1553" t="s">
        <v>26</v>
      </c>
      <c r="C1553" t="str">
        <f t="shared" si="24"/>
        <v>Glasgow</v>
      </c>
      <c r="D1553" t="s">
        <v>10</v>
      </c>
      <c r="E1553" s="11">
        <v>31</v>
      </c>
      <c r="F1553" t="s">
        <v>17</v>
      </c>
      <c r="G1553" s="4">
        <v>22632</v>
      </c>
      <c r="H1553" s="4">
        <v>22632</v>
      </c>
    </row>
    <row r="1554" spans="1:8" x14ac:dyDescent="0.3">
      <c r="A1554" s="1">
        <v>44254</v>
      </c>
      <c r="B1554" t="s">
        <v>26</v>
      </c>
      <c r="C1554" t="str">
        <f t="shared" si="24"/>
        <v>Glasgow</v>
      </c>
      <c r="D1554" t="s">
        <v>16</v>
      </c>
      <c r="E1554" s="11">
        <v>44</v>
      </c>
      <c r="F1554" t="s">
        <v>17</v>
      </c>
      <c r="G1554" s="4">
        <v>94464</v>
      </c>
      <c r="H1554" s="4">
        <v>94464</v>
      </c>
    </row>
    <row r="1555" spans="1:8" x14ac:dyDescent="0.3">
      <c r="A1555" s="1">
        <v>44254</v>
      </c>
      <c r="B1555" t="s">
        <v>26</v>
      </c>
      <c r="C1555" t="str">
        <f t="shared" si="24"/>
        <v>Glasgow</v>
      </c>
      <c r="D1555" t="s">
        <v>9</v>
      </c>
      <c r="E1555" s="11">
        <v>26</v>
      </c>
      <c r="F1555" t="s">
        <v>17</v>
      </c>
      <c r="G1555" s="4">
        <v>10334</v>
      </c>
      <c r="H1555" s="4">
        <v>10334</v>
      </c>
    </row>
    <row r="1556" spans="1:8" x14ac:dyDescent="0.3">
      <c r="A1556" s="1">
        <v>44254</v>
      </c>
      <c r="B1556" t="s">
        <v>18</v>
      </c>
      <c r="C1556" t="str">
        <f t="shared" si="24"/>
        <v>Dumfries</v>
      </c>
      <c r="D1556" t="s">
        <v>10</v>
      </c>
      <c r="E1556" s="11">
        <v>13</v>
      </c>
      <c r="F1556" t="s">
        <v>17</v>
      </c>
      <c r="G1556" s="4">
        <v>7787</v>
      </c>
      <c r="H1556" s="4">
        <v>7787</v>
      </c>
    </row>
    <row r="1557" spans="1:8" x14ac:dyDescent="0.3">
      <c r="A1557" s="1">
        <v>44254</v>
      </c>
      <c r="B1557" t="s">
        <v>18</v>
      </c>
      <c r="C1557" t="str">
        <f t="shared" si="24"/>
        <v>Dumfries</v>
      </c>
      <c r="D1557" t="s">
        <v>16</v>
      </c>
      <c r="E1557" s="11">
        <v>18</v>
      </c>
      <c r="F1557" t="s">
        <v>17</v>
      </c>
      <c r="G1557" s="4">
        <v>21420</v>
      </c>
      <c r="H1557" s="4">
        <v>21420</v>
      </c>
    </row>
    <row r="1558" spans="1:8" x14ac:dyDescent="0.3">
      <c r="A1558" s="1">
        <v>44254</v>
      </c>
      <c r="B1558" t="s">
        <v>18</v>
      </c>
      <c r="C1558" t="str">
        <f t="shared" si="24"/>
        <v>Dumfries</v>
      </c>
      <c r="D1558" t="s">
        <v>9</v>
      </c>
      <c r="E1558" s="11">
        <v>9</v>
      </c>
      <c r="F1558" t="s">
        <v>17</v>
      </c>
      <c r="G1558" s="4">
        <v>3065</v>
      </c>
      <c r="H1558" s="4">
        <v>3065</v>
      </c>
    </row>
    <row r="1559" spans="1:8" x14ac:dyDescent="0.3">
      <c r="A1559" s="1">
        <v>44254</v>
      </c>
      <c r="B1559" t="s">
        <v>27</v>
      </c>
      <c r="C1559" t="str">
        <f t="shared" si="24"/>
        <v>Inverness</v>
      </c>
      <c r="D1559" t="s">
        <v>10</v>
      </c>
      <c r="E1559" s="11">
        <v>22</v>
      </c>
      <c r="F1559" t="s">
        <v>17</v>
      </c>
      <c r="G1559" s="4">
        <v>10127</v>
      </c>
      <c r="H1559" s="4">
        <v>10127</v>
      </c>
    </row>
    <row r="1560" spans="1:8" x14ac:dyDescent="0.3">
      <c r="A1560" s="1">
        <v>44254</v>
      </c>
      <c r="B1560" t="s">
        <v>27</v>
      </c>
      <c r="C1560" t="str">
        <f t="shared" si="24"/>
        <v>Inverness</v>
      </c>
      <c r="D1560" t="s">
        <v>16</v>
      </c>
      <c r="E1560" s="11">
        <v>20</v>
      </c>
      <c r="F1560" t="s">
        <v>17</v>
      </c>
      <c r="G1560" s="4">
        <v>34900</v>
      </c>
      <c r="H1560" s="4">
        <v>34900</v>
      </c>
    </row>
    <row r="1561" spans="1:8" x14ac:dyDescent="0.3">
      <c r="A1561" s="1">
        <v>44254</v>
      </c>
      <c r="B1561" t="s">
        <v>27</v>
      </c>
      <c r="C1561" t="str">
        <f t="shared" si="24"/>
        <v>Inverness</v>
      </c>
      <c r="D1561" t="s">
        <v>9</v>
      </c>
      <c r="E1561" s="11">
        <v>20</v>
      </c>
      <c r="F1561" t="s">
        <v>12</v>
      </c>
      <c r="G1561" s="4">
        <v>5756</v>
      </c>
      <c r="H1561" s="4">
        <v>5756</v>
      </c>
    </row>
    <row r="1562" spans="1:8" x14ac:dyDescent="0.3">
      <c r="A1562" s="1">
        <v>44254</v>
      </c>
      <c r="B1562" t="s">
        <v>31</v>
      </c>
      <c r="C1562" t="str">
        <f t="shared" si="24"/>
        <v>Stirling</v>
      </c>
      <c r="D1562" t="s">
        <v>10</v>
      </c>
      <c r="E1562" s="11">
        <v>22</v>
      </c>
      <c r="F1562" t="s">
        <v>17</v>
      </c>
      <c r="G1562" s="4">
        <v>8959</v>
      </c>
      <c r="H1562" s="4">
        <v>8959</v>
      </c>
    </row>
    <row r="1563" spans="1:8" x14ac:dyDescent="0.3">
      <c r="A1563" s="1">
        <v>44254</v>
      </c>
      <c r="B1563" t="s">
        <v>31</v>
      </c>
      <c r="C1563" t="str">
        <f t="shared" si="24"/>
        <v>Stirling</v>
      </c>
      <c r="D1563" t="s">
        <v>16</v>
      </c>
      <c r="E1563" s="11">
        <v>21</v>
      </c>
      <c r="F1563" t="s">
        <v>17</v>
      </c>
      <c r="G1563" s="4">
        <v>28114</v>
      </c>
      <c r="H1563" s="4">
        <v>28114</v>
      </c>
    </row>
    <row r="1564" spans="1:8" x14ac:dyDescent="0.3">
      <c r="A1564" s="1">
        <v>44254</v>
      </c>
      <c r="B1564" t="s">
        <v>31</v>
      </c>
      <c r="C1564" t="str">
        <f t="shared" si="24"/>
        <v>Stirling</v>
      </c>
      <c r="D1564" t="s">
        <v>9</v>
      </c>
      <c r="E1564" s="11">
        <v>15.7</v>
      </c>
      <c r="F1564" t="s">
        <v>17</v>
      </c>
      <c r="G1564" s="4">
        <v>5069</v>
      </c>
      <c r="H1564" s="4">
        <v>5069</v>
      </c>
    </row>
    <row r="1565" spans="1:8" x14ac:dyDescent="0.3">
      <c r="A1565" s="1">
        <v>44254</v>
      </c>
      <c r="B1565" t="s">
        <v>24</v>
      </c>
      <c r="C1565" t="str">
        <f t="shared" si="24"/>
        <v>Edinburgh</v>
      </c>
      <c r="D1565" t="s">
        <v>10</v>
      </c>
      <c r="E1565" s="11">
        <v>29</v>
      </c>
      <c r="F1565" t="s">
        <v>17</v>
      </c>
      <c r="G1565" s="4">
        <v>14931</v>
      </c>
      <c r="H1565" s="4">
        <v>14931</v>
      </c>
    </row>
    <row r="1566" spans="1:8" x14ac:dyDescent="0.3">
      <c r="A1566" s="1">
        <v>44254</v>
      </c>
      <c r="B1566" t="s">
        <v>24</v>
      </c>
      <c r="C1566" t="str">
        <f t="shared" si="24"/>
        <v>Edinburgh</v>
      </c>
      <c r="D1566" t="s">
        <v>16</v>
      </c>
      <c r="E1566" s="11">
        <v>39</v>
      </c>
      <c r="F1566" t="s">
        <v>17</v>
      </c>
      <c r="G1566" s="4">
        <v>60244</v>
      </c>
      <c r="H1566" s="4">
        <v>60244</v>
      </c>
    </row>
    <row r="1567" spans="1:8" x14ac:dyDescent="0.3">
      <c r="A1567" s="1">
        <v>44254</v>
      </c>
      <c r="B1567" t="s">
        <v>24</v>
      </c>
      <c r="C1567" t="str">
        <f t="shared" si="24"/>
        <v>Edinburgh</v>
      </c>
      <c r="D1567" t="s">
        <v>9</v>
      </c>
      <c r="E1567" s="11">
        <v>24</v>
      </c>
      <c r="F1567" t="s">
        <v>17</v>
      </c>
      <c r="G1567" s="4">
        <v>7605</v>
      </c>
      <c r="H1567" s="4">
        <v>7605</v>
      </c>
    </row>
    <row r="1568" spans="1:8" x14ac:dyDescent="0.3">
      <c r="A1568" s="1">
        <v>44255</v>
      </c>
      <c r="B1568" t="s">
        <v>11</v>
      </c>
      <c r="C1568" t="str">
        <f t="shared" si="24"/>
        <v>Perth</v>
      </c>
      <c r="D1568" t="s">
        <v>10</v>
      </c>
      <c r="E1568" s="11">
        <v>18</v>
      </c>
      <c r="F1568" t="s">
        <v>12</v>
      </c>
      <c r="G1568" s="4">
        <v>8744</v>
      </c>
      <c r="H1568" s="4">
        <v>8744</v>
      </c>
    </row>
    <row r="1569" spans="1:8" x14ac:dyDescent="0.3">
      <c r="A1569" s="1">
        <v>44255</v>
      </c>
      <c r="B1569" t="s">
        <v>11</v>
      </c>
      <c r="C1569" t="str">
        <f t="shared" si="24"/>
        <v>Perth</v>
      </c>
      <c r="D1569" t="s">
        <v>16</v>
      </c>
      <c r="E1569" s="11">
        <v>19</v>
      </c>
      <c r="F1569" t="s">
        <v>17</v>
      </c>
      <c r="G1569" s="4">
        <v>26368</v>
      </c>
      <c r="H1569" s="4">
        <v>26368</v>
      </c>
    </row>
    <row r="1570" spans="1:8" x14ac:dyDescent="0.3">
      <c r="A1570" s="1">
        <v>44255</v>
      </c>
      <c r="B1570" t="s">
        <v>11</v>
      </c>
      <c r="C1570" t="str">
        <f t="shared" si="24"/>
        <v>Perth</v>
      </c>
      <c r="D1570" t="s">
        <v>9</v>
      </c>
      <c r="E1570" s="11">
        <v>13</v>
      </c>
      <c r="F1570" t="s">
        <v>17</v>
      </c>
      <c r="G1570" s="4">
        <v>5745</v>
      </c>
      <c r="H1570" s="4">
        <v>5745</v>
      </c>
    </row>
    <row r="1571" spans="1:8" x14ac:dyDescent="0.3">
      <c r="A1571" s="1">
        <v>44255</v>
      </c>
      <c r="B1571" t="s">
        <v>13</v>
      </c>
      <c r="C1571" t="str">
        <f t="shared" si="24"/>
        <v>Aberdeen</v>
      </c>
      <c r="D1571" t="s">
        <v>10</v>
      </c>
      <c r="E1571" s="11">
        <v>24</v>
      </c>
      <c r="F1571" t="s">
        <v>17</v>
      </c>
      <c r="G1571" s="4">
        <v>11305</v>
      </c>
      <c r="H1571" s="4">
        <v>11305</v>
      </c>
    </row>
    <row r="1572" spans="1:8" x14ac:dyDescent="0.3">
      <c r="A1572" s="1">
        <v>44255</v>
      </c>
      <c r="B1572" t="s">
        <v>13</v>
      </c>
      <c r="C1572" t="str">
        <f t="shared" si="24"/>
        <v>Aberdeen</v>
      </c>
      <c r="D1572" t="s">
        <v>16</v>
      </c>
      <c r="E1572" s="11">
        <v>28</v>
      </c>
      <c r="F1572" t="s">
        <v>17</v>
      </c>
      <c r="G1572" s="4">
        <v>41504</v>
      </c>
      <c r="H1572" s="4">
        <v>41504</v>
      </c>
    </row>
    <row r="1573" spans="1:8" x14ac:dyDescent="0.3">
      <c r="A1573" s="1">
        <v>44255</v>
      </c>
      <c r="B1573" t="s">
        <v>13</v>
      </c>
      <c r="C1573" t="str">
        <f t="shared" si="24"/>
        <v>Aberdeen</v>
      </c>
      <c r="D1573" t="s">
        <v>9</v>
      </c>
      <c r="E1573" s="11">
        <v>16</v>
      </c>
      <c r="F1573" t="s">
        <v>12</v>
      </c>
      <c r="G1573" s="4">
        <v>7316</v>
      </c>
      <c r="H1573" s="4">
        <v>7316</v>
      </c>
    </row>
    <row r="1574" spans="1:8" x14ac:dyDescent="0.3">
      <c r="A1574" s="1">
        <v>44255</v>
      </c>
      <c r="B1574" t="s">
        <v>29</v>
      </c>
      <c r="C1574" t="str">
        <f t="shared" si="24"/>
        <v>St Andrews</v>
      </c>
      <c r="D1574" t="s">
        <v>10</v>
      </c>
      <c r="E1574" s="11">
        <v>15</v>
      </c>
      <c r="F1574" t="s">
        <v>17</v>
      </c>
      <c r="G1574" s="4">
        <v>5537</v>
      </c>
      <c r="H1574" s="4">
        <v>5537</v>
      </c>
    </row>
    <row r="1575" spans="1:8" x14ac:dyDescent="0.3">
      <c r="A1575" s="1">
        <v>44255</v>
      </c>
      <c r="B1575" t="s">
        <v>29</v>
      </c>
      <c r="C1575" t="str">
        <f t="shared" si="24"/>
        <v>St Andrews</v>
      </c>
      <c r="D1575" t="s">
        <v>16</v>
      </c>
      <c r="E1575" s="11">
        <v>19</v>
      </c>
      <c r="F1575" t="s">
        <v>17</v>
      </c>
      <c r="G1575" s="4">
        <v>20918</v>
      </c>
      <c r="H1575" s="4">
        <v>20918</v>
      </c>
    </row>
    <row r="1576" spans="1:8" x14ac:dyDescent="0.3">
      <c r="A1576" s="1">
        <v>44255</v>
      </c>
      <c r="B1576" t="s">
        <v>29</v>
      </c>
      <c r="C1576" t="str">
        <f t="shared" si="24"/>
        <v>St Andrews</v>
      </c>
      <c r="D1576" t="s">
        <v>9</v>
      </c>
      <c r="E1576" s="11">
        <v>10</v>
      </c>
      <c r="F1576" t="s">
        <v>17</v>
      </c>
      <c r="G1576" s="4">
        <v>4718</v>
      </c>
      <c r="H1576" s="4">
        <v>4718</v>
      </c>
    </row>
    <row r="1577" spans="1:8" x14ac:dyDescent="0.3">
      <c r="A1577" s="1">
        <v>44255</v>
      </c>
      <c r="B1577" t="s">
        <v>21</v>
      </c>
      <c r="C1577" t="str">
        <f t="shared" si="24"/>
        <v>Dundee</v>
      </c>
      <c r="D1577" t="s">
        <v>10</v>
      </c>
      <c r="E1577" s="11">
        <v>23</v>
      </c>
      <c r="F1577" t="s">
        <v>17</v>
      </c>
      <c r="G1577" s="4">
        <v>11213</v>
      </c>
      <c r="H1577" s="4">
        <v>11213</v>
      </c>
    </row>
    <row r="1578" spans="1:8" x14ac:dyDescent="0.3">
      <c r="A1578" s="1">
        <v>44255</v>
      </c>
      <c r="B1578" t="s">
        <v>21</v>
      </c>
      <c r="C1578" t="str">
        <f t="shared" si="24"/>
        <v>Dundee</v>
      </c>
      <c r="D1578" t="s">
        <v>16</v>
      </c>
      <c r="E1578" s="11">
        <v>30</v>
      </c>
      <c r="F1578" t="s">
        <v>17</v>
      </c>
      <c r="G1578" s="4">
        <v>40022</v>
      </c>
      <c r="H1578" s="4">
        <v>40022</v>
      </c>
    </row>
    <row r="1579" spans="1:8" x14ac:dyDescent="0.3">
      <c r="A1579" s="1">
        <v>44255</v>
      </c>
      <c r="B1579" t="s">
        <v>21</v>
      </c>
      <c r="C1579" t="str">
        <f t="shared" si="24"/>
        <v>Dundee</v>
      </c>
      <c r="D1579" t="s">
        <v>9</v>
      </c>
      <c r="E1579" s="11">
        <v>22</v>
      </c>
      <c r="F1579" t="s">
        <v>12</v>
      </c>
      <c r="G1579" s="4">
        <v>9574</v>
      </c>
      <c r="H1579" s="4">
        <v>9574</v>
      </c>
    </row>
    <row r="1580" spans="1:8" x14ac:dyDescent="0.3">
      <c r="A1580" s="1">
        <v>44255</v>
      </c>
      <c r="B1580" t="s">
        <v>26</v>
      </c>
      <c r="C1580" t="str">
        <f t="shared" si="24"/>
        <v>Glasgow</v>
      </c>
      <c r="D1580" t="s">
        <v>10</v>
      </c>
      <c r="E1580" s="11">
        <v>31</v>
      </c>
      <c r="F1580" t="s">
        <v>17</v>
      </c>
      <c r="G1580" s="4">
        <v>21244</v>
      </c>
      <c r="H1580" s="4">
        <v>21244</v>
      </c>
    </row>
    <row r="1581" spans="1:8" x14ac:dyDescent="0.3">
      <c r="A1581" s="1">
        <v>44255</v>
      </c>
      <c r="B1581" t="s">
        <v>26</v>
      </c>
      <c r="C1581" t="str">
        <f t="shared" si="24"/>
        <v>Glasgow</v>
      </c>
      <c r="D1581" t="s">
        <v>16</v>
      </c>
      <c r="E1581" s="11">
        <v>44</v>
      </c>
      <c r="F1581" t="s">
        <v>17</v>
      </c>
      <c r="G1581" s="4">
        <v>94133</v>
      </c>
      <c r="H1581" s="4">
        <v>94133</v>
      </c>
    </row>
    <row r="1582" spans="1:8" x14ac:dyDescent="0.3">
      <c r="A1582" s="1">
        <v>44255</v>
      </c>
      <c r="B1582" t="s">
        <v>26</v>
      </c>
      <c r="C1582" t="str">
        <f t="shared" si="24"/>
        <v>Glasgow</v>
      </c>
      <c r="D1582" t="s">
        <v>9</v>
      </c>
      <c r="E1582" s="11">
        <v>26</v>
      </c>
      <c r="F1582" t="s">
        <v>17</v>
      </c>
      <c r="G1582" s="4">
        <v>10036</v>
      </c>
      <c r="H1582" s="4">
        <v>10036</v>
      </c>
    </row>
    <row r="1583" spans="1:8" x14ac:dyDescent="0.3">
      <c r="A1583" s="1">
        <v>44255</v>
      </c>
      <c r="B1583" t="s">
        <v>18</v>
      </c>
      <c r="C1583" t="str">
        <f t="shared" si="24"/>
        <v>Dumfries</v>
      </c>
      <c r="D1583" t="s">
        <v>10</v>
      </c>
      <c r="E1583" s="11">
        <v>13</v>
      </c>
      <c r="F1583" t="s">
        <v>17</v>
      </c>
      <c r="G1583" s="4">
        <v>7309</v>
      </c>
      <c r="H1583" s="4">
        <v>7309</v>
      </c>
    </row>
    <row r="1584" spans="1:8" x14ac:dyDescent="0.3">
      <c r="A1584" s="1">
        <v>44255</v>
      </c>
      <c r="B1584" t="s">
        <v>18</v>
      </c>
      <c r="C1584" t="str">
        <f t="shared" si="24"/>
        <v>Dumfries</v>
      </c>
      <c r="D1584" t="s">
        <v>16</v>
      </c>
      <c r="E1584" s="11">
        <v>18</v>
      </c>
      <c r="F1584" t="s">
        <v>17</v>
      </c>
      <c r="G1584" s="4">
        <v>21345</v>
      </c>
      <c r="H1584" s="4">
        <v>21345</v>
      </c>
    </row>
    <row r="1585" spans="1:8" x14ac:dyDescent="0.3">
      <c r="A1585" s="1">
        <v>44255</v>
      </c>
      <c r="B1585" t="s">
        <v>18</v>
      </c>
      <c r="C1585" t="str">
        <f t="shared" si="24"/>
        <v>Dumfries</v>
      </c>
      <c r="D1585" t="s">
        <v>9</v>
      </c>
      <c r="E1585" s="11">
        <v>9</v>
      </c>
      <c r="F1585" t="s">
        <v>17</v>
      </c>
      <c r="G1585" s="4">
        <v>2976</v>
      </c>
      <c r="H1585" s="4">
        <v>2976</v>
      </c>
    </row>
    <row r="1586" spans="1:8" x14ac:dyDescent="0.3">
      <c r="A1586" s="1">
        <v>44255</v>
      </c>
      <c r="B1586" t="s">
        <v>27</v>
      </c>
      <c r="C1586" t="str">
        <f t="shared" si="24"/>
        <v>Inverness</v>
      </c>
      <c r="D1586" t="s">
        <v>10</v>
      </c>
      <c r="E1586" s="11">
        <v>22</v>
      </c>
      <c r="F1586" t="s">
        <v>17</v>
      </c>
      <c r="G1586" s="4">
        <v>9460</v>
      </c>
      <c r="H1586" s="4">
        <v>9460</v>
      </c>
    </row>
    <row r="1587" spans="1:8" x14ac:dyDescent="0.3">
      <c r="A1587" s="1">
        <v>44255</v>
      </c>
      <c r="B1587" t="s">
        <v>27</v>
      </c>
      <c r="C1587" t="str">
        <f t="shared" si="24"/>
        <v>Inverness</v>
      </c>
      <c r="D1587" t="s">
        <v>16</v>
      </c>
      <c r="E1587" s="11">
        <v>20</v>
      </c>
      <c r="F1587" t="s">
        <v>17</v>
      </c>
      <c r="G1587" s="4">
        <v>34778</v>
      </c>
      <c r="H1587" s="4">
        <v>34778</v>
      </c>
    </row>
    <row r="1588" spans="1:8" x14ac:dyDescent="0.3">
      <c r="A1588" s="1">
        <v>44255</v>
      </c>
      <c r="B1588" t="s">
        <v>27</v>
      </c>
      <c r="C1588" t="str">
        <f t="shared" si="24"/>
        <v>Inverness</v>
      </c>
      <c r="D1588" t="s">
        <v>9</v>
      </c>
      <c r="E1588" s="11">
        <v>20</v>
      </c>
      <c r="F1588" t="s">
        <v>12</v>
      </c>
      <c r="G1588" s="4">
        <v>5609</v>
      </c>
      <c r="H1588" s="4">
        <v>5609</v>
      </c>
    </row>
    <row r="1589" spans="1:8" x14ac:dyDescent="0.3">
      <c r="A1589" s="1">
        <v>44255</v>
      </c>
      <c r="B1589" t="s">
        <v>31</v>
      </c>
      <c r="C1589" t="str">
        <f t="shared" si="24"/>
        <v>Stirling</v>
      </c>
      <c r="D1589" t="s">
        <v>10</v>
      </c>
      <c r="E1589" s="11">
        <v>22</v>
      </c>
      <c r="F1589" t="s">
        <v>17</v>
      </c>
      <c r="G1589" s="4">
        <v>8409</v>
      </c>
      <c r="H1589" s="4">
        <v>8409</v>
      </c>
    </row>
    <row r="1590" spans="1:8" x14ac:dyDescent="0.3">
      <c r="A1590" s="1">
        <v>44255</v>
      </c>
      <c r="B1590" t="s">
        <v>31</v>
      </c>
      <c r="C1590" t="str">
        <f t="shared" si="24"/>
        <v>Stirling</v>
      </c>
      <c r="D1590" t="s">
        <v>16</v>
      </c>
      <c r="E1590" s="11">
        <v>21</v>
      </c>
      <c r="F1590" t="s">
        <v>17</v>
      </c>
      <c r="G1590" s="4">
        <v>28015</v>
      </c>
      <c r="H1590" s="4">
        <v>28015</v>
      </c>
    </row>
    <row r="1591" spans="1:8" x14ac:dyDescent="0.3">
      <c r="A1591" s="1">
        <v>44255</v>
      </c>
      <c r="B1591" t="s">
        <v>31</v>
      </c>
      <c r="C1591" t="str">
        <f t="shared" si="24"/>
        <v>Stirling</v>
      </c>
      <c r="D1591" t="s">
        <v>9</v>
      </c>
      <c r="E1591" s="11">
        <v>15.7</v>
      </c>
      <c r="F1591" t="s">
        <v>17</v>
      </c>
      <c r="G1591" s="4">
        <v>4923</v>
      </c>
      <c r="H1591" s="4">
        <v>4923</v>
      </c>
    </row>
    <row r="1592" spans="1:8" x14ac:dyDescent="0.3">
      <c r="A1592" s="1">
        <v>44255</v>
      </c>
      <c r="B1592" t="s">
        <v>24</v>
      </c>
      <c r="C1592" t="str">
        <f t="shared" si="24"/>
        <v>Edinburgh</v>
      </c>
      <c r="D1592" t="s">
        <v>10</v>
      </c>
      <c r="E1592" s="11">
        <v>29</v>
      </c>
      <c r="F1592" t="s">
        <v>17</v>
      </c>
      <c r="G1592" s="4">
        <v>14016</v>
      </c>
      <c r="H1592" s="4">
        <v>14016</v>
      </c>
    </row>
    <row r="1593" spans="1:8" x14ac:dyDescent="0.3">
      <c r="A1593" s="1">
        <v>44255</v>
      </c>
      <c r="B1593" t="s">
        <v>24</v>
      </c>
      <c r="C1593" t="str">
        <f t="shared" si="24"/>
        <v>Edinburgh</v>
      </c>
      <c r="D1593" t="s">
        <v>16</v>
      </c>
      <c r="E1593" s="11">
        <v>39</v>
      </c>
      <c r="F1593" t="s">
        <v>17</v>
      </c>
      <c r="G1593" s="4">
        <v>60034</v>
      </c>
      <c r="H1593" s="4">
        <v>60034</v>
      </c>
    </row>
    <row r="1594" spans="1:8" x14ac:dyDescent="0.3">
      <c r="A1594" s="1">
        <v>44255</v>
      </c>
      <c r="B1594" t="s">
        <v>24</v>
      </c>
      <c r="C1594" t="str">
        <f t="shared" si="24"/>
        <v>Edinburgh</v>
      </c>
      <c r="D1594" t="s">
        <v>9</v>
      </c>
      <c r="E1594" s="11">
        <v>24</v>
      </c>
      <c r="F1594" t="s">
        <v>17</v>
      </c>
      <c r="G1594" s="4">
        <v>7385</v>
      </c>
      <c r="H1594" s="4">
        <v>7385</v>
      </c>
    </row>
    <row r="1595" spans="1:8" x14ac:dyDescent="0.3">
      <c r="A1595" s="1">
        <v>44256</v>
      </c>
      <c r="B1595" t="s">
        <v>11</v>
      </c>
      <c r="C1595" t="str">
        <f t="shared" si="24"/>
        <v>Perth</v>
      </c>
      <c r="D1595" t="s">
        <v>10</v>
      </c>
      <c r="E1595" s="11">
        <v>18</v>
      </c>
      <c r="F1595" t="s">
        <v>12</v>
      </c>
      <c r="G1595" s="4">
        <v>9603</v>
      </c>
      <c r="H1595" s="4">
        <v>9603</v>
      </c>
    </row>
    <row r="1596" spans="1:8" x14ac:dyDescent="0.3">
      <c r="A1596" s="1">
        <v>44256</v>
      </c>
      <c r="B1596" t="s">
        <v>11</v>
      </c>
      <c r="C1596" t="str">
        <f t="shared" si="24"/>
        <v>Perth</v>
      </c>
      <c r="D1596" t="s">
        <v>16</v>
      </c>
      <c r="E1596" s="11">
        <v>19</v>
      </c>
      <c r="F1596" t="s">
        <v>17</v>
      </c>
      <c r="G1596" s="4">
        <v>20453</v>
      </c>
      <c r="H1596" s="4">
        <v>20453</v>
      </c>
    </row>
    <row r="1597" spans="1:8" x14ac:dyDescent="0.3">
      <c r="A1597" s="1">
        <v>44256</v>
      </c>
      <c r="B1597" t="s">
        <v>11</v>
      </c>
      <c r="C1597" t="str">
        <f t="shared" si="24"/>
        <v>Perth</v>
      </c>
      <c r="D1597" t="s">
        <v>9</v>
      </c>
      <c r="E1597" s="11">
        <v>13</v>
      </c>
      <c r="F1597" t="s">
        <v>17</v>
      </c>
      <c r="G1597" s="4">
        <v>7243</v>
      </c>
      <c r="H1597" s="4">
        <v>7243</v>
      </c>
    </row>
    <row r="1598" spans="1:8" x14ac:dyDescent="0.3">
      <c r="A1598" s="1">
        <v>44256</v>
      </c>
      <c r="B1598" t="s">
        <v>13</v>
      </c>
      <c r="C1598" t="str">
        <f t="shared" si="24"/>
        <v>Aberdeen</v>
      </c>
      <c r="D1598" t="s">
        <v>10</v>
      </c>
      <c r="E1598" s="11">
        <v>24</v>
      </c>
      <c r="F1598" t="s">
        <v>17</v>
      </c>
      <c r="G1598" s="4">
        <v>12611</v>
      </c>
      <c r="H1598" s="4">
        <v>12611</v>
      </c>
    </row>
    <row r="1599" spans="1:8" x14ac:dyDescent="0.3">
      <c r="A1599" s="1">
        <v>44256</v>
      </c>
      <c r="B1599" t="s">
        <v>13</v>
      </c>
      <c r="C1599" t="str">
        <f t="shared" si="24"/>
        <v>Aberdeen</v>
      </c>
      <c r="D1599" t="s">
        <v>16</v>
      </c>
      <c r="E1599" s="11">
        <v>28</v>
      </c>
      <c r="F1599" t="s">
        <v>17</v>
      </c>
      <c r="G1599" s="4">
        <v>32195</v>
      </c>
      <c r="H1599" s="4">
        <v>32195</v>
      </c>
    </row>
    <row r="1600" spans="1:8" x14ac:dyDescent="0.3">
      <c r="A1600" s="1">
        <v>44256</v>
      </c>
      <c r="B1600" t="s">
        <v>13</v>
      </c>
      <c r="C1600" t="str">
        <f t="shared" si="24"/>
        <v>Aberdeen</v>
      </c>
      <c r="D1600" t="s">
        <v>9</v>
      </c>
      <c r="E1600" s="11">
        <v>16</v>
      </c>
      <c r="F1600" t="s">
        <v>12</v>
      </c>
      <c r="G1600" s="4">
        <v>8827</v>
      </c>
      <c r="H1600" s="4">
        <v>8827</v>
      </c>
    </row>
    <row r="1601" spans="1:8" x14ac:dyDescent="0.3">
      <c r="A1601" s="1">
        <v>44256</v>
      </c>
      <c r="B1601" t="s">
        <v>29</v>
      </c>
      <c r="C1601" t="str">
        <f t="shared" si="24"/>
        <v>St Andrews</v>
      </c>
      <c r="D1601" t="s">
        <v>10</v>
      </c>
      <c r="E1601" s="11">
        <v>15</v>
      </c>
      <c r="F1601" t="s">
        <v>17</v>
      </c>
      <c r="G1601" s="4">
        <v>6243</v>
      </c>
      <c r="H1601" s="4">
        <v>6243</v>
      </c>
    </row>
    <row r="1602" spans="1:8" x14ac:dyDescent="0.3">
      <c r="A1602" s="1">
        <v>44256</v>
      </c>
      <c r="B1602" t="s">
        <v>29</v>
      </c>
      <c r="C1602" t="str">
        <f t="shared" ref="C1602:C1665" si="25">VLOOKUP(B1602,J$2:K$10,2,FALSE)</f>
        <v>St Andrews</v>
      </c>
      <c r="D1602" t="s">
        <v>16</v>
      </c>
      <c r="E1602" s="11">
        <v>19</v>
      </c>
      <c r="F1602" t="s">
        <v>17</v>
      </c>
      <c r="G1602" s="4">
        <v>16226</v>
      </c>
      <c r="H1602" s="4">
        <v>16226</v>
      </c>
    </row>
    <row r="1603" spans="1:8" x14ac:dyDescent="0.3">
      <c r="A1603" s="1">
        <v>44256</v>
      </c>
      <c r="B1603" t="s">
        <v>29</v>
      </c>
      <c r="C1603" t="str">
        <f t="shared" si="25"/>
        <v>St Andrews</v>
      </c>
      <c r="D1603" t="s">
        <v>9</v>
      </c>
      <c r="E1603" s="11">
        <v>10</v>
      </c>
      <c r="F1603" t="s">
        <v>17</v>
      </c>
      <c r="G1603" s="4">
        <v>5948</v>
      </c>
      <c r="H1603" s="4">
        <v>5948</v>
      </c>
    </row>
    <row r="1604" spans="1:8" x14ac:dyDescent="0.3">
      <c r="A1604" s="1">
        <v>44256</v>
      </c>
      <c r="B1604" t="s">
        <v>21</v>
      </c>
      <c r="C1604" t="str">
        <f t="shared" si="25"/>
        <v>Dundee</v>
      </c>
      <c r="D1604" t="s">
        <v>10</v>
      </c>
      <c r="E1604" s="11">
        <v>23</v>
      </c>
      <c r="F1604" t="s">
        <v>17</v>
      </c>
      <c r="G1604" s="4">
        <v>12508</v>
      </c>
      <c r="H1604" s="4">
        <v>12508</v>
      </c>
    </row>
    <row r="1605" spans="1:8" x14ac:dyDescent="0.3">
      <c r="A1605" s="1">
        <v>44256</v>
      </c>
      <c r="B1605" t="s">
        <v>21</v>
      </c>
      <c r="C1605" t="str">
        <f t="shared" si="25"/>
        <v>Dundee</v>
      </c>
      <c r="D1605" t="s">
        <v>16</v>
      </c>
      <c r="E1605" s="11">
        <v>30</v>
      </c>
      <c r="F1605" t="s">
        <v>17</v>
      </c>
      <c r="G1605" s="4">
        <v>31045</v>
      </c>
      <c r="H1605" s="4">
        <v>31045</v>
      </c>
    </row>
    <row r="1606" spans="1:8" x14ac:dyDescent="0.3">
      <c r="A1606" s="1">
        <v>44256</v>
      </c>
      <c r="B1606" t="s">
        <v>21</v>
      </c>
      <c r="C1606" t="str">
        <f t="shared" si="25"/>
        <v>Dundee</v>
      </c>
      <c r="D1606" t="s">
        <v>9</v>
      </c>
      <c r="E1606" s="11">
        <v>22</v>
      </c>
      <c r="F1606" t="s">
        <v>12</v>
      </c>
      <c r="G1606" s="4">
        <v>11343</v>
      </c>
      <c r="H1606" s="4">
        <v>11343</v>
      </c>
    </row>
    <row r="1607" spans="1:8" x14ac:dyDescent="0.3">
      <c r="A1607" s="1">
        <v>44256</v>
      </c>
      <c r="B1607" t="s">
        <v>26</v>
      </c>
      <c r="C1607" t="str">
        <f t="shared" si="25"/>
        <v>Glasgow</v>
      </c>
      <c r="D1607" t="s">
        <v>10</v>
      </c>
      <c r="E1607" s="11">
        <v>31</v>
      </c>
      <c r="F1607" t="s">
        <v>17</v>
      </c>
      <c r="G1607" s="4">
        <v>23699</v>
      </c>
      <c r="H1607" s="4">
        <v>23699</v>
      </c>
    </row>
    <row r="1608" spans="1:8" x14ac:dyDescent="0.3">
      <c r="A1608" s="1">
        <v>44256</v>
      </c>
      <c r="B1608" t="s">
        <v>26</v>
      </c>
      <c r="C1608" t="str">
        <f t="shared" si="25"/>
        <v>Glasgow</v>
      </c>
      <c r="D1608" t="s">
        <v>16</v>
      </c>
      <c r="E1608" s="11">
        <v>44</v>
      </c>
      <c r="F1608" t="s">
        <v>17</v>
      </c>
      <c r="G1608" s="4">
        <v>73018</v>
      </c>
      <c r="H1608" s="4">
        <v>73018</v>
      </c>
    </row>
    <row r="1609" spans="1:8" x14ac:dyDescent="0.3">
      <c r="A1609" s="1">
        <v>44256</v>
      </c>
      <c r="B1609" t="s">
        <v>26</v>
      </c>
      <c r="C1609" t="str">
        <f t="shared" si="25"/>
        <v>Glasgow</v>
      </c>
      <c r="D1609" t="s">
        <v>9</v>
      </c>
      <c r="E1609" s="11">
        <v>26</v>
      </c>
      <c r="F1609" t="s">
        <v>17</v>
      </c>
      <c r="G1609" s="4">
        <v>12654</v>
      </c>
      <c r="H1609" s="4">
        <v>12654</v>
      </c>
    </row>
    <row r="1610" spans="1:8" x14ac:dyDescent="0.3">
      <c r="A1610" s="1">
        <v>44256</v>
      </c>
      <c r="B1610" t="s">
        <v>18</v>
      </c>
      <c r="C1610" t="str">
        <f t="shared" si="25"/>
        <v>Dumfries</v>
      </c>
      <c r="D1610" t="s">
        <v>10</v>
      </c>
      <c r="E1610" s="11">
        <v>13</v>
      </c>
      <c r="F1610" t="s">
        <v>17</v>
      </c>
      <c r="G1610" s="4">
        <v>8153</v>
      </c>
      <c r="H1610" s="4">
        <v>8153</v>
      </c>
    </row>
    <row r="1611" spans="1:8" x14ac:dyDescent="0.3">
      <c r="A1611" s="1">
        <v>44256</v>
      </c>
      <c r="B1611" t="s">
        <v>18</v>
      </c>
      <c r="C1611" t="str">
        <f t="shared" si="25"/>
        <v>Dumfries</v>
      </c>
      <c r="D1611" t="s">
        <v>16</v>
      </c>
      <c r="E1611" s="11">
        <v>18</v>
      </c>
      <c r="F1611" t="s">
        <v>17</v>
      </c>
      <c r="G1611" s="4">
        <v>16557</v>
      </c>
      <c r="H1611" s="4">
        <v>16557</v>
      </c>
    </row>
    <row r="1612" spans="1:8" x14ac:dyDescent="0.3">
      <c r="A1612" s="1">
        <v>44256</v>
      </c>
      <c r="B1612" t="s">
        <v>18</v>
      </c>
      <c r="C1612" t="str">
        <f t="shared" si="25"/>
        <v>Dumfries</v>
      </c>
      <c r="D1612" t="s">
        <v>9</v>
      </c>
      <c r="E1612" s="11">
        <v>9</v>
      </c>
      <c r="F1612" t="s">
        <v>17</v>
      </c>
      <c r="G1612" s="4">
        <v>3752</v>
      </c>
      <c r="H1612" s="4">
        <v>3752</v>
      </c>
    </row>
    <row r="1613" spans="1:8" x14ac:dyDescent="0.3">
      <c r="A1613" s="1">
        <v>44256</v>
      </c>
      <c r="B1613" t="s">
        <v>27</v>
      </c>
      <c r="C1613" t="str">
        <f t="shared" si="25"/>
        <v>Inverness</v>
      </c>
      <c r="D1613" t="s">
        <v>10</v>
      </c>
      <c r="E1613" s="11">
        <v>22</v>
      </c>
      <c r="F1613" t="s">
        <v>17</v>
      </c>
      <c r="G1613" s="4">
        <v>10641</v>
      </c>
      <c r="H1613" s="4">
        <v>10641</v>
      </c>
    </row>
    <row r="1614" spans="1:8" x14ac:dyDescent="0.3">
      <c r="A1614" s="1">
        <v>44256</v>
      </c>
      <c r="B1614" t="s">
        <v>27</v>
      </c>
      <c r="C1614" t="str">
        <f t="shared" si="25"/>
        <v>Inverness</v>
      </c>
      <c r="D1614" t="s">
        <v>16</v>
      </c>
      <c r="E1614" s="11">
        <v>20</v>
      </c>
      <c r="F1614" t="s">
        <v>17</v>
      </c>
      <c r="G1614" s="4">
        <v>26977</v>
      </c>
      <c r="H1614" s="4">
        <v>26977</v>
      </c>
    </row>
    <row r="1615" spans="1:8" x14ac:dyDescent="0.3">
      <c r="A1615" s="1">
        <v>44256</v>
      </c>
      <c r="B1615" t="s">
        <v>27</v>
      </c>
      <c r="C1615" t="str">
        <f t="shared" si="25"/>
        <v>Inverness</v>
      </c>
      <c r="D1615" t="s">
        <v>9</v>
      </c>
      <c r="E1615" s="11">
        <v>20</v>
      </c>
      <c r="F1615" t="s">
        <v>17</v>
      </c>
      <c r="G1615" s="4">
        <v>6194</v>
      </c>
      <c r="H1615" s="4">
        <v>6194</v>
      </c>
    </row>
    <row r="1616" spans="1:8" x14ac:dyDescent="0.3">
      <c r="A1616" s="1">
        <v>44256</v>
      </c>
      <c r="B1616" t="s">
        <v>31</v>
      </c>
      <c r="C1616" t="str">
        <f t="shared" si="25"/>
        <v>Stirling</v>
      </c>
      <c r="D1616" t="s">
        <v>10</v>
      </c>
      <c r="E1616" s="11">
        <v>22</v>
      </c>
      <c r="F1616" t="s">
        <v>17</v>
      </c>
      <c r="G1616" s="4">
        <v>9381</v>
      </c>
      <c r="H1616" s="4">
        <v>9381</v>
      </c>
    </row>
    <row r="1617" spans="1:8" x14ac:dyDescent="0.3">
      <c r="A1617" s="1">
        <v>44256</v>
      </c>
      <c r="B1617" t="s">
        <v>31</v>
      </c>
      <c r="C1617" t="str">
        <f t="shared" si="25"/>
        <v>Stirling</v>
      </c>
      <c r="D1617" t="s">
        <v>16</v>
      </c>
      <c r="E1617" s="11">
        <v>21</v>
      </c>
      <c r="F1617" t="s">
        <v>17</v>
      </c>
      <c r="G1617" s="4">
        <v>21731</v>
      </c>
      <c r="H1617" s="4">
        <v>21731</v>
      </c>
    </row>
    <row r="1618" spans="1:8" x14ac:dyDescent="0.3">
      <c r="A1618" s="1">
        <v>44256</v>
      </c>
      <c r="B1618" t="s">
        <v>31</v>
      </c>
      <c r="C1618" t="str">
        <f t="shared" si="25"/>
        <v>Stirling</v>
      </c>
      <c r="D1618" t="s">
        <v>9</v>
      </c>
      <c r="E1618" s="11">
        <v>15.7</v>
      </c>
      <c r="F1618" t="s">
        <v>17</v>
      </c>
      <c r="G1618" s="4">
        <v>6207</v>
      </c>
      <c r="H1618" s="4">
        <v>6207</v>
      </c>
    </row>
    <row r="1619" spans="1:8" x14ac:dyDescent="0.3">
      <c r="A1619" s="1">
        <v>44256</v>
      </c>
      <c r="B1619" t="s">
        <v>24</v>
      </c>
      <c r="C1619" t="str">
        <f t="shared" si="25"/>
        <v>Edinburgh</v>
      </c>
      <c r="D1619" t="s">
        <v>10</v>
      </c>
      <c r="E1619" s="11">
        <v>29</v>
      </c>
      <c r="F1619" t="s">
        <v>17</v>
      </c>
      <c r="G1619" s="4">
        <v>15635</v>
      </c>
      <c r="H1619" s="4">
        <v>15635</v>
      </c>
    </row>
    <row r="1620" spans="1:8" x14ac:dyDescent="0.3">
      <c r="A1620" s="1">
        <v>44256</v>
      </c>
      <c r="B1620" t="s">
        <v>24</v>
      </c>
      <c r="C1620" t="str">
        <f t="shared" si="25"/>
        <v>Edinburgh</v>
      </c>
      <c r="D1620" t="s">
        <v>16</v>
      </c>
      <c r="E1620" s="11">
        <v>39</v>
      </c>
      <c r="F1620" t="s">
        <v>17</v>
      </c>
      <c r="G1620" s="4">
        <v>53266</v>
      </c>
      <c r="H1620" s="4">
        <v>53266</v>
      </c>
    </row>
    <row r="1621" spans="1:8" x14ac:dyDescent="0.3">
      <c r="A1621" s="1">
        <v>44256</v>
      </c>
      <c r="B1621" t="s">
        <v>24</v>
      </c>
      <c r="C1621" t="str">
        <f t="shared" si="25"/>
        <v>Edinburgh</v>
      </c>
      <c r="D1621" t="s">
        <v>9</v>
      </c>
      <c r="E1621" s="11">
        <v>24</v>
      </c>
      <c r="F1621" t="s">
        <v>17</v>
      </c>
      <c r="G1621" s="4">
        <v>9311</v>
      </c>
      <c r="H1621" s="4">
        <v>9311</v>
      </c>
    </row>
    <row r="1622" spans="1:8" x14ac:dyDescent="0.3">
      <c r="A1622" s="1">
        <v>44257</v>
      </c>
      <c r="B1622" t="s">
        <v>11</v>
      </c>
      <c r="C1622" t="str">
        <f t="shared" si="25"/>
        <v>Perth</v>
      </c>
      <c r="D1622" t="s">
        <v>10</v>
      </c>
      <c r="E1622" s="11">
        <v>18</v>
      </c>
      <c r="F1622" t="s">
        <v>12</v>
      </c>
      <c r="G1622" s="4">
        <v>8840</v>
      </c>
      <c r="H1622" s="4">
        <v>8840</v>
      </c>
    </row>
    <row r="1623" spans="1:8" x14ac:dyDescent="0.3">
      <c r="A1623" s="1">
        <v>44257</v>
      </c>
      <c r="B1623" t="s">
        <v>11</v>
      </c>
      <c r="C1623" t="str">
        <f t="shared" si="25"/>
        <v>Perth</v>
      </c>
      <c r="D1623" t="s">
        <v>16</v>
      </c>
      <c r="E1623" s="11">
        <v>19</v>
      </c>
      <c r="F1623" t="s">
        <v>17</v>
      </c>
      <c r="G1623" s="4">
        <v>26743</v>
      </c>
      <c r="H1623" s="4">
        <v>26743</v>
      </c>
    </row>
    <row r="1624" spans="1:8" x14ac:dyDescent="0.3">
      <c r="A1624" s="1">
        <v>44257</v>
      </c>
      <c r="B1624" t="s">
        <v>11</v>
      </c>
      <c r="C1624" t="str">
        <f t="shared" si="25"/>
        <v>Perth</v>
      </c>
      <c r="D1624" t="s">
        <v>9</v>
      </c>
      <c r="E1624" s="11">
        <v>13</v>
      </c>
      <c r="F1624" t="s">
        <v>17</v>
      </c>
      <c r="G1624" s="4">
        <v>7231</v>
      </c>
      <c r="H1624" s="4">
        <v>7231</v>
      </c>
    </row>
    <row r="1625" spans="1:8" x14ac:dyDescent="0.3">
      <c r="A1625" s="1">
        <v>44257</v>
      </c>
      <c r="B1625" t="s">
        <v>13</v>
      </c>
      <c r="C1625" t="str">
        <f t="shared" si="25"/>
        <v>Aberdeen</v>
      </c>
      <c r="D1625" t="s">
        <v>10</v>
      </c>
      <c r="E1625" s="11">
        <v>24</v>
      </c>
      <c r="F1625" t="s">
        <v>17</v>
      </c>
      <c r="G1625" s="4">
        <v>11452</v>
      </c>
      <c r="H1625" s="4">
        <v>11452</v>
      </c>
    </row>
    <row r="1626" spans="1:8" x14ac:dyDescent="0.3">
      <c r="A1626" s="1">
        <v>44257</v>
      </c>
      <c r="B1626" t="s">
        <v>13</v>
      </c>
      <c r="C1626" t="str">
        <f t="shared" si="25"/>
        <v>Aberdeen</v>
      </c>
      <c r="D1626" t="s">
        <v>16</v>
      </c>
      <c r="E1626" s="11">
        <v>28</v>
      </c>
      <c r="F1626" t="s">
        <v>17</v>
      </c>
      <c r="G1626" s="4">
        <v>42096</v>
      </c>
      <c r="H1626" s="4">
        <v>42096</v>
      </c>
    </row>
    <row r="1627" spans="1:8" x14ac:dyDescent="0.3">
      <c r="A1627" s="1">
        <v>44257</v>
      </c>
      <c r="B1627" t="s">
        <v>13</v>
      </c>
      <c r="C1627" t="str">
        <f t="shared" si="25"/>
        <v>Aberdeen</v>
      </c>
      <c r="D1627" t="s">
        <v>9</v>
      </c>
      <c r="E1627" s="11">
        <v>16</v>
      </c>
      <c r="F1627" t="s">
        <v>12</v>
      </c>
      <c r="G1627" s="4">
        <v>8814</v>
      </c>
      <c r="H1627" s="4">
        <v>8814</v>
      </c>
    </row>
    <row r="1628" spans="1:8" x14ac:dyDescent="0.3">
      <c r="A1628" s="1">
        <v>44257</v>
      </c>
      <c r="B1628" t="s">
        <v>29</v>
      </c>
      <c r="C1628" t="str">
        <f t="shared" si="25"/>
        <v>St Andrews</v>
      </c>
      <c r="D1628" t="s">
        <v>10</v>
      </c>
      <c r="E1628" s="11">
        <v>15</v>
      </c>
      <c r="F1628" t="s">
        <v>17</v>
      </c>
      <c r="G1628" s="4">
        <v>5617</v>
      </c>
      <c r="H1628" s="4">
        <v>5617</v>
      </c>
    </row>
    <row r="1629" spans="1:8" x14ac:dyDescent="0.3">
      <c r="A1629" s="1">
        <v>44257</v>
      </c>
      <c r="B1629" t="s">
        <v>29</v>
      </c>
      <c r="C1629" t="str">
        <f t="shared" si="25"/>
        <v>St Andrews</v>
      </c>
      <c r="D1629" t="s">
        <v>16</v>
      </c>
      <c r="E1629" s="11">
        <v>19</v>
      </c>
      <c r="F1629" t="s">
        <v>17</v>
      </c>
      <c r="G1629" s="4">
        <v>17817</v>
      </c>
      <c r="H1629" s="4">
        <v>17817</v>
      </c>
    </row>
    <row r="1630" spans="1:8" x14ac:dyDescent="0.3">
      <c r="A1630" s="1">
        <v>44257</v>
      </c>
      <c r="B1630" t="s">
        <v>29</v>
      </c>
      <c r="C1630" t="str">
        <f t="shared" si="25"/>
        <v>St Andrews</v>
      </c>
      <c r="D1630" t="s">
        <v>9</v>
      </c>
      <c r="E1630" s="11">
        <v>10</v>
      </c>
      <c r="F1630" t="s">
        <v>17</v>
      </c>
      <c r="G1630" s="4">
        <v>5939</v>
      </c>
      <c r="H1630" s="4">
        <v>5939</v>
      </c>
    </row>
    <row r="1631" spans="1:8" x14ac:dyDescent="0.3">
      <c r="A1631" s="1">
        <v>44257</v>
      </c>
      <c r="B1631" t="s">
        <v>21</v>
      </c>
      <c r="C1631" t="str">
        <f t="shared" si="25"/>
        <v>Dundee</v>
      </c>
      <c r="D1631" t="s">
        <v>10</v>
      </c>
      <c r="E1631" s="11">
        <v>23</v>
      </c>
      <c r="F1631" t="s">
        <v>17</v>
      </c>
      <c r="G1631" s="4">
        <v>11359</v>
      </c>
      <c r="H1631" s="4">
        <v>11359</v>
      </c>
    </row>
    <row r="1632" spans="1:8" x14ac:dyDescent="0.3">
      <c r="A1632" s="1">
        <v>44257</v>
      </c>
      <c r="B1632" t="s">
        <v>21</v>
      </c>
      <c r="C1632" t="str">
        <f t="shared" si="25"/>
        <v>Dundee</v>
      </c>
      <c r="D1632" t="s">
        <v>16</v>
      </c>
      <c r="E1632" s="11">
        <v>30</v>
      </c>
      <c r="F1632" t="s">
        <v>17</v>
      </c>
      <c r="G1632" s="4">
        <v>40592</v>
      </c>
      <c r="H1632" s="4">
        <v>40592</v>
      </c>
    </row>
    <row r="1633" spans="1:8" x14ac:dyDescent="0.3">
      <c r="A1633" s="1">
        <v>44257</v>
      </c>
      <c r="B1633" t="s">
        <v>21</v>
      </c>
      <c r="C1633" t="str">
        <f t="shared" si="25"/>
        <v>Dundee</v>
      </c>
      <c r="D1633" t="s">
        <v>9</v>
      </c>
      <c r="E1633" s="11">
        <v>22</v>
      </c>
      <c r="F1633" t="s">
        <v>12</v>
      </c>
      <c r="G1633" s="4">
        <v>11330</v>
      </c>
      <c r="H1633" s="4">
        <v>11330</v>
      </c>
    </row>
    <row r="1634" spans="1:8" x14ac:dyDescent="0.3">
      <c r="A1634" s="1">
        <v>44257</v>
      </c>
      <c r="B1634" t="s">
        <v>26</v>
      </c>
      <c r="C1634" t="str">
        <f t="shared" si="25"/>
        <v>Glasgow</v>
      </c>
      <c r="D1634" t="s">
        <v>10</v>
      </c>
      <c r="E1634" s="11">
        <v>31</v>
      </c>
      <c r="F1634" t="s">
        <v>17</v>
      </c>
      <c r="G1634" s="4">
        <v>21521</v>
      </c>
      <c r="H1634" s="4">
        <v>21521</v>
      </c>
    </row>
    <row r="1635" spans="1:8" x14ac:dyDescent="0.3">
      <c r="A1635" s="1">
        <v>44257</v>
      </c>
      <c r="B1635" t="s">
        <v>26</v>
      </c>
      <c r="C1635" t="str">
        <f t="shared" si="25"/>
        <v>Glasgow</v>
      </c>
      <c r="D1635" t="s">
        <v>16</v>
      </c>
      <c r="E1635" s="11">
        <v>44</v>
      </c>
      <c r="F1635" t="s">
        <v>17</v>
      </c>
      <c r="G1635" s="4">
        <v>95472</v>
      </c>
      <c r="H1635" s="4">
        <v>95472</v>
      </c>
    </row>
    <row r="1636" spans="1:8" x14ac:dyDescent="0.3">
      <c r="A1636" s="1">
        <v>44257</v>
      </c>
      <c r="B1636" t="s">
        <v>26</v>
      </c>
      <c r="C1636" t="str">
        <f t="shared" si="25"/>
        <v>Glasgow</v>
      </c>
      <c r="D1636" t="s">
        <v>9</v>
      </c>
      <c r="E1636" s="11">
        <v>26</v>
      </c>
      <c r="F1636" t="s">
        <v>17</v>
      </c>
      <c r="G1636" s="4">
        <v>12635</v>
      </c>
      <c r="H1636" s="4">
        <v>12635</v>
      </c>
    </row>
    <row r="1637" spans="1:8" x14ac:dyDescent="0.3">
      <c r="A1637" s="1">
        <v>44257</v>
      </c>
      <c r="B1637" t="s">
        <v>18</v>
      </c>
      <c r="C1637" t="str">
        <f t="shared" si="25"/>
        <v>Dumfries</v>
      </c>
      <c r="D1637" t="s">
        <v>10</v>
      </c>
      <c r="E1637" s="11">
        <v>13</v>
      </c>
      <c r="F1637" t="s">
        <v>17</v>
      </c>
      <c r="G1637" s="4">
        <v>7404</v>
      </c>
      <c r="H1637" s="4">
        <v>7404</v>
      </c>
    </row>
    <row r="1638" spans="1:8" x14ac:dyDescent="0.3">
      <c r="A1638" s="1">
        <v>44257</v>
      </c>
      <c r="B1638" t="s">
        <v>18</v>
      </c>
      <c r="C1638" t="str">
        <f t="shared" si="25"/>
        <v>Dumfries</v>
      </c>
      <c r="D1638" t="s">
        <v>16</v>
      </c>
      <c r="E1638" s="11">
        <v>18</v>
      </c>
      <c r="F1638" t="s">
        <v>17</v>
      </c>
      <c r="G1638" s="4">
        <v>21649</v>
      </c>
      <c r="H1638" s="4">
        <v>21649</v>
      </c>
    </row>
    <row r="1639" spans="1:8" x14ac:dyDescent="0.3">
      <c r="A1639" s="1">
        <v>44257</v>
      </c>
      <c r="B1639" t="s">
        <v>18</v>
      </c>
      <c r="C1639" t="str">
        <f t="shared" si="25"/>
        <v>Dumfries</v>
      </c>
      <c r="D1639" t="s">
        <v>9</v>
      </c>
      <c r="E1639" s="11">
        <v>9</v>
      </c>
      <c r="F1639" t="s">
        <v>17</v>
      </c>
      <c r="G1639" s="4">
        <v>3747</v>
      </c>
      <c r="H1639" s="4">
        <v>3747</v>
      </c>
    </row>
    <row r="1640" spans="1:8" x14ac:dyDescent="0.3">
      <c r="A1640" s="1">
        <v>44257</v>
      </c>
      <c r="B1640" t="s">
        <v>27</v>
      </c>
      <c r="C1640" t="str">
        <f t="shared" si="25"/>
        <v>Inverness</v>
      </c>
      <c r="D1640" t="s">
        <v>10</v>
      </c>
      <c r="E1640" s="11">
        <v>22</v>
      </c>
      <c r="F1640" t="s">
        <v>17</v>
      </c>
      <c r="G1640" s="4">
        <v>9593</v>
      </c>
      <c r="H1640" s="4">
        <v>9593</v>
      </c>
    </row>
    <row r="1641" spans="1:8" x14ac:dyDescent="0.3">
      <c r="A1641" s="1">
        <v>44257</v>
      </c>
      <c r="B1641" t="s">
        <v>27</v>
      </c>
      <c r="C1641" t="str">
        <f t="shared" si="25"/>
        <v>Inverness</v>
      </c>
      <c r="D1641" t="s">
        <v>16</v>
      </c>
      <c r="E1641" s="11">
        <v>20</v>
      </c>
      <c r="F1641" t="s">
        <v>17</v>
      </c>
      <c r="G1641" s="4">
        <v>35273</v>
      </c>
      <c r="H1641" s="4">
        <v>35273</v>
      </c>
    </row>
    <row r="1642" spans="1:8" x14ac:dyDescent="0.3">
      <c r="A1642" s="1">
        <v>44257</v>
      </c>
      <c r="B1642" t="s">
        <v>27</v>
      </c>
      <c r="C1642" t="str">
        <f t="shared" si="25"/>
        <v>Inverness</v>
      </c>
      <c r="D1642" t="s">
        <v>9</v>
      </c>
      <c r="E1642" s="11">
        <v>20</v>
      </c>
      <c r="F1642" t="s">
        <v>17</v>
      </c>
      <c r="G1642" s="4">
        <v>6184</v>
      </c>
      <c r="H1642" s="4">
        <v>6184</v>
      </c>
    </row>
    <row r="1643" spans="1:8" x14ac:dyDescent="0.3">
      <c r="A1643" s="1">
        <v>44257</v>
      </c>
      <c r="B1643" t="s">
        <v>31</v>
      </c>
      <c r="C1643" t="str">
        <f t="shared" si="25"/>
        <v>Stirling</v>
      </c>
      <c r="D1643" t="s">
        <v>10</v>
      </c>
      <c r="E1643" s="11">
        <v>22</v>
      </c>
      <c r="F1643" t="s">
        <v>17</v>
      </c>
      <c r="G1643" s="4">
        <v>8518</v>
      </c>
      <c r="H1643" s="4">
        <v>8518</v>
      </c>
    </row>
    <row r="1644" spans="1:8" x14ac:dyDescent="0.3">
      <c r="A1644" s="1">
        <v>44257</v>
      </c>
      <c r="B1644" t="s">
        <v>31</v>
      </c>
      <c r="C1644" t="str">
        <f t="shared" si="25"/>
        <v>Stirling</v>
      </c>
      <c r="D1644" t="s">
        <v>16</v>
      </c>
      <c r="E1644" s="11">
        <v>21</v>
      </c>
      <c r="F1644" t="s">
        <v>17</v>
      </c>
      <c r="G1644" s="4">
        <v>28414</v>
      </c>
      <c r="H1644" s="4">
        <v>28414</v>
      </c>
    </row>
    <row r="1645" spans="1:8" x14ac:dyDescent="0.3">
      <c r="A1645" s="1">
        <v>44257</v>
      </c>
      <c r="B1645" t="s">
        <v>31</v>
      </c>
      <c r="C1645" t="str">
        <f t="shared" si="25"/>
        <v>Stirling</v>
      </c>
      <c r="D1645" t="s">
        <v>9</v>
      </c>
      <c r="E1645" s="11">
        <v>15.7</v>
      </c>
      <c r="F1645" t="s">
        <v>17</v>
      </c>
      <c r="G1645" s="4">
        <v>6198</v>
      </c>
      <c r="H1645" s="4">
        <v>6198</v>
      </c>
    </row>
    <row r="1646" spans="1:8" x14ac:dyDescent="0.3">
      <c r="A1646" s="1">
        <v>44257</v>
      </c>
      <c r="B1646" t="s">
        <v>24</v>
      </c>
      <c r="C1646" t="str">
        <f t="shared" si="25"/>
        <v>Edinburgh</v>
      </c>
      <c r="D1646" t="s">
        <v>10</v>
      </c>
      <c r="E1646" s="11">
        <v>29</v>
      </c>
      <c r="F1646" t="s">
        <v>17</v>
      </c>
      <c r="G1646" s="4">
        <v>14198</v>
      </c>
      <c r="H1646" s="4">
        <v>14198</v>
      </c>
    </row>
    <row r="1647" spans="1:8" x14ac:dyDescent="0.3">
      <c r="A1647" s="1">
        <v>44257</v>
      </c>
      <c r="B1647" t="s">
        <v>24</v>
      </c>
      <c r="C1647" t="str">
        <f t="shared" si="25"/>
        <v>Edinburgh</v>
      </c>
      <c r="D1647" t="s">
        <v>16</v>
      </c>
      <c r="E1647" s="11">
        <v>39</v>
      </c>
      <c r="F1647" t="s">
        <v>17</v>
      </c>
      <c r="G1647" s="4">
        <v>60888</v>
      </c>
      <c r="H1647" s="4">
        <v>60888</v>
      </c>
    </row>
    <row r="1648" spans="1:8" x14ac:dyDescent="0.3">
      <c r="A1648" s="1">
        <v>44257</v>
      </c>
      <c r="B1648" t="s">
        <v>24</v>
      </c>
      <c r="C1648" t="str">
        <f t="shared" si="25"/>
        <v>Edinburgh</v>
      </c>
      <c r="D1648" t="s">
        <v>9</v>
      </c>
      <c r="E1648" s="11">
        <v>24</v>
      </c>
      <c r="F1648" t="s">
        <v>17</v>
      </c>
      <c r="G1648" s="4">
        <v>9298</v>
      </c>
      <c r="H1648" s="4">
        <v>9298</v>
      </c>
    </row>
    <row r="1649" spans="1:8" x14ac:dyDescent="0.3">
      <c r="A1649" s="1">
        <v>44258</v>
      </c>
      <c r="B1649" t="s">
        <v>11</v>
      </c>
      <c r="C1649" t="str">
        <f t="shared" si="25"/>
        <v>Perth</v>
      </c>
      <c r="D1649" t="s">
        <v>10</v>
      </c>
      <c r="E1649" s="11">
        <v>18</v>
      </c>
      <c r="F1649" t="s">
        <v>17</v>
      </c>
      <c r="G1649" s="4">
        <v>3889</v>
      </c>
      <c r="H1649" s="4">
        <v>3889</v>
      </c>
    </row>
    <row r="1650" spans="1:8" x14ac:dyDescent="0.3">
      <c r="A1650" s="1">
        <v>44258</v>
      </c>
      <c r="B1650" t="s">
        <v>11</v>
      </c>
      <c r="C1650" t="str">
        <f t="shared" si="25"/>
        <v>Perth</v>
      </c>
      <c r="D1650" t="s">
        <v>16</v>
      </c>
      <c r="E1650" s="11">
        <v>19</v>
      </c>
      <c r="F1650" t="s">
        <v>17</v>
      </c>
      <c r="G1650" s="4">
        <v>23911</v>
      </c>
      <c r="H1650" s="4">
        <v>23911</v>
      </c>
    </row>
    <row r="1651" spans="1:8" x14ac:dyDescent="0.3">
      <c r="A1651" s="1">
        <v>44258</v>
      </c>
      <c r="B1651" t="s">
        <v>11</v>
      </c>
      <c r="C1651" t="str">
        <f t="shared" si="25"/>
        <v>Perth</v>
      </c>
      <c r="D1651" t="s">
        <v>9</v>
      </c>
      <c r="E1651" s="11">
        <v>13</v>
      </c>
      <c r="F1651" t="s">
        <v>17</v>
      </c>
      <c r="G1651" s="4">
        <v>5753</v>
      </c>
      <c r="H1651" s="4">
        <v>5753</v>
      </c>
    </row>
    <row r="1652" spans="1:8" x14ac:dyDescent="0.3">
      <c r="A1652" s="1">
        <v>44258</v>
      </c>
      <c r="B1652" t="s">
        <v>13</v>
      </c>
      <c r="C1652" t="str">
        <f t="shared" si="25"/>
        <v>Aberdeen</v>
      </c>
      <c r="D1652" t="s">
        <v>10</v>
      </c>
      <c r="E1652" s="11">
        <v>24</v>
      </c>
      <c r="F1652" t="s">
        <v>17</v>
      </c>
      <c r="G1652" s="4">
        <v>13635</v>
      </c>
      <c r="H1652" s="4">
        <v>13635</v>
      </c>
    </row>
    <row r="1653" spans="1:8" x14ac:dyDescent="0.3">
      <c r="A1653" s="1">
        <v>44258</v>
      </c>
      <c r="B1653" t="s">
        <v>13</v>
      </c>
      <c r="C1653" t="str">
        <f t="shared" si="25"/>
        <v>Aberdeen</v>
      </c>
      <c r="D1653" t="s">
        <v>16</v>
      </c>
      <c r="E1653" s="11">
        <v>28</v>
      </c>
      <c r="F1653" t="s">
        <v>17</v>
      </c>
      <c r="G1653" s="4">
        <v>37638</v>
      </c>
      <c r="H1653" s="4">
        <v>37638</v>
      </c>
    </row>
    <row r="1654" spans="1:8" x14ac:dyDescent="0.3">
      <c r="A1654" s="1">
        <v>44258</v>
      </c>
      <c r="B1654" t="s">
        <v>13</v>
      </c>
      <c r="C1654" t="str">
        <f t="shared" si="25"/>
        <v>Aberdeen</v>
      </c>
      <c r="D1654" t="s">
        <v>9</v>
      </c>
      <c r="E1654" s="11">
        <v>16</v>
      </c>
      <c r="F1654" t="s">
        <v>12</v>
      </c>
      <c r="G1654" s="4">
        <v>7326</v>
      </c>
      <c r="H1654" s="4">
        <v>7326</v>
      </c>
    </row>
    <row r="1655" spans="1:8" x14ac:dyDescent="0.3">
      <c r="A1655" s="1">
        <v>44258</v>
      </c>
      <c r="B1655" t="s">
        <v>29</v>
      </c>
      <c r="C1655" t="str">
        <f t="shared" si="25"/>
        <v>St Andrews</v>
      </c>
      <c r="D1655" t="s">
        <v>10</v>
      </c>
      <c r="E1655" s="11">
        <v>15</v>
      </c>
      <c r="F1655" t="s">
        <v>12</v>
      </c>
      <c r="G1655" s="4">
        <v>7363</v>
      </c>
      <c r="H1655" s="4">
        <v>7363</v>
      </c>
    </row>
    <row r="1656" spans="1:8" x14ac:dyDescent="0.3">
      <c r="A1656" s="1">
        <v>44258</v>
      </c>
      <c r="B1656" t="s">
        <v>29</v>
      </c>
      <c r="C1656" t="str">
        <f t="shared" si="25"/>
        <v>St Andrews</v>
      </c>
      <c r="D1656" t="s">
        <v>16</v>
      </c>
      <c r="E1656" s="11">
        <v>19</v>
      </c>
      <c r="F1656" t="s">
        <v>17</v>
      </c>
      <c r="G1656" s="4">
        <v>18970</v>
      </c>
      <c r="H1656" s="4">
        <v>18970</v>
      </c>
    </row>
    <row r="1657" spans="1:8" x14ac:dyDescent="0.3">
      <c r="A1657" s="1">
        <v>44258</v>
      </c>
      <c r="B1657" t="s">
        <v>29</v>
      </c>
      <c r="C1657" t="str">
        <f t="shared" si="25"/>
        <v>St Andrews</v>
      </c>
      <c r="D1657" t="s">
        <v>9</v>
      </c>
      <c r="E1657" s="11">
        <v>10</v>
      </c>
      <c r="F1657" t="s">
        <v>17</v>
      </c>
      <c r="G1657" s="4">
        <v>4725</v>
      </c>
      <c r="H1657" s="4">
        <v>4725</v>
      </c>
    </row>
    <row r="1658" spans="1:8" x14ac:dyDescent="0.3">
      <c r="A1658" s="1">
        <v>44258</v>
      </c>
      <c r="B1658" t="s">
        <v>21</v>
      </c>
      <c r="C1658" t="str">
        <f t="shared" si="25"/>
        <v>Dundee</v>
      </c>
      <c r="D1658" t="s">
        <v>10</v>
      </c>
      <c r="E1658" s="11">
        <v>23</v>
      </c>
      <c r="F1658" t="s">
        <v>12</v>
      </c>
      <c r="G1658" s="4">
        <v>13523</v>
      </c>
      <c r="H1658" s="4">
        <v>13523</v>
      </c>
    </row>
    <row r="1659" spans="1:8" x14ac:dyDescent="0.3">
      <c r="A1659" s="1">
        <v>44258</v>
      </c>
      <c r="B1659" t="s">
        <v>21</v>
      </c>
      <c r="C1659" t="str">
        <f t="shared" si="25"/>
        <v>Dundee</v>
      </c>
      <c r="D1659" t="s">
        <v>16</v>
      </c>
      <c r="E1659" s="11">
        <v>30</v>
      </c>
      <c r="F1659" t="s">
        <v>17</v>
      </c>
      <c r="G1659" s="4">
        <v>36294</v>
      </c>
      <c r="H1659" s="4">
        <v>36294</v>
      </c>
    </row>
    <row r="1660" spans="1:8" x14ac:dyDescent="0.3">
      <c r="A1660" s="1">
        <v>44258</v>
      </c>
      <c r="B1660" t="s">
        <v>21</v>
      </c>
      <c r="C1660" t="str">
        <f t="shared" si="25"/>
        <v>Dundee</v>
      </c>
      <c r="D1660" t="s">
        <v>9</v>
      </c>
      <c r="E1660" s="11">
        <v>22</v>
      </c>
      <c r="F1660" t="s">
        <v>12</v>
      </c>
      <c r="G1660" s="4">
        <v>9584</v>
      </c>
      <c r="H1660" s="4">
        <v>9584</v>
      </c>
    </row>
    <row r="1661" spans="1:8" x14ac:dyDescent="0.3">
      <c r="A1661" s="1">
        <v>44258</v>
      </c>
      <c r="B1661" t="s">
        <v>26</v>
      </c>
      <c r="C1661" t="str">
        <f t="shared" si="25"/>
        <v>Glasgow</v>
      </c>
      <c r="D1661" t="s">
        <v>10</v>
      </c>
      <c r="E1661" s="11">
        <v>31</v>
      </c>
      <c r="F1661" t="s">
        <v>12</v>
      </c>
      <c r="G1661" s="4">
        <v>30039</v>
      </c>
      <c r="H1661" s="4">
        <v>30039</v>
      </c>
    </row>
    <row r="1662" spans="1:8" x14ac:dyDescent="0.3">
      <c r="A1662" s="1">
        <v>44258</v>
      </c>
      <c r="B1662" t="s">
        <v>26</v>
      </c>
      <c r="C1662" t="str">
        <f t="shared" si="25"/>
        <v>Glasgow</v>
      </c>
      <c r="D1662" t="s">
        <v>16</v>
      </c>
      <c r="E1662" s="11">
        <v>44</v>
      </c>
      <c r="F1662" t="s">
        <v>17</v>
      </c>
      <c r="G1662" s="4">
        <v>85363</v>
      </c>
      <c r="H1662" s="4">
        <v>85363</v>
      </c>
    </row>
    <row r="1663" spans="1:8" x14ac:dyDescent="0.3">
      <c r="A1663" s="1">
        <v>44258</v>
      </c>
      <c r="B1663" t="s">
        <v>26</v>
      </c>
      <c r="C1663" t="str">
        <f t="shared" si="25"/>
        <v>Glasgow</v>
      </c>
      <c r="D1663" t="s">
        <v>9</v>
      </c>
      <c r="E1663" s="11">
        <v>26</v>
      </c>
      <c r="F1663" t="s">
        <v>17</v>
      </c>
      <c r="G1663" s="4">
        <v>10052</v>
      </c>
      <c r="H1663" s="4">
        <v>10052</v>
      </c>
    </row>
    <row r="1664" spans="1:8" x14ac:dyDescent="0.3">
      <c r="A1664" s="1">
        <v>44258</v>
      </c>
      <c r="B1664" t="s">
        <v>18</v>
      </c>
      <c r="C1664" t="str">
        <f t="shared" si="25"/>
        <v>Dumfries</v>
      </c>
      <c r="D1664" t="s">
        <v>10</v>
      </c>
      <c r="E1664" s="11">
        <v>13</v>
      </c>
      <c r="F1664" t="s">
        <v>12</v>
      </c>
      <c r="G1664" s="4">
        <v>8815</v>
      </c>
      <c r="H1664" s="4">
        <v>8815</v>
      </c>
    </row>
    <row r="1665" spans="1:8" x14ac:dyDescent="0.3">
      <c r="A1665" s="1">
        <v>44258</v>
      </c>
      <c r="B1665" t="s">
        <v>18</v>
      </c>
      <c r="C1665" t="str">
        <f t="shared" si="25"/>
        <v>Dumfries</v>
      </c>
      <c r="D1665" t="s">
        <v>16</v>
      </c>
      <c r="E1665" s="11">
        <v>18</v>
      </c>
      <c r="F1665" t="s">
        <v>17</v>
      </c>
      <c r="G1665" s="4">
        <v>19356</v>
      </c>
      <c r="H1665" s="4">
        <v>19356</v>
      </c>
    </row>
    <row r="1666" spans="1:8" x14ac:dyDescent="0.3">
      <c r="A1666" s="1">
        <v>44258</v>
      </c>
      <c r="B1666" t="s">
        <v>18</v>
      </c>
      <c r="C1666" t="str">
        <f t="shared" ref="C1666:C1729" si="26">VLOOKUP(B1666,J$2:K$10,2,FALSE)</f>
        <v>Dumfries</v>
      </c>
      <c r="D1666" t="s">
        <v>9</v>
      </c>
      <c r="E1666" s="11">
        <v>9</v>
      </c>
      <c r="F1666" t="s">
        <v>17</v>
      </c>
      <c r="G1666" s="4">
        <v>2980</v>
      </c>
      <c r="H1666" s="4">
        <v>2980</v>
      </c>
    </row>
    <row r="1667" spans="1:8" x14ac:dyDescent="0.3">
      <c r="A1667" s="1">
        <v>44258</v>
      </c>
      <c r="B1667" t="s">
        <v>27</v>
      </c>
      <c r="C1667" t="str">
        <f t="shared" si="26"/>
        <v>Inverness</v>
      </c>
      <c r="D1667" t="s">
        <v>10</v>
      </c>
      <c r="E1667" s="11">
        <v>22</v>
      </c>
      <c r="F1667" t="s">
        <v>17</v>
      </c>
      <c r="G1667" s="4">
        <v>11567</v>
      </c>
      <c r="H1667" s="4">
        <v>11567</v>
      </c>
    </row>
    <row r="1668" spans="1:8" x14ac:dyDescent="0.3">
      <c r="A1668" s="1">
        <v>44258</v>
      </c>
      <c r="B1668" t="s">
        <v>27</v>
      </c>
      <c r="C1668" t="str">
        <f t="shared" si="26"/>
        <v>Inverness</v>
      </c>
      <c r="D1668" t="s">
        <v>16</v>
      </c>
      <c r="E1668" s="11">
        <v>20</v>
      </c>
      <c r="F1668" t="s">
        <v>17</v>
      </c>
      <c r="G1668" s="4">
        <v>31538</v>
      </c>
      <c r="H1668" s="4">
        <v>31538</v>
      </c>
    </row>
    <row r="1669" spans="1:8" x14ac:dyDescent="0.3">
      <c r="A1669" s="1">
        <v>44258</v>
      </c>
      <c r="B1669" t="s">
        <v>27</v>
      </c>
      <c r="C1669" t="str">
        <f t="shared" si="26"/>
        <v>Inverness</v>
      </c>
      <c r="D1669" t="s">
        <v>9</v>
      </c>
      <c r="E1669" s="11">
        <v>20</v>
      </c>
      <c r="F1669" t="s">
        <v>17</v>
      </c>
      <c r="G1669" s="4">
        <v>4920</v>
      </c>
      <c r="H1669" s="4">
        <v>4920</v>
      </c>
    </row>
    <row r="1670" spans="1:8" x14ac:dyDescent="0.3">
      <c r="A1670" s="1">
        <v>44258</v>
      </c>
      <c r="B1670" t="s">
        <v>31</v>
      </c>
      <c r="C1670" t="str">
        <f t="shared" si="26"/>
        <v>Stirling</v>
      </c>
      <c r="D1670" t="s">
        <v>10</v>
      </c>
      <c r="E1670" s="11">
        <v>22</v>
      </c>
      <c r="F1670" t="s">
        <v>12</v>
      </c>
      <c r="G1670" s="4">
        <v>10143</v>
      </c>
      <c r="H1670" s="4">
        <v>10143</v>
      </c>
    </row>
    <row r="1671" spans="1:8" x14ac:dyDescent="0.3">
      <c r="A1671" s="1">
        <v>44258</v>
      </c>
      <c r="B1671" t="s">
        <v>31</v>
      </c>
      <c r="C1671" t="str">
        <f t="shared" si="26"/>
        <v>Stirling</v>
      </c>
      <c r="D1671" t="s">
        <v>16</v>
      </c>
      <c r="E1671" s="11">
        <v>21</v>
      </c>
      <c r="F1671" t="s">
        <v>17</v>
      </c>
      <c r="G1671" s="4">
        <v>25405</v>
      </c>
      <c r="H1671" s="4">
        <v>25405</v>
      </c>
    </row>
    <row r="1672" spans="1:8" x14ac:dyDescent="0.3">
      <c r="A1672" s="1">
        <v>44258</v>
      </c>
      <c r="B1672" t="s">
        <v>31</v>
      </c>
      <c r="C1672" t="str">
        <f t="shared" si="26"/>
        <v>Stirling</v>
      </c>
      <c r="D1672" t="s">
        <v>9</v>
      </c>
      <c r="E1672" s="11">
        <v>15.7</v>
      </c>
      <c r="F1672" t="s">
        <v>17</v>
      </c>
      <c r="G1672" s="4">
        <v>4932</v>
      </c>
      <c r="H1672" s="4">
        <v>4932</v>
      </c>
    </row>
    <row r="1673" spans="1:8" x14ac:dyDescent="0.3">
      <c r="A1673" s="1">
        <v>44258</v>
      </c>
      <c r="B1673" t="s">
        <v>24</v>
      </c>
      <c r="C1673" t="str">
        <f t="shared" si="26"/>
        <v>Edinburgh</v>
      </c>
      <c r="D1673" t="s">
        <v>10</v>
      </c>
      <c r="E1673" s="11">
        <v>29</v>
      </c>
      <c r="F1673" t="s">
        <v>12</v>
      </c>
      <c r="G1673" s="4">
        <v>16904</v>
      </c>
      <c r="H1673" s="4">
        <v>16904</v>
      </c>
    </row>
    <row r="1674" spans="1:8" x14ac:dyDescent="0.3">
      <c r="A1674" s="1">
        <v>44258</v>
      </c>
      <c r="B1674" t="s">
        <v>24</v>
      </c>
      <c r="C1674" t="str">
        <f t="shared" si="26"/>
        <v>Edinburgh</v>
      </c>
      <c r="D1674" t="s">
        <v>16</v>
      </c>
      <c r="E1674" s="11">
        <v>39</v>
      </c>
      <c r="F1674" t="s">
        <v>17</v>
      </c>
      <c r="G1674" s="4">
        <v>54441</v>
      </c>
      <c r="H1674" s="4">
        <v>54441</v>
      </c>
    </row>
    <row r="1675" spans="1:8" x14ac:dyDescent="0.3">
      <c r="A1675" s="1">
        <v>44258</v>
      </c>
      <c r="B1675" t="s">
        <v>24</v>
      </c>
      <c r="C1675" t="str">
        <f t="shared" si="26"/>
        <v>Edinburgh</v>
      </c>
      <c r="D1675" t="s">
        <v>9</v>
      </c>
      <c r="E1675" s="11">
        <v>24</v>
      </c>
      <c r="F1675" t="s">
        <v>17</v>
      </c>
      <c r="G1675" s="4">
        <v>7397</v>
      </c>
      <c r="H1675" s="4">
        <v>7397</v>
      </c>
    </row>
    <row r="1676" spans="1:8" x14ac:dyDescent="0.3">
      <c r="A1676" s="1">
        <v>44259</v>
      </c>
      <c r="B1676" t="s">
        <v>11</v>
      </c>
      <c r="C1676" t="str">
        <f t="shared" si="26"/>
        <v>Perth</v>
      </c>
      <c r="D1676" t="s">
        <v>10</v>
      </c>
      <c r="E1676" s="11">
        <v>18</v>
      </c>
      <c r="F1676" t="s">
        <v>17</v>
      </c>
      <c r="G1676" s="4">
        <v>4038</v>
      </c>
      <c r="H1676" s="4">
        <v>4038</v>
      </c>
    </row>
    <row r="1677" spans="1:8" x14ac:dyDescent="0.3">
      <c r="A1677" s="1">
        <v>44259</v>
      </c>
      <c r="B1677" t="s">
        <v>11</v>
      </c>
      <c r="C1677" t="str">
        <f t="shared" si="26"/>
        <v>Perth</v>
      </c>
      <c r="D1677" t="s">
        <v>16</v>
      </c>
      <c r="E1677" s="11">
        <v>19</v>
      </c>
      <c r="F1677" t="s">
        <v>17</v>
      </c>
      <c r="G1677" s="4">
        <v>27069</v>
      </c>
      <c r="H1677" s="4">
        <v>27069</v>
      </c>
    </row>
    <row r="1678" spans="1:8" x14ac:dyDescent="0.3">
      <c r="A1678" s="1">
        <v>44259</v>
      </c>
      <c r="B1678" t="s">
        <v>11</v>
      </c>
      <c r="C1678" t="str">
        <f t="shared" si="26"/>
        <v>Perth</v>
      </c>
      <c r="D1678" t="s">
        <v>9</v>
      </c>
      <c r="E1678" s="11">
        <v>13</v>
      </c>
      <c r="F1678" t="s">
        <v>17</v>
      </c>
      <c r="G1678" s="4">
        <v>6613</v>
      </c>
      <c r="H1678" s="4">
        <v>6613</v>
      </c>
    </row>
    <row r="1679" spans="1:8" x14ac:dyDescent="0.3">
      <c r="A1679" s="1">
        <v>44259</v>
      </c>
      <c r="B1679" t="s">
        <v>13</v>
      </c>
      <c r="C1679" t="str">
        <f t="shared" si="26"/>
        <v>Aberdeen</v>
      </c>
      <c r="D1679" t="s">
        <v>10</v>
      </c>
      <c r="E1679" s="11">
        <v>24</v>
      </c>
      <c r="F1679" t="s">
        <v>17</v>
      </c>
      <c r="G1679" s="4">
        <v>13769</v>
      </c>
      <c r="H1679" s="4">
        <v>13769</v>
      </c>
    </row>
    <row r="1680" spans="1:8" x14ac:dyDescent="0.3">
      <c r="A1680" s="1">
        <v>44259</v>
      </c>
      <c r="B1680" t="s">
        <v>13</v>
      </c>
      <c r="C1680" t="str">
        <f t="shared" si="26"/>
        <v>Aberdeen</v>
      </c>
      <c r="D1680" t="s">
        <v>16</v>
      </c>
      <c r="E1680" s="11">
        <v>28</v>
      </c>
      <c r="F1680" t="s">
        <v>17</v>
      </c>
      <c r="G1680" s="4">
        <v>42609</v>
      </c>
      <c r="H1680" s="4">
        <v>42609</v>
      </c>
    </row>
    <row r="1681" spans="1:8" x14ac:dyDescent="0.3">
      <c r="A1681" s="1">
        <v>44259</v>
      </c>
      <c r="B1681" t="s">
        <v>13</v>
      </c>
      <c r="C1681" t="str">
        <f t="shared" si="26"/>
        <v>Aberdeen</v>
      </c>
      <c r="D1681" t="s">
        <v>9</v>
      </c>
      <c r="E1681" s="11">
        <v>16</v>
      </c>
      <c r="F1681" t="s">
        <v>12</v>
      </c>
      <c r="G1681" s="4">
        <v>8193</v>
      </c>
      <c r="H1681" s="4">
        <v>8193</v>
      </c>
    </row>
    <row r="1682" spans="1:8" x14ac:dyDescent="0.3">
      <c r="A1682" s="1">
        <v>44259</v>
      </c>
      <c r="B1682" t="s">
        <v>29</v>
      </c>
      <c r="C1682" t="str">
        <f t="shared" si="26"/>
        <v>St Andrews</v>
      </c>
      <c r="D1682" t="s">
        <v>10</v>
      </c>
      <c r="E1682" s="11">
        <v>15</v>
      </c>
      <c r="F1682" t="s">
        <v>12</v>
      </c>
      <c r="G1682" s="4">
        <v>7436</v>
      </c>
      <c r="H1682" s="4">
        <v>7436</v>
      </c>
    </row>
    <row r="1683" spans="1:8" x14ac:dyDescent="0.3">
      <c r="A1683" s="1">
        <v>44259</v>
      </c>
      <c r="B1683" t="s">
        <v>29</v>
      </c>
      <c r="C1683" t="str">
        <f t="shared" si="26"/>
        <v>St Andrews</v>
      </c>
      <c r="D1683" t="s">
        <v>16</v>
      </c>
      <c r="E1683" s="11">
        <v>19</v>
      </c>
      <c r="F1683" t="s">
        <v>17</v>
      </c>
      <c r="G1683" s="4">
        <v>21475</v>
      </c>
      <c r="H1683" s="4">
        <v>21475</v>
      </c>
    </row>
    <row r="1684" spans="1:8" x14ac:dyDescent="0.3">
      <c r="A1684" s="1">
        <v>44259</v>
      </c>
      <c r="B1684" t="s">
        <v>29</v>
      </c>
      <c r="C1684" t="str">
        <f t="shared" si="26"/>
        <v>St Andrews</v>
      </c>
      <c r="D1684" t="s">
        <v>9</v>
      </c>
      <c r="E1684" s="11">
        <v>10</v>
      </c>
      <c r="F1684" t="s">
        <v>17</v>
      </c>
      <c r="G1684" s="4">
        <v>5432</v>
      </c>
      <c r="H1684" s="4">
        <v>5432</v>
      </c>
    </row>
    <row r="1685" spans="1:8" x14ac:dyDescent="0.3">
      <c r="A1685" s="1">
        <v>44259</v>
      </c>
      <c r="B1685" t="s">
        <v>21</v>
      </c>
      <c r="C1685" t="str">
        <f t="shared" si="26"/>
        <v>Dundee</v>
      </c>
      <c r="D1685" t="s">
        <v>10</v>
      </c>
      <c r="E1685" s="11">
        <v>23</v>
      </c>
      <c r="F1685" t="s">
        <v>12</v>
      </c>
      <c r="G1685" s="4">
        <v>13657</v>
      </c>
      <c r="H1685" s="4">
        <v>13657</v>
      </c>
    </row>
    <row r="1686" spans="1:8" x14ac:dyDescent="0.3">
      <c r="A1686" s="1">
        <v>44259</v>
      </c>
      <c r="B1686" t="s">
        <v>21</v>
      </c>
      <c r="C1686" t="str">
        <f t="shared" si="26"/>
        <v>Dundee</v>
      </c>
      <c r="D1686" t="s">
        <v>16</v>
      </c>
      <c r="E1686" s="11">
        <v>30</v>
      </c>
      <c r="F1686" t="s">
        <v>17</v>
      </c>
      <c r="G1686" s="4">
        <v>41087</v>
      </c>
      <c r="H1686" s="4">
        <v>41087</v>
      </c>
    </row>
    <row r="1687" spans="1:8" x14ac:dyDescent="0.3">
      <c r="A1687" s="1">
        <v>44259</v>
      </c>
      <c r="B1687" t="s">
        <v>21</v>
      </c>
      <c r="C1687" t="str">
        <f t="shared" si="26"/>
        <v>Dundee</v>
      </c>
      <c r="D1687" t="s">
        <v>9</v>
      </c>
      <c r="E1687" s="11">
        <v>22</v>
      </c>
      <c r="F1687" t="s">
        <v>17</v>
      </c>
      <c r="G1687" s="4">
        <v>7811</v>
      </c>
      <c r="H1687" s="4">
        <v>7811</v>
      </c>
    </row>
    <row r="1688" spans="1:8" x14ac:dyDescent="0.3">
      <c r="A1688" s="1">
        <v>44259</v>
      </c>
      <c r="B1688" t="s">
        <v>26</v>
      </c>
      <c r="C1688" t="str">
        <f t="shared" si="26"/>
        <v>Glasgow</v>
      </c>
      <c r="D1688" t="s">
        <v>10</v>
      </c>
      <c r="E1688" s="11">
        <v>31</v>
      </c>
      <c r="F1688" t="s">
        <v>12</v>
      </c>
      <c r="G1688" s="4">
        <v>30336</v>
      </c>
      <c r="H1688" s="4">
        <v>30336</v>
      </c>
    </row>
    <row r="1689" spans="1:8" x14ac:dyDescent="0.3">
      <c r="A1689" s="1">
        <v>44259</v>
      </c>
      <c r="B1689" t="s">
        <v>26</v>
      </c>
      <c r="C1689" t="str">
        <f t="shared" si="26"/>
        <v>Glasgow</v>
      </c>
      <c r="D1689" t="s">
        <v>16</v>
      </c>
      <c r="E1689" s="11">
        <v>44</v>
      </c>
      <c r="F1689" t="s">
        <v>17</v>
      </c>
      <c r="G1689" s="4">
        <v>96636</v>
      </c>
      <c r="H1689" s="4">
        <v>96636</v>
      </c>
    </row>
    <row r="1690" spans="1:8" x14ac:dyDescent="0.3">
      <c r="A1690" s="1">
        <v>44259</v>
      </c>
      <c r="B1690" t="s">
        <v>26</v>
      </c>
      <c r="C1690" t="str">
        <f t="shared" si="26"/>
        <v>Glasgow</v>
      </c>
      <c r="D1690" t="s">
        <v>9</v>
      </c>
      <c r="E1690" s="11">
        <v>26</v>
      </c>
      <c r="F1690" t="s">
        <v>17</v>
      </c>
      <c r="G1690" s="4">
        <v>11556</v>
      </c>
      <c r="H1690" s="4">
        <v>11556</v>
      </c>
    </row>
    <row r="1691" spans="1:8" x14ac:dyDescent="0.3">
      <c r="A1691" s="1">
        <v>44259</v>
      </c>
      <c r="B1691" t="s">
        <v>18</v>
      </c>
      <c r="C1691" t="str">
        <f t="shared" si="26"/>
        <v>Dumfries</v>
      </c>
      <c r="D1691" t="s">
        <v>10</v>
      </c>
      <c r="E1691" s="11">
        <v>13</v>
      </c>
      <c r="F1691" t="s">
        <v>12</v>
      </c>
      <c r="G1691" s="4">
        <v>8902</v>
      </c>
      <c r="H1691" s="4">
        <v>8902</v>
      </c>
    </row>
    <row r="1692" spans="1:8" x14ac:dyDescent="0.3">
      <c r="A1692" s="1">
        <v>44259</v>
      </c>
      <c r="B1692" t="s">
        <v>18</v>
      </c>
      <c r="C1692" t="str">
        <f t="shared" si="26"/>
        <v>Dumfries</v>
      </c>
      <c r="D1692" t="s">
        <v>16</v>
      </c>
      <c r="E1692" s="11">
        <v>18</v>
      </c>
      <c r="F1692" t="s">
        <v>17</v>
      </c>
      <c r="G1692" s="4">
        <v>21913</v>
      </c>
      <c r="H1692" s="4">
        <v>21913</v>
      </c>
    </row>
    <row r="1693" spans="1:8" x14ac:dyDescent="0.3">
      <c r="A1693" s="1">
        <v>44259</v>
      </c>
      <c r="B1693" t="s">
        <v>18</v>
      </c>
      <c r="C1693" t="str">
        <f t="shared" si="26"/>
        <v>Dumfries</v>
      </c>
      <c r="D1693" t="s">
        <v>9</v>
      </c>
      <c r="E1693" s="11">
        <v>9</v>
      </c>
      <c r="F1693" t="s">
        <v>17</v>
      </c>
      <c r="G1693" s="4">
        <v>3427</v>
      </c>
      <c r="H1693" s="4">
        <v>3427</v>
      </c>
    </row>
    <row r="1694" spans="1:8" x14ac:dyDescent="0.3">
      <c r="A1694" s="1">
        <v>44259</v>
      </c>
      <c r="B1694" t="s">
        <v>27</v>
      </c>
      <c r="C1694" t="str">
        <f t="shared" si="26"/>
        <v>Inverness</v>
      </c>
      <c r="D1694" t="s">
        <v>10</v>
      </c>
      <c r="E1694" s="11">
        <v>22</v>
      </c>
      <c r="F1694" t="s">
        <v>17</v>
      </c>
      <c r="G1694" s="4">
        <v>11688</v>
      </c>
      <c r="H1694" s="4">
        <v>11688</v>
      </c>
    </row>
    <row r="1695" spans="1:8" x14ac:dyDescent="0.3">
      <c r="A1695" s="1">
        <v>44259</v>
      </c>
      <c r="B1695" t="s">
        <v>27</v>
      </c>
      <c r="C1695" t="str">
        <f t="shared" si="26"/>
        <v>Inverness</v>
      </c>
      <c r="D1695" t="s">
        <v>16</v>
      </c>
      <c r="E1695" s="11">
        <v>20</v>
      </c>
      <c r="F1695" t="s">
        <v>17</v>
      </c>
      <c r="G1695" s="4">
        <v>35703</v>
      </c>
      <c r="H1695" s="4">
        <v>35703</v>
      </c>
    </row>
    <row r="1696" spans="1:8" x14ac:dyDescent="0.3">
      <c r="A1696" s="1">
        <v>44259</v>
      </c>
      <c r="B1696" t="s">
        <v>27</v>
      </c>
      <c r="C1696" t="str">
        <f t="shared" si="26"/>
        <v>Inverness</v>
      </c>
      <c r="D1696" t="s">
        <v>9</v>
      </c>
      <c r="E1696" s="11">
        <v>20</v>
      </c>
      <c r="F1696" t="s">
        <v>17</v>
      </c>
      <c r="G1696" s="4">
        <v>5655</v>
      </c>
      <c r="H1696" s="4">
        <v>5655</v>
      </c>
    </row>
    <row r="1697" spans="1:8" x14ac:dyDescent="0.3">
      <c r="A1697" s="1">
        <v>44259</v>
      </c>
      <c r="B1697" t="s">
        <v>31</v>
      </c>
      <c r="C1697" t="str">
        <f t="shared" si="26"/>
        <v>Stirling</v>
      </c>
      <c r="D1697" t="s">
        <v>10</v>
      </c>
      <c r="E1697" s="11">
        <v>22</v>
      </c>
      <c r="F1697" t="s">
        <v>12</v>
      </c>
      <c r="G1697" s="4">
        <v>10242</v>
      </c>
      <c r="H1697" s="4">
        <v>10242</v>
      </c>
    </row>
    <row r="1698" spans="1:8" x14ac:dyDescent="0.3">
      <c r="A1698" s="1">
        <v>44259</v>
      </c>
      <c r="B1698" t="s">
        <v>31</v>
      </c>
      <c r="C1698" t="str">
        <f t="shared" si="26"/>
        <v>Stirling</v>
      </c>
      <c r="D1698" t="s">
        <v>16</v>
      </c>
      <c r="E1698" s="11">
        <v>21</v>
      </c>
      <c r="F1698" t="s">
        <v>17</v>
      </c>
      <c r="G1698" s="4">
        <v>28761</v>
      </c>
      <c r="H1698" s="4">
        <v>28761</v>
      </c>
    </row>
    <row r="1699" spans="1:8" x14ac:dyDescent="0.3">
      <c r="A1699" s="1">
        <v>44259</v>
      </c>
      <c r="B1699" t="s">
        <v>31</v>
      </c>
      <c r="C1699" t="str">
        <f t="shared" si="26"/>
        <v>Stirling</v>
      </c>
      <c r="D1699" t="s">
        <v>9</v>
      </c>
      <c r="E1699" s="11">
        <v>15.7</v>
      </c>
      <c r="F1699" t="s">
        <v>17</v>
      </c>
      <c r="G1699" s="4">
        <v>5669</v>
      </c>
      <c r="H1699" s="4">
        <v>5669</v>
      </c>
    </row>
    <row r="1700" spans="1:8" x14ac:dyDescent="0.3">
      <c r="A1700" s="1">
        <v>44259</v>
      </c>
      <c r="B1700" t="s">
        <v>24</v>
      </c>
      <c r="C1700" t="str">
        <f t="shared" si="26"/>
        <v>Edinburgh</v>
      </c>
      <c r="D1700" t="s">
        <v>10</v>
      </c>
      <c r="E1700" s="11">
        <v>29</v>
      </c>
      <c r="F1700" t="s">
        <v>12</v>
      </c>
      <c r="G1700" s="4">
        <v>17071</v>
      </c>
      <c r="H1700" s="4">
        <v>17071</v>
      </c>
    </row>
    <row r="1701" spans="1:8" x14ac:dyDescent="0.3">
      <c r="A1701" s="1">
        <v>44259</v>
      </c>
      <c r="B1701" t="s">
        <v>24</v>
      </c>
      <c r="C1701" t="str">
        <f t="shared" si="26"/>
        <v>Edinburgh</v>
      </c>
      <c r="D1701" t="s">
        <v>16</v>
      </c>
      <c r="E1701" s="11">
        <v>39</v>
      </c>
      <c r="F1701" t="s">
        <v>17</v>
      </c>
      <c r="G1701" s="4">
        <v>61630</v>
      </c>
      <c r="H1701" s="4">
        <v>61630</v>
      </c>
    </row>
    <row r="1702" spans="1:8" x14ac:dyDescent="0.3">
      <c r="A1702" s="1">
        <v>44259</v>
      </c>
      <c r="B1702" t="s">
        <v>24</v>
      </c>
      <c r="C1702" t="str">
        <f t="shared" si="26"/>
        <v>Edinburgh</v>
      </c>
      <c r="D1702" t="s">
        <v>9</v>
      </c>
      <c r="E1702" s="11">
        <v>24</v>
      </c>
      <c r="F1702" t="s">
        <v>17</v>
      </c>
      <c r="G1702" s="4">
        <v>8504</v>
      </c>
      <c r="H1702" s="4">
        <v>8504</v>
      </c>
    </row>
    <row r="1703" spans="1:8" x14ac:dyDescent="0.3">
      <c r="A1703" s="1">
        <v>44260</v>
      </c>
      <c r="B1703" t="s">
        <v>11</v>
      </c>
      <c r="C1703" t="str">
        <f t="shared" si="26"/>
        <v>Perth</v>
      </c>
      <c r="D1703" t="s">
        <v>10</v>
      </c>
      <c r="E1703" s="11">
        <v>18</v>
      </c>
      <c r="F1703" t="s">
        <v>17</v>
      </c>
      <c r="G1703" s="4">
        <v>3892</v>
      </c>
      <c r="H1703" s="4">
        <v>3892</v>
      </c>
    </row>
    <row r="1704" spans="1:8" x14ac:dyDescent="0.3">
      <c r="A1704" s="1">
        <v>44260</v>
      </c>
      <c r="B1704" t="s">
        <v>11</v>
      </c>
      <c r="C1704" t="str">
        <f t="shared" si="26"/>
        <v>Perth</v>
      </c>
      <c r="D1704" t="s">
        <v>16</v>
      </c>
      <c r="E1704" s="11">
        <v>19</v>
      </c>
      <c r="F1704" t="s">
        <v>17</v>
      </c>
      <c r="G1704" s="4">
        <v>26945</v>
      </c>
      <c r="H1704" s="4">
        <v>26945</v>
      </c>
    </row>
    <row r="1705" spans="1:8" x14ac:dyDescent="0.3">
      <c r="A1705" s="1">
        <v>44260</v>
      </c>
      <c r="B1705" t="s">
        <v>11</v>
      </c>
      <c r="C1705" t="str">
        <f t="shared" si="26"/>
        <v>Perth</v>
      </c>
      <c r="D1705" t="s">
        <v>9</v>
      </c>
      <c r="E1705" s="11">
        <v>13</v>
      </c>
      <c r="F1705" t="s">
        <v>17</v>
      </c>
      <c r="G1705" s="4">
        <v>6552</v>
      </c>
      <c r="H1705" s="4">
        <v>6552</v>
      </c>
    </row>
    <row r="1706" spans="1:8" x14ac:dyDescent="0.3">
      <c r="A1706" s="1">
        <v>44260</v>
      </c>
      <c r="B1706" t="s">
        <v>13</v>
      </c>
      <c r="C1706" t="str">
        <f t="shared" si="26"/>
        <v>Aberdeen</v>
      </c>
      <c r="D1706" t="s">
        <v>10</v>
      </c>
      <c r="E1706" s="11">
        <v>24</v>
      </c>
      <c r="F1706" t="s">
        <v>17</v>
      </c>
      <c r="G1706" s="4">
        <v>14514</v>
      </c>
      <c r="H1706" s="4">
        <v>14514</v>
      </c>
    </row>
    <row r="1707" spans="1:8" x14ac:dyDescent="0.3">
      <c r="A1707" s="1">
        <v>44260</v>
      </c>
      <c r="B1707" t="s">
        <v>13</v>
      </c>
      <c r="C1707" t="str">
        <f t="shared" si="26"/>
        <v>Aberdeen</v>
      </c>
      <c r="D1707" t="s">
        <v>16</v>
      </c>
      <c r="E1707" s="11">
        <v>28</v>
      </c>
      <c r="F1707" t="s">
        <v>17</v>
      </c>
      <c r="G1707" s="4">
        <v>42413</v>
      </c>
      <c r="H1707" s="4">
        <v>42413</v>
      </c>
    </row>
    <row r="1708" spans="1:8" x14ac:dyDescent="0.3">
      <c r="A1708" s="1">
        <v>44260</v>
      </c>
      <c r="B1708" t="s">
        <v>13</v>
      </c>
      <c r="C1708" t="str">
        <f t="shared" si="26"/>
        <v>Aberdeen</v>
      </c>
      <c r="D1708" t="s">
        <v>9</v>
      </c>
      <c r="E1708" s="11">
        <v>16</v>
      </c>
      <c r="F1708" t="s">
        <v>12</v>
      </c>
      <c r="G1708" s="4">
        <v>8130</v>
      </c>
      <c r="H1708" s="4">
        <v>8130</v>
      </c>
    </row>
    <row r="1709" spans="1:8" x14ac:dyDescent="0.3">
      <c r="A1709" s="1">
        <v>44260</v>
      </c>
      <c r="B1709" t="s">
        <v>29</v>
      </c>
      <c r="C1709" t="str">
        <f t="shared" si="26"/>
        <v>St Andrews</v>
      </c>
      <c r="D1709" t="s">
        <v>10</v>
      </c>
      <c r="E1709" s="11">
        <v>15</v>
      </c>
      <c r="F1709" t="s">
        <v>12</v>
      </c>
      <c r="G1709" s="4">
        <v>7837</v>
      </c>
      <c r="H1709" s="4">
        <v>7837</v>
      </c>
    </row>
    <row r="1710" spans="1:8" x14ac:dyDescent="0.3">
      <c r="A1710" s="1">
        <v>44260</v>
      </c>
      <c r="B1710" t="s">
        <v>29</v>
      </c>
      <c r="C1710" t="str">
        <f t="shared" si="26"/>
        <v>St Andrews</v>
      </c>
      <c r="D1710" t="s">
        <v>16</v>
      </c>
      <c r="E1710" s="11">
        <v>19</v>
      </c>
      <c r="F1710" t="s">
        <v>17</v>
      </c>
      <c r="G1710" s="4">
        <v>19175</v>
      </c>
      <c r="H1710" s="4">
        <v>19175</v>
      </c>
    </row>
    <row r="1711" spans="1:8" x14ac:dyDescent="0.3">
      <c r="A1711" s="1">
        <v>44260</v>
      </c>
      <c r="B1711" t="s">
        <v>29</v>
      </c>
      <c r="C1711" t="str">
        <f t="shared" si="26"/>
        <v>St Andrews</v>
      </c>
      <c r="D1711" t="s">
        <v>9</v>
      </c>
      <c r="E1711" s="11">
        <v>10</v>
      </c>
      <c r="F1711" t="s">
        <v>17</v>
      </c>
      <c r="G1711" s="4">
        <v>5382</v>
      </c>
      <c r="H1711" s="4">
        <v>5382</v>
      </c>
    </row>
    <row r="1712" spans="1:8" x14ac:dyDescent="0.3">
      <c r="A1712" s="1">
        <v>44260</v>
      </c>
      <c r="B1712" t="s">
        <v>21</v>
      </c>
      <c r="C1712" t="str">
        <f t="shared" si="26"/>
        <v>Dundee</v>
      </c>
      <c r="D1712" t="s">
        <v>10</v>
      </c>
      <c r="E1712" s="11">
        <v>23</v>
      </c>
      <c r="F1712" t="s">
        <v>12</v>
      </c>
      <c r="G1712" s="4">
        <v>14395</v>
      </c>
      <c r="H1712" s="4">
        <v>14395</v>
      </c>
    </row>
    <row r="1713" spans="1:8" x14ac:dyDescent="0.3">
      <c r="A1713" s="1">
        <v>44260</v>
      </c>
      <c r="B1713" t="s">
        <v>21</v>
      </c>
      <c r="C1713" t="str">
        <f t="shared" si="26"/>
        <v>Dundee</v>
      </c>
      <c r="D1713" t="s">
        <v>16</v>
      </c>
      <c r="E1713" s="11">
        <v>30</v>
      </c>
      <c r="F1713" t="s">
        <v>17</v>
      </c>
      <c r="G1713" s="4">
        <v>40899</v>
      </c>
      <c r="H1713" s="4">
        <v>40899</v>
      </c>
    </row>
    <row r="1714" spans="1:8" x14ac:dyDescent="0.3">
      <c r="A1714" s="1">
        <v>44260</v>
      </c>
      <c r="B1714" t="s">
        <v>21</v>
      </c>
      <c r="C1714" t="str">
        <f t="shared" si="26"/>
        <v>Dundee</v>
      </c>
      <c r="D1714" t="s">
        <v>9</v>
      </c>
      <c r="E1714" s="11">
        <v>22</v>
      </c>
      <c r="F1714" t="s">
        <v>17</v>
      </c>
      <c r="G1714" s="4">
        <v>7738</v>
      </c>
      <c r="H1714" s="4">
        <v>7738</v>
      </c>
    </row>
    <row r="1715" spans="1:8" x14ac:dyDescent="0.3">
      <c r="A1715" s="1">
        <v>44260</v>
      </c>
      <c r="B1715" t="s">
        <v>26</v>
      </c>
      <c r="C1715" t="str">
        <f t="shared" si="26"/>
        <v>Glasgow</v>
      </c>
      <c r="D1715" t="s">
        <v>10</v>
      </c>
      <c r="E1715" s="11">
        <v>31</v>
      </c>
      <c r="F1715" t="s">
        <v>12</v>
      </c>
      <c r="G1715" s="4">
        <v>31977</v>
      </c>
      <c r="H1715" s="4">
        <v>31977</v>
      </c>
    </row>
    <row r="1716" spans="1:8" x14ac:dyDescent="0.3">
      <c r="A1716" s="1">
        <v>44260</v>
      </c>
      <c r="B1716" t="s">
        <v>26</v>
      </c>
      <c r="C1716" t="str">
        <f t="shared" si="26"/>
        <v>Glasgow</v>
      </c>
      <c r="D1716" t="s">
        <v>16</v>
      </c>
      <c r="E1716" s="11">
        <v>44</v>
      </c>
      <c r="F1716" t="s">
        <v>17</v>
      </c>
      <c r="G1716" s="4">
        <v>96194</v>
      </c>
      <c r="H1716" s="4">
        <v>96194</v>
      </c>
    </row>
    <row r="1717" spans="1:8" x14ac:dyDescent="0.3">
      <c r="A1717" s="1">
        <v>44260</v>
      </c>
      <c r="B1717" t="s">
        <v>26</v>
      </c>
      <c r="C1717" t="str">
        <f t="shared" si="26"/>
        <v>Glasgow</v>
      </c>
      <c r="D1717" t="s">
        <v>9</v>
      </c>
      <c r="E1717" s="11">
        <v>26</v>
      </c>
      <c r="F1717" t="s">
        <v>17</v>
      </c>
      <c r="G1717" s="4">
        <v>11449</v>
      </c>
      <c r="H1717" s="4">
        <v>11449</v>
      </c>
    </row>
    <row r="1718" spans="1:8" x14ac:dyDescent="0.3">
      <c r="A1718" s="1">
        <v>44260</v>
      </c>
      <c r="B1718" t="s">
        <v>18</v>
      </c>
      <c r="C1718" t="str">
        <f t="shared" si="26"/>
        <v>Dumfries</v>
      </c>
      <c r="D1718" t="s">
        <v>10</v>
      </c>
      <c r="E1718" s="11">
        <v>13</v>
      </c>
      <c r="F1718" t="s">
        <v>12</v>
      </c>
      <c r="G1718" s="4">
        <v>9384</v>
      </c>
      <c r="H1718" s="4">
        <v>9384</v>
      </c>
    </row>
    <row r="1719" spans="1:8" x14ac:dyDescent="0.3">
      <c r="A1719" s="1">
        <v>44260</v>
      </c>
      <c r="B1719" t="s">
        <v>18</v>
      </c>
      <c r="C1719" t="str">
        <f t="shared" si="26"/>
        <v>Dumfries</v>
      </c>
      <c r="D1719" t="s">
        <v>16</v>
      </c>
      <c r="E1719" s="11">
        <v>18</v>
      </c>
      <c r="F1719" t="s">
        <v>17</v>
      </c>
      <c r="G1719" s="4">
        <v>21812</v>
      </c>
      <c r="H1719" s="4">
        <v>21812</v>
      </c>
    </row>
    <row r="1720" spans="1:8" x14ac:dyDescent="0.3">
      <c r="A1720" s="1">
        <v>44260</v>
      </c>
      <c r="B1720" t="s">
        <v>18</v>
      </c>
      <c r="C1720" t="str">
        <f t="shared" si="26"/>
        <v>Dumfries</v>
      </c>
      <c r="D1720" t="s">
        <v>9</v>
      </c>
      <c r="E1720" s="11">
        <v>9</v>
      </c>
      <c r="F1720" t="s">
        <v>17</v>
      </c>
      <c r="G1720" s="4">
        <v>3395</v>
      </c>
      <c r="H1720" s="4">
        <v>3395</v>
      </c>
    </row>
    <row r="1721" spans="1:8" x14ac:dyDescent="0.3">
      <c r="A1721" s="1">
        <v>44260</v>
      </c>
      <c r="B1721" t="s">
        <v>27</v>
      </c>
      <c r="C1721" t="str">
        <f t="shared" si="26"/>
        <v>Inverness</v>
      </c>
      <c r="D1721" t="s">
        <v>10</v>
      </c>
      <c r="E1721" s="11">
        <v>22</v>
      </c>
      <c r="F1721" t="s">
        <v>17</v>
      </c>
      <c r="G1721" s="4">
        <v>12362</v>
      </c>
      <c r="H1721" s="4">
        <v>12362</v>
      </c>
    </row>
    <row r="1722" spans="1:8" x14ac:dyDescent="0.3">
      <c r="A1722" s="1">
        <v>44260</v>
      </c>
      <c r="B1722" t="s">
        <v>27</v>
      </c>
      <c r="C1722" t="str">
        <f t="shared" si="26"/>
        <v>Inverness</v>
      </c>
      <c r="D1722" t="s">
        <v>16</v>
      </c>
      <c r="E1722" s="11">
        <v>20</v>
      </c>
      <c r="F1722" t="s">
        <v>17</v>
      </c>
      <c r="G1722" s="4">
        <v>35540</v>
      </c>
      <c r="H1722" s="4">
        <v>35540</v>
      </c>
    </row>
    <row r="1723" spans="1:8" x14ac:dyDescent="0.3">
      <c r="A1723" s="1">
        <v>44260</v>
      </c>
      <c r="B1723" t="s">
        <v>27</v>
      </c>
      <c r="C1723" t="str">
        <f t="shared" si="26"/>
        <v>Inverness</v>
      </c>
      <c r="D1723" t="s">
        <v>9</v>
      </c>
      <c r="E1723" s="11">
        <v>20</v>
      </c>
      <c r="F1723" t="s">
        <v>17</v>
      </c>
      <c r="G1723" s="4">
        <v>5604</v>
      </c>
      <c r="H1723" s="4">
        <v>5604</v>
      </c>
    </row>
    <row r="1724" spans="1:8" x14ac:dyDescent="0.3">
      <c r="A1724" s="1">
        <v>44260</v>
      </c>
      <c r="B1724" t="s">
        <v>31</v>
      </c>
      <c r="C1724" t="str">
        <f t="shared" si="26"/>
        <v>Stirling</v>
      </c>
      <c r="D1724" t="s">
        <v>10</v>
      </c>
      <c r="E1724" s="11">
        <v>22</v>
      </c>
      <c r="F1724" t="s">
        <v>12</v>
      </c>
      <c r="G1724" s="4">
        <v>10796</v>
      </c>
      <c r="H1724" s="4">
        <v>10796</v>
      </c>
    </row>
    <row r="1725" spans="1:8" x14ac:dyDescent="0.3">
      <c r="A1725" s="1">
        <v>44260</v>
      </c>
      <c r="B1725" t="s">
        <v>31</v>
      </c>
      <c r="C1725" t="str">
        <f t="shared" si="26"/>
        <v>Stirling</v>
      </c>
      <c r="D1725" t="s">
        <v>16</v>
      </c>
      <c r="E1725" s="11">
        <v>21</v>
      </c>
      <c r="F1725" t="s">
        <v>17</v>
      </c>
      <c r="G1725" s="4">
        <v>28629</v>
      </c>
      <c r="H1725" s="4">
        <v>28629</v>
      </c>
    </row>
    <row r="1726" spans="1:8" x14ac:dyDescent="0.3">
      <c r="A1726" s="1">
        <v>44260</v>
      </c>
      <c r="B1726" t="s">
        <v>31</v>
      </c>
      <c r="C1726" t="str">
        <f t="shared" si="26"/>
        <v>Stirling</v>
      </c>
      <c r="D1726" t="s">
        <v>9</v>
      </c>
      <c r="E1726" s="11">
        <v>15.7</v>
      </c>
      <c r="F1726" t="s">
        <v>17</v>
      </c>
      <c r="G1726" s="4">
        <v>5616</v>
      </c>
      <c r="H1726" s="4">
        <v>5616</v>
      </c>
    </row>
    <row r="1727" spans="1:8" x14ac:dyDescent="0.3">
      <c r="A1727" s="1">
        <v>44260</v>
      </c>
      <c r="B1727" t="s">
        <v>24</v>
      </c>
      <c r="C1727" t="str">
        <f t="shared" si="26"/>
        <v>Edinburgh</v>
      </c>
      <c r="D1727" t="s">
        <v>10</v>
      </c>
      <c r="E1727" s="11">
        <v>29</v>
      </c>
      <c r="F1727" t="s">
        <v>12</v>
      </c>
      <c r="G1727" s="4">
        <v>17994</v>
      </c>
      <c r="H1727" s="4">
        <v>17994</v>
      </c>
    </row>
    <row r="1728" spans="1:8" x14ac:dyDescent="0.3">
      <c r="A1728" s="1">
        <v>44260</v>
      </c>
      <c r="B1728" t="s">
        <v>24</v>
      </c>
      <c r="C1728" t="str">
        <f t="shared" si="26"/>
        <v>Edinburgh</v>
      </c>
      <c r="D1728" t="s">
        <v>16</v>
      </c>
      <c r="E1728" s="11">
        <v>39</v>
      </c>
      <c r="F1728" t="s">
        <v>17</v>
      </c>
      <c r="G1728" s="4">
        <v>61348</v>
      </c>
      <c r="H1728" s="4">
        <v>61348</v>
      </c>
    </row>
    <row r="1729" spans="1:8" x14ac:dyDescent="0.3">
      <c r="A1729" s="1">
        <v>44260</v>
      </c>
      <c r="B1729" t="s">
        <v>24</v>
      </c>
      <c r="C1729" t="str">
        <f t="shared" si="26"/>
        <v>Edinburgh</v>
      </c>
      <c r="D1729" t="s">
        <v>9</v>
      </c>
      <c r="E1729" s="11">
        <v>24</v>
      </c>
      <c r="F1729" t="s">
        <v>17</v>
      </c>
      <c r="G1729" s="4">
        <v>8425</v>
      </c>
      <c r="H1729" s="4">
        <v>8425</v>
      </c>
    </row>
    <row r="1730" spans="1:8" x14ac:dyDescent="0.3">
      <c r="A1730" s="1">
        <v>44261</v>
      </c>
      <c r="B1730" t="s">
        <v>11</v>
      </c>
      <c r="C1730" t="str">
        <f t="shared" ref="C1730:C1793" si="27">VLOOKUP(B1730,J$2:K$10,2,FALSE)</f>
        <v>Perth</v>
      </c>
      <c r="D1730" t="s">
        <v>10</v>
      </c>
      <c r="E1730" s="11">
        <v>18</v>
      </c>
      <c r="F1730" t="s">
        <v>17</v>
      </c>
      <c r="G1730" s="4">
        <v>3940</v>
      </c>
      <c r="H1730" s="4">
        <v>3940</v>
      </c>
    </row>
    <row r="1731" spans="1:8" x14ac:dyDescent="0.3">
      <c r="A1731" s="1">
        <v>44261</v>
      </c>
      <c r="B1731" t="s">
        <v>11</v>
      </c>
      <c r="C1731" t="str">
        <f t="shared" si="27"/>
        <v>Perth</v>
      </c>
      <c r="D1731" t="s">
        <v>16</v>
      </c>
      <c r="E1731" s="11">
        <v>19</v>
      </c>
      <c r="F1731" t="s">
        <v>17</v>
      </c>
      <c r="G1731" s="4">
        <v>21532</v>
      </c>
      <c r="H1731" s="4">
        <v>21532</v>
      </c>
    </row>
    <row r="1732" spans="1:8" x14ac:dyDescent="0.3">
      <c r="A1732" s="1">
        <v>44261</v>
      </c>
      <c r="B1732" t="s">
        <v>11</v>
      </c>
      <c r="C1732" t="str">
        <f t="shared" si="27"/>
        <v>Perth</v>
      </c>
      <c r="D1732" t="s">
        <v>9</v>
      </c>
      <c r="E1732" s="11">
        <v>13</v>
      </c>
      <c r="F1732" t="s">
        <v>17</v>
      </c>
      <c r="G1732" s="4">
        <v>7564</v>
      </c>
      <c r="H1732" s="4">
        <v>7564</v>
      </c>
    </row>
    <row r="1733" spans="1:8" x14ac:dyDescent="0.3">
      <c r="A1733" s="1">
        <v>44261</v>
      </c>
      <c r="B1733" t="s">
        <v>13</v>
      </c>
      <c r="C1733" t="str">
        <f t="shared" si="27"/>
        <v>Aberdeen</v>
      </c>
      <c r="D1733" t="s">
        <v>10</v>
      </c>
      <c r="E1733" s="11">
        <v>24</v>
      </c>
      <c r="F1733" t="s">
        <v>17</v>
      </c>
      <c r="G1733" s="4">
        <v>14255</v>
      </c>
      <c r="H1733" s="4">
        <v>14255</v>
      </c>
    </row>
    <row r="1734" spans="1:8" x14ac:dyDescent="0.3">
      <c r="A1734" s="1">
        <v>44261</v>
      </c>
      <c r="B1734" t="s">
        <v>13</v>
      </c>
      <c r="C1734" t="str">
        <f t="shared" si="27"/>
        <v>Aberdeen</v>
      </c>
      <c r="D1734" t="s">
        <v>16</v>
      </c>
      <c r="E1734" s="11">
        <v>28</v>
      </c>
      <c r="F1734" t="s">
        <v>17</v>
      </c>
      <c r="G1734" s="4">
        <v>33893</v>
      </c>
      <c r="H1734" s="4">
        <v>33893</v>
      </c>
    </row>
    <row r="1735" spans="1:8" x14ac:dyDescent="0.3">
      <c r="A1735" s="1">
        <v>44261</v>
      </c>
      <c r="B1735" t="s">
        <v>13</v>
      </c>
      <c r="C1735" t="str">
        <f t="shared" si="27"/>
        <v>Aberdeen</v>
      </c>
      <c r="D1735" t="s">
        <v>9</v>
      </c>
      <c r="E1735" s="11">
        <v>16</v>
      </c>
      <c r="F1735" t="s">
        <v>12</v>
      </c>
      <c r="G1735" s="4">
        <v>9151</v>
      </c>
      <c r="H1735" s="4">
        <v>9151</v>
      </c>
    </row>
    <row r="1736" spans="1:8" x14ac:dyDescent="0.3">
      <c r="A1736" s="1">
        <v>44261</v>
      </c>
      <c r="B1736" t="s">
        <v>29</v>
      </c>
      <c r="C1736" t="str">
        <f t="shared" si="27"/>
        <v>St Andrews</v>
      </c>
      <c r="D1736" t="s">
        <v>10</v>
      </c>
      <c r="E1736" s="11">
        <v>15</v>
      </c>
      <c r="F1736" t="s">
        <v>12</v>
      </c>
      <c r="G1736" s="4">
        <v>7699</v>
      </c>
      <c r="H1736" s="4">
        <v>7699</v>
      </c>
    </row>
    <row r="1737" spans="1:8" x14ac:dyDescent="0.3">
      <c r="A1737" s="1">
        <v>44261</v>
      </c>
      <c r="B1737" t="s">
        <v>29</v>
      </c>
      <c r="C1737" t="str">
        <f t="shared" si="27"/>
        <v>St Andrews</v>
      </c>
      <c r="D1737" t="s">
        <v>16</v>
      </c>
      <c r="E1737" s="11">
        <v>19</v>
      </c>
      <c r="F1737" t="s">
        <v>17</v>
      </c>
      <c r="G1737" s="4">
        <v>17082</v>
      </c>
      <c r="H1737" s="4">
        <v>17082</v>
      </c>
    </row>
    <row r="1738" spans="1:8" x14ac:dyDescent="0.3">
      <c r="A1738" s="1">
        <v>44261</v>
      </c>
      <c r="B1738" t="s">
        <v>29</v>
      </c>
      <c r="C1738" t="str">
        <f t="shared" si="27"/>
        <v>St Andrews</v>
      </c>
      <c r="D1738" t="s">
        <v>9</v>
      </c>
      <c r="E1738" s="11">
        <v>10</v>
      </c>
      <c r="F1738" t="s">
        <v>17</v>
      </c>
      <c r="G1738" s="4">
        <v>6214</v>
      </c>
      <c r="H1738" s="4">
        <v>6214</v>
      </c>
    </row>
    <row r="1739" spans="1:8" x14ac:dyDescent="0.3">
      <c r="A1739" s="1">
        <v>44261</v>
      </c>
      <c r="B1739" t="s">
        <v>21</v>
      </c>
      <c r="C1739" t="str">
        <f t="shared" si="27"/>
        <v>Dundee</v>
      </c>
      <c r="D1739" t="s">
        <v>10</v>
      </c>
      <c r="E1739" s="11">
        <v>23</v>
      </c>
      <c r="F1739" t="s">
        <v>12</v>
      </c>
      <c r="G1739" s="4">
        <v>14140</v>
      </c>
      <c r="H1739" s="4">
        <v>14140</v>
      </c>
    </row>
    <row r="1740" spans="1:8" x14ac:dyDescent="0.3">
      <c r="A1740" s="1">
        <v>44261</v>
      </c>
      <c r="B1740" t="s">
        <v>21</v>
      </c>
      <c r="C1740" t="str">
        <f t="shared" si="27"/>
        <v>Dundee</v>
      </c>
      <c r="D1740" t="s">
        <v>16</v>
      </c>
      <c r="E1740" s="11">
        <v>30</v>
      </c>
      <c r="F1740" t="s">
        <v>17</v>
      </c>
      <c r="G1740" s="4">
        <v>32683</v>
      </c>
      <c r="H1740" s="4">
        <v>32683</v>
      </c>
    </row>
    <row r="1741" spans="1:8" x14ac:dyDescent="0.3">
      <c r="A1741" s="1">
        <v>44261</v>
      </c>
      <c r="B1741" t="s">
        <v>21</v>
      </c>
      <c r="C1741" t="str">
        <f t="shared" si="27"/>
        <v>Dundee</v>
      </c>
      <c r="D1741" t="s">
        <v>9</v>
      </c>
      <c r="E1741" s="11">
        <v>22</v>
      </c>
      <c r="F1741" t="s">
        <v>17</v>
      </c>
      <c r="G1741" s="4">
        <v>8934</v>
      </c>
      <c r="H1741" s="4">
        <v>8934</v>
      </c>
    </row>
    <row r="1742" spans="1:8" x14ac:dyDescent="0.3">
      <c r="A1742" s="1">
        <v>44261</v>
      </c>
      <c r="B1742" t="s">
        <v>26</v>
      </c>
      <c r="C1742" t="str">
        <f t="shared" si="27"/>
        <v>Glasgow</v>
      </c>
      <c r="D1742" t="s">
        <v>10</v>
      </c>
      <c r="E1742" s="11">
        <v>31</v>
      </c>
      <c r="F1742" t="s">
        <v>12</v>
      </c>
      <c r="G1742" s="4">
        <v>31409</v>
      </c>
      <c r="H1742" s="4">
        <v>31409</v>
      </c>
    </row>
    <row r="1743" spans="1:8" x14ac:dyDescent="0.3">
      <c r="A1743" s="1">
        <v>44261</v>
      </c>
      <c r="B1743" t="s">
        <v>26</v>
      </c>
      <c r="C1743" t="str">
        <f t="shared" si="27"/>
        <v>Glasgow</v>
      </c>
      <c r="D1743" t="s">
        <v>16</v>
      </c>
      <c r="E1743" s="11">
        <v>44</v>
      </c>
      <c r="F1743" t="s">
        <v>17</v>
      </c>
      <c r="G1743" s="4">
        <v>76870</v>
      </c>
      <c r="H1743" s="4">
        <v>76870</v>
      </c>
    </row>
    <row r="1744" spans="1:8" x14ac:dyDescent="0.3">
      <c r="A1744" s="1">
        <v>44261</v>
      </c>
      <c r="B1744" t="s">
        <v>26</v>
      </c>
      <c r="C1744" t="str">
        <f t="shared" si="27"/>
        <v>Glasgow</v>
      </c>
      <c r="D1744" t="s">
        <v>9</v>
      </c>
      <c r="E1744" s="11">
        <v>26</v>
      </c>
      <c r="F1744" t="s">
        <v>17</v>
      </c>
      <c r="G1744" s="4">
        <v>13217</v>
      </c>
      <c r="H1744" s="4">
        <v>13217</v>
      </c>
    </row>
    <row r="1745" spans="1:8" x14ac:dyDescent="0.3">
      <c r="A1745" s="1">
        <v>44261</v>
      </c>
      <c r="B1745" t="s">
        <v>18</v>
      </c>
      <c r="C1745" t="str">
        <f t="shared" si="27"/>
        <v>Dumfries</v>
      </c>
      <c r="D1745" t="s">
        <v>10</v>
      </c>
      <c r="E1745" s="11">
        <v>13</v>
      </c>
      <c r="F1745" t="s">
        <v>12</v>
      </c>
      <c r="G1745" s="4">
        <v>9217</v>
      </c>
      <c r="H1745" s="4">
        <v>9217</v>
      </c>
    </row>
    <row r="1746" spans="1:8" x14ac:dyDescent="0.3">
      <c r="A1746" s="1">
        <v>44261</v>
      </c>
      <c r="B1746" t="s">
        <v>18</v>
      </c>
      <c r="C1746" t="str">
        <f t="shared" si="27"/>
        <v>Dumfries</v>
      </c>
      <c r="D1746" t="s">
        <v>16</v>
      </c>
      <c r="E1746" s="11">
        <v>18</v>
      </c>
      <c r="F1746" t="s">
        <v>17</v>
      </c>
      <c r="G1746" s="4">
        <v>17431</v>
      </c>
      <c r="H1746" s="4">
        <v>17431</v>
      </c>
    </row>
    <row r="1747" spans="1:8" x14ac:dyDescent="0.3">
      <c r="A1747" s="1">
        <v>44261</v>
      </c>
      <c r="B1747" t="s">
        <v>18</v>
      </c>
      <c r="C1747" t="str">
        <f t="shared" si="27"/>
        <v>Dumfries</v>
      </c>
      <c r="D1747" t="s">
        <v>9</v>
      </c>
      <c r="E1747" s="11">
        <v>9</v>
      </c>
      <c r="F1747" t="s">
        <v>17</v>
      </c>
      <c r="G1747" s="4">
        <v>3919</v>
      </c>
      <c r="H1747" s="4">
        <v>3919</v>
      </c>
    </row>
    <row r="1748" spans="1:8" x14ac:dyDescent="0.3">
      <c r="A1748" s="1">
        <v>44261</v>
      </c>
      <c r="B1748" t="s">
        <v>27</v>
      </c>
      <c r="C1748" t="str">
        <f t="shared" si="27"/>
        <v>Inverness</v>
      </c>
      <c r="D1748" t="s">
        <v>10</v>
      </c>
      <c r="E1748" s="11">
        <v>22</v>
      </c>
      <c r="F1748" t="s">
        <v>17</v>
      </c>
      <c r="G1748" s="4">
        <v>12128</v>
      </c>
      <c r="H1748" s="4">
        <v>12128</v>
      </c>
    </row>
    <row r="1749" spans="1:8" x14ac:dyDescent="0.3">
      <c r="A1749" s="1">
        <v>44261</v>
      </c>
      <c r="B1749" t="s">
        <v>27</v>
      </c>
      <c r="C1749" t="str">
        <f t="shared" si="27"/>
        <v>Inverness</v>
      </c>
      <c r="D1749" t="s">
        <v>16</v>
      </c>
      <c r="E1749" s="11">
        <v>20</v>
      </c>
      <c r="F1749" t="s">
        <v>17</v>
      </c>
      <c r="G1749" s="4">
        <v>28400</v>
      </c>
      <c r="H1749" s="4">
        <v>28400</v>
      </c>
    </row>
    <row r="1750" spans="1:8" x14ac:dyDescent="0.3">
      <c r="A1750" s="1">
        <v>44261</v>
      </c>
      <c r="B1750" t="s">
        <v>27</v>
      </c>
      <c r="C1750" t="str">
        <f t="shared" si="27"/>
        <v>Inverness</v>
      </c>
      <c r="D1750" t="s">
        <v>9</v>
      </c>
      <c r="E1750" s="11">
        <v>20</v>
      </c>
      <c r="F1750" t="s">
        <v>17</v>
      </c>
      <c r="G1750" s="4">
        <v>6469</v>
      </c>
      <c r="H1750" s="4">
        <v>6469</v>
      </c>
    </row>
    <row r="1751" spans="1:8" x14ac:dyDescent="0.3">
      <c r="A1751" s="1">
        <v>44261</v>
      </c>
      <c r="B1751" t="s">
        <v>31</v>
      </c>
      <c r="C1751" t="str">
        <f t="shared" si="27"/>
        <v>Stirling</v>
      </c>
      <c r="D1751" t="s">
        <v>10</v>
      </c>
      <c r="E1751" s="11">
        <v>22</v>
      </c>
      <c r="F1751" t="s">
        <v>12</v>
      </c>
      <c r="G1751" s="4">
        <v>10605</v>
      </c>
      <c r="H1751" s="4">
        <v>10605</v>
      </c>
    </row>
    <row r="1752" spans="1:8" x14ac:dyDescent="0.3">
      <c r="A1752" s="1">
        <v>44261</v>
      </c>
      <c r="B1752" t="s">
        <v>31</v>
      </c>
      <c r="C1752" t="str">
        <f t="shared" si="27"/>
        <v>Stirling</v>
      </c>
      <c r="D1752" t="s">
        <v>16</v>
      </c>
      <c r="E1752" s="11">
        <v>21</v>
      </c>
      <c r="F1752" t="s">
        <v>17</v>
      </c>
      <c r="G1752" s="4">
        <v>22878</v>
      </c>
      <c r="H1752" s="4">
        <v>22878</v>
      </c>
    </row>
    <row r="1753" spans="1:8" x14ac:dyDescent="0.3">
      <c r="A1753" s="1">
        <v>44261</v>
      </c>
      <c r="B1753" t="s">
        <v>31</v>
      </c>
      <c r="C1753" t="str">
        <f t="shared" si="27"/>
        <v>Stirling</v>
      </c>
      <c r="D1753" t="s">
        <v>9</v>
      </c>
      <c r="E1753" s="11">
        <v>15.7</v>
      </c>
      <c r="F1753" t="s">
        <v>17</v>
      </c>
      <c r="G1753" s="4">
        <v>6484</v>
      </c>
      <c r="H1753" s="4">
        <v>6484</v>
      </c>
    </row>
    <row r="1754" spans="1:8" x14ac:dyDescent="0.3">
      <c r="A1754" s="1">
        <v>44261</v>
      </c>
      <c r="B1754" t="s">
        <v>24</v>
      </c>
      <c r="C1754" t="str">
        <f t="shared" si="27"/>
        <v>Edinburgh</v>
      </c>
      <c r="D1754" t="s">
        <v>10</v>
      </c>
      <c r="E1754" s="11">
        <v>29</v>
      </c>
      <c r="F1754" t="s">
        <v>12</v>
      </c>
      <c r="G1754" s="4">
        <v>17674</v>
      </c>
      <c r="H1754" s="4">
        <v>17674</v>
      </c>
    </row>
    <row r="1755" spans="1:8" x14ac:dyDescent="0.3">
      <c r="A1755" s="1">
        <v>44261</v>
      </c>
      <c r="B1755" t="s">
        <v>24</v>
      </c>
      <c r="C1755" t="str">
        <f t="shared" si="27"/>
        <v>Edinburgh</v>
      </c>
      <c r="D1755" t="s">
        <v>16</v>
      </c>
      <c r="E1755" s="11">
        <v>39</v>
      </c>
      <c r="F1755" t="s">
        <v>17</v>
      </c>
      <c r="G1755" s="4">
        <v>49025</v>
      </c>
      <c r="H1755" s="4">
        <v>49025</v>
      </c>
    </row>
    <row r="1756" spans="1:8" x14ac:dyDescent="0.3">
      <c r="A1756" s="1">
        <v>44261</v>
      </c>
      <c r="B1756" t="s">
        <v>24</v>
      </c>
      <c r="C1756" t="str">
        <f t="shared" si="27"/>
        <v>Edinburgh</v>
      </c>
      <c r="D1756" t="s">
        <v>9</v>
      </c>
      <c r="E1756" s="11">
        <v>24</v>
      </c>
      <c r="F1756" t="s">
        <v>17</v>
      </c>
      <c r="G1756" s="4">
        <v>9726</v>
      </c>
      <c r="H1756" s="4">
        <v>9726</v>
      </c>
    </row>
    <row r="1757" spans="1:8" x14ac:dyDescent="0.3">
      <c r="A1757" s="1">
        <v>44262</v>
      </c>
      <c r="B1757" t="s">
        <v>11</v>
      </c>
      <c r="C1757" t="str">
        <f t="shared" si="27"/>
        <v>Perth</v>
      </c>
      <c r="D1757" t="s">
        <v>10</v>
      </c>
      <c r="E1757" s="11">
        <v>18</v>
      </c>
      <c r="F1757" t="s">
        <v>17</v>
      </c>
      <c r="G1757" s="4">
        <v>4371</v>
      </c>
      <c r="H1757" s="4">
        <v>4371</v>
      </c>
    </row>
    <row r="1758" spans="1:8" x14ac:dyDescent="0.3">
      <c r="A1758" s="1">
        <v>44262</v>
      </c>
      <c r="B1758" t="s">
        <v>11</v>
      </c>
      <c r="C1758" t="str">
        <f t="shared" si="27"/>
        <v>Perth</v>
      </c>
      <c r="D1758" t="s">
        <v>16</v>
      </c>
      <c r="E1758" s="11">
        <v>19</v>
      </c>
      <c r="F1758" t="s">
        <v>17</v>
      </c>
      <c r="G1758" s="4">
        <v>20917</v>
      </c>
      <c r="H1758" s="4">
        <v>20917</v>
      </c>
    </row>
    <row r="1759" spans="1:8" x14ac:dyDescent="0.3">
      <c r="A1759" s="1">
        <v>44262</v>
      </c>
      <c r="B1759" t="s">
        <v>11</v>
      </c>
      <c r="C1759" t="str">
        <f t="shared" si="27"/>
        <v>Perth</v>
      </c>
      <c r="D1759" t="s">
        <v>9</v>
      </c>
      <c r="E1759" s="11">
        <v>13</v>
      </c>
      <c r="F1759" t="s">
        <v>17</v>
      </c>
      <c r="G1759" s="4">
        <v>6805</v>
      </c>
      <c r="H1759" s="4">
        <v>6805</v>
      </c>
    </row>
    <row r="1760" spans="1:8" x14ac:dyDescent="0.3">
      <c r="A1760" s="1">
        <v>44262</v>
      </c>
      <c r="B1760" t="s">
        <v>13</v>
      </c>
      <c r="C1760" t="str">
        <f t="shared" si="27"/>
        <v>Aberdeen</v>
      </c>
      <c r="D1760" t="s">
        <v>10</v>
      </c>
      <c r="E1760" s="11">
        <v>24</v>
      </c>
      <c r="F1760" t="s">
        <v>17</v>
      </c>
      <c r="G1760" s="4">
        <v>14561</v>
      </c>
      <c r="H1760" s="4">
        <v>14561</v>
      </c>
    </row>
    <row r="1761" spans="1:8" x14ac:dyDescent="0.3">
      <c r="A1761" s="1">
        <v>44262</v>
      </c>
      <c r="B1761" t="s">
        <v>13</v>
      </c>
      <c r="C1761" t="str">
        <f t="shared" si="27"/>
        <v>Aberdeen</v>
      </c>
      <c r="D1761" t="s">
        <v>16</v>
      </c>
      <c r="E1761" s="11">
        <v>28</v>
      </c>
      <c r="F1761" t="s">
        <v>17</v>
      </c>
      <c r="G1761" s="4">
        <v>32926</v>
      </c>
      <c r="H1761" s="4">
        <v>32926</v>
      </c>
    </row>
    <row r="1762" spans="1:8" x14ac:dyDescent="0.3">
      <c r="A1762" s="1">
        <v>44262</v>
      </c>
      <c r="B1762" t="s">
        <v>13</v>
      </c>
      <c r="C1762" t="str">
        <f t="shared" si="27"/>
        <v>Aberdeen</v>
      </c>
      <c r="D1762" t="s">
        <v>9</v>
      </c>
      <c r="E1762" s="11">
        <v>16</v>
      </c>
      <c r="F1762" t="s">
        <v>12</v>
      </c>
      <c r="G1762" s="4">
        <v>8386</v>
      </c>
      <c r="H1762" s="4">
        <v>8386</v>
      </c>
    </row>
    <row r="1763" spans="1:8" x14ac:dyDescent="0.3">
      <c r="A1763" s="1">
        <v>44262</v>
      </c>
      <c r="B1763" t="s">
        <v>29</v>
      </c>
      <c r="C1763" t="str">
        <f t="shared" si="27"/>
        <v>St Andrews</v>
      </c>
      <c r="D1763" t="s">
        <v>10</v>
      </c>
      <c r="E1763" s="11">
        <v>15</v>
      </c>
      <c r="F1763" t="s">
        <v>12</v>
      </c>
      <c r="G1763" s="4">
        <v>7863</v>
      </c>
      <c r="H1763" s="4">
        <v>7863</v>
      </c>
    </row>
    <row r="1764" spans="1:8" x14ac:dyDescent="0.3">
      <c r="A1764" s="1">
        <v>44262</v>
      </c>
      <c r="B1764" t="s">
        <v>29</v>
      </c>
      <c r="C1764" t="str">
        <f t="shared" si="27"/>
        <v>St Andrews</v>
      </c>
      <c r="D1764" t="s">
        <v>16</v>
      </c>
      <c r="E1764" s="11">
        <v>19</v>
      </c>
      <c r="F1764" t="s">
        <v>17</v>
      </c>
      <c r="G1764" s="4">
        <v>16595</v>
      </c>
      <c r="H1764" s="4">
        <v>16595</v>
      </c>
    </row>
    <row r="1765" spans="1:8" x14ac:dyDescent="0.3">
      <c r="A1765" s="1">
        <v>44262</v>
      </c>
      <c r="B1765" t="s">
        <v>29</v>
      </c>
      <c r="C1765" t="str">
        <f t="shared" si="27"/>
        <v>St Andrews</v>
      </c>
      <c r="D1765" t="s">
        <v>9</v>
      </c>
      <c r="E1765" s="11">
        <v>10</v>
      </c>
      <c r="F1765" t="s">
        <v>17</v>
      </c>
      <c r="G1765" s="4">
        <v>5590</v>
      </c>
      <c r="H1765" s="4">
        <v>5590</v>
      </c>
    </row>
    <row r="1766" spans="1:8" x14ac:dyDescent="0.3">
      <c r="A1766" s="1">
        <v>44262</v>
      </c>
      <c r="B1766" t="s">
        <v>21</v>
      </c>
      <c r="C1766" t="str">
        <f t="shared" si="27"/>
        <v>Dundee</v>
      </c>
      <c r="D1766" t="s">
        <v>10</v>
      </c>
      <c r="E1766" s="11">
        <v>23</v>
      </c>
      <c r="F1766" t="s">
        <v>12</v>
      </c>
      <c r="G1766" s="4">
        <v>14441</v>
      </c>
      <c r="H1766" s="4">
        <v>14441</v>
      </c>
    </row>
    <row r="1767" spans="1:8" x14ac:dyDescent="0.3">
      <c r="A1767" s="1">
        <v>44262</v>
      </c>
      <c r="B1767" t="s">
        <v>21</v>
      </c>
      <c r="C1767" t="str">
        <f t="shared" si="27"/>
        <v>Dundee</v>
      </c>
      <c r="D1767" t="s">
        <v>16</v>
      </c>
      <c r="E1767" s="11">
        <v>30</v>
      </c>
      <c r="F1767" t="s">
        <v>17</v>
      </c>
      <c r="G1767" s="4">
        <v>31749</v>
      </c>
      <c r="H1767" s="4">
        <v>31749</v>
      </c>
    </row>
    <row r="1768" spans="1:8" x14ac:dyDescent="0.3">
      <c r="A1768" s="1">
        <v>44262</v>
      </c>
      <c r="B1768" t="s">
        <v>21</v>
      </c>
      <c r="C1768" t="str">
        <f t="shared" si="27"/>
        <v>Dundee</v>
      </c>
      <c r="D1768" t="s">
        <v>9</v>
      </c>
      <c r="E1768" s="11">
        <v>22</v>
      </c>
      <c r="F1768" t="s">
        <v>17</v>
      </c>
      <c r="G1768" s="4">
        <v>8037</v>
      </c>
      <c r="H1768" s="4">
        <v>8037</v>
      </c>
    </row>
    <row r="1769" spans="1:8" x14ac:dyDescent="0.3">
      <c r="A1769" s="1">
        <v>44262</v>
      </c>
      <c r="B1769" t="s">
        <v>26</v>
      </c>
      <c r="C1769" t="str">
        <f t="shared" si="27"/>
        <v>Glasgow</v>
      </c>
      <c r="D1769" t="s">
        <v>10</v>
      </c>
      <c r="E1769" s="11">
        <v>31</v>
      </c>
      <c r="F1769" t="s">
        <v>12</v>
      </c>
      <c r="G1769" s="4">
        <v>32080</v>
      </c>
      <c r="H1769" s="4">
        <v>32080</v>
      </c>
    </row>
    <row r="1770" spans="1:8" x14ac:dyDescent="0.3">
      <c r="A1770" s="1">
        <v>44262</v>
      </c>
      <c r="B1770" t="s">
        <v>26</v>
      </c>
      <c r="C1770" t="str">
        <f t="shared" si="27"/>
        <v>Glasgow</v>
      </c>
      <c r="D1770" t="s">
        <v>16</v>
      </c>
      <c r="E1770" s="11">
        <v>44</v>
      </c>
      <c r="F1770" t="s">
        <v>17</v>
      </c>
      <c r="G1770" s="4">
        <v>74675</v>
      </c>
      <c r="H1770" s="4">
        <v>74675</v>
      </c>
    </row>
    <row r="1771" spans="1:8" x14ac:dyDescent="0.3">
      <c r="A1771" s="1">
        <v>44262</v>
      </c>
      <c r="B1771" t="s">
        <v>26</v>
      </c>
      <c r="C1771" t="str">
        <f t="shared" si="27"/>
        <v>Glasgow</v>
      </c>
      <c r="D1771" t="s">
        <v>9</v>
      </c>
      <c r="E1771" s="11">
        <v>26</v>
      </c>
      <c r="F1771" t="s">
        <v>17</v>
      </c>
      <c r="G1771" s="4">
        <v>11890</v>
      </c>
      <c r="H1771" s="4">
        <v>11890</v>
      </c>
    </row>
    <row r="1772" spans="1:8" x14ac:dyDescent="0.3">
      <c r="A1772" s="1">
        <v>44262</v>
      </c>
      <c r="B1772" t="s">
        <v>18</v>
      </c>
      <c r="C1772" t="str">
        <f t="shared" si="27"/>
        <v>Dumfries</v>
      </c>
      <c r="D1772" t="s">
        <v>10</v>
      </c>
      <c r="E1772" s="11">
        <v>13</v>
      </c>
      <c r="F1772" t="s">
        <v>12</v>
      </c>
      <c r="G1772" s="4">
        <v>9414</v>
      </c>
      <c r="H1772" s="4">
        <v>9414</v>
      </c>
    </row>
    <row r="1773" spans="1:8" x14ac:dyDescent="0.3">
      <c r="A1773" s="1">
        <v>44262</v>
      </c>
      <c r="B1773" t="s">
        <v>18</v>
      </c>
      <c r="C1773" t="str">
        <f t="shared" si="27"/>
        <v>Dumfries</v>
      </c>
      <c r="D1773" t="s">
        <v>16</v>
      </c>
      <c r="E1773" s="11">
        <v>18</v>
      </c>
      <c r="F1773" t="s">
        <v>17</v>
      </c>
      <c r="G1773" s="4">
        <v>16933</v>
      </c>
      <c r="H1773" s="4">
        <v>16933</v>
      </c>
    </row>
    <row r="1774" spans="1:8" x14ac:dyDescent="0.3">
      <c r="A1774" s="1">
        <v>44262</v>
      </c>
      <c r="B1774" t="s">
        <v>18</v>
      </c>
      <c r="C1774" t="str">
        <f t="shared" si="27"/>
        <v>Dumfries</v>
      </c>
      <c r="D1774" t="s">
        <v>9</v>
      </c>
      <c r="E1774" s="11">
        <v>9</v>
      </c>
      <c r="F1774" t="s">
        <v>17</v>
      </c>
      <c r="G1774" s="4">
        <v>3525</v>
      </c>
      <c r="H1774" s="4">
        <v>3525</v>
      </c>
    </row>
    <row r="1775" spans="1:8" x14ac:dyDescent="0.3">
      <c r="A1775" s="1">
        <v>44262</v>
      </c>
      <c r="B1775" t="s">
        <v>27</v>
      </c>
      <c r="C1775" t="str">
        <f t="shared" si="27"/>
        <v>Inverness</v>
      </c>
      <c r="D1775" t="s">
        <v>10</v>
      </c>
      <c r="E1775" s="11">
        <v>22</v>
      </c>
      <c r="F1775" t="s">
        <v>17</v>
      </c>
      <c r="G1775" s="4">
        <v>12404</v>
      </c>
      <c r="H1775" s="4">
        <v>12404</v>
      </c>
    </row>
    <row r="1776" spans="1:8" x14ac:dyDescent="0.3">
      <c r="A1776" s="1">
        <v>44262</v>
      </c>
      <c r="B1776" t="s">
        <v>27</v>
      </c>
      <c r="C1776" t="str">
        <f t="shared" si="27"/>
        <v>Inverness</v>
      </c>
      <c r="D1776" t="s">
        <v>16</v>
      </c>
      <c r="E1776" s="11">
        <v>20</v>
      </c>
      <c r="F1776" t="s">
        <v>17</v>
      </c>
      <c r="G1776" s="4">
        <v>27589</v>
      </c>
      <c r="H1776" s="4">
        <v>27589</v>
      </c>
    </row>
    <row r="1777" spans="1:8" x14ac:dyDescent="0.3">
      <c r="A1777" s="1">
        <v>44262</v>
      </c>
      <c r="B1777" t="s">
        <v>27</v>
      </c>
      <c r="C1777" t="str">
        <f t="shared" si="27"/>
        <v>Inverness</v>
      </c>
      <c r="D1777" t="s">
        <v>9</v>
      </c>
      <c r="E1777" s="11">
        <v>20</v>
      </c>
      <c r="F1777" t="s">
        <v>17</v>
      </c>
      <c r="G1777" s="4">
        <v>5820</v>
      </c>
      <c r="H1777" s="4">
        <v>5820</v>
      </c>
    </row>
    <row r="1778" spans="1:8" x14ac:dyDescent="0.3">
      <c r="A1778" s="1">
        <v>44262</v>
      </c>
      <c r="B1778" t="s">
        <v>31</v>
      </c>
      <c r="C1778" t="str">
        <f t="shared" si="27"/>
        <v>Stirling</v>
      </c>
      <c r="D1778" t="s">
        <v>10</v>
      </c>
      <c r="E1778" s="11">
        <v>22</v>
      </c>
      <c r="F1778" t="s">
        <v>12</v>
      </c>
      <c r="G1778" s="4">
        <v>10832</v>
      </c>
      <c r="H1778" s="4">
        <v>10832</v>
      </c>
    </row>
    <row r="1779" spans="1:8" x14ac:dyDescent="0.3">
      <c r="A1779" s="1">
        <v>44262</v>
      </c>
      <c r="B1779" t="s">
        <v>31</v>
      </c>
      <c r="C1779" t="str">
        <f t="shared" si="27"/>
        <v>Stirling</v>
      </c>
      <c r="D1779" t="s">
        <v>16</v>
      </c>
      <c r="E1779" s="11">
        <v>21</v>
      </c>
      <c r="F1779" t="s">
        <v>17</v>
      </c>
      <c r="G1779" s="4">
        <v>22225</v>
      </c>
      <c r="H1779" s="4">
        <v>22225</v>
      </c>
    </row>
    <row r="1780" spans="1:8" x14ac:dyDescent="0.3">
      <c r="A1780" s="1">
        <v>44262</v>
      </c>
      <c r="B1780" t="s">
        <v>31</v>
      </c>
      <c r="C1780" t="str">
        <f t="shared" si="27"/>
        <v>Stirling</v>
      </c>
      <c r="D1780" t="s">
        <v>9</v>
      </c>
      <c r="E1780" s="11">
        <v>15.7</v>
      </c>
      <c r="F1780" t="s">
        <v>17</v>
      </c>
      <c r="G1780" s="4">
        <v>5833</v>
      </c>
      <c r="H1780" s="4">
        <v>5833</v>
      </c>
    </row>
    <row r="1781" spans="1:8" x14ac:dyDescent="0.3">
      <c r="A1781" s="1">
        <v>44262</v>
      </c>
      <c r="B1781" t="s">
        <v>24</v>
      </c>
      <c r="C1781" t="str">
        <f t="shared" si="27"/>
        <v>Edinburgh</v>
      </c>
      <c r="D1781" t="s">
        <v>10</v>
      </c>
      <c r="E1781" s="11">
        <v>29</v>
      </c>
      <c r="F1781" t="s">
        <v>12</v>
      </c>
      <c r="G1781" s="4">
        <v>18052</v>
      </c>
      <c r="H1781" s="4">
        <v>18052</v>
      </c>
    </row>
    <row r="1782" spans="1:8" x14ac:dyDescent="0.3">
      <c r="A1782" s="1">
        <v>44262</v>
      </c>
      <c r="B1782" t="s">
        <v>24</v>
      </c>
      <c r="C1782" t="str">
        <f t="shared" si="27"/>
        <v>Edinburgh</v>
      </c>
      <c r="D1782" t="s">
        <v>16</v>
      </c>
      <c r="E1782" s="11">
        <v>39</v>
      </c>
      <c r="F1782" t="s">
        <v>17</v>
      </c>
      <c r="G1782" s="4">
        <v>47624</v>
      </c>
      <c r="H1782" s="4">
        <v>47624</v>
      </c>
    </row>
    <row r="1783" spans="1:8" x14ac:dyDescent="0.3">
      <c r="A1783" s="1">
        <v>44262</v>
      </c>
      <c r="B1783" t="s">
        <v>24</v>
      </c>
      <c r="C1783" t="str">
        <f t="shared" si="27"/>
        <v>Edinburgh</v>
      </c>
      <c r="D1783" t="s">
        <v>9</v>
      </c>
      <c r="E1783" s="11">
        <v>24</v>
      </c>
      <c r="F1783" t="s">
        <v>17</v>
      </c>
      <c r="G1783" s="4">
        <v>8749</v>
      </c>
      <c r="H1783" s="4">
        <v>8749</v>
      </c>
    </row>
    <row r="1784" spans="1:8" x14ac:dyDescent="0.3">
      <c r="A1784" s="1">
        <v>44263</v>
      </c>
      <c r="B1784" t="s">
        <v>11</v>
      </c>
      <c r="C1784" t="str">
        <f t="shared" si="27"/>
        <v>Perth</v>
      </c>
      <c r="D1784" t="s">
        <v>10</v>
      </c>
      <c r="E1784" s="11">
        <v>18</v>
      </c>
      <c r="F1784" t="s">
        <v>17</v>
      </c>
      <c r="G1784" s="4">
        <v>4241</v>
      </c>
      <c r="H1784" s="4">
        <v>4241</v>
      </c>
    </row>
    <row r="1785" spans="1:8" x14ac:dyDescent="0.3">
      <c r="A1785" s="1">
        <v>44263</v>
      </c>
      <c r="B1785" t="s">
        <v>11</v>
      </c>
      <c r="C1785" t="str">
        <f t="shared" si="27"/>
        <v>Perth</v>
      </c>
      <c r="D1785" t="s">
        <v>16</v>
      </c>
      <c r="E1785" s="11">
        <v>19</v>
      </c>
      <c r="F1785" t="s">
        <v>17</v>
      </c>
      <c r="G1785" s="4">
        <v>21770</v>
      </c>
      <c r="H1785" s="4">
        <v>21770</v>
      </c>
    </row>
    <row r="1786" spans="1:8" x14ac:dyDescent="0.3">
      <c r="A1786" s="1">
        <v>44263</v>
      </c>
      <c r="B1786" t="s">
        <v>11</v>
      </c>
      <c r="C1786" t="str">
        <f t="shared" si="27"/>
        <v>Perth</v>
      </c>
      <c r="D1786" t="s">
        <v>9</v>
      </c>
      <c r="E1786" s="11">
        <v>13</v>
      </c>
      <c r="F1786" t="s">
        <v>17</v>
      </c>
      <c r="G1786" s="4">
        <v>7436</v>
      </c>
      <c r="H1786" s="4">
        <v>7436</v>
      </c>
    </row>
    <row r="1787" spans="1:8" x14ac:dyDescent="0.3">
      <c r="A1787" s="1">
        <v>44263</v>
      </c>
      <c r="B1787" t="s">
        <v>13</v>
      </c>
      <c r="C1787" t="str">
        <f t="shared" si="27"/>
        <v>Aberdeen</v>
      </c>
      <c r="D1787" t="s">
        <v>10</v>
      </c>
      <c r="E1787" s="11">
        <v>24</v>
      </c>
      <c r="F1787" t="s">
        <v>17</v>
      </c>
      <c r="G1787" s="4">
        <v>13688</v>
      </c>
      <c r="H1787" s="4">
        <v>13688</v>
      </c>
    </row>
    <row r="1788" spans="1:8" x14ac:dyDescent="0.3">
      <c r="A1788" s="1">
        <v>44263</v>
      </c>
      <c r="B1788" t="s">
        <v>13</v>
      </c>
      <c r="C1788" t="str">
        <f t="shared" si="27"/>
        <v>Aberdeen</v>
      </c>
      <c r="D1788" t="s">
        <v>16</v>
      </c>
      <c r="E1788" s="11">
        <v>28</v>
      </c>
      <c r="F1788" t="s">
        <v>17</v>
      </c>
      <c r="G1788" s="4">
        <v>34268</v>
      </c>
      <c r="H1788" s="4">
        <v>34268</v>
      </c>
    </row>
    <row r="1789" spans="1:8" x14ac:dyDescent="0.3">
      <c r="A1789" s="1">
        <v>44263</v>
      </c>
      <c r="B1789" t="s">
        <v>13</v>
      </c>
      <c r="C1789" t="str">
        <f t="shared" si="27"/>
        <v>Aberdeen</v>
      </c>
      <c r="D1789" t="s">
        <v>9</v>
      </c>
      <c r="E1789" s="11">
        <v>16</v>
      </c>
      <c r="F1789" t="s">
        <v>12</v>
      </c>
      <c r="G1789" s="4">
        <v>9021</v>
      </c>
      <c r="H1789" s="4">
        <v>9021</v>
      </c>
    </row>
    <row r="1790" spans="1:8" x14ac:dyDescent="0.3">
      <c r="A1790" s="1">
        <v>44263</v>
      </c>
      <c r="B1790" t="s">
        <v>29</v>
      </c>
      <c r="C1790" t="str">
        <f t="shared" si="27"/>
        <v>St Andrews</v>
      </c>
      <c r="D1790" t="s">
        <v>10</v>
      </c>
      <c r="E1790" s="11">
        <v>15</v>
      </c>
      <c r="F1790" t="s">
        <v>12</v>
      </c>
      <c r="G1790" s="4">
        <v>7391</v>
      </c>
      <c r="H1790" s="4">
        <v>7391</v>
      </c>
    </row>
    <row r="1791" spans="1:8" x14ac:dyDescent="0.3">
      <c r="A1791" s="1">
        <v>44263</v>
      </c>
      <c r="B1791" t="s">
        <v>29</v>
      </c>
      <c r="C1791" t="str">
        <f t="shared" si="27"/>
        <v>St Andrews</v>
      </c>
      <c r="D1791" t="s">
        <v>16</v>
      </c>
      <c r="E1791" s="11">
        <v>19</v>
      </c>
      <c r="F1791" t="s">
        <v>17</v>
      </c>
      <c r="G1791" s="4">
        <v>17271</v>
      </c>
      <c r="H1791" s="4">
        <v>17271</v>
      </c>
    </row>
    <row r="1792" spans="1:8" x14ac:dyDescent="0.3">
      <c r="A1792" s="1">
        <v>44263</v>
      </c>
      <c r="B1792" t="s">
        <v>29</v>
      </c>
      <c r="C1792" t="str">
        <f t="shared" si="27"/>
        <v>St Andrews</v>
      </c>
      <c r="D1792" t="s">
        <v>9</v>
      </c>
      <c r="E1792" s="11">
        <v>10</v>
      </c>
      <c r="F1792" t="s">
        <v>17</v>
      </c>
      <c r="G1792" s="4">
        <v>6107</v>
      </c>
      <c r="H1792" s="4">
        <v>6107</v>
      </c>
    </row>
    <row r="1793" spans="1:8" x14ac:dyDescent="0.3">
      <c r="A1793" s="1">
        <v>44263</v>
      </c>
      <c r="B1793" t="s">
        <v>21</v>
      </c>
      <c r="C1793" t="str">
        <f t="shared" si="27"/>
        <v>Dundee</v>
      </c>
      <c r="D1793" t="s">
        <v>10</v>
      </c>
      <c r="E1793" s="11">
        <v>23</v>
      </c>
      <c r="F1793" t="s">
        <v>12</v>
      </c>
      <c r="G1793" s="4">
        <v>13576</v>
      </c>
      <c r="H1793" s="4">
        <v>13576</v>
      </c>
    </row>
    <row r="1794" spans="1:8" x14ac:dyDescent="0.3">
      <c r="A1794" s="1">
        <v>44263</v>
      </c>
      <c r="B1794" t="s">
        <v>21</v>
      </c>
      <c r="C1794" t="str">
        <f t="shared" ref="C1794:C1857" si="28">VLOOKUP(B1794,J$2:K$10,2,FALSE)</f>
        <v>Dundee</v>
      </c>
      <c r="D1794" t="s">
        <v>16</v>
      </c>
      <c r="E1794" s="11">
        <v>30</v>
      </c>
      <c r="F1794" t="s">
        <v>17</v>
      </c>
      <c r="G1794" s="4">
        <v>33044</v>
      </c>
      <c r="H1794" s="4">
        <v>33044</v>
      </c>
    </row>
    <row r="1795" spans="1:8" x14ac:dyDescent="0.3">
      <c r="A1795" s="1">
        <v>44263</v>
      </c>
      <c r="B1795" t="s">
        <v>21</v>
      </c>
      <c r="C1795" t="str">
        <f t="shared" si="28"/>
        <v>Dundee</v>
      </c>
      <c r="D1795" t="s">
        <v>9</v>
      </c>
      <c r="E1795" s="11">
        <v>22</v>
      </c>
      <c r="F1795" t="s">
        <v>17</v>
      </c>
      <c r="G1795" s="4">
        <v>8780</v>
      </c>
      <c r="H1795" s="4">
        <v>8780</v>
      </c>
    </row>
    <row r="1796" spans="1:8" x14ac:dyDescent="0.3">
      <c r="A1796" s="1">
        <v>44263</v>
      </c>
      <c r="B1796" t="s">
        <v>26</v>
      </c>
      <c r="C1796" t="str">
        <f t="shared" si="28"/>
        <v>Glasgow</v>
      </c>
      <c r="D1796" t="s">
        <v>10</v>
      </c>
      <c r="E1796" s="11">
        <v>31</v>
      </c>
      <c r="F1796" t="s">
        <v>12</v>
      </c>
      <c r="G1796" s="4">
        <v>30159</v>
      </c>
      <c r="H1796" s="4">
        <v>30159</v>
      </c>
    </row>
    <row r="1797" spans="1:8" x14ac:dyDescent="0.3">
      <c r="A1797" s="1">
        <v>44263</v>
      </c>
      <c r="B1797" t="s">
        <v>26</v>
      </c>
      <c r="C1797" t="str">
        <f t="shared" si="28"/>
        <v>Glasgow</v>
      </c>
      <c r="D1797" t="s">
        <v>16</v>
      </c>
      <c r="E1797" s="11">
        <v>44</v>
      </c>
      <c r="F1797" t="s">
        <v>17</v>
      </c>
      <c r="G1797" s="4">
        <v>77720</v>
      </c>
      <c r="H1797" s="4">
        <v>77720</v>
      </c>
    </row>
    <row r="1798" spans="1:8" x14ac:dyDescent="0.3">
      <c r="A1798" s="1">
        <v>44263</v>
      </c>
      <c r="B1798" t="s">
        <v>26</v>
      </c>
      <c r="C1798" t="str">
        <f t="shared" si="28"/>
        <v>Glasgow</v>
      </c>
      <c r="D1798" t="s">
        <v>9</v>
      </c>
      <c r="E1798" s="11">
        <v>26</v>
      </c>
      <c r="F1798" t="s">
        <v>17</v>
      </c>
      <c r="G1798" s="4">
        <v>12991</v>
      </c>
      <c r="H1798" s="4">
        <v>12991</v>
      </c>
    </row>
    <row r="1799" spans="1:8" x14ac:dyDescent="0.3">
      <c r="A1799" s="1">
        <v>44263</v>
      </c>
      <c r="B1799" t="s">
        <v>18</v>
      </c>
      <c r="C1799" t="str">
        <f t="shared" si="28"/>
        <v>Dumfries</v>
      </c>
      <c r="D1799" t="s">
        <v>10</v>
      </c>
      <c r="E1799" s="11">
        <v>13</v>
      </c>
      <c r="F1799" t="s">
        <v>12</v>
      </c>
      <c r="G1799" s="4">
        <v>8850</v>
      </c>
      <c r="H1799" s="4">
        <v>8850</v>
      </c>
    </row>
    <row r="1800" spans="1:8" x14ac:dyDescent="0.3">
      <c r="A1800" s="1">
        <v>44263</v>
      </c>
      <c r="B1800" t="s">
        <v>18</v>
      </c>
      <c r="C1800" t="str">
        <f t="shared" si="28"/>
        <v>Dumfries</v>
      </c>
      <c r="D1800" t="s">
        <v>16</v>
      </c>
      <c r="E1800" s="11">
        <v>18</v>
      </c>
      <c r="F1800" t="s">
        <v>17</v>
      </c>
      <c r="G1800" s="4">
        <v>17623</v>
      </c>
      <c r="H1800" s="4">
        <v>17623</v>
      </c>
    </row>
    <row r="1801" spans="1:8" x14ac:dyDescent="0.3">
      <c r="A1801" s="1">
        <v>44263</v>
      </c>
      <c r="B1801" t="s">
        <v>18</v>
      </c>
      <c r="C1801" t="str">
        <f t="shared" si="28"/>
        <v>Dumfries</v>
      </c>
      <c r="D1801" t="s">
        <v>9</v>
      </c>
      <c r="E1801" s="11">
        <v>9</v>
      </c>
      <c r="F1801" t="s">
        <v>17</v>
      </c>
      <c r="G1801" s="4">
        <v>3852</v>
      </c>
      <c r="H1801" s="4">
        <v>3852</v>
      </c>
    </row>
    <row r="1802" spans="1:8" x14ac:dyDescent="0.3">
      <c r="A1802" s="1">
        <v>44263</v>
      </c>
      <c r="B1802" t="s">
        <v>27</v>
      </c>
      <c r="C1802" t="str">
        <f t="shared" si="28"/>
        <v>Inverness</v>
      </c>
      <c r="D1802" t="s">
        <v>10</v>
      </c>
      <c r="E1802" s="11">
        <v>22</v>
      </c>
      <c r="F1802" t="s">
        <v>17</v>
      </c>
      <c r="G1802" s="4">
        <v>11616</v>
      </c>
      <c r="H1802" s="4">
        <v>11616</v>
      </c>
    </row>
    <row r="1803" spans="1:8" x14ac:dyDescent="0.3">
      <c r="A1803" s="1">
        <v>44263</v>
      </c>
      <c r="B1803" t="s">
        <v>27</v>
      </c>
      <c r="C1803" t="str">
        <f t="shared" si="28"/>
        <v>Inverness</v>
      </c>
      <c r="D1803" t="s">
        <v>16</v>
      </c>
      <c r="E1803" s="11">
        <v>20</v>
      </c>
      <c r="F1803" t="s">
        <v>17</v>
      </c>
      <c r="G1803" s="4">
        <v>28715</v>
      </c>
      <c r="H1803" s="4">
        <v>28715</v>
      </c>
    </row>
    <row r="1804" spans="1:8" x14ac:dyDescent="0.3">
      <c r="A1804" s="1">
        <v>44263</v>
      </c>
      <c r="B1804" t="s">
        <v>27</v>
      </c>
      <c r="C1804" t="str">
        <f t="shared" si="28"/>
        <v>Inverness</v>
      </c>
      <c r="D1804" t="s">
        <v>9</v>
      </c>
      <c r="E1804" s="11">
        <v>20</v>
      </c>
      <c r="F1804" t="s">
        <v>17</v>
      </c>
      <c r="G1804" s="4">
        <v>6358</v>
      </c>
      <c r="H1804" s="4">
        <v>6358</v>
      </c>
    </row>
    <row r="1805" spans="1:8" x14ac:dyDescent="0.3">
      <c r="A1805" s="1">
        <v>44263</v>
      </c>
      <c r="B1805" t="s">
        <v>31</v>
      </c>
      <c r="C1805" t="str">
        <f t="shared" si="28"/>
        <v>Stirling</v>
      </c>
      <c r="D1805" t="s">
        <v>10</v>
      </c>
      <c r="E1805" s="11">
        <v>22</v>
      </c>
      <c r="F1805" t="s">
        <v>12</v>
      </c>
      <c r="G1805" s="4">
        <v>10183</v>
      </c>
      <c r="H1805" s="4">
        <v>10183</v>
      </c>
    </row>
    <row r="1806" spans="1:8" x14ac:dyDescent="0.3">
      <c r="A1806" s="1">
        <v>44263</v>
      </c>
      <c r="B1806" t="s">
        <v>31</v>
      </c>
      <c r="C1806" t="str">
        <f t="shared" si="28"/>
        <v>Stirling</v>
      </c>
      <c r="D1806" t="s">
        <v>16</v>
      </c>
      <c r="E1806" s="11">
        <v>21</v>
      </c>
      <c r="F1806" t="s">
        <v>17</v>
      </c>
      <c r="G1806" s="4">
        <v>23131</v>
      </c>
      <c r="H1806" s="4">
        <v>23131</v>
      </c>
    </row>
    <row r="1807" spans="1:8" x14ac:dyDescent="0.3">
      <c r="A1807" s="1">
        <v>44263</v>
      </c>
      <c r="B1807" t="s">
        <v>31</v>
      </c>
      <c r="C1807" t="str">
        <f t="shared" si="28"/>
        <v>Stirling</v>
      </c>
      <c r="D1807" t="s">
        <v>9</v>
      </c>
      <c r="E1807" s="11">
        <v>15.7</v>
      </c>
      <c r="F1807" t="s">
        <v>17</v>
      </c>
      <c r="G1807" s="4">
        <v>6373</v>
      </c>
      <c r="H1807" s="4">
        <v>6373</v>
      </c>
    </row>
    <row r="1808" spans="1:8" x14ac:dyDescent="0.3">
      <c r="A1808" s="1">
        <v>44263</v>
      </c>
      <c r="B1808" t="s">
        <v>24</v>
      </c>
      <c r="C1808" t="str">
        <f t="shared" si="28"/>
        <v>Edinburgh</v>
      </c>
      <c r="D1808" t="s">
        <v>10</v>
      </c>
      <c r="E1808" s="11">
        <v>29</v>
      </c>
      <c r="F1808" t="s">
        <v>12</v>
      </c>
      <c r="G1808" s="4">
        <v>16971</v>
      </c>
      <c r="H1808" s="4">
        <v>16971</v>
      </c>
    </row>
    <row r="1809" spans="1:8" x14ac:dyDescent="0.3">
      <c r="A1809" s="1">
        <v>44263</v>
      </c>
      <c r="B1809" t="s">
        <v>24</v>
      </c>
      <c r="C1809" t="str">
        <f t="shared" si="28"/>
        <v>Edinburgh</v>
      </c>
      <c r="D1809" t="s">
        <v>16</v>
      </c>
      <c r="E1809" s="11">
        <v>39</v>
      </c>
      <c r="F1809" t="s">
        <v>17</v>
      </c>
      <c r="G1809" s="4">
        <v>59775</v>
      </c>
      <c r="H1809" s="4">
        <v>59775</v>
      </c>
    </row>
    <row r="1810" spans="1:8" x14ac:dyDescent="0.3">
      <c r="A1810" s="1">
        <v>44263</v>
      </c>
      <c r="B1810" t="s">
        <v>24</v>
      </c>
      <c r="C1810" t="str">
        <f t="shared" si="28"/>
        <v>Edinburgh</v>
      </c>
      <c r="D1810" t="s">
        <v>9</v>
      </c>
      <c r="E1810" s="11">
        <v>24</v>
      </c>
      <c r="F1810" t="s">
        <v>12</v>
      </c>
      <c r="G1810" s="4">
        <v>10572</v>
      </c>
      <c r="H1810" s="4">
        <v>10572</v>
      </c>
    </row>
    <row r="1811" spans="1:8" x14ac:dyDescent="0.3">
      <c r="A1811" s="1">
        <v>44264</v>
      </c>
      <c r="B1811" t="s">
        <v>11</v>
      </c>
      <c r="C1811" t="str">
        <f t="shared" si="28"/>
        <v>Perth</v>
      </c>
      <c r="D1811" t="s">
        <v>10</v>
      </c>
      <c r="E1811" s="11">
        <v>18</v>
      </c>
      <c r="F1811" t="s">
        <v>17</v>
      </c>
      <c r="G1811" s="4">
        <v>3516</v>
      </c>
      <c r="H1811" s="4">
        <v>3516</v>
      </c>
    </row>
    <row r="1812" spans="1:8" x14ac:dyDescent="0.3">
      <c r="A1812" s="1">
        <v>44264</v>
      </c>
      <c r="B1812" t="s">
        <v>11</v>
      </c>
      <c r="C1812" t="str">
        <f t="shared" si="28"/>
        <v>Perth</v>
      </c>
      <c r="D1812" t="s">
        <v>16</v>
      </c>
      <c r="E1812" s="11">
        <v>19</v>
      </c>
      <c r="F1812" t="s">
        <v>12</v>
      </c>
      <c r="G1812" s="4">
        <v>27488</v>
      </c>
      <c r="H1812" s="4">
        <v>27488</v>
      </c>
    </row>
    <row r="1813" spans="1:8" x14ac:dyDescent="0.3">
      <c r="A1813" s="1">
        <v>44264</v>
      </c>
      <c r="B1813" t="s">
        <v>11</v>
      </c>
      <c r="C1813" t="str">
        <f t="shared" si="28"/>
        <v>Perth</v>
      </c>
      <c r="D1813" t="s">
        <v>9</v>
      </c>
      <c r="E1813" s="11">
        <v>13</v>
      </c>
      <c r="F1813" t="s">
        <v>17</v>
      </c>
      <c r="G1813" s="4">
        <v>5780</v>
      </c>
      <c r="H1813" s="4">
        <v>5780</v>
      </c>
    </row>
    <row r="1814" spans="1:8" x14ac:dyDescent="0.3">
      <c r="A1814" s="1">
        <v>44264</v>
      </c>
      <c r="B1814" t="s">
        <v>13</v>
      </c>
      <c r="C1814" t="str">
        <f t="shared" si="28"/>
        <v>Aberdeen</v>
      </c>
      <c r="D1814" t="s">
        <v>10</v>
      </c>
      <c r="E1814" s="11">
        <v>24</v>
      </c>
      <c r="F1814" t="s">
        <v>17</v>
      </c>
      <c r="G1814" s="4">
        <v>13465</v>
      </c>
      <c r="H1814" s="4">
        <v>13465</v>
      </c>
    </row>
    <row r="1815" spans="1:8" x14ac:dyDescent="0.3">
      <c r="A1815" s="1">
        <v>44264</v>
      </c>
      <c r="B1815" t="s">
        <v>13</v>
      </c>
      <c r="C1815" t="str">
        <f t="shared" si="28"/>
        <v>Aberdeen</v>
      </c>
      <c r="D1815" t="s">
        <v>16</v>
      </c>
      <c r="E1815" s="11">
        <v>28</v>
      </c>
      <c r="F1815" t="s">
        <v>12</v>
      </c>
      <c r="G1815" s="4">
        <v>41002</v>
      </c>
      <c r="H1815" s="4">
        <v>41002</v>
      </c>
    </row>
    <row r="1816" spans="1:8" x14ac:dyDescent="0.3">
      <c r="A1816" s="1">
        <v>44264</v>
      </c>
      <c r="B1816" t="s">
        <v>13</v>
      </c>
      <c r="C1816" t="str">
        <f t="shared" si="28"/>
        <v>Aberdeen</v>
      </c>
      <c r="D1816" t="s">
        <v>9</v>
      </c>
      <c r="E1816" s="11">
        <v>16</v>
      </c>
      <c r="F1816" t="s">
        <v>12</v>
      </c>
      <c r="G1816" s="4">
        <v>7353</v>
      </c>
      <c r="H1816" s="4">
        <v>7353</v>
      </c>
    </row>
    <row r="1817" spans="1:8" x14ac:dyDescent="0.3">
      <c r="A1817" s="1">
        <v>44264</v>
      </c>
      <c r="B1817" t="s">
        <v>29</v>
      </c>
      <c r="C1817" t="str">
        <f t="shared" si="28"/>
        <v>St Andrews</v>
      </c>
      <c r="D1817" t="s">
        <v>10</v>
      </c>
      <c r="E1817" s="11">
        <v>15</v>
      </c>
      <c r="F1817" t="s">
        <v>12</v>
      </c>
      <c r="G1817" s="4">
        <v>7271</v>
      </c>
      <c r="H1817" s="4">
        <v>7271</v>
      </c>
    </row>
    <row r="1818" spans="1:8" x14ac:dyDescent="0.3">
      <c r="A1818" s="1">
        <v>44264</v>
      </c>
      <c r="B1818" t="s">
        <v>29</v>
      </c>
      <c r="C1818" t="str">
        <f t="shared" si="28"/>
        <v>St Andrews</v>
      </c>
      <c r="D1818" t="s">
        <v>16</v>
      </c>
      <c r="E1818" s="11">
        <v>19</v>
      </c>
      <c r="F1818" t="s">
        <v>12</v>
      </c>
      <c r="G1818" s="4">
        <v>20665</v>
      </c>
      <c r="H1818" s="4">
        <v>20665</v>
      </c>
    </row>
    <row r="1819" spans="1:8" x14ac:dyDescent="0.3">
      <c r="A1819" s="1">
        <v>44264</v>
      </c>
      <c r="B1819" t="s">
        <v>29</v>
      </c>
      <c r="C1819" t="str">
        <f t="shared" si="28"/>
        <v>St Andrews</v>
      </c>
      <c r="D1819" t="s">
        <v>9</v>
      </c>
      <c r="E1819" s="11">
        <v>10</v>
      </c>
      <c r="F1819" t="s">
        <v>17</v>
      </c>
      <c r="G1819" s="4">
        <v>4747</v>
      </c>
      <c r="H1819" s="4">
        <v>4747</v>
      </c>
    </row>
    <row r="1820" spans="1:8" x14ac:dyDescent="0.3">
      <c r="A1820" s="1">
        <v>44264</v>
      </c>
      <c r="B1820" t="s">
        <v>21</v>
      </c>
      <c r="C1820" t="str">
        <f t="shared" si="28"/>
        <v>Dundee</v>
      </c>
      <c r="D1820" t="s">
        <v>10</v>
      </c>
      <c r="E1820" s="11">
        <v>23</v>
      </c>
      <c r="F1820" t="s">
        <v>12</v>
      </c>
      <c r="G1820" s="4">
        <v>13354</v>
      </c>
      <c r="H1820" s="4">
        <v>13354</v>
      </c>
    </row>
    <row r="1821" spans="1:8" x14ac:dyDescent="0.3">
      <c r="A1821" s="1">
        <v>44264</v>
      </c>
      <c r="B1821" t="s">
        <v>21</v>
      </c>
      <c r="C1821" t="str">
        <f t="shared" si="28"/>
        <v>Dundee</v>
      </c>
      <c r="D1821" t="s">
        <v>16</v>
      </c>
      <c r="E1821" s="11">
        <v>30</v>
      </c>
      <c r="F1821" t="s">
        <v>17</v>
      </c>
      <c r="G1821" s="4">
        <v>39537</v>
      </c>
      <c r="H1821" s="4">
        <v>39537</v>
      </c>
    </row>
    <row r="1822" spans="1:8" x14ac:dyDescent="0.3">
      <c r="A1822" s="1">
        <v>44264</v>
      </c>
      <c r="B1822" t="s">
        <v>21</v>
      </c>
      <c r="C1822" t="str">
        <f t="shared" si="28"/>
        <v>Dundee</v>
      </c>
      <c r="D1822" t="s">
        <v>9</v>
      </c>
      <c r="E1822" s="11">
        <v>22</v>
      </c>
      <c r="F1822" t="s">
        <v>17</v>
      </c>
      <c r="G1822" s="4">
        <v>6826</v>
      </c>
      <c r="H1822" s="4">
        <v>6826</v>
      </c>
    </row>
    <row r="1823" spans="1:8" x14ac:dyDescent="0.3">
      <c r="A1823" s="1">
        <v>44264</v>
      </c>
      <c r="B1823" t="s">
        <v>26</v>
      </c>
      <c r="C1823" t="str">
        <f t="shared" si="28"/>
        <v>Glasgow</v>
      </c>
      <c r="D1823" t="s">
        <v>10</v>
      </c>
      <c r="E1823" s="11">
        <v>31</v>
      </c>
      <c r="F1823" t="s">
        <v>12</v>
      </c>
      <c r="G1823" s="4">
        <v>29665</v>
      </c>
      <c r="H1823" s="4">
        <v>29665</v>
      </c>
    </row>
    <row r="1824" spans="1:8" x14ac:dyDescent="0.3">
      <c r="A1824" s="1">
        <v>44264</v>
      </c>
      <c r="B1824" t="s">
        <v>26</v>
      </c>
      <c r="C1824" t="str">
        <f t="shared" si="28"/>
        <v>Glasgow</v>
      </c>
      <c r="D1824" t="s">
        <v>16</v>
      </c>
      <c r="E1824" s="11">
        <v>44</v>
      </c>
      <c r="F1824" t="s">
        <v>12</v>
      </c>
      <c r="G1824" s="4">
        <v>92993</v>
      </c>
      <c r="H1824" s="4">
        <v>92993</v>
      </c>
    </row>
    <row r="1825" spans="1:8" x14ac:dyDescent="0.3">
      <c r="A1825" s="1">
        <v>44264</v>
      </c>
      <c r="B1825" t="s">
        <v>26</v>
      </c>
      <c r="C1825" t="str">
        <f t="shared" si="28"/>
        <v>Glasgow</v>
      </c>
      <c r="D1825" t="s">
        <v>9</v>
      </c>
      <c r="E1825" s="11">
        <v>26</v>
      </c>
      <c r="F1825" t="s">
        <v>17</v>
      </c>
      <c r="G1825" s="4">
        <v>10099</v>
      </c>
      <c r="H1825" s="4">
        <v>10099</v>
      </c>
    </row>
    <row r="1826" spans="1:8" x14ac:dyDescent="0.3">
      <c r="A1826" s="1">
        <v>44264</v>
      </c>
      <c r="B1826" t="s">
        <v>18</v>
      </c>
      <c r="C1826" t="str">
        <f t="shared" si="28"/>
        <v>Dumfries</v>
      </c>
      <c r="D1826" t="s">
        <v>10</v>
      </c>
      <c r="E1826" s="11">
        <v>13</v>
      </c>
      <c r="F1826" t="s">
        <v>12</v>
      </c>
      <c r="G1826" s="4">
        <v>8706</v>
      </c>
      <c r="H1826" s="4">
        <v>8706</v>
      </c>
    </row>
    <row r="1827" spans="1:8" x14ac:dyDescent="0.3">
      <c r="A1827" s="1">
        <v>44264</v>
      </c>
      <c r="B1827" t="s">
        <v>18</v>
      </c>
      <c r="C1827" t="str">
        <f t="shared" si="28"/>
        <v>Dumfries</v>
      </c>
      <c r="D1827" t="s">
        <v>16</v>
      </c>
      <c r="E1827" s="11">
        <v>18</v>
      </c>
      <c r="F1827" t="s">
        <v>12</v>
      </c>
      <c r="G1827" s="4">
        <v>21087</v>
      </c>
      <c r="H1827" s="4">
        <v>21087</v>
      </c>
    </row>
    <row r="1828" spans="1:8" x14ac:dyDescent="0.3">
      <c r="A1828" s="1">
        <v>44264</v>
      </c>
      <c r="B1828" t="s">
        <v>18</v>
      </c>
      <c r="C1828" t="str">
        <f t="shared" si="28"/>
        <v>Dumfries</v>
      </c>
      <c r="D1828" t="s">
        <v>9</v>
      </c>
      <c r="E1828" s="11">
        <v>9</v>
      </c>
      <c r="F1828" t="s">
        <v>17</v>
      </c>
      <c r="G1828" s="4">
        <v>2995</v>
      </c>
      <c r="H1828" s="4">
        <v>2995</v>
      </c>
    </row>
    <row r="1829" spans="1:8" x14ac:dyDescent="0.3">
      <c r="A1829" s="1">
        <v>44264</v>
      </c>
      <c r="B1829" t="s">
        <v>27</v>
      </c>
      <c r="C1829" t="str">
        <f t="shared" si="28"/>
        <v>Inverness</v>
      </c>
      <c r="D1829" t="s">
        <v>10</v>
      </c>
      <c r="E1829" s="11">
        <v>22</v>
      </c>
      <c r="F1829" t="s">
        <v>17</v>
      </c>
      <c r="G1829" s="4">
        <v>11412</v>
      </c>
      <c r="H1829" s="4">
        <v>11412</v>
      </c>
    </row>
    <row r="1830" spans="1:8" x14ac:dyDescent="0.3">
      <c r="A1830" s="1">
        <v>44264</v>
      </c>
      <c r="B1830" t="s">
        <v>27</v>
      </c>
      <c r="C1830" t="str">
        <f t="shared" si="28"/>
        <v>Inverness</v>
      </c>
      <c r="D1830" t="s">
        <v>16</v>
      </c>
      <c r="E1830" s="11">
        <v>20</v>
      </c>
      <c r="F1830" t="s">
        <v>12</v>
      </c>
      <c r="G1830" s="4">
        <v>34357</v>
      </c>
      <c r="H1830" s="4">
        <v>34357</v>
      </c>
    </row>
    <row r="1831" spans="1:8" x14ac:dyDescent="0.3">
      <c r="A1831" s="1">
        <v>44264</v>
      </c>
      <c r="B1831" t="s">
        <v>27</v>
      </c>
      <c r="C1831" t="str">
        <f t="shared" si="28"/>
        <v>Inverness</v>
      </c>
      <c r="D1831" t="s">
        <v>9</v>
      </c>
      <c r="E1831" s="11">
        <v>20</v>
      </c>
      <c r="F1831" t="s">
        <v>17</v>
      </c>
      <c r="G1831" s="4">
        <v>4942</v>
      </c>
      <c r="H1831" s="4">
        <v>4942</v>
      </c>
    </row>
    <row r="1832" spans="1:8" x14ac:dyDescent="0.3">
      <c r="A1832" s="1">
        <v>44264</v>
      </c>
      <c r="B1832" t="s">
        <v>31</v>
      </c>
      <c r="C1832" t="str">
        <f t="shared" si="28"/>
        <v>Stirling</v>
      </c>
      <c r="D1832" t="s">
        <v>10</v>
      </c>
      <c r="E1832" s="11">
        <v>22</v>
      </c>
      <c r="F1832" t="s">
        <v>12</v>
      </c>
      <c r="G1832" s="4">
        <v>10016</v>
      </c>
      <c r="H1832" s="4">
        <v>10016</v>
      </c>
    </row>
    <row r="1833" spans="1:8" x14ac:dyDescent="0.3">
      <c r="A1833" s="1">
        <v>44264</v>
      </c>
      <c r="B1833" t="s">
        <v>31</v>
      </c>
      <c r="C1833" t="str">
        <f t="shared" si="28"/>
        <v>Stirling</v>
      </c>
      <c r="D1833" t="s">
        <v>16</v>
      </c>
      <c r="E1833" s="11">
        <v>21</v>
      </c>
      <c r="F1833" t="s">
        <v>12</v>
      </c>
      <c r="G1833" s="4">
        <v>27677</v>
      </c>
      <c r="H1833" s="4">
        <v>27677</v>
      </c>
    </row>
    <row r="1834" spans="1:8" x14ac:dyDescent="0.3">
      <c r="A1834" s="1">
        <v>44264</v>
      </c>
      <c r="B1834" t="s">
        <v>31</v>
      </c>
      <c r="C1834" t="str">
        <f t="shared" si="28"/>
        <v>Stirling</v>
      </c>
      <c r="D1834" t="s">
        <v>9</v>
      </c>
      <c r="E1834" s="11">
        <v>15.7</v>
      </c>
      <c r="F1834" t="s">
        <v>17</v>
      </c>
      <c r="G1834" s="4">
        <v>4955</v>
      </c>
      <c r="H1834" s="4">
        <v>4955</v>
      </c>
    </row>
    <row r="1835" spans="1:8" x14ac:dyDescent="0.3">
      <c r="A1835" s="1">
        <v>44264</v>
      </c>
      <c r="B1835" t="s">
        <v>24</v>
      </c>
      <c r="C1835" t="str">
        <f t="shared" si="28"/>
        <v>Edinburgh</v>
      </c>
      <c r="D1835" t="s">
        <v>10</v>
      </c>
      <c r="E1835" s="11">
        <v>29</v>
      </c>
      <c r="F1835" t="s">
        <v>12</v>
      </c>
      <c r="G1835" s="4">
        <v>16693</v>
      </c>
      <c r="H1835" s="4">
        <v>16693</v>
      </c>
    </row>
    <row r="1836" spans="1:8" x14ac:dyDescent="0.3">
      <c r="A1836" s="1">
        <v>44264</v>
      </c>
      <c r="B1836" t="s">
        <v>24</v>
      </c>
      <c r="C1836" t="str">
        <f t="shared" si="28"/>
        <v>Edinburgh</v>
      </c>
      <c r="D1836" t="s">
        <v>16</v>
      </c>
      <c r="E1836" s="11">
        <v>39</v>
      </c>
      <c r="F1836" t="s">
        <v>17</v>
      </c>
      <c r="G1836" s="4">
        <v>59306</v>
      </c>
      <c r="H1836" s="4">
        <v>59306</v>
      </c>
    </row>
    <row r="1837" spans="1:8" x14ac:dyDescent="0.3">
      <c r="A1837" s="1">
        <v>44264</v>
      </c>
      <c r="B1837" t="s">
        <v>24</v>
      </c>
      <c r="C1837" t="str">
        <f t="shared" si="28"/>
        <v>Edinburgh</v>
      </c>
      <c r="D1837" t="s">
        <v>9</v>
      </c>
      <c r="E1837" s="11">
        <v>24</v>
      </c>
      <c r="F1837" t="s">
        <v>12</v>
      </c>
      <c r="G1837" s="4">
        <v>8444</v>
      </c>
      <c r="H1837" s="4">
        <v>8444</v>
      </c>
    </row>
    <row r="1838" spans="1:8" x14ac:dyDescent="0.3">
      <c r="A1838" s="1">
        <v>44265</v>
      </c>
      <c r="B1838" t="s">
        <v>11</v>
      </c>
      <c r="C1838" t="str">
        <f t="shared" si="28"/>
        <v>Perth</v>
      </c>
      <c r="D1838" t="s">
        <v>10</v>
      </c>
      <c r="E1838" s="11">
        <v>18</v>
      </c>
      <c r="F1838" t="s">
        <v>17</v>
      </c>
      <c r="G1838" s="4">
        <v>4980</v>
      </c>
      <c r="H1838" s="4">
        <v>4980</v>
      </c>
    </row>
    <row r="1839" spans="1:8" x14ac:dyDescent="0.3">
      <c r="A1839" s="1">
        <v>44265</v>
      </c>
      <c r="B1839" t="s">
        <v>11</v>
      </c>
      <c r="C1839" t="str">
        <f t="shared" si="28"/>
        <v>Perth</v>
      </c>
      <c r="D1839" t="s">
        <v>16</v>
      </c>
      <c r="E1839" s="11">
        <v>19</v>
      </c>
      <c r="F1839" t="s">
        <v>12</v>
      </c>
      <c r="G1839" s="4">
        <v>28826</v>
      </c>
      <c r="H1839" s="4">
        <v>28826</v>
      </c>
    </row>
    <row r="1840" spans="1:8" x14ac:dyDescent="0.3">
      <c r="A1840" s="1">
        <v>44265</v>
      </c>
      <c r="B1840" t="s">
        <v>11</v>
      </c>
      <c r="C1840" t="str">
        <f t="shared" si="28"/>
        <v>Perth</v>
      </c>
      <c r="D1840" t="s">
        <v>9</v>
      </c>
      <c r="E1840" s="11">
        <v>13</v>
      </c>
      <c r="F1840" t="s">
        <v>17</v>
      </c>
      <c r="G1840" s="4">
        <v>6156</v>
      </c>
      <c r="H1840" s="4">
        <v>6156</v>
      </c>
    </row>
    <row r="1841" spans="1:8" x14ac:dyDescent="0.3">
      <c r="A1841" s="1">
        <v>44265</v>
      </c>
      <c r="B1841" t="s">
        <v>13</v>
      </c>
      <c r="C1841" t="str">
        <f t="shared" si="28"/>
        <v>Aberdeen</v>
      </c>
      <c r="D1841" t="s">
        <v>10</v>
      </c>
      <c r="E1841" s="11">
        <v>24</v>
      </c>
      <c r="F1841" t="s">
        <v>17</v>
      </c>
      <c r="G1841" s="4">
        <v>13591</v>
      </c>
      <c r="H1841" s="4">
        <v>13591</v>
      </c>
    </row>
    <row r="1842" spans="1:8" x14ac:dyDescent="0.3">
      <c r="A1842" s="1">
        <v>44265</v>
      </c>
      <c r="B1842" t="s">
        <v>13</v>
      </c>
      <c r="C1842" t="str">
        <f t="shared" si="28"/>
        <v>Aberdeen</v>
      </c>
      <c r="D1842" t="s">
        <v>16</v>
      </c>
      <c r="E1842" s="11">
        <v>28</v>
      </c>
      <c r="F1842" t="s">
        <v>12</v>
      </c>
      <c r="G1842" s="4">
        <v>43108</v>
      </c>
      <c r="H1842" s="4">
        <v>43108</v>
      </c>
    </row>
    <row r="1843" spans="1:8" x14ac:dyDescent="0.3">
      <c r="A1843" s="1">
        <v>44265</v>
      </c>
      <c r="B1843" t="s">
        <v>13</v>
      </c>
      <c r="C1843" t="str">
        <f t="shared" si="28"/>
        <v>Aberdeen</v>
      </c>
      <c r="D1843" t="s">
        <v>9</v>
      </c>
      <c r="E1843" s="11">
        <v>16</v>
      </c>
      <c r="F1843" t="s">
        <v>12</v>
      </c>
      <c r="G1843" s="4">
        <v>7731</v>
      </c>
      <c r="H1843" s="4">
        <v>7731</v>
      </c>
    </row>
    <row r="1844" spans="1:8" x14ac:dyDescent="0.3">
      <c r="A1844" s="1">
        <v>44265</v>
      </c>
      <c r="B1844" t="s">
        <v>29</v>
      </c>
      <c r="C1844" t="str">
        <f t="shared" si="28"/>
        <v>St Andrews</v>
      </c>
      <c r="D1844" t="s">
        <v>10</v>
      </c>
      <c r="E1844" s="11">
        <v>15</v>
      </c>
      <c r="F1844" t="s">
        <v>12</v>
      </c>
      <c r="G1844" s="4">
        <v>7338</v>
      </c>
      <c r="H1844" s="4">
        <v>7338</v>
      </c>
    </row>
    <row r="1845" spans="1:8" x14ac:dyDescent="0.3">
      <c r="A1845" s="1">
        <v>44265</v>
      </c>
      <c r="B1845" t="s">
        <v>29</v>
      </c>
      <c r="C1845" t="str">
        <f t="shared" si="28"/>
        <v>St Andrews</v>
      </c>
      <c r="D1845" t="s">
        <v>16</v>
      </c>
      <c r="E1845" s="11">
        <v>19</v>
      </c>
      <c r="F1845" t="s">
        <v>12</v>
      </c>
      <c r="G1845" s="4">
        <v>21726</v>
      </c>
      <c r="H1845" s="4">
        <v>21726</v>
      </c>
    </row>
    <row r="1846" spans="1:8" x14ac:dyDescent="0.3">
      <c r="A1846" s="1">
        <v>44265</v>
      </c>
      <c r="B1846" t="s">
        <v>29</v>
      </c>
      <c r="C1846" t="str">
        <f t="shared" si="28"/>
        <v>St Andrews</v>
      </c>
      <c r="D1846" t="s">
        <v>9</v>
      </c>
      <c r="E1846" s="11">
        <v>10</v>
      </c>
      <c r="F1846" t="s">
        <v>17</v>
      </c>
      <c r="G1846" s="4">
        <v>5056</v>
      </c>
      <c r="H1846" s="4">
        <v>5056</v>
      </c>
    </row>
    <row r="1847" spans="1:8" x14ac:dyDescent="0.3">
      <c r="A1847" s="1">
        <v>44265</v>
      </c>
      <c r="B1847" t="s">
        <v>21</v>
      </c>
      <c r="C1847" t="str">
        <f t="shared" si="28"/>
        <v>Dundee</v>
      </c>
      <c r="D1847" t="s">
        <v>10</v>
      </c>
      <c r="E1847" s="11">
        <v>23</v>
      </c>
      <c r="F1847" t="s">
        <v>12</v>
      </c>
      <c r="G1847" s="4">
        <v>13479</v>
      </c>
      <c r="H1847" s="4">
        <v>13479</v>
      </c>
    </row>
    <row r="1848" spans="1:8" x14ac:dyDescent="0.3">
      <c r="A1848" s="1">
        <v>44265</v>
      </c>
      <c r="B1848" t="s">
        <v>21</v>
      </c>
      <c r="C1848" t="str">
        <f t="shared" si="28"/>
        <v>Dundee</v>
      </c>
      <c r="D1848" t="s">
        <v>16</v>
      </c>
      <c r="E1848" s="11">
        <v>30</v>
      </c>
      <c r="F1848" t="s">
        <v>17</v>
      </c>
      <c r="G1848" s="4">
        <v>41569</v>
      </c>
      <c r="H1848" s="4">
        <v>41569</v>
      </c>
    </row>
    <row r="1849" spans="1:8" x14ac:dyDescent="0.3">
      <c r="A1849" s="1">
        <v>44265</v>
      </c>
      <c r="B1849" t="s">
        <v>21</v>
      </c>
      <c r="C1849" t="str">
        <f t="shared" si="28"/>
        <v>Dundee</v>
      </c>
      <c r="D1849" t="s">
        <v>9</v>
      </c>
      <c r="E1849" s="11">
        <v>22</v>
      </c>
      <c r="F1849" t="s">
        <v>17</v>
      </c>
      <c r="G1849" s="4">
        <v>7269</v>
      </c>
      <c r="H1849" s="4">
        <v>7269</v>
      </c>
    </row>
    <row r="1850" spans="1:8" x14ac:dyDescent="0.3">
      <c r="A1850" s="1">
        <v>44265</v>
      </c>
      <c r="B1850" t="s">
        <v>26</v>
      </c>
      <c r="C1850" t="str">
        <f t="shared" si="28"/>
        <v>Glasgow</v>
      </c>
      <c r="D1850" t="s">
        <v>10</v>
      </c>
      <c r="E1850" s="11">
        <v>31</v>
      </c>
      <c r="F1850" t="s">
        <v>12</v>
      </c>
      <c r="G1850" s="4">
        <v>29941</v>
      </c>
      <c r="H1850" s="4">
        <v>29941</v>
      </c>
    </row>
    <row r="1851" spans="1:8" x14ac:dyDescent="0.3">
      <c r="A1851" s="1">
        <v>44265</v>
      </c>
      <c r="B1851" t="s">
        <v>26</v>
      </c>
      <c r="C1851" t="str">
        <f t="shared" si="28"/>
        <v>Glasgow</v>
      </c>
      <c r="D1851" t="s">
        <v>16</v>
      </c>
      <c r="E1851" s="11">
        <v>44</v>
      </c>
      <c r="F1851" t="s">
        <v>12</v>
      </c>
      <c r="G1851" s="4">
        <v>97769</v>
      </c>
      <c r="H1851" s="4">
        <v>97769</v>
      </c>
    </row>
    <row r="1852" spans="1:8" x14ac:dyDescent="0.3">
      <c r="A1852" s="1">
        <v>44265</v>
      </c>
      <c r="B1852" t="s">
        <v>26</v>
      </c>
      <c r="C1852" t="str">
        <f t="shared" si="28"/>
        <v>Glasgow</v>
      </c>
      <c r="D1852" t="s">
        <v>9</v>
      </c>
      <c r="E1852" s="11">
        <v>26</v>
      </c>
      <c r="F1852" t="s">
        <v>17</v>
      </c>
      <c r="G1852" s="4">
        <v>10756</v>
      </c>
      <c r="H1852" s="4">
        <v>10756</v>
      </c>
    </row>
    <row r="1853" spans="1:8" x14ac:dyDescent="0.3">
      <c r="A1853" s="1">
        <v>44265</v>
      </c>
      <c r="B1853" t="s">
        <v>18</v>
      </c>
      <c r="C1853" t="str">
        <f t="shared" si="28"/>
        <v>Dumfries</v>
      </c>
      <c r="D1853" t="s">
        <v>10</v>
      </c>
      <c r="E1853" s="11">
        <v>13</v>
      </c>
      <c r="F1853" t="s">
        <v>12</v>
      </c>
      <c r="G1853" s="4">
        <v>8786</v>
      </c>
      <c r="H1853" s="4">
        <v>8786</v>
      </c>
    </row>
    <row r="1854" spans="1:8" x14ac:dyDescent="0.3">
      <c r="A1854" s="1">
        <v>44265</v>
      </c>
      <c r="B1854" t="s">
        <v>18</v>
      </c>
      <c r="C1854" t="str">
        <f t="shared" si="28"/>
        <v>Dumfries</v>
      </c>
      <c r="D1854" t="s">
        <v>16</v>
      </c>
      <c r="E1854" s="11">
        <v>18</v>
      </c>
      <c r="F1854" t="s">
        <v>12</v>
      </c>
      <c r="G1854" s="4">
        <v>22170</v>
      </c>
      <c r="H1854" s="4">
        <v>22170</v>
      </c>
    </row>
    <row r="1855" spans="1:8" x14ac:dyDescent="0.3">
      <c r="A1855" s="1">
        <v>44265</v>
      </c>
      <c r="B1855" t="s">
        <v>18</v>
      </c>
      <c r="C1855" t="str">
        <f t="shared" si="28"/>
        <v>Dumfries</v>
      </c>
      <c r="D1855" t="s">
        <v>9</v>
      </c>
      <c r="E1855" s="11">
        <v>9</v>
      </c>
      <c r="F1855" t="s">
        <v>17</v>
      </c>
      <c r="G1855" s="4">
        <v>3190</v>
      </c>
      <c r="H1855" s="4">
        <v>3190</v>
      </c>
    </row>
    <row r="1856" spans="1:8" x14ac:dyDescent="0.3">
      <c r="A1856" s="1">
        <v>44265</v>
      </c>
      <c r="B1856" t="s">
        <v>27</v>
      </c>
      <c r="C1856" t="str">
        <f t="shared" si="28"/>
        <v>Inverness</v>
      </c>
      <c r="D1856" t="s">
        <v>10</v>
      </c>
      <c r="E1856" s="11">
        <v>22</v>
      </c>
      <c r="F1856" t="s">
        <v>17</v>
      </c>
      <c r="G1856" s="4">
        <v>11525</v>
      </c>
      <c r="H1856" s="4">
        <v>11525</v>
      </c>
    </row>
    <row r="1857" spans="1:8" x14ac:dyDescent="0.3">
      <c r="A1857" s="1">
        <v>44265</v>
      </c>
      <c r="B1857" t="s">
        <v>27</v>
      </c>
      <c r="C1857" t="str">
        <f t="shared" si="28"/>
        <v>Inverness</v>
      </c>
      <c r="D1857" t="s">
        <v>16</v>
      </c>
      <c r="E1857" s="11">
        <v>20</v>
      </c>
      <c r="F1857" t="s">
        <v>12</v>
      </c>
      <c r="G1857" s="4">
        <v>36121</v>
      </c>
      <c r="H1857" s="4">
        <v>36121</v>
      </c>
    </row>
    <row r="1858" spans="1:8" x14ac:dyDescent="0.3">
      <c r="A1858" s="1">
        <v>44265</v>
      </c>
      <c r="B1858" t="s">
        <v>27</v>
      </c>
      <c r="C1858" t="str">
        <f t="shared" ref="C1858:C1921" si="29">VLOOKUP(B1858,J$2:K$10,2,FALSE)</f>
        <v>Inverness</v>
      </c>
      <c r="D1858" t="s">
        <v>9</v>
      </c>
      <c r="E1858" s="11">
        <v>20</v>
      </c>
      <c r="F1858" t="s">
        <v>17</v>
      </c>
      <c r="G1858" s="4">
        <v>5265</v>
      </c>
      <c r="H1858" s="4">
        <v>5265</v>
      </c>
    </row>
    <row r="1859" spans="1:8" x14ac:dyDescent="0.3">
      <c r="A1859" s="1">
        <v>44265</v>
      </c>
      <c r="B1859" t="s">
        <v>31</v>
      </c>
      <c r="C1859" t="str">
        <f t="shared" si="29"/>
        <v>Stirling</v>
      </c>
      <c r="D1859" t="s">
        <v>10</v>
      </c>
      <c r="E1859" s="11">
        <v>22</v>
      </c>
      <c r="F1859" t="s">
        <v>12</v>
      </c>
      <c r="G1859" s="4">
        <v>10109</v>
      </c>
      <c r="H1859" s="4">
        <v>10109</v>
      </c>
    </row>
    <row r="1860" spans="1:8" x14ac:dyDescent="0.3">
      <c r="A1860" s="1">
        <v>44265</v>
      </c>
      <c r="B1860" t="s">
        <v>31</v>
      </c>
      <c r="C1860" t="str">
        <f t="shared" si="29"/>
        <v>Stirling</v>
      </c>
      <c r="D1860" t="s">
        <v>16</v>
      </c>
      <c r="E1860" s="11">
        <v>21</v>
      </c>
      <c r="F1860" t="s">
        <v>12</v>
      </c>
      <c r="G1860" s="4">
        <v>29098</v>
      </c>
      <c r="H1860" s="4">
        <v>29098</v>
      </c>
    </row>
    <row r="1861" spans="1:8" x14ac:dyDescent="0.3">
      <c r="A1861" s="1">
        <v>44265</v>
      </c>
      <c r="B1861" t="s">
        <v>31</v>
      </c>
      <c r="C1861" t="str">
        <f t="shared" si="29"/>
        <v>Stirling</v>
      </c>
      <c r="D1861" t="s">
        <v>9</v>
      </c>
      <c r="E1861" s="11">
        <v>15.7</v>
      </c>
      <c r="F1861" t="s">
        <v>17</v>
      </c>
      <c r="G1861" s="4">
        <v>5277</v>
      </c>
      <c r="H1861" s="4">
        <v>5277</v>
      </c>
    </row>
    <row r="1862" spans="1:8" x14ac:dyDescent="0.3">
      <c r="A1862" s="1">
        <v>44265</v>
      </c>
      <c r="B1862" t="s">
        <v>24</v>
      </c>
      <c r="C1862" t="str">
        <f t="shared" si="29"/>
        <v>Edinburgh</v>
      </c>
      <c r="D1862" t="s">
        <v>10</v>
      </c>
      <c r="E1862" s="11">
        <v>29</v>
      </c>
      <c r="F1862" t="s">
        <v>12</v>
      </c>
      <c r="G1862" s="4">
        <v>16849</v>
      </c>
      <c r="H1862" s="4">
        <v>16849</v>
      </c>
    </row>
    <row r="1863" spans="1:8" x14ac:dyDescent="0.3">
      <c r="A1863" s="1">
        <v>44265</v>
      </c>
      <c r="B1863" t="s">
        <v>24</v>
      </c>
      <c r="C1863" t="str">
        <f t="shared" si="29"/>
        <v>Edinburgh</v>
      </c>
      <c r="D1863" t="s">
        <v>16</v>
      </c>
      <c r="E1863" s="11">
        <v>39</v>
      </c>
      <c r="F1863" t="s">
        <v>17</v>
      </c>
      <c r="G1863" s="4">
        <v>62352</v>
      </c>
      <c r="H1863" s="4">
        <v>62352</v>
      </c>
    </row>
    <row r="1864" spans="1:8" x14ac:dyDescent="0.3">
      <c r="A1864" s="1">
        <v>44265</v>
      </c>
      <c r="B1864" t="s">
        <v>24</v>
      </c>
      <c r="C1864" t="str">
        <f t="shared" si="29"/>
        <v>Edinburgh</v>
      </c>
      <c r="D1864" t="s">
        <v>9</v>
      </c>
      <c r="E1864" s="11">
        <v>24</v>
      </c>
      <c r="F1864" t="s">
        <v>12</v>
      </c>
      <c r="G1864" s="4">
        <v>8927</v>
      </c>
      <c r="H1864" s="4">
        <v>8927</v>
      </c>
    </row>
    <row r="1865" spans="1:8" x14ac:dyDescent="0.3">
      <c r="A1865" s="1">
        <v>44266</v>
      </c>
      <c r="B1865" t="s">
        <v>11</v>
      </c>
      <c r="C1865" t="str">
        <f t="shared" si="29"/>
        <v>Perth</v>
      </c>
      <c r="D1865" t="s">
        <v>10</v>
      </c>
      <c r="E1865" s="11">
        <v>18</v>
      </c>
      <c r="F1865" t="s">
        <v>17</v>
      </c>
      <c r="G1865" s="4">
        <v>5044</v>
      </c>
      <c r="H1865" s="4">
        <v>5044</v>
      </c>
    </row>
    <row r="1866" spans="1:8" x14ac:dyDescent="0.3">
      <c r="A1866" s="1">
        <v>44266</v>
      </c>
      <c r="B1866" t="s">
        <v>11</v>
      </c>
      <c r="C1866" t="str">
        <f t="shared" si="29"/>
        <v>Perth</v>
      </c>
      <c r="D1866" t="s">
        <v>16</v>
      </c>
      <c r="E1866" s="11">
        <v>19</v>
      </c>
      <c r="F1866" t="s">
        <v>12</v>
      </c>
      <c r="G1866" s="4">
        <v>27929</v>
      </c>
      <c r="H1866" s="4">
        <v>27929</v>
      </c>
    </row>
    <row r="1867" spans="1:8" x14ac:dyDescent="0.3">
      <c r="A1867" s="1">
        <v>44266</v>
      </c>
      <c r="B1867" t="s">
        <v>11</v>
      </c>
      <c r="C1867" t="str">
        <f t="shared" si="29"/>
        <v>Perth</v>
      </c>
      <c r="D1867" t="s">
        <v>9</v>
      </c>
      <c r="E1867" s="11">
        <v>13</v>
      </c>
      <c r="F1867" t="s">
        <v>17</v>
      </c>
      <c r="G1867" s="4">
        <v>7113</v>
      </c>
      <c r="H1867" s="4">
        <v>7113</v>
      </c>
    </row>
    <row r="1868" spans="1:8" x14ac:dyDescent="0.3">
      <c r="A1868" s="1">
        <v>44266</v>
      </c>
      <c r="B1868" t="s">
        <v>13</v>
      </c>
      <c r="C1868" t="str">
        <f t="shared" si="29"/>
        <v>Aberdeen</v>
      </c>
      <c r="D1868" t="s">
        <v>10</v>
      </c>
      <c r="E1868" s="11">
        <v>24</v>
      </c>
      <c r="F1868" t="s">
        <v>17</v>
      </c>
      <c r="G1868" s="4">
        <v>13991</v>
      </c>
      <c r="H1868" s="4">
        <v>13991</v>
      </c>
    </row>
    <row r="1869" spans="1:8" x14ac:dyDescent="0.3">
      <c r="A1869" s="1">
        <v>44266</v>
      </c>
      <c r="B1869" t="s">
        <v>13</v>
      </c>
      <c r="C1869" t="str">
        <f t="shared" si="29"/>
        <v>Aberdeen</v>
      </c>
      <c r="D1869" t="s">
        <v>16</v>
      </c>
      <c r="E1869" s="11">
        <v>28</v>
      </c>
      <c r="F1869" t="s">
        <v>12</v>
      </c>
      <c r="G1869" s="4">
        <v>41696</v>
      </c>
      <c r="H1869" s="4">
        <v>41696</v>
      </c>
    </row>
    <row r="1870" spans="1:8" x14ac:dyDescent="0.3">
      <c r="A1870" s="1">
        <v>44266</v>
      </c>
      <c r="B1870" t="s">
        <v>13</v>
      </c>
      <c r="C1870" t="str">
        <f t="shared" si="29"/>
        <v>Aberdeen</v>
      </c>
      <c r="D1870" t="s">
        <v>9</v>
      </c>
      <c r="E1870" s="11">
        <v>16</v>
      </c>
      <c r="F1870" t="s">
        <v>12</v>
      </c>
      <c r="G1870" s="4">
        <v>8697</v>
      </c>
      <c r="H1870" s="4">
        <v>8697</v>
      </c>
    </row>
    <row r="1871" spans="1:8" x14ac:dyDescent="0.3">
      <c r="A1871" s="1">
        <v>44266</v>
      </c>
      <c r="B1871" t="s">
        <v>29</v>
      </c>
      <c r="C1871" t="str">
        <f t="shared" si="29"/>
        <v>St Andrews</v>
      </c>
      <c r="D1871" t="s">
        <v>10</v>
      </c>
      <c r="E1871" s="11">
        <v>15</v>
      </c>
      <c r="F1871" t="s">
        <v>12</v>
      </c>
      <c r="G1871" s="4">
        <v>7555</v>
      </c>
      <c r="H1871" s="4">
        <v>7555</v>
      </c>
    </row>
    <row r="1872" spans="1:8" x14ac:dyDescent="0.3">
      <c r="A1872" s="1">
        <v>44266</v>
      </c>
      <c r="B1872" t="s">
        <v>29</v>
      </c>
      <c r="C1872" t="str">
        <f t="shared" si="29"/>
        <v>St Andrews</v>
      </c>
      <c r="D1872" t="s">
        <v>16</v>
      </c>
      <c r="E1872" s="11">
        <v>19</v>
      </c>
      <c r="F1872" t="s">
        <v>12</v>
      </c>
      <c r="G1872" s="4">
        <v>21014</v>
      </c>
      <c r="H1872" s="4">
        <v>21014</v>
      </c>
    </row>
    <row r="1873" spans="1:8" x14ac:dyDescent="0.3">
      <c r="A1873" s="1">
        <v>44266</v>
      </c>
      <c r="B1873" t="s">
        <v>29</v>
      </c>
      <c r="C1873" t="str">
        <f t="shared" si="29"/>
        <v>St Andrews</v>
      </c>
      <c r="D1873" t="s">
        <v>9</v>
      </c>
      <c r="E1873" s="11">
        <v>10</v>
      </c>
      <c r="F1873" t="s">
        <v>17</v>
      </c>
      <c r="G1873" s="4">
        <v>5843</v>
      </c>
      <c r="H1873" s="4">
        <v>5843</v>
      </c>
    </row>
    <row r="1874" spans="1:8" x14ac:dyDescent="0.3">
      <c r="A1874" s="1">
        <v>44266</v>
      </c>
      <c r="B1874" t="s">
        <v>21</v>
      </c>
      <c r="C1874" t="str">
        <f t="shared" si="29"/>
        <v>Dundee</v>
      </c>
      <c r="D1874" t="s">
        <v>10</v>
      </c>
      <c r="E1874" s="11">
        <v>23</v>
      </c>
      <c r="F1874" t="s">
        <v>12</v>
      </c>
      <c r="G1874" s="4">
        <v>13877</v>
      </c>
      <c r="H1874" s="4">
        <v>13877</v>
      </c>
    </row>
    <row r="1875" spans="1:8" x14ac:dyDescent="0.3">
      <c r="A1875" s="1">
        <v>44266</v>
      </c>
      <c r="B1875" t="s">
        <v>21</v>
      </c>
      <c r="C1875" t="str">
        <f t="shared" si="29"/>
        <v>Dundee</v>
      </c>
      <c r="D1875" t="s">
        <v>16</v>
      </c>
      <c r="E1875" s="11">
        <v>30</v>
      </c>
      <c r="F1875" t="s">
        <v>17</v>
      </c>
      <c r="G1875" s="4">
        <v>40206</v>
      </c>
      <c r="H1875" s="4">
        <v>40206</v>
      </c>
    </row>
    <row r="1876" spans="1:8" x14ac:dyDescent="0.3">
      <c r="A1876" s="1">
        <v>44266</v>
      </c>
      <c r="B1876" t="s">
        <v>21</v>
      </c>
      <c r="C1876" t="str">
        <f t="shared" si="29"/>
        <v>Dundee</v>
      </c>
      <c r="D1876" t="s">
        <v>9</v>
      </c>
      <c r="E1876" s="11">
        <v>22</v>
      </c>
      <c r="F1876" t="s">
        <v>17</v>
      </c>
      <c r="G1876" s="4">
        <v>8401</v>
      </c>
      <c r="H1876" s="4">
        <v>8401</v>
      </c>
    </row>
    <row r="1877" spans="1:8" x14ac:dyDescent="0.3">
      <c r="A1877" s="1">
        <v>44266</v>
      </c>
      <c r="B1877" t="s">
        <v>26</v>
      </c>
      <c r="C1877" t="str">
        <f t="shared" si="29"/>
        <v>Glasgow</v>
      </c>
      <c r="D1877" t="s">
        <v>10</v>
      </c>
      <c r="E1877" s="11">
        <v>31</v>
      </c>
      <c r="F1877" t="s">
        <v>12</v>
      </c>
      <c r="G1877" s="4">
        <v>30824</v>
      </c>
      <c r="H1877" s="4">
        <v>30824</v>
      </c>
    </row>
    <row r="1878" spans="1:8" x14ac:dyDescent="0.3">
      <c r="A1878" s="1">
        <v>44266</v>
      </c>
      <c r="B1878" t="s">
        <v>26</v>
      </c>
      <c r="C1878" t="str">
        <f t="shared" si="29"/>
        <v>Glasgow</v>
      </c>
      <c r="D1878" t="s">
        <v>16</v>
      </c>
      <c r="E1878" s="11">
        <v>44</v>
      </c>
      <c r="F1878" t="s">
        <v>12</v>
      </c>
      <c r="G1878" s="4">
        <v>94566</v>
      </c>
      <c r="H1878" s="4">
        <v>94566</v>
      </c>
    </row>
    <row r="1879" spans="1:8" x14ac:dyDescent="0.3">
      <c r="A1879" s="1">
        <v>44266</v>
      </c>
      <c r="B1879" t="s">
        <v>26</v>
      </c>
      <c r="C1879" t="str">
        <f t="shared" si="29"/>
        <v>Glasgow</v>
      </c>
      <c r="D1879" t="s">
        <v>9</v>
      </c>
      <c r="E1879" s="11">
        <v>26</v>
      </c>
      <c r="F1879" t="s">
        <v>17</v>
      </c>
      <c r="G1879" s="4">
        <v>12428</v>
      </c>
      <c r="H1879" s="4">
        <v>12428</v>
      </c>
    </row>
    <row r="1880" spans="1:8" x14ac:dyDescent="0.3">
      <c r="A1880" s="1">
        <v>44266</v>
      </c>
      <c r="B1880" t="s">
        <v>18</v>
      </c>
      <c r="C1880" t="str">
        <f t="shared" si="29"/>
        <v>Dumfries</v>
      </c>
      <c r="D1880" t="s">
        <v>10</v>
      </c>
      <c r="E1880" s="11">
        <v>13</v>
      </c>
      <c r="F1880" t="s">
        <v>12</v>
      </c>
      <c r="G1880" s="4">
        <v>9045</v>
      </c>
      <c r="H1880" s="4">
        <v>9045</v>
      </c>
    </row>
    <row r="1881" spans="1:8" x14ac:dyDescent="0.3">
      <c r="A1881" s="1">
        <v>44266</v>
      </c>
      <c r="B1881" t="s">
        <v>18</v>
      </c>
      <c r="C1881" t="str">
        <f t="shared" si="29"/>
        <v>Dumfries</v>
      </c>
      <c r="D1881" t="s">
        <v>16</v>
      </c>
      <c r="E1881" s="11">
        <v>18</v>
      </c>
      <c r="F1881" t="s">
        <v>12</v>
      </c>
      <c r="G1881" s="4">
        <v>21444</v>
      </c>
      <c r="H1881" s="4">
        <v>21444</v>
      </c>
    </row>
    <row r="1882" spans="1:8" x14ac:dyDescent="0.3">
      <c r="A1882" s="1">
        <v>44266</v>
      </c>
      <c r="B1882" t="s">
        <v>18</v>
      </c>
      <c r="C1882" t="str">
        <f t="shared" si="29"/>
        <v>Dumfries</v>
      </c>
      <c r="D1882" t="s">
        <v>9</v>
      </c>
      <c r="E1882" s="11">
        <v>9</v>
      </c>
      <c r="F1882" t="s">
        <v>17</v>
      </c>
      <c r="G1882" s="4">
        <v>3685</v>
      </c>
      <c r="H1882" s="4">
        <v>3685</v>
      </c>
    </row>
    <row r="1883" spans="1:8" x14ac:dyDescent="0.3">
      <c r="A1883" s="1">
        <v>44266</v>
      </c>
      <c r="B1883" t="s">
        <v>27</v>
      </c>
      <c r="C1883" t="str">
        <f t="shared" si="29"/>
        <v>Inverness</v>
      </c>
      <c r="D1883" t="s">
        <v>10</v>
      </c>
      <c r="E1883" s="11">
        <v>22</v>
      </c>
      <c r="F1883" t="s">
        <v>17</v>
      </c>
      <c r="G1883" s="4">
        <v>11888</v>
      </c>
      <c r="H1883" s="4">
        <v>11888</v>
      </c>
    </row>
    <row r="1884" spans="1:8" x14ac:dyDescent="0.3">
      <c r="A1884" s="1">
        <v>44266</v>
      </c>
      <c r="B1884" t="s">
        <v>27</v>
      </c>
      <c r="C1884" t="str">
        <f t="shared" si="29"/>
        <v>Inverness</v>
      </c>
      <c r="D1884" t="s">
        <v>16</v>
      </c>
      <c r="E1884" s="11">
        <v>20</v>
      </c>
      <c r="F1884" t="s">
        <v>12</v>
      </c>
      <c r="G1884" s="4">
        <v>34938</v>
      </c>
      <c r="H1884" s="4">
        <v>34938</v>
      </c>
    </row>
    <row r="1885" spans="1:8" x14ac:dyDescent="0.3">
      <c r="A1885" s="1">
        <v>44266</v>
      </c>
      <c r="B1885" t="s">
        <v>27</v>
      </c>
      <c r="C1885" t="str">
        <f t="shared" si="29"/>
        <v>Inverness</v>
      </c>
      <c r="D1885" t="s">
        <v>9</v>
      </c>
      <c r="E1885" s="11">
        <v>20</v>
      </c>
      <c r="F1885" t="s">
        <v>17</v>
      </c>
      <c r="G1885" s="4">
        <v>6084</v>
      </c>
      <c r="H1885" s="4">
        <v>6084</v>
      </c>
    </row>
    <row r="1886" spans="1:8" x14ac:dyDescent="0.3">
      <c r="A1886" s="1">
        <v>44266</v>
      </c>
      <c r="B1886" t="s">
        <v>31</v>
      </c>
      <c r="C1886" t="str">
        <f t="shared" si="29"/>
        <v>Stirling</v>
      </c>
      <c r="D1886" t="s">
        <v>10</v>
      </c>
      <c r="E1886" s="11">
        <v>22</v>
      </c>
      <c r="F1886" t="s">
        <v>12</v>
      </c>
      <c r="G1886" s="4">
        <v>10408</v>
      </c>
      <c r="H1886" s="4">
        <v>10408</v>
      </c>
    </row>
    <row r="1887" spans="1:8" x14ac:dyDescent="0.3">
      <c r="A1887" s="1">
        <v>44266</v>
      </c>
      <c r="B1887" t="s">
        <v>31</v>
      </c>
      <c r="C1887" t="str">
        <f t="shared" si="29"/>
        <v>Stirling</v>
      </c>
      <c r="D1887" t="s">
        <v>16</v>
      </c>
      <c r="E1887" s="11">
        <v>21</v>
      </c>
      <c r="F1887" t="s">
        <v>12</v>
      </c>
      <c r="G1887" s="4">
        <v>28145</v>
      </c>
      <c r="H1887" s="4">
        <v>28145</v>
      </c>
    </row>
    <row r="1888" spans="1:8" x14ac:dyDescent="0.3">
      <c r="A1888" s="1">
        <v>44266</v>
      </c>
      <c r="B1888" t="s">
        <v>31</v>
      </c>
      <c r="C1888" t="str">
        <f t="shared" si="29"/>
        <v>Stirling</v>
      </c>
      <c r="D1888" t="s">
        <v>9</v>
      </c>
      <c r="E1888" s="11">
        <v>15.7</v>
      </c>
      <c r="F1888" t="s">
        <v>17</v>
      </c>
      <c r="G1888" s="4">
        <v>6097</v>
      </c>
      <c r="H1888" s="4">
        <v>6097</v>
      </c>
    </row>
    <row r="1889" spans="1:8" x14ac:dyDescent="0.3">
      <c r="A1889" s="1">
        <v>44266</v>
      </c>
      <c r="B1889" t="s">
        <v>24</v>
      </c>
      <c r="C1889" t="str">
        <f t="shared" si="29"/>
        <v>Edinburgh</v>
      </c>
      <c r="D1889" t="s">
        <v>10</v>
      </c>
      <c r="E1889" s="11">
        <v>29</v>
      </c>
      <c r="F1889" t="s">
        <v>12</v>
      </c>
      <c r="G1889" s="4">
        <v>17345</v>
      </c>
      <c r="H1889" s="4">
        <v>17345</v>
      </c>
    </row>
    <row r="1890" spans="1:8" x14ac:dyDescent="0.3">
      <c r="A1890" s="1">
        <v>44266</v>
      </c>
      <c r="B1890" t="s">
        <v>24</v>
      </c>
      <c r="C1890" t="str">
        <f t="shared" si="29"/>
        <v>Edinburgh</v>
      </c>
      <c r="D1890" t="s">
        <v>16</v>
      </c>
      <c r="E1890" s="11">
        <v>39</v>
      </c>
      <c r="F1890" t="s">
        <v>17</v>
      </c>
      <c r="G1890" s="4">
        <v>60310</v>
      </c>
      <c r="H1890" s="4">
        <v>60310</v>
      </c>
    </row>
    <row r="1891" spans="1:8" x14ac:dyDescent="0.3">
      <c r="A1891" s="1">
        <v>44266</v>
      </c>
      <c r="B1891" t="s">
        <v>24</v>
      </c>
      <c r="C1891" t="str">
        <f t="shared" si="29"/>
        <v>Edinburgh</v>
      </c>
      <c r="D1891" t="s">
        <v>9</v>
      </c>
      <c r="E1891" s="11">
        <v>24</v>
      </c>
      <c r="F1891" t="s">
        <v>12</v>
      </c>
      <c r="G1891" s="4">
        <v>10158</v>
      </c>
      <c r="H1891" s="4">
        <v>10158</v>
      </c>
    </row>
    <row r="1892" spans="1:8" x14ac:dyDescent="0.3">
      <c r="A1892" s="1">
        <v>44267</v>
      </c>
      <c r="B1892" t="s">
        <v>11</v>
      </c>
      <c r="C1892" t="str">
        <f t="shared" si="29"/>
        <v>Perth</v>
      </c>
      <c r="D1892" t="s">
        <v>10</v>
      </c>
      <c r="E1892" s="11">
        <v>18</v>
      </c>
      <c r="F1892" t="s">
        <v>17</v>
      </c>
      <c r="G1892" s="4">
        <v>5611</v>
      </c>
      <c r="H1892" s="4">
        <v>5611</v>
      </c>
    </row>
    <row r="1893" spans="1:8" x14ac:dyDescent="0.3">
      <c r="A1893" s="1">
        <v>44267</v>
      </c>
      <c r="B1893" t="s">
        <v>11</v>
      </c>
      <c r="C1893" t="str">
        <f t="shared" si="29"/>
        <v>Perth</v>
      </c>
      <c r="D1893" t="s">
        <v>16</v>
      </c>
      <c r="E1893" s="11">
        <v>19</v>
      </c>
      <c r="F1893" t="s">
        <v>12</v>
      </c>
      <c r="G1893" s="4">
        <v>29008</v>
      </c>
      <c r="H1893" s="4">
        <v>29008</v>
      </c>
    </row>
    <row r="1894" spans="1:8" x14ac:dyDescent="0.3">
      <c r="A1894" s="1">
        <v>44267</v>
      </c>
      <c r="B1894" t="s">
        <v>11</v>
      </c>
      <c r="C1894" t="str">
        <f t="shared" si="29"/>
        <v>Perth</v>
      </c>
      <c r="D1894" t="s">
        <v>9</v>
      </c>
      <c r="E1894" s="11">
        <v>13</v>
      </c>
      <c r="F1894" t="s">
        <v>17</v>
      </c>
      <c r="G1894" s="4">
        <v>6436</v>
      </c>
      <c r="H1894" s="4">
        <v>6436</v>
      </c>
    </row>
    <row r="1895" spans="1:8" x14ac:dyDescent="0.3">
      <c r="A1895" s="1">
        <v>44267</v>
      </c>
      <c r="B1895" t="s">
        <v>13</v>
      </c>
      <c r="C1895" t="str">
        <f t="shared" si="29"/>
        <v>Aberdeen</v>
      </c>
      <c r="D1895" t="s">
        <v>10</v>
      </c>
      <c r="E1895" s="11">
        <v>24</v>
      </c>
      <c r="F1895" t="s">
        <v>17</v>
      </c>
      <c r="G1895" s="4">
        <v>14364</v>
      </c>
      <c r="H1895" s="4">
        <v>14364</v>
      </c>
    </row>
    <row r="1896" spans="1:8" x14ac:dyDescent="0.3">
      <c r="A1896" s="1">
        <v>44267</v>
      </c>
      <c r="B1896" t="s">
        <v>13</v>
      </c>
      <c r="C1896" t="str">
        <f t="shared" si="29"/>
        <v>Aberdeen</v>
      </c>
      <c r="D1896" t="s">
        <v>16</v>
      </c>
      <c r="E1896" s="11">
        <v>28</v>
      </c>
      <c r="F1896" t="s">
        <v>12</v>
      </c>
      <c r="G1896" s="4">
        <v>43394</v>
      </c>
      <c r="H1896" s="4">
        <v>43394</v>
      </c>
    </row>
    <row r="1897" spans="1:8" x14ac:dyDescent="0.3">
      <c r="A1897" s="1">
        <v>44267</v>
      </c>
      <c r="B1897" t="s">
        <v>13</v>
      </c>
      <c r="C1897" t="str">
        <f t="shared" si="29"/>
        <v>Aberdeen</v>
      </c>
      <c r="D1897" t="s">
        <v>9</v>
      </c>
      <c r="E1897" s="11">
        <v>16</v>
      </c>
      <c r="F1897" t="s">
        <v>12</v>
      </c>
      <c r="G1897" s="4">
        <v>8014</v>
      </c>
      <c r="H1897" s="4">
        <v>8014</v>
      </c>
    </row>
    <row r="1898" spans="1:8" x14ac:dyDescent="0.3">
      <c r="A1898" s="1">
        <v>44267</v>
      </c>
      <c r="B1898" t="s">
        <v>29</v>
      </c>
      <c r="C1898" t="str">
        <f t="shared" si="29"/>
        <v>St Andrews</v>
      </c>
      <c r="D1898" t="s">
        <v>10</v>
      </c>
      <c r="E1898" s="11">
        <v>15</v>
      </c>
      <c r="F1898" t="s">
        <v>12</v>
      </c>
      <c r="G1898" s="4">
        <v>7757</v>
      </c>
      <c r="H1898" s="4">
        <v>7757</v>
      </c>
    </row>
    <row r="1899" spans="1:8" x14ac:dyDescent="0.3">
      <c r="A1899" s="1">
        <v>44267</v>
      </c>
      <c r="B1899" t="s">
        <v>29</v>
      </c>
      <c r="C1899" t="str">
        <f t="shared" si="29"/>
        <v>St Andrews</v>
      </c>
      <c r="D1899" t="s">
        <v>16</v>
      </c>
      <c r="E1899" s="11">
        <v>19</v>
      </c>
      <c r="F1899" t="s">
        <v>12</v>
      </c>
      <c r="G1899" s="4">
        <v>21871</v>
      </c>
      <c r="H1899" s="4">
        <v>21871</v>
      </c>
    </row>
    <row r="1900" spans="1:8" x14ac:dyDescent="0.3">
      <c r="A1900" s="1">
        <v>44267</v>
      </c>
      <c r="B1900" t="s">
        <v>29</v>
      </c>
      <c r="C1900" t="str">
        <f t="shared" si="29"/>
        <v>St Andrews</v>
      </c>
      <c r="D1900" t="s">
        <v>9</v>
      </c>
      <c r="E1900" s="11">
        <v>10</v>
      </c>
      <c r="F1900" t="s">
        <v>17</v>
      </c>
      <c r="G1900" s="4">
        <v>5286</v>
      </c>
      <c r="H1900" s="4">
        <v>5286</v>
      </c>
    </row>
    <row r="1901" spans="1:8" x14ac:dyDescent="0.3">
      <c r="A1901" s="1">
        <v>44267</v>
      </c>
      <c r="B1901" t="s">
        <v>21</v>
      </c>
      <c r="C1901" t="str">
        <f t="shared" si="29"/>
        <v>Dundee</v>
      </c>
      <c r="D1901" t="s">
        <v>10</v>
      </c>
      <c r="E1901" s="11">
        <v>23</v>
      </c>
      <c r="F1901" t="s">
        <v>12</v>
      </c>
      <c r="G1901" s="4">
        <v>14247</v>
      </c>
      <c r="H1901" s="4">
        <v>14247</v>
      </c>
    </row>
    <row r="1902" spans="1:8" x14ac:dyDescent="0.3">
      <c r="A1902" s="1">
        <v>44267</v>
      </c>
      <c r="B1902" t="s">
        <v>21</v>
      </c>
      <c r="C1902" t="str">
        <f t="shared" si="29"/>
        <v>Dundee</v>
      </c>
      <c r="D1902" t="s">
        <v>16</v>
      </c>
      <c r="E1902" s="11">
        <v>30</v>
      </c>
      <c r="F1902" t="s">
        <v>17</v>
      </c>
      <c r="G1902" s="4">
        <v>41845</v>
      </c>
      <c r="H1902" s="4">
        <v>41845</v>
      </c>
    </row>
    <row r="1903" spans="1:8" x14ac:dyDescent="0.3">
      <c r="A1903" s="1">
        <v>44267</v>
      </c>
      <c r="B1903" t="s">
        <v>21</v>
      </c>
      <c r="C1903" t="str">
        <f t="shared" si="29"/>
        <v>Dundee</v>
      </c>
      <c r="D1903" t="s">
        <v>9</v>
      </c>
      <c r="E1903" s="11">
        <v>22</v>
      </c>
      <c r="F1903" t="s">
        <v>17</v>
      </c>
      <c r="G1903" s="4">
        <v>7601</v>
      </c>
      <c r="H1903" s="4">
        <v>7601</v>
      </c>
    </row>
    <row r="1904" spans="1:8" x14ac:dyDescent="0.3">
      <c r="A1904" s="1">
        <v>44267</v>
      </c>
      <c r="B1904" t="s">
        <v>26</v>
      </c>
      <c r="C1904" t="str">
        <f t="shared" si="29"/>
        <v>Glasgow</v>
      </c>
      <c r="D1904" t="s">
        <v>10</v>
      </c>
      <c r="E1904" s="11">
        <v>31</v>
      </c>
      <c r="F1904" t="s">
        <v>12</v>
      </c>
      <c r="G1904" s="4">
        <v>31648</v>
      </c>
      <c r="H1904" s="4">
        <v>31648</v>
      </c>
    </row>
    <row r="1905" spans="1:8" x14ac:dyDescent="0.3">
      <c r="A1905" s="1">
        <v>44267</v>
      </c>
      <c r="B1905" t="s">
        <v>26</v>
      </c>
      <c r="C1905" t="str">
        <f t="shared" si="29"/>
        <v>Glasgow</v>
      </c>
      <c r="D1905" t="s">
        <v>16</v>
      </c>
      <c r="E1905" s="11">
        <v>44</v>
      </c>
      <c r="F1905" t="s">
        <v>12</v>
      </c>
      <c r="G1905" s="4">
        <v>98419</v>
      </c>
      <c r="H1905" s="4">
        <v>98419</v>
      </c>
    </row>
    <row r="1906" spans="1:8" x14ac:dyDescent="0.3">
      <c r="A1906" s="1">
        <v>44267</v>
      </c>
      <c r="B1906" t="s">
        <v>26</v>
      </c>
      <c r="C1906" t="str">
        <f t="shared" si="29"/>
        <v>Glasgow</v>
      </c>
      <c r="D1906" t="s">
        <v>9</v>
      </c>
      <c r="E1906" s="11">
        <v>26</v>
      </c>
      <c r="F1906" t="s">
        <v>17</v>
      </c>
      <c r="G1906" s="4">
        <v>11245</v>
      </c>
      <c r="H1906" s="4">
        <v>11245</v>
      </c>
    </row>
    <row r="1907" spans="1:8" x14ac:dyDescent="0.3">
      <c r="A1907" s="1">
        <v>44267</v>
      </c>
      <c r="B1907" t="s">
        <v>18</v>
      </c>
      <c r="C1907" t="str">
        <f t="shared" si="29"/>
        <v>Dumfries</v>
      </c>
      <c r="D1907" t="s">
        <v>10</v>
      </c>
      <c r="E1907" s="11">
        <v>13</v>
      </c>
      <c r="F1907" t="s">
        <v>12</v>
      </c>
      <c r="G1907" s="4">
        <v>9287</v>
      </c>
      <c r="H1907" s="4">
        <v>9287</v>
      </c>
    </row>
    <row r="1908" spans="1:8" x14ac:dyDescent="0.3">
      <c r="A1908" s="1">
        <v>44267</v>
      </c>
      <c r="B1908" t="s">
        <v>18</v>
      </c>
      <c r="C1908" t="str">
        <f t="shared" si="29"/>
        <v>Dumfries</v>
      </c>
      <c r="D1908" t="s">
        <v>16</v>
      </c>
      <c r="E1908" s="11">
        <v>18</v>
      </c>
      <c r="F1908" t="s">
        <v>12</v>
      </c>
      <c r="G1908" s="4">
        <v>22317</v>
      </c>
      <c r="H1908" s="4">
        <v>22317</v>
      </c>
    </row>
    <row r="1909" spans="1:8" x14ac:dyDescent="0.3">
      <c r="A1909" s="1">
        <v>44267</v>
      </c>
      <c r="B1909" t="s">
        <v>18</v>
      </c>
      <c r="C1909" t="str">
        <f t="shared" si="29"/>
        <v>Dumfries</v>
      </c>
      <c r="D1909" t="s">
        <v>9</v>
      </c>
      <c r="E1909" s="11">
        <v>9</v>
      </c>
      <c r="F1909" t="s">
        <v>17</v>
      </c>
      <c r="G1909" s="4">
        <v>3334</v>
      </c>
      <c r="H1909" s="4">
        <v>3334</v>
      </c>
    </row>
    <row r="1910" spans="1:8" x14ac:dyDescent="0.3">
      <c r="A1910" s="1">
        <v>44267</v>
      </c>
      <c r="B1910" t="s">
        <v>27</v>
      </c>
      <c r="C1910" t="str">
        <f t="shared" si="29"/>
        <v>Inverness</v>
      </c>
      <c r="D1910" t="s">
        <v>10</v>
      </c>
      <c r="E1910" s="11">
        <v>22</v>
      </c>
      <c r="F1910" t="s">
        <v>17</v>
      </c>
      <c r="G1910" s="4">
        <v>12226</v>
      </c>
      <c r="H1910" s="4">
        <v>12226</v>
      </c>
    </row>
    <row r="1911" spans="1:8" x14ac:dyDescent="0.3">
      <c r="A1911" s="1">
        <v>44267</v>
      </c>
      <c r="B1911" t="s">
        <v>27</v>
      </c>
      <c r="C1911" t="str">
        <f t="shared" si="29"/>
        <v>Inverness</v>
      </c>
      <c r="D1911" t="s">
        <v>16</v>
      </c>
      <c r="E1911" s="11">
        <v>20</v>
      </c>
      <c r="F1911" t="s">
        <v>12</v>
      </c>
      <c r="G1911" s="4">
        <v>36362</v>
      </c>
      <c r="H1911" s="4">
        <v>36362</v>
      </c>
    </row>
    <row r="1912" spans="1:8" x14ac:dyDescent="0.3">
      <c r="A1912" s="1">
        <v>44267</v>
      </c>
      <c r="B1912" t="s">
        <v>27</v>
      </c>
      <c r="C1912" t="str">
        <f t="shared" si="29"/>
        <v>Inverness</v>
      </c>
      <c r="D1912" t="s">
        <v>9</v>
      </c>
      <c r="E1912" s="11">
        <v>20</v>
      </c>
      <c r="F1912" t="s">
        <v>17</v>
      </c>
      <c r="G1912" s="4">
        <v>5505</v>
      </c>
      <c r="H1912" s="4">
        <v>5505</v>
      </c>
    </row>
    <row r="1913" spans="1:8" x14ac:dyDescent="0.3">
      <c r="A1913" s="1">
        <v>44267</v>
      </c>
      <c r="B1913" t="s">
        <v>31</v>
      </c>
      <c r="C1913" t="str">
        <f t="shared" si="29"/>
        <v>Stirling</v>
      </c>
      <c r="D1913" t="s">
        <v>10</v>
      </c>
      <c r="E1913" s="11">
        <v>22</v>
      </c>
      <c r="F1913" t="s">
        <v>12</v>
      </c>
      <c r="G1913" s="4">
        <v>10686</v>
      </c>
      <c r="H1913" s="4">
        <v>10686</v>
      </c>
    </row>
    <row r="1914" spans="1:8" x14ac:dyDescent="0.3">
      <c r="A1914" s="1">
        <v>44267</v>
      </c>
      <c r="B1914" t="s">
        <v>31</v>
      </c>
      <c r="C1914" t="str">
        <f t="shared" si="29"/>
        <v>Stirling</v>
      </c>
      <c r="D1914" t="s">
        <v>16</v>
      </c>
      <c r="E1914" s="11">
        <v>21</v>
      </c>
      <c r="F1914" t="s">
        <v>12</v>
      </c>
      <c r="G1914" s="4">
        <v>29291</v>
      </c>
      <c r="H1914" s="4">
        <v>29291</v>
      </c>
    </row>
    <row r="1915" spans="1:8" x14ac:dyDescent="0.3">
      <c r="A1915" s="1">
        <v>44267</v>
      </c>
      <c r="B1915" t="s">
        <v>31</v>
      </c>
      <c r="C1915" t="str">
        <f t="shared" si="29"/>
        <v>Stirling</v>
      </c>
      <c r="D1915" t="s">
        <v>9</v>
      </c>
      <c r="E1915" s="11">
        <v>15.7</v>
      </c>
      <c r="F1915" t="s">
        <v>17</v>
      </c>
      <c r="G1915" s="4">
        <v>5516</v>
      </c>
      <c r="H1915" s="4">
        <v>5516</v>
      </c>
    </row>
    <row r="1916" spans="1:8" x14ac:dyDescent="0.3">
      <c r="A1916" s="1">
        <v>44267</v>
      </c>
      <c r="B1916" t="s">
        <v>24</v>
      </c>
      <c r="C1916" t="str">
        <f t="shared" si="29"/>
        <v>Edinburgh</v>
      </c>
      <c r="D1916" t="s">
        <v>10</v>
      </c>
      <c r="E1916" s="11">
        <v>29</v>
      </c>
      <c r="F1916" t="s">
        <v>12</v>
      </c>
      <c r="G1916" s="4">
        <v>17809</v>
      </c>
      <c r="H1916" s="4">
        <v>17809</v>
      </c>
    </row>
    <row r="1917" spans="1:8" x14ac:dyDescent="0.3">
      <c r="A1917" s="1">
        <v>44267</v>
      </c>
      <c r="B1917" t="s">
        <v>24</v>
      </c>
      <c r="C1917" t="str">
        <f t="shared" si="29"/>
        <v>Edinburgh</v>
      </c>
      <c r="D1917" t="s">
        <v>16</v>
      </c>
      <c r="E1917" s="11">
        <v>39</v>
      </c>
      <c r="F1917" t="s">
        <v>17</v>
      </c>
      <c r="G1917" s="4">
        <v>62768</v>
      </c>
      <c r="H1917" s="4">
        <v>62768</v>
      </c>
    </row>
    <row r="1918" spans="1:8" x14ac:dyDescent="0.3">
      <c r="A1918" s="1">
        <v>44267</v>
      </c>
      <c r="B1918" t="s">
        <v>24</v>
      </c>
      <c r="C1918" t="str">
        <f t="shared" si="29"/>
        <v>Edinburgh</v>
      </c>
      <c r="D1918" t="s">
        <v>9</v>
      </c>
      <c r="E1918" s="11">
        <v>24</v>
      </c>
      <c r="F1918" t="s">
        <v>12</v>
      </c>
      <c r="G1918" s="4">
        <v>9288</v>
      </c>
      <c r="H1918" s="4">
        <v>9288</v>
      </c>
    </row>
    <row r="1919" spans="1:8" x14ac:dyDescent="0.3">
      <c r="A1919" s="1">
        <v>44268</v>
      </c>
      <c r="B1919" t="s">
        <v>11</v>
      </c>
      <c r="C1919" t="str">
        <f t="shared" si="29"/>
        <v>Perth</v>
      </c>
      <c r="D1919" t="s">
        <v>10</v>
      </c>
      <c r="E1919" s="11">
        <v>18</v>
      </c>
      <c r="F1919" t="s">
        <v>17</v>
      </c>
      <c r="G1919" s="4">
        <v>4899</v>
      </c>
      <c r="H1919" s="4">
        <v>4899</v>
      </c>
    </row>
    <row r="1920" spans="1:8" x14ac:dyDescent="0.3">
      <c r="A1920" s="1">
        <v>44268</v>
      </c>
      <c r="B1920" t="s">
        <v>11</v>
      </c>
      <c r="C1920" t="str">
        <f t="shared" si="29"/>
        <v>Perth</v>
      </c>
      <c r="D1920" t="s">
        <v>16</v>
      </c>
      <c r="E1920" s="11">
        <v>19</v>
      </c>
      <c r="F1920" t="s">
        <v>12</v>
      </c>
      <c r="G1920" s="4">
        <v>25261</v>
      </c>
      <c r="H1920" s="4">
        <v>25261</v>
      </c>
    </row>
    <row r="1921" spans="1:8" x14ac:dyDescent="0.3">
      <c r="A1921" s="1">
        <v>44268</v>
      </c>
      <c r="B1921" t="s">
        <v>11</v>
      </c>
      <c r="C1921" t="str">
        <f t="shared" si="29"/>
        <v>Perth</v>
      </c>
      <c r="D1921" t="s">
        <v>9</v>
      </c>
      <c r="E1921" s="11">
        <v>13</v>
      </c>
      <c r="F1921" t="s">
        <v>17</v>
      </c>
      <c r="G1921" s="4">
        <v>7036</v>
      </c>
      <c r="H1921" s="4">
        <v>7036</v>
      </c>
    </row>
    <row r="1922" spans="1:8" x14ac:dyDescent="0.3">
      <c r="A1922" s="1">
        <v>44268</v>
      </c>
      <c r="B1922" t="s">
        <v>13</v>
      </c>
      <c r="C1922" t="str">
        <f t="shared" ref="C1922:C1985" si="30">VLOOKUP(B1922,J$2:K$10,2,FALSE)</f>
        <v>Aberdeen</v>
      </c>
      <c r="D1922" t="s">
        <v>10</v>
      </c>
      <c r="E1922" s="11">
        <v>24</v>
      </c>
      <c r="F1922" t="s">
        <v>17</v>
      </c>
      <c r="G1922" s="4">
        <v>13509</v>
      </c>
      <c r="H1922" s="4">
        <v>13509</v>
      </c>
    </row>
    <row r="1923" spans="1:8" x14ac:dyDescent="0.3">
      <c r="A1923" s="1">
        <v>44268</v>
      </c>
      <c r="B1923" t="s">
        <v>13</v>
      </c>
      <c r="C1923" t="str">
        <f t="shared" si="30"/>
        <v>Aberdeen</v>
      </c>
      <c r="D1923" t="s">
        <v>16</v>
      </c>
      <c r="E1923" s="11">
        <v>28</v>
      </c>
      <c r="F1923" t="s">
        <v>12</v>
      </c>
      <c r="G1923" s="4">
        <v>37496</v>
      </c>
      <c r="H1923" s="4">
        <v>37496</v>
      </c>
    </row>
    <row r="1924" spans="1:8" x14ac:dyDescent="0.3">
      <c r="A1924" s="1">
        <v>44268</v>
      </c>
      <c r="B1924" t="s">
        <v>13</v>
      </c>
      <c r="C1924" t="str">
        <f t="shared" si="30"/>
        <v>Aberdeen</v>
      </c>
      <c r="D1924" t="s">
        <v>9</v>
      </c>
      <c r="E1924" s="11">
        <v>16</v>
      </c>
      <c r="F1924" t="s">
        <v>17</v>
      </c>
      <c r="G1924" s="4">
        <v>7087</v>
      </c>
      <c r="H1924" s="4">
        <v>7087</v>
      </c>
    </row>
    <row r="1925" spans="1:8" x14ac:dyDescent="0.3">
      <c r="A1925" s="1">
        <v>44268</v>
      </c>
      <c r="B1925" t="s">
        <v>29</v>
      </c>
      <c r="C1925" t="str">
        <f t="shared" si="30"/>
        <v>St Andrews</v>
      </c>
      <c r="D1925" t="s">
        <v>10</v>
      </c>
      <c r="E1925" s="11">
        <v>15</v>
      </c>
      <c r="F1925" t="s">
        <v>12</v>
      </c>
      <c r="G1925" s="4">
        <v>7295</v>
      </c>
      <c r="H1925" s="4">
        <v>7295</v>
      </c>
    </row>
    <row r="1926" spans="1:8" x14ac:dyDescent="0.3">
      <c r="A1926" s="1">
        <v>44268</v>
      </c>
      <c r="B1926" t="s">
        <v>29</v>
      </c>
      <c r="C1926" t="str">
        <f t="shared" si="30"/>
        <v>St Andrews</v>
      </c>
      <c r="D1926" t="s">
        <v>16</v>
      </c>
      <c r="E1926" s="11">
        <v>19</v>
      </c>
      <c r="F1926" t="s">
        <v>12</v>
      </c>
      <c r="G1926" s="4">
        <v>18898</v>
      </c>
      <c r="H1926" s="4">
        <v>18898</v>
      </c>
    </row>
    <row r="1927" spans="1:8" x14ac:dyDescent="0.3">
      <c r="A1927" s="1">
        <v>44268</v>
      </c>
      <c r="B1927" t="s">
        <v>29</v>
      </c>
      <c r="C1927" t="str">
        <f t="shared" si="30"/>
        <v>St Andrews</v>
      </c>
      <c r="D1927" t="s">
        <v>9</v>
      </c>
      <c r="E1927" s="11">
        <v>10</v>
      </c>
      <c r="F1927" t="s">
        <v>17</v>
      </c>
      <c r="G1927" s="4">
        <v>5778</v>
      </c>
      <c r="H1927" s="4">
        <v>5778</v>
      </c>
    </row>
    <row r="1928" spans="1:8" x14ac:dyDescent="0.3">
      <c r="A1928" s="1">
        <v>44268</v>
      </c>
      <c r="B1928" t="s">
        <v>21</v>
      </c>
      <c r="C1928" t="str">
        <f t="shared" si="30"/>
        <v>Dundee</v>
      </c>
      <c r="D1928" t="s">
        <v>10</v>
      </c>
      <c r="E1928" s="11">
        <v>23</v>
      </c>
      <c r="F1928" t="s">
        <v>12</v>
      </c>
      <c r="G1928" s="4">
        <v>13399</v>
      </c>
      <c r="H1928" s="4">
        <v>13399</v>
      </c>
    </row>
    <row r="1929" spans="1:8" x14ac:dyDescent="0.3">
      <c r="A1929" s="1">
        <v>44268</v>
      </c>
      <c r="B1929" t="s">
        <v>21</v>
      </c>
      <c r="C1929" t="str">
        <f t="shared" si="30"/>
        <v>Dundee</v>
      </c>
      <c r="D1929" t="s">
        <v>16</v>
      </c>
      <c r="E1929" s="11">
        <v>30</v>
      </c>
      <c r="F1929" t="s">
        <v>17</v>
      </c>
      <c r="G1929" s="4">
        <v>36157</v>
      </c>
      <c r="H1929" s="4">
        <v>36157</v>
      </c>
    </row>
    <row r="1930" spans="1:8" x14ac:dyDescent="0.3">
      <c r="A1930" s="1">
        <v>44268</v>
      </c>
      <c r="B1930" t="s">
        <v>21</v>
      </c>
      <c r="C1930" t="str">
        <f t="shared" si="30"/>
        <v>Dundee</v>
      </c>
      <c r="D1930" t="s">
        <v>9</v>
      </c>
      <c r="E1930" s="11">
        <v>22</v>
      </c>
      <c r="F1930" t="s">
        <v>17</v>
      </c>
      <c r="G1930" s="4">
        <v>8309</v>
      </c>
      <c r="H1930" s="4">
        <v>8309</v>
      </c>
    </row>
    <row r="1931" spans="1:8" x14ac:dyDescent="0.3">
      <c r="A1931" s="1">
        <v>44268</v>
      </c>
      <c r="B1931" t="s">
        <v>26</v>
      </c>
      <c r="C1931" t="str">
        <f t="shared" si="30"/>
        <v>Glasgow</v>
      </c>
      <c r="D1931" t="s">
        <v>10</v>
      </c>
      <c r="E1931" s="11">
        <v>31</v>
      </c>
      <c r="F1931" t="s">
        <v>12</v>
      </c>
      <c r="G1931" s="4">
        <v>29764</v>
      </c>
      <c r="H1931" s="4">
        <v>29764</v>
      </c>
    </row>
    <row r="1932" spans="1:8" x14ac:dyDescent="0.3">
      <c r="A1932" s="1">
        <v>44268</v>
      </c>
      <c r="B1932" t="s">
        <v>26</v>
      </c>
      <c r="C1932" t="str">
        <f t="shared" si="30"/>
        <v>Glasgow</v>
      </c>
      <c r="D1932" t="s">
        <v>16</v>
      </c>
      <c r="E1932" s="11">
        <v>44</v>
      </c>
      <c r="F1932" t="s">
        <v>12</v>
      </c>
      <c r="G1932" s="4">
        <v>85041</v>
      </c>
      <c r="H1932" s="4">
        <v>85041</v>
      </c>
    </row>
    <row r="1933" spans="1:8" x14ac:dyDescent="0.3">
      <c r="A1933" s="1">
        <v>44268</v>
      </c>
      <c r="B1933" t="s">
        <v>26</v>
      </c>
      <c r="C1933" t="str">
        <f t="shared" si="30"/>
        <v>Glasgow</v>
      </c>
      <c r="D1933" t="s">
        <v>9</v>
      </c>
      <c r="E1933" s="11">
        <v>26</v>
      </c>
      <c r="F1933" t="s">
        <v>17</v>
      </c>
      <c r="G1933" s="4">
        <v>12292</v>
      </c>
      <c r="H1933" s="4">
        <v>12292</v>
      </c>
    </row>
    <row r="1934" spans="1:8" x14ac:dyDescent="0.3">
      <c r="A1934" s="1">
        <v>44268</v>
      </c>
      <c r="B1934" t="s">
        <v>18</v>
      </c>
      <c r="C1934" t="str">
        <f t="shared" si="30"/>
        <v>Dumfries</v>
      </c>
      <c r="D1934" t="s">
        <v>10</v>
      </c>
      <c r="E1934" s="11">
        <v>13</v>
      </c>
      <c r="F1934" t="s">
        <v>12</v>
      </c>
      <c r="G1934" s="4">
        <v>8734</v>
      </c>
      <c r="H1934" s="4">
        <v>8734</v>
      </c>
    </row>
    <row r="1935" spans="1:8" x14ac:dyDescent="0.3">
      <c r="A1935" s="1">
        <v>44268</v>
      </c>
      <c r="B1935" t="s">
        <v>18</v>
      </c>
      <c r="C1935" t="str">
        <f t="shared" si="30"/>
        <v>Dumfries</v>
      </c>
      <c r="D1935" t="s">
        <v>16</v>
      </c>
      <c r="E1935" s="11">
        <v>18</v>
      </c>
      <c r="F1935" t="s">
        <v>12</v>
      </c>
      <c r="G1935" s="4">
        <v>19284</v>
      </c>
      <c r="H1935" s="4">
        <v>19284</v>
      </c>
    </row>
    <row r="1936" spans="1:8" x14ac:dyDescent="0.3">
      <c r="A1936" s="1">
        <v>44268</v>
      </c>
      <c r="B1936" t="s">
        <v>18</v>
      </c>
      <c r="C1936" t="str">
        <f t="shared" si="30"/>
        <v>Dumfries</v>
      </c>
      <c r="D1936" t="s">
        <v>9</v>
      </c>
      <c r="E1936" s="11">
        <v>9</v>
      </c>
      <c r="F1936" t="s">
        <v>17</v>
      </c>
      <c r="G1936" s="4">
        <v>3645</v>
      </c>
      <c r="H1936" s="4">
        <v>3645</v>
      </c>
    </row>
    <row r="1937" spans="1:8" x14ac:dyDescent="0.3">
      <c r="A1937" s="1">
        <v>44268</v>
      </c>
      <c r="B1937" t="s">
        <v>27</v>
      </c>
      <c r="C1937" t="str">
        <f t="shared" si="30"/>
        <v>Inverness</v>
      </c>
      <c r="D1937" t="s">
        <v>10</v>
      </c>
      <c r="E1937" s="11">
        <v>22</v>
      </c>
      <c r="F1937" t="s">
        <v>17</v>
      </c>
      <c r="G1937" s="4">
        <v>11454</v>
      </c>
      <c r="H1937" s="4">
        <v>11454</v>
      </c>
    </row>
    <row r="1938" spans="1:8" x14ac:dyDescent="0.3">
      <c r="A1938" s="1">
        <v>44268</v>
      </c>
      <c r="B1938" t="s">
        <v>27</v>
      </c>
      <c r="C1938" t="str">
        <f t="shared" si="30"/>
        <v>Inverness</v>
      </c>
      <c r="D1938" t="s">
        <v>16</v>
      </c>
      <c r="E1938" s="11">
        <v>20</v>
      </c>
      <c r="F1938" t="s">
        <v>12</v>
      </c>
      <c r="G1938" s="4">
        <v>31419</v>
      </c>
      <c r="H1938" s="4">
        <v>31419</v>
      </c>
    </row>
    <row r="1939" spans="1:8" x14ac:dyDescent="0.3">
      <c r="A1939" s="1">
        <v>44268</v>
      </c>
      <c r="B1939" t="s">
        <v>27</v>
      </c>
      <c r="C1939" t="str">
        <f t="shared" si="30"/>
        <v>Inverness</v>
      </c>
      <c r="D1939" t="s">
        <v>9</v>
      </c>
      <c r="E1939" s="11">
        <v>20</v>
      </c>
      <c r="F1939" t="s">
        <v>17</v>
      </c>
      <c r="G1939" s="4">
        <v>6017</v>
      </c>
      <c r="H1939" s="4">
        <v>6017</v>
      </c>
    </row>
    <row r="1940" spans="1:8" x14ac:dyDescent="0.3">
      <c r="A1940" s="1">
        <v>44268</v>
      </c>
      <c r="B1940" t="s">
        <v>31</v>
      </c>
      <c r="C1940" t="str">
        <f t="shared" si="30"/>
        <v>Stirling</v>
      </c>
      <c r="D1940" t="s">
        <v>10</v>
      </c>
      <c r="E1940" s="11">
        <v>22</v>
      </c>
      <c r="F1940" t="s">
        <v>12</v>
      </c>
      <c r="G1940" s="4">
        <v>10049</v>
      </c>
      <c r="H1940" s="4">
        <v>10049</v>
      </c>
    </row>
    <row r="1941" spans="1:8" x14ac:dyDescent="0.3">
      <c r="A1941" s="1">
        <v>44268</v>
      </c>
      <c r="B1941" t="s">
        <v>31</v>
      </c>
      <c r="C1941" t="str">
        <f t="shared" si="30"/>
        <v>Stirling</v>
      </c>
      <c r="D1941" t="s">
        <v>16</v>
      </c>
      <c r="E1941" s="11">
        <v>21</v>
      </c>
      <c r="F1941" t="s">
        <v>12</v>
      </c>
      <c r="G1941" s="4">
        <v>25310</v>
      </c>
      <c r="H1941" s="4">
        <v>25310</v>
      </c>
    </row>
    <row r="1942" spans="1:8" x14ac:dyDescent="0.3">
      <c r="A1942" s="1">
        <v>44268</v>
      </c>
      <c r="B1942" t="s">
        <v>31</v>
      </c>
      <c r="C1942" t="str">
        <f t="shared" si="30"/>
        <v>Stirling</v>
      </c>
      <c r="D1942" t="s">
        <v>9</v>
      </c>
      <c r="E1942" s="11">
        <v>15.7</v>
      </c>
      <c r="F1942" t="s">
        <v>17</v>
      </c>
      <c r="G1942" s="4">
        <v>6030</v>
      </c>
      <c r="H1942" s="4">
        <v>6030</v>
      </c>
    </row>
    <row r="1943" spans="1:8" x14ac:dyDescent="0.3">
      <c r="A1943" s="1">
        <v>44268</v>
      </c>
      <c r="B1943" t="s">
        <v>24</v>
      </c>
      <c r="C1943" t="str">
        <f t="shared" si="30"/>
        <v>Edinburgh</v>
      </c>
      <c r="D1943" t="s">
        <v>10</v>
      </c>
      <c r="E1943" s="11">
        <v>29</v>
      </c>
      <c r="F1943" t="s">
        <v>12</v>
      </c>
      <c r="G1943" s="4">
        <v>16749</v>
      </c>
      <c r="H1943" s="4">
        <v>16749</v>
      </c>
    </row>
    <row r="1944" spans="1:8" x14ac:dyDescent="0.3">
      <c r="A1944" s="1">
        <v>44268</v>
      </c>
      <c r="B1944" t="s">
        <v>24</v>
      </c>
      <c r="C1944" t="str">
        <f t="shared" si="30"/>
        <v>Edinburgh</v>
      </c>
      <c r="D1944" t="s">
        <v>16</v>
      </c>
      <c r="E1944" s="11">
        <v>39</v>
      </c>
      <c r="F1944" t="s">
        <v>17</v>
      </c>
      <c r="G1944" s="4">
        <v>54236</v>
      </c>
      <c r="H1944" s="4">
        <v>54236</v>
      </c>
    </row>
    <row r="1945" spans="1:8" x14ac:dyDescent="0.3">
      <c r="A1945" s="1">
        <v>44268</v>
      </c>
      <c r="B1945" t="s">
        <v>24</v>
      </c>
      <c r="C1945" t="str">
        <f t="shared" si="30"/>
        <v>Edinburgh</v>
      </c>
      <c r="D1945" t="s">
        <v>9</v>
      </c>
      <c r="E1945" s="11">
        <v>24</v>
      </c>
      <c r="F1945" t="s">
        <v>12</v>
      </c>
      <c r="G1945" s="4">
        <v>10058</v>
      </c>
      <c r="H1945" s="4">
        <v>10058</v>
      </c>
    </row>
    <row r="1946" spans="1:8" x14ac:dyDescent="0.3">
      <c r="A1946" s="1">
        <v>44269</v>
      </c>
      <c r="B1946" t="s">
        <v>11</v>
      </c>
      <c r="C1946" t="str">
        <f t="shared" si="30"/>
        <v>Perth</v>
      </c>
      <c r="D1946" t="s">
        <v>10</v>
      </c>
      <c r="E1946" s="11">
        <v>18</v>
      </c>
      <c r="F1946" t="s">
        <v>17</v>
      </c>
      <c r="G1946" s="4">
        <v>6146</v>
      </c>
      <c r="H1946" s="4">
        <v>6146</v>
      </c>
    </row>
    <row r="1947" spans="1:8" x14ac:dyDescent="0.3">
      <c r="A1947" s="1">
        <v>44269</v>
      </c>
      <c r="B1947" t="s">
        <v>11</v>
      </c>
      <c r="C1947" t="str">
        <f t="shared" si="30"/>
        <v>Perth</v>
      </c>
      <c r="D1947" t="s">
        <v>16</v>
      </c>
      <c r="E1947" s="11">
        <v>19</v>
      </c>
      <c r="F1947" t="s">
        <v>12</v>
      </c>
      <c r="G1947" s="4">
        <v>24043</v>
      </c>
      <c r="H1947" s="4">
        <v>24043</v>
      </c>
    </row>
    <row r="1948" spans="1:8" x14ac:dyDescent="0.3">
      <c r="A1948" s="1">
        <v>44269</v>
      </c>
      <c r="B1948" t="s">
        <v>11</v>
      </c>
      <c r="C1948" t="str">
        <f t="shared" si="30"/>
        <v>Perth</v>
      </c>
      <c r="D1948" t="s">
        <v>9</v>
      </c>
      <c r="E1948" s="11">
        <v>13</v>
      </c>
      <c r="F1948" t="s">
        <v>17</v>
      </c>
      <c r="G1948" s="4">
        <v>5978</v>
      </c>
      <c r="H1948" s="4">
        <v>5978</v>
      </c>
    </row>
    <row r="1949" spans="1:8" x14ac:dyDescent="0.3">
      <c r="A1949" s="1">
        <v>44269</v>
      </c>
      <c r="B1949" t="s">
        <v>13</v>
      </c>
      <c r="C1949" t="str">
        <f t="shared" si="30"/>
        <v>Aberdeen</v>
      </c>
      <c r="D1949" t="s">
        <v>10</v>
      </c>
      <c r="E1949" s="11">
        <v>24</v>
      </c>
      <c r="F1949" t="s">
        <v>17</v>
      </c>
      <c r="G1949" s="4">
        <v>13545</v>
      </c>
      <c r="H1949" s="4">
        <v>13545</v>
      </c>
    </row>
    <row r="1950" spans="1:8" x14ac:dyDescent="0.3">
      <c r="A1950" s="1">
        <v>44269</v>
      </c>
      <c r="B1950" t="s">
        <v>13</v>
      </c>
      <c r="C1950" t="str">
        <f t="shared" si="30"/>
        <v>Aberdeen</v>
      </c>
      <c r="D1950" t="s">
        <v>16</v>
      </c>
      <c r="E1950" s="11">
        <v>28</v>
      </c>
      <c r="F1950" t="s">
        <v>12</v>
      </c>
      <c r="G1950" s="4">
        <v>35579</v>
      </c>
      <c r="H1950" s="4">
        <v>35579</v>
      </c>
    </row>
    <row r="1951" spans="1:8" x14ac:dyDescent="0.3">
      <c r="A1951" s="1">
        <v>44269</v>
      </c>
      <c r="B1951" t="s">
        <v>13</v>
      </c>
      <c r="C1951" t="str">
        <f t="shared" si="30"/>
        <v>Aberdeen</v>
      </c>
      <c r="D1951" t="s">
        <v>9</v>
      </c>
      <c r="E1951" s="11">
        <v>16</v>
      </c>
      <c r="F1951" t="s">
        <v>17</v>
      </c>
      <c r="G1951" s="4">
        <v>6024</v>
      </c>
      <c r="H1951" s="4">
        <v>6024</v>
      </c>
    </row>
    <row r="1952" spans="1:8" x14ac:dyDescent="0.3">
      <c r="A1952" s="1">
        <v>44269</v>
      </c>
      <c r="B1952" t="s">
        <v>29</v>
      </c>
      <c r="C1952" t="str">
        <f t="shared" si="30"/>
        <v>St Andrews</v>
      </c>
      <c r="D1952" t="s">
        <v>10</v>
      </c>
      <c r="E1952" s="11">
        <v>15</v>
      </c>
      <c r="F1952" t="s">
        <v>12</v>
      </c>
      <c r="G1952" s="4">
        <v>7314</v>
      </c>
      <c r="H1952" s="4">
        <v>7314</v>
      </c>
    </row>
    <row r="1953" spans="1:8" x14ac:dyDescent="0.3">
      <c r="A1953" s="1">
        <v>44269</v>
      </c>
      <c r="B1953" t="s">
        <v>29</v>
      </c>
      <c r="C1953" t="str">
        <f t="shared" si="30"/>
        <v>St Andrews</v>
      </c>
      <c r="D1953" t="s">
        <v>16</v>
      </c>
      <c r="E1953" s="11">
        <v>19</v>
      </c>
      <c r="F1953" t="s">
        <v>12</v>
      </c>
      <c r="G1953" s="4">
        <v>17932</v>
      </c>
      <c r="H1953" s="4">
        <v>17932</v>
      </c>
    </row>
    <row r="1954" spans="1:8" x14ac:dyDescent="0.3">
      <c r="A1954" s="1">
        <v>44269</v>
      </c>
      <c r="B1954" t="s">
        <v>29</v>
      </c>
      <c r="C1954" t="str">
        <f t="shared" si="30"/>
        <v>St Andrews</v>
      </c>
      <c r="D1954" t="s">
        <v>9</v>
      </c>
      <c r="E1954" s="11">
        <v>10</v>
      </c>
      <c r="F1954" t="s">
        <v>17</v>
      </c>
      <c r="G1954" s="4">
        <v>4911</v>
      </c>
      <c r="H1954" s="4">
        <v>4911</v>
      </c>
    </row>
    <row r="1955" spans="1:8" x14ac:dyDescent="0.3">
      <c r="A1955" s="1">
        <v>44269</v>
      </c>
      <c r="B1955" t="s">
        <v>21</v>
      </c>
      <c r="C1955" t="str">
        <f t="shared" si="30"/>
        <v>Dundee</v>
      </c>
      <c r="D1955" t="s">
        <v>10</v>
      </c>
      <c r="E1955" s="11">
        <v>23</v>
      </c>
      <c r="F1955" t="s">
        <v>12</v>
      </c>
      <c r="G1955" s="4">
        <v>13434</v>
      </c>
      <c r="H1955" s="4">
        <v>13434</v>
      </c>
    </row>
    <row r="1956" spans="1:8" x14ac:dyDescent="0.3">
      <c r="A1956" s="1">
        <v>44269</v>
      </c>
      <c r="B1956" t="s">
        <v>21</v>
      </c>
      <c r="C1956" t="str">
        <f t="shared" si="30"/>
        <v>Dundee</v>
      </c>
      <c r="D1956" t="s">
        <v>16</v>
      </c>
      <c r="E1956" s="11">
        <v>30</v>
      </c>
      <c r="F1956" t="s">
        <v>17</v>
      </c>
      <c r="G1956" s="4">
        <v>34308</v>
      </c>
      <c r="H1956" s="4">
        <v>34308</v>
      </c>
    </row>
    <row r="1957" spans="1:8" x14ac:dyDescent="0.3">
      <c r="A1957" s="1">
        <v>44269</v>
      </c>
      <c r="B1957" t="s">
        <v>21</v>
      </c>
      <c r="C1957" t="str">
        <f t="shared" si="30"/>
        <v>Dundee</v>
      </c>
      <c r="D1957" t="s">
        <v>9</v>
      </c>
      <c r="E1957" s="11">
        <v>22</v>
      </c>
      <c r="F1957" t="s">
        <v>17</v>
      </c>
      <c r="G1957" s="4">
        <v>7060</v>
      </c>
      <c r="H1957" s="4">
        <v>7060</v>
      </c>
    </row>
    <row r="1958" spans="1:8" x14ac:dyDescent="0.3">
      <c r="A1958" s="1">
        <v>44269</v>
      </c>
      <c r="B1958" t="s">
        <v>26</v>
      </c>
      <c r="C1958" t="str">
        <f t="shared" si="30"/>
        <v>Glasgow</v>
      </c>
      <c r="D1958" t="s">
        <v>10</v>
      </c>
      <c r="E1958" s="11">
        <v>31</v>
      </c>
      <c r="F1958" t="s">
        <v>12</v>
      </c>
      <c r="G1958" s="4">
        <v>29841</v>
      </c>
      <c r="H1958" s="4">
        <v>29841</v>
      </c>
    </row>
    <row r="1959" spans="1:8" x14ac:dyDescent="0.3">
      <c r="A1959" s="1">
        <v>44269</v>
      </c>
      <c r="B1959" t="s">
        <v>26</v>
      </c>
      <c r="C1959" t="str">
        <f t="shared" si="30"/>
        <v>Glasgow</v>
      </c>
      <c r="D1959" t="s">
        <v>16</v>
      </c>
      <c r="E1959" s="11">
        <v>44</v>
      </c>
      <c r="F1959" t="s">
        <v>12</v>
      </c>
      <c r="G1959" s="4">
        <v>80693</v>
      </c>
      <c r="H1959" s="4">
        <v>80693</v>
      </c>
    </row>
    <row r="1960" spans="1:8" x14ac:dyDescent="0.3">
      <c r="A1960" s="1">
        <v>44269</v>
      </c>
      <c r="B1960" t="s">
        <v>26</v>
      </c>
      <c r="C1960" t="str">
        <f t="shared" si="30"/>
        <v>Glasgow</v>
      </c>
      <c r="D1960" t="s">
        <v>9</v>
      </c>
      <c r="E1960" s="11">
        <v>26</v>
      </c>
      <c r="F1960" t="s">
        <v>17</v>
      </c>
      <c r="G1960" s="4">
        <v>10446</v>
      </c>
      <c r="H1960" s="4">
        <v>10446</v>
      </c>
    </row>
    <row r="1961" spans="1:8" x14ac:dyDescent="0.3">
      <c r="A1961" s="1">
        <v>44269</v>
      </c>
      <c r="B1961" t="s">
        <v>18</v>
      </c>
      <c r="C1961" t="str">
        <f t="shared" si="30"/>
        <v>Dumfries</v>
      </c>
      <c r="D1961" t="s">
        <v>10</v>
      </c>
      <c r="E1961" s="11">
        <v>13</v>
      </c>
      <c r="F1961" t="s">
        <v>12</v>
      </c>
      <c r="G1961" s="4">
        <v>8756</v>
      </c>
      <c r="H1961" s="4">
        <v>8756</v>
      </c>
    </row>
    <row r="1962" spans="1:8" x14ac:dyDescent="0.3">
      <c r="A1962" s="1">
        <v>44269</v>
      </c>
      <c r="B1962" t="s">
        <v>18</v>
      </c>
      <c r="C1962" t="str">
        <f t="shared" si="30"/>
        <v>Dumfries</v>
      </c>
      <c r="D1962" t="s">
        <v>16</v>
      </c>
      <c r="E1962" s="11">
        <v>18</v>
      </c>
      <c r="F1962" t="s">
        <v>12</v>
      </c>
      <c r="G1962" s="4">
        <v>18298</v>
      </c>
      <c r="H1962" s="4">
        <v>18298</v>
      </c>
    </row>
    <row r="1963" spans="1:8" x14ac:dyDescent="0.3">
      <c r="A1963" s="1">
        <v>44269</v>
      </c>
      <c r="B1963" t="s">
        <v>18</v>
      </c>
      <c r="C1963" t="str">
        <f t="shared" si="30"/>
        <v>Dumfries</v>
      </c>
      <c r="D1963" t="s">
        <v>9</v>
      </c>
      <c r="E1963" s="11">
        <v>9</v>
      </c>
      <c r="F1963" t="s">
        <v>17</v>
      </c>
      <c r="G1963" s="4">
        <v>3098</v>
      </c>
      <c r="H1963" s="4">
        <v>3098</v>
      </c>
    </row>
    <row r="1964" spans="1:8" x14ac:dyDescent="0.3">
      <c r="A1964" s="1">
        <v>44269</v>
      </c>
      <c r="B1964" t="s">
        <v>27</v>
      </c>
      <c r="C1964" t="str">
        <f t="shared" si="30"/>
        <v>Inverness</v>
      </c>
      <c r="D1964" t="s">
        <v>10</v>
      </c>
      <c r="E1964" s="11">
        <v>22</v>
      </c>
      <c r="F1964" t="s">
        <v>17</v>
      </c>
      <c r="G1964" s="4">
        <v>11486</v>
      </c>
      <c r="H1964" s="4">
        <v>11486</v>
      </c>
    </row>
    <row r="1965" spans="1:8" x14ac:dyDescent="0.3">
      <c r="A1965" s="1">
        <v>44269</v>
      </c>
      <c r="B1965" t="s">
        <v>27</v>
      </c>
      <c r="C1965" t="str">
        <f t="shared" si="30"/>
        <v>Inverness</v>
      </c>
      <c r="D1965" t="s">
        <v>16</v>
      </c>
      <c r="E1965" s="11">
        <v>20</v>
      </c>
      <c r="F1965" t="s">
        <v>12</v>
      </c>
      <c r="G1965" s="4">
        <v>29813</v>
      </c>
      <c r="H1965" s="4">
        <v>29813</v>
      </c>
    </row>
    <row r="1966" spans="1:8" x14ac:dyDescent="0.3">
      <c r="A1966" s="1">
        <v>44269</v>
      </c>
      <c r="B1966" t="s">
        <v>27</v>
      </c>
      <c r="C1966" t="str">
        <f t="shared" si="30"/>
        <v>Inverness</v>
      </c>
      <c r="D1966" t="s">
        <v>9</v>
      </c>
      <c r="E1966" s="11">
        <v>20</v>
      </c>
      <c r="F1966" t="s">
        <v>17</v>
      </c>
      <c r="G1966" s="4">
        <v>5113</v>
      </c>
      <c r="H1966" s="4">
        <v>5113</v>
      </c>
    </row>
    <row r="1967" spans="1:8" x14ac:dyDescent="0.3">
      <c r="A1967" s="1">
        <v>44269</v>
      </c>
      <c r="B1967" t="s">
        <v>31</v>
      </c>
      <c r="C1967" t="str">
        <f t="shared" si="30"/>
        <v>Stirling</v>
      </c>
      <c r="D1967" t="s">
        <v>10</v>
      </c>
      <c r="E1967" s="11">
        <v>22</v>
      </c>
      <c r="F1967" t="s">
        <v>12</v>
      </c>
      <c r="G1967" s="4">
        <v>10076</v>
      </c>
      <c r="H1967" s="4">
        <v>10076</v>
      </c>
    </row>
    <row r="1968" spans="1:8" x14ac:dyDescent="0.3">
      <c r="A1968" s="1">
        <v>44269</v>
      </c>
      <c r="B1968" t="s">
        <v>31</v>
      </c>
      <c r="C1968" t="str">
        <f t="shared" si="30"/>
        <v>Stirling</v>
      </c>
      <c r="D1968" t="s">
        <v>16</v>
      </c>
      <c r="E1968" s="11">
        <v>21</v>
      </c>
      <c r="F1968" t="s">
        <v>12</v>
      </c>
      <c r="G1968" s="4">
        <v>24016</v>
      </c>
      <c r="H1968" s="4">
        <v>24016</v>
      </c>
    </row>
    <row r="1969" spans="1:8" x14ac:dyDescent="0.3">
      <c r="A1969" s="1">
        <v>44269</v>
      </c>
      <c r="B1969" t="s">
        <v>31</v>
      </c>
      <c r="C1969" t="str">
        <f t="shared" si="30"/>
        <v>Stirling</v>
      </c>
      <c r="D1969" t="s">
        <v>9</v>
      </c>
      <c r="E1969" s="11">
        <v>15.7</v>
      </c>
      <c r="F1969" t="s">
        <v>17</v>
      </c>
      <c r="G1969" s="4">
        <v>5125</v>
      </c>
      <c r="H1969" s="4">
        <v>5125</v>
      </c>
    </row>
    <row r="1970" spans="1:8" x14ac:dyDescent="0.3">
      <c r="A1970" s="1">
        <v>44269</v>
      </c>
      <c r="B1970" t="s">
        <v>24</v>
      </c>
      <c r="C1970" t="str">
        <f t="shared" si="30"/>
        <v>Edinburgh</v>
      </c>
      <c r="D1970" t="s">
        <v>10</v>
      </c>
      <c r="E1970" s="11">
        <v>29</v>
      </c>
      <c r="F1970" t="s">
        <v>12</v>
      </c>
      <c r="G1970" s="4">
        <v>16792</v>
      </c>
      <c r="H1970" s="4">
        <v>16792</v>
      </c>
    </row>
    <row r="1971" spans="1:8" x14ac:dyDescent="0.3">
      <c r="A1971" s="1">
        <v>44269</v>
      </c>
      <c r="B1971" t="s">
        <v>24</v>
      </c>
      <c r="C1971" t="str">
        <f t="shared" si="30"/>
        <v>Edinburgh</v>
      </c>
      <c r="D1971" t="s">
        <v>16</v>
      </c>
      <c r="E1971" s="11">
        <v>39</v>
      </c>
      <c r="F1971" t="s">
        <v>17</v>
      </c>
      <c r="G1971" s="4">
        <v>51463</v>
      </c>
      <c r="H1971" s="4">
        <v>51463</v>
      </c>
    </row>
    <row r="1972" spans="1:8" x14ac:dyDescent="0.3">
      <c r="A1972" s="1">
        <v>44269</v>
      </c>
      <c r="B1972" t="s">
        <v>24</v>
      </c>
      <c r="C1972" t="str">
        <f t="shared" si="30"/>
        <v>Edinburgh</v>
      </c>
      <c r="D1972" t="s">
        <v>9</v>
      </c>
      <c r="E1972" s="11">
        <v>24</v>
      </c>
      <c r="F1972" t="s">
        <v>12</v>
      </c>
      <c r="G1972" s="4">
        <v>8699</v>
      </c>
      <c r="H1972" s="4">
        <v>8699</v>
      </c>
    </row>
    <row r="1973" spans="1:8" x14ac:dyDescent="0.3">
      <c r="A1973" s="1">
        <v>44270</v>
      </c>
      <c r="B1973" t="s">
        <v>11</v>
      </c>
      <c r="C1973" t="str">
        <f t="shared" si="30"/>
        <v>Perth</v>
      </c>
      <c r="D1973" t="s">
        <v>10</v>
      </c>
      <c r="E1973" s="11">
        <v>18</v>
      </c>
      <c r="F1973" t="s">
        <v>17</v>
      </c>
      <c r="G1973" s="4">
        <v>6278</v>
      </c>
      <c r="H1973" s="4">
        <v>6278</v>
      </c>
    </row>
    <row r="1974" spans="1:8" x14ac:dyDescent="0.3">
      <c r="A1974" s="1">
        <v>44270</v>
      </c>
      <c r="B1974" t="s">
        <v>11</v>
      </c>
      <c r="C1974" t="str">
        <f t="shared" si="30"/>
        <v>Perth</v>
      </c>
      <c r="D1974" t="s">
        <v>16</v>
      </c>
      <c r="E1974" s="11">
        <v>19</v>
      </c>
      <c r="F1974" t="s">
        <v>12</v>
      </c>
      <c r="G1974" s="4">
        <v>22873</v>
      </c>
      <c r="H1974" s="4">
        <v>22873</v>
      </c>
    </row>
    <row r="1975" spans="1:8" x14ac:dyDescent="0.3">
      <c r="A1975" s="1">
        <v>44270</v>
      </c>
      <c r="B1975" t="s">
        <v>11</v>
      </c>
      <c r="C1975" t="str">
        <f t="shared" si="30"/>
        <v>Perth</v>
      </c>
      <c r="D1975" t="s">
        <v>9</v>
      </c>
      <c r="E1975" s="11">
        <v>13</v>
      </c>
      <c r="F1975" t="s">
        <v>17</v>
      </c>
      <c r="G1975" s="4">
        <v>5843</v>
      </c>
      <c r="H1975" s="4">
        <v>5843</v>
      </c>
    </row>
    <row r="1976" spans="1:8" x14ac:dyDescent="0.3">
      <c r="A1976" s="1">
        <v>44270</v>
      </c>
      <c r="B1976" t="s">
        <v>13</v>
      </c>
      <c r="C1976" t="str">
        <f t="shared" si="30"/>
        <v>Aberdeen</v>
      </c>
      <c r="D1976" t="s">
        <v>10</v>
      </c>
      <c r="E1976" s="11">
        <v>24</v>
      </c>
      <c r="F1976" t="s">
        <v>17</v>
      </c>
      <c r="G1976" s="4">
        <v>13836</v>
      </c>
      <c r="H1976" s="4">
        <v>13836</v>
      </c>
    </row>
    <row r="1977" spans="1:8" x14ac:dyDescent="0.3">
      <c r="A1977" s="1">
        <v>44270</v>
      </c>
      <c r="B1977" t="s">
        <v>13</v>
      </c>
      <c r="C1977" t="str">
        <f t="shared" si="30"/>
        <v>Aberdeen</v>
      </c>
      <c r="D1977" t="s">
        <v>16</v>
      </c>
      <c r="E1977" s="11">
        <v>28</v>
      </c>
      <c r="F1977" t="s">
        <v>12</v>
      </c>
      <c r="G1977" s="4">
        <v>33737</v>
      </c>
      <c r="H1977" s="4">
        <v>33737</v>
      </c>
    </row>
    <row r="1978" spans="1:8" x14ac:dyDescent="0.3">
      <c r="A1978" s="1">
        <v>44270</v>
      </c>
      <c r="B1978" t="s">
        <v>13</v>
      </c>
      <c r="C1978" t="str">
        <f t="shared" si="30"/>
        <v>Aberdeen</v>
      </c>
      <c r="D1978" t="s">
        <v>9</v>
      </c>
      <c r="E1978" s="11">
        <v>16</v>
      </c>
      <c r="F1978" t="s">
        <v>17</v>
      </c>
      <c r="G1978" s="4">
        <v>5886</v>
      </c>
      <c r="H1978" s="4">
        <v>5886</v>
      </c>
    </row>
    <row r="1979" spans="1:8" x14ac:dyDescent="0.3">
      <c r="A1979" s="1">
        <v>44270</v>
      </c>
      <c r="B1979" t="s">
        <v>29</v>
      </c>
      <c r="C1979" t="str">
        <f t="shared" si="30"/>
        <v>St Andrews</v>
      </c>
      <c r="D1979" t="s">
        <v>10</v>
      </c>
      <c r="E1979" s="11">
        <v>15</v>
      </c>
      <c r="F1979" t="s">
        <v>12</v>
      </c>
      <c r="G1979" s="4">
        <v>7472</v>
      </c>
      <c r="H1979" s="4">
        <v>7472</v>
      </c>
    </row>
    <row r="1980" spans="1:8" x14ac:dyDescent="0.3">
      <c r="A1980" s="1">
        <v>44270</v>
      </c>
      <c r="B1980" t="s">
        <v>29</v>
      </c>
      <c r="C1980" t="str">
        <f t="shared" si="30"/>
        <v>St Andrews</v>
      </c>
      <c r="D1980" t="s">
        <v>16</v>
      </c>
      <c r="E1980" s="11">
        <v>19</v>
      </c>
      <c r="F1980" t="s">
        <v>12</v>
      </c>
      <c r="G1980" s="4">
        <v>17003</v>
      </c>
      <c r="H1980" s="4">
        <v>17003</v>
      </c>
    </row>
    <row r="1981" spans="1:8" x14ac:dyDescent="0.3">
      <c r="A1981" s="1">
        <v>44270</v>
      </c>
      <c r="B1981" t="s">
        <v>29</v>
      </c>
      <c r="C1981" t="str">
        <f t="shared" si="30"/>
        <v>St Andrews</v>
      </c>
      <c r="D1981" t="s">
        <v>9</v>
      </c>
      <c r="E1981" s="11">
        <v>10</v>
      </c>
      <c r="F1981" t="s">
        <v>17</v>
      </c>
      <c r="G1981" s="4">
        <v>4798</v>
      </c>
      <c r="H1981" s="4">
        <v>4798</v>
      </c>
    </row>
    <row r="1982" spans="1:8" x14ac:dyDescent="0.3">
      <c r="A1982" s="1">
        <v>44270</v>
      </c>
      <c r="B1982" t="s">
        <v>21</v>
      </c>
      <c r="C1982" t="str">
        <f t="shared" si="30"/>
        <v>Dundee</v>
      </c>
      <c r="D1982" t="s">
        <v>10</v>
      </c>
      <c r="E1982" s="11">
        <v>23</v>
      </c>
      <c r="F1982" t="s">
        <v>12</v>
      </c>
      <c r="G1982" s="4">
        <v>13723</v>
      </c>
      <c r="H1982" s="4">
        <v>13723</v>
      </c>
    </row>
    <row r="1983" spans="1:8" x14ac:dyDescent="0.3">
      <c r="A1983" s="1">
        <v>44270</v>
      </c>
      <c r="B1983" t="s">
        <v>21</v>
      </c>
      <c r="C1983" t="str">
        <f t="shared" si="30"/>
        <v>Dundee</v>
      </c>
      <c r="D1983" t="s">
        <v>16</v>
      </c>
      <c r="E1983" s="11">
        <v>30</v>
      </c>
      <c r="F1983" t="s">
        <v>17</v>
      </c>
      <c r="G1983" s="4">
        <v>32532</v>
      </c>
      <c r="H1983" s="4">
        <v>32532</v>
      </c>
    </row>
    <row r="1984" spans="1:8" x14ac:dyDescent="0.3">
      <c r="A1984" s="1">
        <v>44270</v>
      </c>
      <c r="B1984" t="s">
        <v>21</v>
      </c>
      <c r="C1984" t="str">
        <f t="shared" si="30"/>
        <v>Dundee</v>
      </c>
      <c r="D1984" t="s">
        <v>9</v>
      </c>
      <c r="E1984" s="11">
        <v>22</v>
      </c>
      <c r="F1984" t="s">
        <v>17</v>
      </c>
      <c r="G1984" s="4">
        <v>6900</v>
      </c>
      <c r="H1984" s="4">
        <v>6900</v>
      </c>
    </row>
    <row r="1985" spans="1:8" x14ac:dyDescent="0.3">
      <c r="A1985" s="1">
        <v>44270</v>
      </c>
      <c r="B1985" t="s">
        <v>26</v>
      </c>
      <c r="C1985" t="str">
        <f t="shared" si="30"/>
        <v>Glasgow</v>
      </c>
      <c r="D1985" t="s">
        <v>10</v>
      </c>
      <c r="E1985" s="11">
        <v>31</v>
      </c>
      <c r="F1985" t="s">
        <v>12</v>
      </c>
      <c r="G1985" s="4">
        <v>30485</v>
      </c>
      <c r="H1985" s="4">
        <v>30485</v>
      </c>
    </row>
    <row r="1986" spans="1:8" x14ac:dyDescent="0.3">
      <c r="A1986" s="1">
        <v>44270</v>
      </c>
      <c r="B1986" t="s">
        <v>26</v>
      </c>
      <c r="C1986" t="str">
        <f t="shared" ref="C1986:C2049" si="31">VLOOKUP(B1986,J$2:K$10,2,FALSE)</f>
        <v>Glasgow</v>
      </c>
      <c r="D1986" t="s">
        <v>16</v>
      </c>
      <c r="E1986" s="11">
        <v>44</v>
      </c>
      <c r="F1986" t="s">
        <v>12</v>
      </c>
      <c r="G1986" s="4">
        <v>76516</v>
      </c>
      <c r="H1986" s="4">
        <v>76516</v>
      </c>
    </row>
    <row r="1987" spans="1:8" x14ac:dyDescent="0.3">
      <c r="A1987" s="1">
        <v>44270</v>
      </c>
      <c r="B1987" t="s">
        <v>26</v>
      </c>
      <c r="C1987" t="str">
        <f t="shared" si="31"/>
        <v>Glasgow</v>
      </c>
      <c r="D1987" t="s">
        <v>9</v>
      </c>
      <c r="E1987" s="11">
        <v>26</v>
      </c>
      <c r="F1987" t="s">
        <v>17</v>
      </c>
      <c r="G1987" s="4">
        <v>10208</v>
      </c>
      <c r="H1987" s="4">
        <v>10208</v>
      </c>
    </row>
    <row r="1988" spans="1:8" x14ac:dyDescent="0.3">
      <c r="A1988" s="1">
        <v>44270</v>
      </c>
      <c r="B1988" t="s">
        <v>18</v>
      </c>
      <c r="C1988" t="str">
        <f t="shared" si="31"/>
        <v>Dumfries</v>
      </c>
      <c r="D1988" t="s">
        <v>10</v>
      </c>
      <c r="E1988" s="11">
        <v>13</v>
      </c>
      <c r="F1988" t="s">
        <v>12</v>
      </c>
      <c r="G1988" s="4">
        <v>8946</v>
      </c>
      <c r="H1988" s="4">
        <v>8946</v>
      </c>
    </row>
    <row r="1989" spans="1:8" x14ac:dyDescent="0.3">
      <c r="A1989" s="1">
        <v>44270</v>
      </c>
      <c r="B1989" t="s">
        <v>18</v>
      </c>
      <c r="C1989" t="str">
        <f t="shared" si="31"/>
        <v>Dumfries</v>
      </c>
      <c r="D1989" t="s">
        <v>16</v>
      </c>
      <c r="E1989" s="11">
        <v>18</v>
      </c>
      <c r="F1989" t="s">
        <v>12</v>
      </c>
      <c r="G1989" s="4">
        <v>17351</v>
      </c>
      <c r="H1989" s="4">
        <v>17351</v>
      </c>
    </row>
    <row r="1990" spans="1:8" x14ac:dyDescent="0.3">
      <c r="A1990" s="1">
        <v>44270</v>
      </c>
      <c r="B1990" t="s">
        <v>18</v>
      </c>
      <c r="C1990" t="str">
        <f t="shared" si="31"/>
        <v>Dumfries</v>
      </c>
      <c r="D1990" t="s">
        <v>9</v>
      </c>
      <c r="E1990" s="11">
        <v>9</v>
      </c>
      <c r="F1990" t="s">
        <v>17</v>
      </c>
      <c r="G1990" s="4">
        <v>3027</v>
      </c>
      <c r="H1990" s="4">
        <v>3027</v>
      </c>
    </row>
    <row r="1991" spans="1:8" x14ac:dyDescent="0.3">
      <c r="A1991" s="1">
        <v>44270</v>
      </c>
      <c r="B1991" t="s">
        <v>27</v>
      </c>
      <c r="C1991" t="str">
        <f t="shared" si="31"/>
        <v>Inverness</v>
      </c>
      <c r="D1991" t="s">
        <v>10</v>
      </c>
      <c r="E1991" s="11">
        <v>22</v>
      </c>
      <c r="F1991" t="s">
        <v>17</v>
      </c>
      <c r="G1991" s="4">
        <v>11749</v>
      </c>
      <c r="H1991" s="4">
        <v>11749</v>
      </c>
    </row>
    <row r="1992" spans="1:8" x14ac:dyDescent="0.3">
      <c r="A1992" s="1">
        <v>44270</v>
      </c>
      <c r="B1992" t="s">
        <v>27</v>
      </c>
      <c r="C1992" t="str">
        <f t="shared" si="31"/>
        <v>Inverness</v>
      </c>
      <c r="D1992" t="s">
        <v>16</v>
      </c>
      <c r="E1992" s="11">
        <v>20</v>
      </c>
      <c r="F1992" t="s">
        <v>12</v>
      </c>
      <c r="G1992" s="4">
        <v>28269</v>
      </c>
      <c r="H1992" s="4">
        <v>28269</v>
      </c>
    </row>
    <row r="1993" spans="1:8" x14ac:dyDescent="0.3">
      <c r="A1993" s="1">
        <v>44270</v>
      </c>
      <c r="B1993" t="s">
        <v>27</v>
      </c>
      <c r="C1993" t="str">
        <f t="shared" si="31"/>
        <v>Inverness</v>
      </c>
      <c r="D1993" t="s">
        <v>9</v>
      </c>
      <c r="E1993" s="11">
        <v>20</v>
      </c>
      <c r="F1993" t="s">
        <v>17</v>
      </c>
      <c r="G1993" s="4">
        <v>4997</v>
      </c>
      <c r="H1993" s="4">
        <v>4997</v>
      </c>
    </row>
    <row r="1994" spans="1:8" x14ac:dyDescent="0.3">
      <c r="A1994" s="1">
        <v>44270</v>
      </c>
      <c r="B1994" t="s">
        <v>31</v>
      </c>
      <c r="C1994" t="str">
        <f t="shared" si="31"/>
        <v>Stirling</v>
      </c>
      <c r="D1994" t="s">
        <v>10</v>
      </c>
      <c r="E1994" s="11">
        <v>22</v>
      </c>
      <c r="F1994" t="s">
        <v>12</v>
      </c>
      <c r="G1994" s="4">
        <v>10292</v>
      </c>
      <c r="H1994" s="4">
        <v>10292</v>
      </c>
    </row>
    <row r="1995" spans="1:8" x14ac:dyDescent="0.3">
      <c r="A1995" s="1">
        <v>44270</v>
      </c>
      <c r="B1995" t="s">
        <v>31</v>
      </c>
      <c r="C1995" t="str">
        <f t="shared" si="31"/>
        <v>Stirling</v>
      </c>
      <c r="D1995" t="s">
        <v>16</v>
      </c>
      <c r="E1995" s="11">
        <v>21</v>
      </c>
      <c r="F1995" t="s">
        <v>12</v>
      </c>
      <c r="G1995" s="4">
        <v>22773</v>
      </c>
      <c r="H1995" s="4">
        <v>22773</v>
      </c>
    </row>
    <row r="1996" spans="1:8" x14ac:dyDescent="0.3">
      <c r="A1996" s="1">
        <v>44270</v>
      </c>
      <c r="B1996" t="s">
        <v>31</v>
      </c>
      <c r="C1996" t="str">
        <f t="shared" si="31"/>
        <v>Stirling</v>
      </c>
      <c r="D1996" t="s">
        <v>9</v>
      </c>
      <c r="E1996" s="11">
        <v>15.7</v>
      </c>
      <c r="F1996" t="s">
        <v>17</v>
      </c>
      <c r="G1996" s="4">
        <v>5009</v>
      </c>
      <c r="H1996" s="4">
        <v>5009</v>
      </c>
    </row>
    <row r="1997" spans="1:8" x14ac:dyDescent="0.3">
      <c r="A1997" s="1">
        <v>44270</v>
      </c>
      <c r="B1997" t="s">
        <v>24</v>
      </c>
      <c r="C1997" t="str">
        <f t="shared" si="31"/>
        <v>Edinburgh</v>
      </c>
      <c r="D1997" t="s">
        <v>10</v>
      </c>
      <c r="E1997" s="11">
        <v>29</v>
      </c>
      <c r="F1997" t="s">
        <v>12</v>
      </c>
      <c r="G1997" s="4">
        <v>17155</v>
      </c>
      <c r="H1997" s="4">
        <v>17155</v>
      </c>
    </row>
    <row r="1998" spans="1:8" x14ac:dyDescent="0.3">
      <c r="A1998" s="1">
        <v>44270</v>
      </c>
      <c r="B1998" t="s">
        <v>24</v>
      </c>
      <c r="C1998" t="str">
        <f t="shared" si="31"/>
        <v>Edinburgh</v>
      </c>
      <c r="D1998" t="s">
        <v>16</v>
      </c>
      <c r="E1998" s="11">
        <v>39</v>
      </c>
      <c r="F1998" t="s">
        <v>17</v>
      </c>
      <c r="G1998" s="4">
        <v>48798</v>
      </c>
      <c r="H1998" s="4">
        <v>48798</v>
      </c>
    </row>
    <row r="1999" spans="1:8" x14ac:dyDescent="0.3">
      <c r="A1999" s="1">
        <v>44270</v>
      </c>
      <c r="B1999" t="s">
        <v>24</v>
      </c>
      <c r="C1999" t="str">
        <f t="shared" si="31"/>
        <v>Edinburgh</v>
      </c>
      <c r="D1999" t="s">
        <v>9</v>
      </c>
      <c r="E1999" s="11">
        <v>24</v>
      </c>
      <c r="F1999" t="s">
        <v>12</v>
      </c>
      <c r="G1999" s="4">
        <v>8524</v>
      </c>
      <c r="H1999" s="4">
        <v>8524</v>
      </c>
    </row>
    <row r="2000" spans="1:8" x14ac:dyDescent="0.3">
      <c r="A2000" s="1">
        <v>44271</v>
      </c>
      <c r="B2000" t="s">
        <v>11</v>
      </c>
      <c r="C2000" t="str">
        <f t="shared" si="31"/>
        <v>Perth</v>
      </c>
      <c r="D2000" t="s">
        <v>10</v>
      </c>
      <c r="E2000" s="11">
        <v>18</v>
      </c>
      <c r="F2000" t="s">
        <v>17</v>
      </c>
      <c r="G2000" s="4">
        <v>6211</v>
      </c>
      <c r="H2000" s="4">
        <v>6211</v>
      </c>
    </row>
    <row r="2001" spans="1:8" x14ac:dyDescent="0.3">
      <c r="A2001" s="1">
        <v>44271</v>
      </c>
      <c r="B2001" t="s">
        <v>11</v>
      </c>
      <c r="C2001" t="str">
        <f t="shared" si="31"/>
        <v>Perth</v>
      </c>
      <c r="D2001" t="s">
        <v>16</v>
      </c>
      <c r="E2001" s="11">
        <v>19</v>
      </c>
      <c r="F2001" t="s">
        <v>12</v>
      </c>
      <c r="G2001" s="4">
        <v>30078</v>
      </c>
      <c r="H2001" s="4">
        <v>30078</v>
      </c>
    </row>
    <row r="2002" spans="1:8" x14ac:dyDescent="0.3">
      <c r="A2002" s="1">
        <v>44271</v>
      </c>
      <c r="B2002" t="s">
        <v>11</v>
      </c>
      <c r="C2002" t="str">
        <f t="shared" si="31"/>
        <v>Perth</v>
      </c>
      <c r="D2002" t="s">
        <v>9</v>
      </c>
      <c r="E2002" s="11">
        <v>13</v>
      </c>
      <c r="F2002" t="s">
        <v>17</v>
      </c>
      <c r="G2002" s="4">
        <v>6784</v>
      </c>
      <c r="H2002" s="4">
        <v>6784</v>
      </c>
    </row>
    <row r="2003" spans="1:8" x14ac:dyDescent="0.3">
      <c r="A2003" s="1">
        <v>44271</v>
      </c>
      <c r="B2003" t="s">
        <v>13</v>
      </c>
      <c r="C2003" t="str">
        <f t="shared" si="31"/>
        <v>Aberdeen</v>
      </c>
      <c r="D2003" t="s">
        <v>10</v>
      </c>
      <c r="E2003" s="11">
        <v>24</v>
      </c>
      <c r="F2003" t="s">
        <v>17</v>
      </c>
      <c r="G2003" s="4">
        <v>13687</v>
      </c>
      <c r="H2003" s="4">
        <v>13687</v>
      </c>
    </row>
    <row r="2004" spans="1:8" x14ac:dyDescent="0.3">
      <c r="A2004" s="1">
        <v>44271</v>
      </c>
      <c r="B2004" t="s">
        <v>13</v>
      </c>
      <c r="C2004" t="str">
        <f t="shared" si="31"/>
        <v>Aberdeen</v>
      </c>
      <c r="D2004" t="s">
        <v>16</v>
      </c>
      <c r="E2004" s="11">
        <v>28</v>
      </c>
      <c r="F2004" t="s">
        <v>12</v>
      </c>
      <c r="G2004" s="4">
        <v>45078</v>
      </c>
      <c r="H2004" s="4">
        <v>45078</v>
      </c>
    </row>
    <row r="2005" spans="1:8" x14ac:dyDescent="0.3">
      <c r="A2005" s="1">
        <v>44271</v>
      </c>
      <c r="B2005" t="s">
        <v>13</v>
      </c>
      <c r="C2005" t="str">
        <f t="shared" si="31"/>
        <v>Aberdeen</v>
      </c>
      <c r="D2005" t="s">
        <v>9</v>
      </c>
      <c r="E2005" s="11">
        <v>16</v>
      </c>
      <c r="F2005" t="s">
        <v>17</v>
      </c>
      <c r="G2005" s="4">
        <v>6835</v>
      </c>
      <c r="H2005" s="4">
        <v>6835</v>
      </c>
    </row>
    <row r="2006" spans="1:8" x14ac:dyDescent="0.3">
      <c r="A2006" s="1">
        <v>44271</v>
      </c>
      <c r="B2006" t="s">
        <v>29</v>
      </c>
      <c r="C2006" t="str">
        <f t="shared" si="31"/>
        <v>St Andrews</v>
      </c>
      <c r="D2006" t="s">
        <v>10</v>
      </c>
      <c r="E2006" s="11">
        <v>15</v>
      </c>
      <c r="F2006" t="s">
        <v>12</v>
      </c>
      <c r="G2006" s="4">
        <v>7390</v>
      </c>
      <c r="H2006" s="4">
        <v>7390</v>
      </c>
    </row>
    <row r="2007" spans="1:8" x14ac:dyDescent="0.3">
      <c r="A2007" s="1">
        <v>44271</v>
      </c>
      <c r="B2007" t="s">
        <v>29</v>
      </c>
      <c r="C2007" t="str">
        <f t="shared" si="31"/>
        <v>St Andrews</v>
      </c>
      <c r="D2007" t="s">
        <v>16</v>
      </c>
      <c r="E2007" s="11">
        <v>19</v>
      </c>
      <c r="F2007" t="s">
        <v>12</v>
      </c>
      <c r="G2007" s="4">
        <v>22719</v>
      </c>
      <c r="H2007" s="4">
        <v>22719</v>
      </c>
    </row>
    <row r="2008" spans="1:8" x14ac:dyDescent="0.3">
      <c r="A2008" s="1">
        <v>44271</v>
      </c>
      <c r="B2008" t="s">
        <v>29</v>
      </c>
      <c r="C2008" t="str">
        <f t="shared" si="31"/>
        <v>St Andrews</v>
      </c>
      <c r="D2008" t="s">
        <v>9</v>
      </c>
      <c r="E2008" s="11">
        <v>10</v>
      </c>
      <c r="F2008" t="s">
        <v>17</v>
      </c>
      <c r="G2008" s="4">
        <v>5572</v>
      </c>
      <c r="H2008" s="4">
        <v>5572</v>
      </c>
    </row>
    <row r="2009" spans="1:8" x14ac:dyDescent="0.3">
      <c r="A2009" s="1">
        <v>44271</v>
      </c>
      <c r="B2009" t="s">
        <v>21</v>
      </c>
      <c r="C2009" t="str">
        <f t="shared" si="31"/>
        <v>Dundee</v>
      </c>
      <c r="D2009" t="s">
        <v>10</v>
      </c>
      <c r="E2009" s="11">
        <v>23</v>
      </c>
      <c r="F2009" t="s">
        <v>12</v>
      </c>
      <c r="G2009" s="4">
        <v>13574</v>
      </c>
      <c r="H2009" s="4">
        <v>13574</v>
      </c>
    </row>
    <row r="2010" spans="1:8" x14ac:dyDescent="0.3">
      <c r="A2010" s="1">
        <v>44271</v>
      </c>
      <c r="B2010" t="s">
        <v>21</v>
      </c>
      <c r="C2010" t="str">
        <f t="shared" si="31"/>
        <v>Dundee</v>
      </c>
      <c r="D2010" t="s">
        <v>16</v>
      </c>
      <c r="E2010" s="11">
        <v>30</v>
      </c>
      <c r="F2010" t="s">
        <v>17</v>
      </c>
      <c r="G2010" s="4">
        <v>43468</v>
      </c>
      <c r="H2010" s="4">
        <v>43468</v>
      </c>
    </row>
    <row r="2011" spans="1:8" x14ac:dyDescent="0.3">
      <c r="A2011" s="1">
        <v>44271</v>
      </c>
      <c r="B2011" t="s">
        <v>21</v>
      </c>
      <c r="C2011" t="str">
        <f t="shared" si="31"/>
        <v>Dundee</v>
      </c>
      <c r="D2011" t="s">
        <v>9</v>
      </c>
      <c r="E2011" s="11">
        <v>22</v>
      </c>
      <c r="F2011" t="s">
        <v>17</v>
      </c>
      <c r="G2011" s="4">
        <v>8011</v>
      </c>
      <c r="H2011" s="4">
        <v>8011</v>
      </c>
    </row>
    <row r="2012" spans="1:8" x14ac:dyDescent="0.3">
      <c r="A2012" s="1">
        <v>44271</v>
      </c>
      <c r="B2012" t="s">
        <v>26</v>
      </c>
      <c r="C2012" t="str">
        <f t="shared" si="31"/>
        <v>Glasgow</v>
      </c>
      <c r="D2012" t="s">
        <v>10</v>
      </c>
      <c r="E2012" s="11">
        <v>31</v>
      </c>
      <c r="F2012" t="s">
        <v>12</v>
      </c>
      <c r="G2012" s="4">
        <v>30153</v>
      </c>
      <c r="H2012" s="4">
        <v>30153</v>
      </c>
    </row>
    <row r="2013" spans="1:8" x14ac:dyDescent="0.3">
      <c r="A2013" s="1">
        <v>44271</v>
      </c>
      <c r="B2013" t="s">
        <v>26</v>
      </c>
      <c r="C2013" t="str">
        <f t="shared" si="31"/>
        <v>Glasgow</v>
      </c>
      <c r="D2013" t="s">
        <v>16</v>
      </c>
      <c r="E2013" s="11">
        <v>44</v>
      </c>
      <c r="F2013" t="s">
        <v>12</v>
      </c>
      <c r="G2013" s="4">
        <v>102237</v>
      </c>
      <c r="H2013" s="4">
        <v>102237</v>
      </c>
    </row>
    <row r="2014" spans="1:8" x14ac:dyDescent="0.3">
      <c r="A2014" s="1">
        <v>44271</v>
      </c>
      <c r="B2014" t="s">
        <v>26</v>
      </c>
      <c r="C2014" t="str">
        <f t="shared" si="31"/>
        <v>Glasgow</v>
      </c>
      <c r="D2014" t="s">
        <v>9</v>
      </c>
      <c r="E2014" s="11">
        <v>26</v>
      </c>
      <c r="F2014" t="s">
        <v>17</v>
      </c>
      <c r="G2014" s="4">
        <v>11853</v>
      </c>
      <c r="H2014" s="4">
        <v>11853</v>
      </c>
    </row>
    <row r="2015" spans="1:8" x14ac:dyDescent="0.3">
      <c r="A2015" s="1">
        <v>44271</v>
      </c>
      <c r="B2015" t="s">
        <v>18</v>
      </c>
      <c r="C2015" t="str">
        <f t="shared" si="31"/>
        <v>Dumfries</v>
      </c>
      <c r="D2015" t="s">
        <v>10</v>
      </c>
      <c r="E2015" s="11">
        <v>13</v>
      </c>
      <c r="F2015" t="s">
        <v>12</v>
      </c>
      <c r="G2015" s="4">
        <v>8848</v>
      </c>
      <c r="H2015" s="4">
        <v>8848</v>
      </c>
    </row>
    <row r="2016" spans="1:8" x14ac:dyDescent="0.3">
      <c r="A2016" s="1">
        <v>44271</v>
      </c>
      <c r="B2016" t="s">
        <v>18</v>
      </c>
      <c r="C2016" t="str">
        <f t="shared" si="31"/>
        <v>Dumfries</v>
      </c>
      <c r="D2016" t="s">
        <v>16</v>
      </c>
      <c r="E2016" s="11">
        <v>18</v>
      </c>
      <c r="F2016" t="s">
        <v>12</v>
      </c>
      <c r="G2016" s="4">
        <v>23183</v>
      </c>
      <c r="H2016" s="4">
        <v>23183</v>
      </c>
    </row>
    <row r="2017" spans="1:8" x14ac:dyDescent="0.3">
      <c r="A2017" s="1">
        <v>44271</v>
      </c>
      <c r="B2017" t="s">
        <v>18</v>
      </c>
      <c r="C2017" t="str">
        <f t="shared" si="31"/>
        <v>Dumfries</v>
      </c>
      <c r="D2017" t="s">
        <v>9</v>
      </c>
      <c r="E2017" s="11">
        <v>9</v>
      </c>
      <c r="F2017" t="s">
        <v>17</v>
      </c>
      <c r="G2017" s="4">
        <v>3514</v>
      </c>
      <c r="H2017" s="4">
        <v>3514</v>
      </c>
    </row>
    <row r="2018" spans="1:8" x14ac:dyDescent="0.3">
      <c r="A2018" s="1">
        <v>44271</v>
      </c>
      <c r="B2018" t="s">
        <v>27</v>
      </c>
      <c r="C2018" t="str">
        <f t="shared" si="31"/>
        <v>Inverness</v>
      </c>
      <c r="D2018" t="s">
        <v>10</v>
      </c>
      <c r="E2018" s="11">
        <v>22</v>
      </c>
      <c r="F2018" t="s">
        <v>17</v>
      </c>
      <c r="G2018" s="4">
        <v>11613</v>
      </c>
      <c r="H2018" s="4">
        <v>11613</v>
      </c>
    </row>
    <row r="2019" spans="1:8" x14ac:dyDescent="0.3">
      <c r="A2019" s="1">
        <v>44271</v>
      </c>
      <c r="B2019" t="s">
        <v>27</v>
      </c>
      <c r="C2019" t="str">
        <f t="shared" si="31"/>
        <v>Inverness</v>
      </c>
      <c r="D2019" t="s">
        <v>16</v>
      </c>
      <c r="E2019" s="11">
        <v>20</v>
      </c>
      <c r="F2019" t="s">
        <v>12</v>
      </c>
      <c r="G2019" s="4">
        <v>37772</v>
      </c>
      <c r="H2019" s="4">
        <v>37772</v>
      </c>
    </row>
    <row r="2020" spans="1:8" x14ac:dyDescent="0.3">
      <c r="A2020" s="1">
        <v>44271</v>
      </c>
      <c r="B2020" t="s">
        <v>27</v>
      </c>
      <c r="C2020" t="str">
        <f t="shared" si="31"/>
        <v>Inverness</v>
      </c>
      <c r="D2020" t="s">
        <v>9</v>
      </c>
      <c r="E2020" s="11">
        <v>20</v>
      </c>
      <c r="F2020" t="s">
        <v>17</v>
      </c>
      <c r="G2020" s="4">
        <v>5802</v>
      </c>
      <c r="H2020" s="4">
        <v>5802</v>
      </c>
    </row>
    <row r="2021" spans="1:8" x14ac:dyDescent="0.3">
      <c r="A2021" s="1">
        <v>44271</v>
      </c>
      <c r="B2021" t="s">
        <v>31</v>
      </c>
      <c r="C2021" t="str">
        <f t="shared" si="31"/>
        <v>Stirling</v>
      </c>
      <c r="D2021" t="s">
        <v>10</v>
      </c>
      <c r="E2021" s="11">
        <v>22</v>
      </c>
      <c r="F2021" t="s">
        <v>12</v>
      </c>
      <c r="G2021" s="4">
        <v>10180</v>
      </c>
      <c r="H2021" s="4">
        <v>10180</v>
      </c>
    </row>
    <row r="2022" spans="1:8" x14ac:dyDescent="0.3">
      <c r="A2022" s="1">
        <v>44271</v>
      </c>
      <c r="B2022" t="s">
        <v>31</v>
      </c>
      <c r="C2022" t="str">
        <f t="shared" si="31"/>
        <v>Stirling</v>
      </c>
      <c r="D2022" t="s">
        <v>16</v>
      </c>
      <c r="E2022" s="11">
        <v>21</v>
      </c>
      <c r="F2022" t="s">
        <v>12</v>
      </c>
      <c r="G2022" s="4">
        <v>30428</v>
      </c>
      <c r="H2022" s="4">
        <v>30428</v>
      </c>
    </row>
    <row r="2023" spans="1:8" x14ac:dyDescent="0.3">
      <c r="A2023" s="1">
        <v>44271</v>
      </c>
      <c r="B2023" t="s">
        <v>31</v>
      </c>
      <c r="C2023" t="str">
        <f t="shared" si="31"/>
        <v>Stirling</v>
      </c>
      <c r="D2023" t="s">
        <v>9</v>
      </c>
      <c r="E2023" s="11">
        <v>15.7</v>
      </c>
      <c r="F2023" t="s">
        <v>17</v>
      </c>
      <c r="G2023" s="4">
        <v>5814</v>
      </c>
      <c r="H2023" s="4">
        <v>5814</v>
      </c>
    </row>
    <row r="2024" spans="1:8" x14ac:dyDescent="0.3">
      <c r="A2024" s="1">
        <v>44271</v>
      </c>
      <c r="B2024" t="s">
        <v>24</v>
      </c>
      <c r="C2024" t="str">
        <f t="shared" si="31"/>
        <v>Edinburgh</v>
      </c>
      <c r="D2024" t="s">
        <v>10</v>
      </c>
      <c r="E2024" s="11">
        <v>29</v>
      </c>
      <c r="F2024" t="s">
        <v>12</v>
      </c>
      <c r="G2024" s="4">
        <v>16968</v>
      </c>
      <c r="H2024" s="4">
        <v>16968</v>
      </c>
    </row>
    <row r="2025" spans="1:8" x14ac:dyDescent="0.3">
      <c r="A2025" s="1">
        <v>44271</v>
      </c>
      <c r="B2025" t="s">
        <v>24</v>
      </c>
      <c r="C2025" t="str">
        <f t="shared" si="31"/>
        <v>Edinburgh</v>
      </c>
      <c r="D2025" t="s">
        <v>16</v>
      </c>
      <c r="E2025" s="11">
        <v>39</v>
      </c>
      <c r="F2025" t="s">
        <v>17</v>
      </c>
      <c r="G2025" s="4">
        <v>65202</v>
      </c>
      <c r="H2025" s="4">
        <v>65202</v>
      </c>
    </row>
    <row r="2026" spans="1:8" x14ac:dyDescent="0.3">
      <c r="A2026" s="1">
        <v>44271</v>
      </c>
      <c r="B2026" t="s">
        <v>24</v>
      </c>
      <c r="C2026" t="str">
        <f t="shared" si="31"/>
        <v>Edinburgh</v>
      </c>
      <c r="D2026" t="s">
        <v>9</v>
      </c>
      <c r="E2026" s="11">
        <v>24</v>
      </c>
      <c r="F2026" t="s">
        <v>12</v>
      </c>
      <c r="G2026" s="4">
        <v>9734</v>
      </c>
      <c r="H2026" s="4">
        <v>9734</v>
      </c>
    </row>
    <row r="2027" spans="1:8" x14ac:dyDescent="0.3">
      <c r="A2027" s="1">
        <v>44272</v>
      </c>
      <c r="B2027" t="s">
        <v>11</v>
      </c>
      <c r="C2027" t="str">
        <f t="shared" si="31"/>
        <v>Perth</v>
      </c>
      <c r="D2027" t="s">
        <v>10</v>
      </c>
      <c r="E2027" s="11">
        <v>18</v>
      </c>
      <c r="F2027" t="s">
        <v>17</v>
      </c>
      <c r="G2027" s="4">
        <v>4372</v>
      </c>
      <c r="H2027" s="4">
        <v>4372</v>
      </c>
    </row>
    <row r="2028" spans="1:8" x14ac:dyDescent="0.3">
      <c r="A2028" s="1">
        <v>44272</v>
      </c>
      <c r="B2028" t="s">
        <v>11</v>
      </c>
      <c r="C2028" t="str">
        <f t="shared" si="31"/>
        <v>Perth</v>
      </c>
      <c r="D2028" t="s">
        <v>16</v>
      </c>
      <c r="E2028" s="11">
        <v>19</v>
      </c>
      <c r="F2028" t="s">
        <v>12</v>
      </c>
      <c r="G2028" s="4">
        <v>29271</v>
      </c>
      <c r="H2028" s="4">
        <v>29271</v>
      </c>
    </row>
    <row r="2029" spans="1:8" x14ac:dyDescent="0.3">
      <c r="A2029" s="1">
        <v>44272</v>
      </c>
      <c r="B2029" t="s">
        <v>11</v>
      </c>
      <c r="C2029" t="str">
        <f t="shared" si="31"/>
        <v>Perth</v>
      </c>
      <c r="D2029" t="s">
        <v>9</v>
      </c>
      <c r="E2029" s="11">
        <v>13</v>
      </c>
      <c r="F2029" t="s">
        <v>17</v>
      </c>
      <c r="G2029" s="4">
        <v>6810</v>
      </c>
      <c r="H2029" s="4">
        <v>6810</v>
      </c>
    </row>
    <row r="2030" spans="1:8" x14ac:dyDescent="0.3">
      <c r="A2030" s="1">
        <v>44272</v>
      </c>
      <c r="B2030" t="s">
        <v>13</v>
      </c>
      <c r="C2030" t="str">
        <f t="shared" si="31"/>
        <v>Aberdeen</v>
      </c>
      <c r="D2030" t="s">
        <v>10</v>
      </c>
      <c r="E2030" s="11">
        <v>24</v>
      </c>
      <c r="F2030" t="s">
        <v>12</v>
      </c>
      <c r="G2030" s="4">
        <v>12784</v>
      </c>
      <c r="H2030" s="4">
        <v>12784</v>
      </c>
    </row>
    <row r="2031" spans="1:8" x14ac:dyDescent="0.3">
      <c r="A2031" s="1">
        <v>44272</v>
      </c>
      <c r="B2031" t="s">
        <v>13</v>
      </c>
      <c r="C2031" t="str">
        <f t="shared" si="31"/>
        <v>Aberdeen</v>
      </c>
      <c r="D2031" t="s">
        <v>16</v>
      </c>
      <c r="E2031" s="11">
        <v>28</v>
      </c>
      <c r="F2031" t="s">
        <v>12</v>
      </c>
      <c r="G2031" s="4">
        <v>43808</v>
      </c>
      <c r="H2031" s="4">
        <v>43808</v>
      </c>
    </row>
    <row r="2032" spans="1:8" x14ac:dyDescent="0.3">
      <c r="A2032" s="1">
        <v>44272</v>
      </c>
      <c r="B2032" t="s">
        <v>13</v>
      </c>
      <c r="C2032" t="str">
        <f t="shared" si="31"/>
        <v>Aberdeen</v>
      </c>
      <c r="D2032" t="s">
        <v>9</v>
      </c>
      <c r="E2032" s="11">
        <v>16</v>
      </c>
      <c r="F2032" t="s">
        <v>17</v>
      </c>
      <c r="G2032" s="4">
        <v>6861</v>
      </c>
      <c r="H2032" s="4">
        <v>6861</v>
      </c>
    </row>
    <row r="2033" spans="1:8" x14ac:dyDescent="0.3">
      <c r="A2033" s="1">
        <v>44272</v>
      </c>
      <c r="B2033" t="s">
        <v>29</v>
      </c>
      <c r="C2033" t="str">
        <f t="shared" si="31"/>
        <v>St Andrews</v>
      </c>
      <c r="D2033" t="s">
        <v>10</v>
      </c>
      <c r="E2033" s="11">
        <v>15</v>
      </c>
      <c r="F2033" t="s">
        <v>17</v>
      </c>
      <c r="G2033" s="4">
        <v>5203</v>
      </c>
      <c r="H2033" s="4">
        <v>5203</v>
      </c>
    </row>
    <row r="2034" spans="1:8" x14ac:dyDescent="0.3">
      <c r="A2034" s="1">
        <v>44272</v>
      </c>
      <c r="B2034" t="s">
        <v>29</v>
      </c>
      <c r="C2034" t="str">
        <f t="shared" si="31"/>
        <v>St Andrews</v>
      </c>
      <c r="D2034" t="s">
        <v>16</v>
      </c>
      <c r="E2034" s="11">
        <v>19</v>
      </c>
      <c r="F2034" t="s">
        <v>12</v>
      </c>
      <c r="G2034" s="4">
        <v>22079</v>
      </c>
      <c r="H2034" s="4">
        <v>22079</v>
      </c>
    </row>
    <row r="2035" spans="1:8" x14ac:dyDescent="0.3">
      <c r="A2035" s="1">
        <v>44272</v>
      </c>
      <c r="B2035" t="s">
        <v>29</v>
      </c>
      <c r="C2035" t="str">
        <f t="shared" si="31"/>
        <v>St Andrews</v>
      </c>
      <c r="D2035" t="s">
        <v>9</v>
      </c>
      <c r="E2035" s="11">
        <v>10</v>
      </c>
      <c r="F2035" t="s">
        <v>17</v>
      </c>
      <c r="G2035" s="4">
        <v>5593</v>
      </c>
      <c r="H2035" s="4">
        <v>5593</v>
      </c>
    </row>
    <row r="2036" spans="1:8" x14ac:dyDescent="0.3">
      <c r="A2036" s="1">
        <v>44272</v>
      </c>
      <c r="B2036" t="s">
        <v>21</v>
      </c>
      <c r="C2036" t="str">
        <f t="shared" si="31"/>
        <v>Dundee</v>
      </c>
      <c r="D2036" t="s">
        <v>10</v>
      </c>
      <c r="E2036" s="11">
        <v>23</v>
      </c>
      <c r="F2036" t="s">
        <v>17</v>
      </c>
      <c r="G2036" s="4">
        <v>9556</v>
      </c>
      <c r="H2036" s="4">
        <v>9556</v>
      </c>
    </row>
    <row r="2037" spans="1:8" x14ac:dyDescent="0.3">
      <c r="A2037" s="1">
        <v>44272</v>
      </c>
      <c r="B2037" t="s">
        <v>21</v>
      </c>
      <c r="C2037" t="str">
        <f t="shared" si="31"/>
        <v>Dundee</v>
      </c>
      <c r="D2037" t="s">
        <v>16</v>
      </c>
      <c r="E2037" s="11">
        <v>30</v>
      </c>
      <c r="F2037" t="s">
        <v>17</v>
      </c>
      <c r="G2037" s="4">
        <v>42243</v>
      </c>
      <c r="H2037" s="4">
        <v>42243</v>
      </c>
    </row>
    <row r="2038" spans="1:8" x14ac:dyDescent="0.3">
      <c r="A2038" s="1">
        <v>44272</v>
      </c>
      <c r="B2038" t="s">
        <v>21</v>
      </c>
      <c r="C2038" t="str">
        <f t="shared" si="31"/>
        <v>Dundee</v>
      </c>
      <c r="D2038" t="s">
        <v>9</v>
      </c>
      <c r="E2038" s="11">
        <v>22</v>
      </c>
      <c r="F2038" t="s">
        <v>17</v>
      </c>
      <c r="G2038" s="4">
        <v>8044</v>
      </c>
      <c r="H2038" s="4">
        <v>8044</v>
      </c>
    </row>
    <row r="2039" spans="1:8" x14ac:dyDescent="0.3">
      <c r="A2039" s="1">
        <v>44272</v>
      </c>
      <c r="B2039" t="s">
        <v>26</v>
      </c>
      <c r="C2039" t="str">
        <f t="shared" si="31"/>
        <v>Glasgow</v>
      </c>
      <c r="D2039" t="s">
        <v>10</v>
      </c>
      <c r="E2039" s="11">
        <v>31</v>
      </c>
      <c r="F2039" t="s">
        <v>17</v>
      </c>
      <c r="G2039" s="4">
        <v>19355</v>
      </c>
      <c r="H2039" s="4">
        <v>19355</v>
      </c>
    </row>
    <row r="2040" spans="1:8" x14ac:dyDescent="0.3">
      <c r="A2040" s="1">
        <v>44272</v>
      </c>
      <c r="B2040" t="s">
        <v>26</v>
      </c>
      <c r="C2040" t="str">
        <f t="shared" si="31"/>
        <v>Glasgow</v>
      </c>
      <c r="D2040" t="s">
        <v>16</v>
      </c>
      <c r="E2040" s="11">
        <v>44</v>
      </c>
      <c r="F2040" t="s">
        <v>12</v>
      </c>
      <c r="G2040" s="4">
        <v>99356</v>
      </c>
      <c r="H2040" s="4">
        <v>99356</v>
      </c>
    </row>
    <row r="2041" spans="1:8" x14ac:dyDescent="0.3">
      <c r="A2041" s="1">
        <v>44272</v>
      </c>
      <c r="B2041" t="s">
        <v>26</v>
      </c>
      <c r="C2041" t="str">
        <f t="shared" si="31"/>
        <v>Glasgow</v>
      </c>
      <c r="D2041" t="s">
        <v>9</v>
      </c>
      <c r="E2041" s="11">
        <v>26</v>
      </c>
      <c r="F2041" t="s">
        <v>17</v>
      </c>
      <c r="G2041" s="4">
        <v>11900</v>
      </c>
      <c r="H2041" s="4">
        <v>11900</v>
      </c>
    </row>
    <row r="2042" spans="1:8" x14ac:dyDescent="0.3">
      <c r="A2042" s="1">
        <v>44272</v>
      </c>
      <c r="B2042" t="s">
        <v>18</v>
      </c>
      <c r="C2042" t="str">
        <f t="shared" si="31"/>
        <v>Dumfries</v>
      </c>
      <c r="D2042" t="s">
        <v>10</v>
      </c>
      <c r="E2042" s="11">
        <v>13</v>
      </c>
      <c r="F2042" t="s">
        <v>17</v>
      </c>
      <c r="G2042" s="4">
        <v>6230</v>
      </c>
      <c r="H2042" s="4">
        <v>6230</v>
      </c>
    </row>
    <row r="2043" spans="1:8" x14ac:dyDescent="0.3">
      <c r="A2043" s="1">
        <v>44272</v>
      </c>
      <c r="B2043" t="s">
        <v>18</v>
      </c>
      <c r="C2043" t="str">
        <f t="shared" si="31"/>
        <v>Dumfries</v>
      </c>
      <c r="D2043" t="s">
        <v>16</v>
      </c>
      <c r="E2043" s="11">
        <v>18</v>
      </c>
      <c r="F2043" t="s">
        <v>12</v>
      </c>
      <c r="G2043" s="4">
        <v>22530</v>
      </c>
      <c r="H2043" s="4">
        <v>22530</v>
      </c>
    </row>
    <row r="2044" spans="1:8" x14ac:dyDescent="0.3">
      <c r="A2044" s="1">
        <v>44272</v>
      </c>
      <c r="B2044" t="s">
        <v>18</v>
      </c>
      <c r="C2044" t="str">
        <f t="shared" si="31"/>
        <v>Dumfries</v>
      </c>
      <c r="D2044" t="s">
        <v>9</v>
      </c>
      <c r="E2044" s="11">
        <v>9</v>
      </c>
      <c r="F2044" t="s">
        <v>17</v>
      </c>
      <c r="G2044" s="4">
        <v>3529</v>
      </c>
      <c r="H2044" s="4">
        <v>3529</v>
      </c>
    </row>
    <row r="2045" spans="1:8" x14ac:dyDescent="0.3">
      <c r="A2045" s="1">
        <v>44272</v>
      </c>
      <c r="B2045" t="s">
        <v>27</v>
      </c>
      <c r="C2045" t="str">
        <f t="shared" si="31"/>
        <v>Inverness</v>
      </c>
      <c r="D2045" t="s">
        <v>10</v>
      </c>
      <c r="E2045" s="11">
        <v>22</v>
      </c>
      <c r="F2045" t="s">
        <v>17</v>
      </c>
      <c r="G2045" s="4">
        <v>7950</v>
      </c>
      <c r="H2045" s="4">
        <v>7950</v>
      </c>
    </row>
    <row r="2046" spans="1:8" x14ac:dyDescent="0.3">
      <c r="A2046" s="1">
        <v>44272</v>
      </c>
      <c r="B2046" t="s">
        <v>27</v>
      </c>
      <c r="C2046" t="str">
        <f t="shared" si="31"/>
        <v>Inverness</v>
      </c>
      <c r="D2046" t="s">
        <v>16</v>
      </c>
      <c r="E2046" s="11">
        <v>20</v>
      </c>
      <c r="F2046" t="s">
        <v>12</v>
      </c>
      <c r="G2046" s="4">
        <v>36708</v>
      </c>
      <c r="H2046" s="4">
        <v>36708</v>
      </c>
    </row>
    <row r="2047" spans="1:8" x14ac:dyDescent="0.3">
      <c r="A2047" s="1">
        <v>44272</v>
      </c>
      <c r="B2047" t="s">
        <v>27</v>
      </c>
      <c r="C2047" t="str">
        <f t="shared" si="31"/>
        <v>Inverness</v>
      </c>
      <c r="D2047" t="s">
        <v>9</v>
      </c>
      <c r="E2047" s="11">
        <v>20</v>
      </c>
      <c r="F2047" t="s">
        <v>17</v>
      </c>
      <c r="G2047" s="4">
        <v>5824</v>
      </c>
      <c r="H2047" s="4">
        <v>5824</v>
      </c>
    </row>
    <row r="2048" spans="1:8" x14ac:dyDescent="0.3">
      <c r="A2048" s="1">
        <v>44272</v>
      </c>
      <c r="B2048" t="s">
        <v>31</v>
      </c>
      <c r="C2048" t="str">
        <f t="shared" si="31"/>
        <v>Stirling</v>
      </c>
      <c r="D2048" t="s">
        <v>10</v>
      </c>
      <c r="E2048" s="11">
        <v>22</v>
      </c>
      <c r="F2048" t="s">
        <v>17</v>
      </c>
      <c r="G2048" s="4">
        <v>7167</v>
      </c>
      <c r="H2048" s="4">
        <v>7167</v>
      </c>
    </row>
    <row r="2049" spans="1:8" x14ac:dyDescent="0.3">
      <c r="A2049" s="1">
        <v>44272</v>
      </c>
      <c r="B2049" t="s">
        <v>31</v>
      </c>
      <c r="C2049" t="str">
        <f t="shared" si="31"/>
        <v>Stirling</v>
      </c>
      <c r="D2049" t="s">
        <v>16</v>
      </c>
      <c r="E2049" s="11">
        <v>21</v>
      </c>
      <c r="F2049" t="s">
        <v>12</v>
      </c>
      <c r="G2049" s="4">
        <v>29570</v>
      </c>
      <c r="H2049" s="4">
        <v>29570</v>
      </c>
    </row>
    <row r="2050" spans="1:8" x14ac:dyDescent="0.3">
      <c r="A2050" s="1">
        <v>44272</v>
      </c>
      <c r="B2050" t="s">
        <v>31</v>
      </c>
      <c r="C2050" t="str">
        <f t="shared" ref="C2050:C2113" si="32">VLOOKUP(B2050,J$2:K$10,2,FALSE)</f>
        <v>Stirling</v>
      </c>
      <c r="D2050" t="s">
        <v>9</v>
      </c>
      <c r="E2050" s="11">
        <v>15.7</v>
      </c>
      <c r="F2050" t="s">
        <v>17</v>
      </c>
      <c r="G2050" s="4">
        <v>5837</v>
      </c>
      <c r="H2050" s="4">
        <v>5837</v>
      </c>
    </row>
    <row r="2051" spans="1:8" x14ac:dyDescent="0.3">
      <c r="A2051" s="1">
        <v>44272</v>
      </c>
      <c r="B2051" t="s">
        <v>24</v>
      </c>
      <c r="C2051" t="str">
        <f t="shared" si="32"/>
        <v>Edinburgh</v>
      </c>
      <c r="D2051" t="s">
        <v>10</v>
      </c>
      <c r="E2051" s="11">
        <v>29</v>
      </c>
      <c r="F2051" t="s">
        <v>12</v>
      </c>
      <c r="G2051" s="4">
        <v>17008</v>
      </c>
      <c r="H2051" s="4">
        <v>17008</v>
      </c>
    </row>
    <row r="2052" spans="1:8" x14ac:dyDescent="0.3">
      <c r="A2052" s="1">
        <v>44272</v>
      </c>
      <c r="B2052" t="s">
        <v>24</v>
      </c>
      <c r="C2052" t="str">
        <f t="shared" si="32"/>
        <v>Edinburgh</v>
      </c>
      <c r="D2052" t="s">
        <v>16</v>
      </c>
      <c r="E2052" s="11">
        <v>39</v>
      </c>
      <c r="F2052" t="s">
        <v>17</v>
      </c>
      <c r="G2052" s="4">
        <v>63365</v>
      </c>
      <c r="H2052" s="4">
        <v>63365</v>
      </c>
    </row>
    <row r="2053" spans="1:8" x14ac:dyDescent="0.3">
      <c r="A2053" s="1">
        <v>44272</v>
      </c>
      <c r="B2053" t="s">
        <v>24</v>
      </c>
      <c r="C2053" t="str">
        <f t="shared" si="32"/>
        <v>Edinburgh</v>
      </c>
      <c r="D2053" t="s">
        <v>9</v>
      </c>
      <c r="E2053" s="11">
        <v>24</v>
      </c>
      <c r="F2053" t="s">
        <v>12</v>
      </c>
      <c r="G2053" s="4">
        <v>9770</v>
      </c>
      <c r="H2053" s="4">
        <v>9770</v>
      </c>
    </row>
    <row r="2054" spans="1:8" x14ac:dyDescent="0.3">
      <c r="A2054" s="1">
        <v>44273</v>
      </c>
      <c r="B2054" t="s">
        <v>11</v>
      </c>
      <c r="C2054" t="str">
        <f t="shared" si="32"/>
        <v>Perth</v>
      </c>
      <c r="D2054" t="s">
        <v>10</v>
      </c>
      <c r="E2054" s="11">
        <v>18</v>
      </c>
      <c r="F2054" t="s">
        <v>17</v>
      </c>
      <c r="G2054" s="4">
        <v>4541</v>
      </c>
      <c r="H2054" s="4">
        <v>4541</v>
      </c>
    </row>
    <row r="2055" spans="1:8" x14ac:dyDescent="0.3">
      <c r="A2055" s="1">
        <v>44273</v>
      </c>
      <c r="B2055" t="s">
        <v>11</v>
      </c>
      <c r="C2055" t="str">
        <f t="shared" si="32"/>
        <v>Perth</v>
      </c>
      <c r="D2055" t="s">
        <v>16</v>
      </c>
      <c r="E2055" s="11">
        <v>19</v>
      </c>
      <c r="F2055" t="s">
        <v>12</v>
      </c>
      <c r="G2055" s="4">
        <v>29398</v>
      </c>
      <c r="H2055" s="4">
        <v>29398</v>
      </c>
    </row>
    <row r="2056" spans="1:8" x14ac:dyDescent="0.3">
      <c r="A2056" s="1">
        <v>44273</v>
      </c>
      <c r="B2056" t="s">
        <v>11</v>
      </c>
      <c r="C2056" t="str">
        <f t="shared" si="32"/>
        <v>Perth</v>
      </c>
      <c r="D2056" t="s">
        <v>9</v>
      </c>
      <c r="E2056" s="11">
        <v>13</v>
      </c>
      <c r="F2056" t="s">
        <v>17</v>
      </c>
      <c r="G2056" s="4">
        <v>7151</v>
      </c>
      <c r="H2056" s="4">
        <v>7151</v>
      </c>
    </row>
    <row r="2057" spans="1:8" x14ac:dyDescent="0.3">
      <c r="A2057" s="1">
        <v>44273</v>
      </c>
      <c r="B2057" t="s">
        <v>13</v>
      </c>
      <c r="C2057" t="str">
        <f t="shared" si="32"/>
        <v>Aberdeen</v>
      </c>
      <c r="D2057" t="s">
        <v>10</v>
      </c>
      <c r="E2057" s="11">
        <v>24</v>
      </c>
      <c r="F2057" t="s">
        <v>12</v>
      </c>
      <c r="G2057" s="4">
        <v>13158</v>
      </c>
      <c r="H2057" s="4">
        <v>13158</v>
      </c>
    </row>
    <row r="2058" spans="1:8" x14ac:dyDescent="0.3">
      <c r="A2058" s="1">
        <v>44273</v>
      </c>
      <c r="B2058" t="s">
        <v>13</v>
      </c>
      <c r="C2058" t="str">
        <f t="shared" si="32"/>
        <v>Aberdeen</v>
      </c>
      <c r="D2058" t="s">
        <v>16</v>
      </c>
      <c r="E2058" s="11">
        <v>28</v>
      </c>
      <c r="F2058" t="s">
        <v>12</v>
      </c>
      <c r="G2058" s="4">
        <v>44009</v>
      </c>
      <c r="H2058" s="4">
        <v>44009</v>
      </c>
    </row>
    <row r="2059" spans="1:8" x14ac:dyDescent="0.3">
      <c r="A2059" s="1">
        <v>44273</v>
      </c>
      <c r="B2059" t="s">
        <v>13</v>
      </c>
      <c r="C2059" t="str">
        <f t="shared" si="32"/>
        <v>Aberdeen</v>
      </c>
      <c r="D2059" t="s">
        <v>9</v>
      </c>
      <c r="E2059" s="11">
        <v>16</v>
      </c>
      <c r="F2059" t="s">
        <v>17</v>
      </c>
      <c r="G2059" s="4">
        <v>7203</v>
      </c>
      <c r="H2059" s="4">
        <v>7203</v>
      </c>
    </row>
    <row r="2060" spans="1:8" x14ac:dyDescent="0.3">
      <c r="A2060" s="1">
        <v>44273</v>
      </c>
      <c r="B2060" t="s">
        <v>29</v>
      </c>
      <c r="C2060" t="str">
        <f t="shared" si="32"/>
        <v>St Andrews</v>
      </c>
      <c r="D2060" t="s">
        <v>10</v>
      </c>
      <c r="E2060" s="11">
        <v>15</v>
      </c>
      <c r="F2060" t="s">
        <v>17</v>
      </c>
      <c r="G2060" s="4">
        <v>5405</v>
      </c>
      <c r="H2060" s="4">
        <v>5405</v>
      </c>
    </row>
    <row r="2061" spans="1:8" x14ac:dyDescent="0.3">
      <c r="A2061" s="1">
        <v>44273</v>
      </c>
      <c r="B2061" t="s">
        <v>29</v>
      </c>
      <c r="C2061" t="str">
        <f t="shared" si="32"/>
        <v>St Andrews</v>
      </c>
      <c r="D2061" t="s">
        <v>16</v>
      </c>
      <c r="E2061" s="11">
        <v>19</v>
      </c>
      <c r="F2061" t="s">
        <v>12</v>
      </c>
      <c r="G2061" s="4">
        <v>22180</v>
      </c>
      <c r="H2061" s="4">
        <v>22180</v>
      </c>
    </row>
    <row r="2062" spans="1:8" x14ac:dyDescent="0.3">
      <c r="A2062" s="1">
        <v>44273</v>
      </c>
      <c r="B2062" t="s">
        <v>29</v>
      </c>
      <c r="C2062" t="str">
        <f t="shared" si="32"/>
        <v>St Andrews</v>
      </c>
      <c r="D2062" t="s">
        <v>9</v>
      </c>
      <c r="E2062" s="11">
        <v>10</v>
      </c>
      <c r="F2062" t="s">
        <v>17</v>
      </c>
      <c r="G2062" s="4">
        <v>5873</v>
      </c>
      <c r="H2062" s="4">
        <v>5873</v>
      </c>
    </row>
    <row r="2063" spans="1:8" x14ac:dyDescent="0.3">
      <c r="A2063" s="1">
        <v>44273</v>
      </c>
      <c r="B2063" t="s">
        <v>21</v>
      </c>
      <c r="C2063" t="str">
        <f t="shared" si="32"/>
        <v>Dundee</v>
      </c>
      <c r="D2063" t="s">
        <v>10</v>
      </c>
      <c r="E2063" s="11">
        <v>23</v>
      </c>
      <c r="F2063" t="s">
        <v>17</v>
      </c>
      <c r="G2063" s="4">
        <v>9927</v>
      </c>
      <c r="H2063" s="4">
        <v>9927</v>
      </c>
    </row>
    <row r="2064" spans="1:8" x14ac:dyDescent="0.3">
      <c r="A2064" s="1">
        <v>44273</v>
      </c>
      <c r="B2064" t="s">
        <v>21</v>
      </c>
      <c r="C2064" t="str">
        <f t="shared" si="32"/>
        <v>Dundee</v>
      </c>
      <c r="D2064" t="s">
        <v>16</v>
      </c>
      <c r="E2064" s="11">
        <v>30</v>
      </c>
      <c r="F2064" t="s">
        <v>17</v>
      </c>
      <c r="G2064" s="4">
        <v>42437</v>
      </c>
      <c r="H2064" s="4">
        <v>42437</v>
      </c>
    </row>
    <row r="2065" spans="1:8" x14ac:dyDescent="0.3">
      <c r="A2065" s="1">
        <v>44273</v>
      </c>
      <c r="B2065" t="s">
        <v>21</v>
      </c>
      <c r="C2065" t="str">
        <f t="shared" si="32"/>
        <v>Dundee</v>
      </c>
      <c r="D2065" t="s">
        <v>9</v>
      </c>
      <c r="E2065" s="11">
        <v>22</v>
      </c>
      <c r="F2065" t="s">
        <v>17</v>
      </c>
      <c r="G2065" s="4">
        <v>8444</v>
      </c>
      <c r="H2065" s="4">
        <v>8444</v>
      </c>
    </row>
    <row r="2066" spans="1:8" x14ac:dyDescent="0.3">
      <c r="A2066" s="1">
        <v>44273</v>
      </c>
      <c r="B2066" t="s">
        <v>26</v>
      </c>
      <c r="C2066" t="str">
        <f t="shared" si="32"/>
        <v>Glasgow</v>
      </c>
      <c r="D2066" t="s">
        <v>10</v>
      </c>
      <c r="E2066" s="11">
        <v>31</v>
      </c>
      <c r="F2066" t="s">
        <v>17</v>
      </c>
      <c r="G2066" s="4">
        <v>20103</v>
      </c>
      <c r="H2066" s="4">
        <v>20103</v>
      </c>
    </row>
    <row r="2067" spans="1:8" x14ac:dyDescent="0.3">
      <c r="A2067" s="1">
        <v>44273</v>
      </c>
      <c r="B2067" t="s">
        <v>26</v>
      </c>
      <c r="C2067" t="str">
        <f t="shared" si="32"/>
        <v>Glasgow</v>
      </c>
      <c r="D2067" t="s">
        <v>16</v>
      </c>
      <c r="E2067" s="11">
        <v>44</v>
      </c>
      <c r="F2067" t="s">
        <v>12</v>
      </c>
      <c r="G2067" s="4">
        <v>99812</v>
      </c>
      <c r="H2067" s="4">
        <v>99812</v>
      </c>
    </row>
    <row r="2068" spans="1:8" x14ac:dyDescent="0.3">
      <c r="A2068" s="1">
        <v>44273</v>
      </c>
      <c r="B2068" t="s">
        <v>26</v>
      </c>
      <c r="C2068" t="str">
        <f t="shared" si="32"/>
        <v>Glasgow</v>
      </c>
      <c r="D2068" t="s">
        <v>9</v>
      </c>
      <c r="E2068" s="11">
        <v>26</v>
      </c>
      <c r="F2068" t="s">
        <v>17</v>
      </c>
      <c r="G2068" s="4">
        <v>12492</v>
      </c>
      <c r="H2068" s="4">
        <v>12492</v>
      </c>
    </row>
    <row r="2069" spans="1:8" x14ac:dyDescent="0.3">
      <c r="A2069" s="1">
        <v>44273</v>
      </c>
      <c r="B2069" t="s">
        <v>18</v>
      </c>
      <c r="C2069" t="str">
        <f t="shared" si="32"/>
        <v>Dumfries</v>
      </c>
      <c r="D2069" t="s">
        <v>10</v>
      </c>
      <c r="E2069" s="11">
        <v>13</v>
      </c>
      <c r="F2069" t="s">
        <v>17</v>
      </c>
      <c r="G2069" s="4">
        <v>6471</v>
      </c>
      <c r="H2069" s="4">
        <v>6471</v>
      </c>
    </row>
    <row r="2070" spans="1:8" x14ac:dyDescent="0.3">
      <c r="A2070" s="1">
        <v>44273</v>
      </c>
      <c r="B2070" t="s">
        <v>18</v>
      </c>
      <c r="C2070" t="str">
        <f t="shared" si="32"/>
        <v>Dumfries</v>
      </c>
      <c r="D2070" t="s">
        <v>16</v>
      </c>
      <c r="E2070" s="11">
        <v>18</v>
      </c>
      <c r="F2070" t="s">
        <v>12</v>
      </c>
      <c r="G2070" s="4">
        <v>22633</v>
      </c>
      <c r="H2070" s="4">
        <v>22633</v>
      </c>
    </row>
    <row r="2071" spans="1:8" x14ac:dyDescent="0.3">
      <c r="A2071" s="1">
        <v>44273</v>
      </c>
      <c r="B2071" t="s">
        <v>18</v>
      </c>
      <c r="C2071" t="str">
        <f t="shared" si="32"/>
        <v>Dumfries</v>
      </c>
      <c r="D2071" t="s">
        <v>9</v>
      </c>
      <c r="E2071" s="11">
        <v>9</v>
      </c>
      <c r="F2071" t="s">
        <v>17</v>
      </c>
      <c r="G2071" s="4">
        <v>3704</v>
      </c>
      <c r="H2071" s="4">
        <v>3704</v>
      </c>
    </row>
    <row r="2072" spans="1:8" x14ac:dyDescent="0.3">
      <c r="A2072" s="1">
        <v>44273</v>
      </c>
      <c r="B2072" t="s">
        <v>27</v>
      </c>
      <c r="C2072" t="str">
        <f t="shared" si="32"/>
        <v>Inverness</v>
      </c>
      <c r="D2072" t="s">
        <v>10</v>
      </c>
      <c r="E2072" s="11">
        <v>22</v>
      </c>
      <c r="F2072" t="s">
        <v>17</v>
      </c>
      <c r="G2072" s="4">
        <v>8286</v>
      </c>
      <c r="H2072" s="4">
        <v>8286</v>
      </c>
    </row>
    <row r="2073" spans="1:8" x14ac:dyDescent="0.3">
      <c r="A2073" s="1">
        <v>44273</v>
      </c>
      <c r="B2073" t="s">
        <v>27</v>
      </c>
      <c r="C2073" t="str">
        <f t="shared" si="32"/>
        <v>Inverness</v>
      </c>
      <c r="D2073" t="s">
        <v>16</v>
      </c>
      <c r="E2073" s="11">
        <v>20</v>
      </c>
      <c r="F2073" t="s">
        <v>12</v>
      </c>
      <c r="G2073" s="4">
        <v>36877</v>
      </c>
      <c r="H2073" s="4">
        <v>36877</v>
      </c>
    </row>
    <row r="2074" spans="1:8" x14ac:dyDescent="0.3">
      <c r="A2074" s="1">
        <v>44273</v>
      </c>
      <c r="B2074" t="s">
        <v>27</v>
      </c>
      <c r="C2074" t="str">
        <f t="shared" si="32"/>
        <v>Inverness</v>
      </c>
      <c r="D2074" t="s">
        <v>9</v>
      </c>
      <c r="E2074" s="11">
        <v>20</v>
      </c>
      <c r="F2074" t="s">
        <v>17</v>
      </c>
      <c r="G2074" s="4">
        <v>6114</v>
      </c>
      <c r="H2074" s="4">
        <v>6114</v>
      </c>
    </row>
    <row r="2075" spans="1:8" x14ac:dyDescent="0.3">
      <c r="A2075" s="1">
        <v>44273</v>
      </c>
      <c r="B2075" t="s">
        <v>31</v>
      </c>
      <c r="C2075" t="str">
        <f t="shared" si="32"/>
        <v>Stirling</v>
      </c>
      <c r="D2075" t="s">
        <v>10</v>
      </c>
      <c r="E2075" s="11">
        <v>22</v>
      </c>
      <c r="F2075" t="s">
        <v>17</v>
      </c>
      <c r="G2075" s="4">
        <v>7444</v>
      </c>
      <c r="H2075" s="4">
        <v>7444</v>
      </c>
    </row>
    <row r="2076" spans="1:8" x14ac:dyDescent="0.3">
      <c r="A2076" s="1">
        <v>44273</v>
      </c>
      <c r="B2076" t="s">
        <v>31</v>
      </c>
      <c r="C2076" t="str">
        <f t="shared" si="32"/>
        <v>Stirling</v>
      </c>
      <c r="D2076" t="s">
        <v>16</v>
      </c>
      <c r="E2076" s="11">
        <v>21</v>
      </c>
      <c r="F2076" t="s">
        <v>12</v>
      </c>
      <c r="G2076" s="4">
        <v>29706</v>
      </c>
      <c r="H2076" s="4">
        <v>29706</v>
      </c>
    </row>
    <row r="2077" spans="1:8" x14ac:dyDescent="0.3">
      <c r="A2077" s="1">
        <v>44273</v>
      </c>
      <c r="B2077" t="s">
        <v>31</v>
      </c>
      <c r="C2077" t="str">
        <f t="shared" si="32"/>
        <v>Stirling</v>
      </c>
      <c r="D2077" t="s">
        <v>9</v>
      </c>
      <c r="E2077" s="11">
        <v>15.7</v>
      </c>
      <c r="F2077" t="s">
        <v>17</v>
      </c>
      <c r="G2077" s="4">
        <v>6129</v>
      </c>
      <c r="H2077" s="4">
        <v>6129</v>
      </c>
    </row>
    <row r="2078" spans="1:8" x14ac:dyDescent="0.3">
      <c r="A2078" s="1">
        <v>44273</v>
      </c>
      <c r="B2078" t="s">
        <v>24</v>
      </c>
      <c r="C2078" t="str">
        <f t="shared" si="32"/>
        <v>Edinburgh</v>
      </c>
      <c r="D2078" t="s">
        <v>10</v>
      </c>
      <c r="E2078" s="11">
        <v>29</v>
      </c>
      <c r="F2078" t="s">
        <v>12</v>
      </c>
      <c r="G2078" s="4">
        <v>17470</v>
      </c>
      <c r="H2078" s="4">
        <v>17470</v>
      </c>
    </row>
    <row r="2079" spans="1:8" x14ac:dyDescent="0.3">
      <c r="A2079" s="1">
        <v>44273</v>
      </c>
      <c r="B2079" t="s">
        <v>24</v>
      </c>
      <c r="C2079" t="str">
        <f t="shared" si="32"/>
        <v>Edinburgh</v>
      </c>
      <c r="D2079" t="s">
        <v>16</v>
      </c>
      <c r="E2079" s="11">
        <v>39</v>
      </c>
      <c r="F2079" t="s">
        <v>17</v>
      </c>
      <c r="G2079" s="4">
        <v>63656</v>
      </c>
      <c r="H2079" s="4">
        <v>63656</v>
      </c>
    </row>
    <row r="2080" spans="1:8" x14ac:dyDescent="0.3">
      <c r="A2080" s="1">
        <v>44273</v>
      </c>
      <c r="B2080" t="s">
        <v>24</v>
      </c>
      <c r="C2080" t="str">
        <f t="shared" si="32"/>
        <v>Edinburgh</v>
      </c>
      <c r="D2080" t="s">
        <v>9</v>
      </c>
      <c r="E2080" s="11">
        <v>24</v>
      </c>
      <c r="F2080" t="s">
        <v>17</v>
      </c>
      <c r="G2080" s="4">
        <v>9192</v>
      </c>
      <c r="H2080" s="4">
        <v>9192</v>
      </c>
    </row>
    <row r="2081" spans="1:8" x14ac:dyDescent="0.3">
      <c r="A2081" s="1">
        <v>44274</v>
      </c>
      <c r="B2081" t="s">
        <v>11</v>
      </c>
      <c r="C2081" t="str">
        <f t="shared" si="32"/>
        <v>Perth</v>
      </c>
      <c r="D2081" t="s">
        <v>10</v>
      </c>
      <c r="E2081" s="11">
        <v>18</v>
      </c>
      <c r="F2081" t="s">
        <v>17</v>
      </c>
      <c r="G2081" s="4">
        <v>4842</v>
      </c>
      <c r="H2081" s="4">
        <v>4842</v>
      </c>
    </row>
    <row r="2082" spans="1:8" x14ac:dyDescent="0.3">
      <c r="A2082" s="1">
        <v>44274</v>
      </c>
      <c r="B2082" t="s">
        <v>11</v>
      </c>
      <c r="C2082" t="str">
        <f t="shared" si="32"/>
        <v>Perth</v>
      </c>
      <c r="D2082" t="s">
        <v>16</v>
      </c>
      <c r="E2082" s="11">
        <v>19</v>
      </c>
      <c r="F2082" t="s">
        <v>12</v>
      </c>
      <c r="G2082" s="4">
        <v>24388</v>
      </c>
      <c r="H2082" s="4">
        <v>24388</v>
      </c>
    </row>
    <row r="2083" spans="1:8" x14ac:dyDescent="0.3">
      <c r="A2083" s="1">
        <v>44274</v>
      </c>
      <c r="B2083" t="s">
        <v>11</v>
      </c>
      <c r="C2083" t="str">
        <f t="shared" si="32"/>
        <v>Perth</v>
      </c>
      <c r="D2083" t="s">
        <v>9</v>
      </c>
      <c r="E2083" s="11">
        <v>13</v>
      </c>
      <c r="F2083" t="s">
        <v>17</v>
      </c>
      <c r="G2083" s="4">
        <v>6881</v>
      </c>
      <c r="H2083" s="4">
        <v>6881</v>
      </c>
    </row>
    <row r="2084" spans="1:8" x14ac:dyDescent="0.3">
      <c r="A2084" s="1">
        <v>44274</v>
      </c>
      <c r="B2084" t="s">
        <v>13</v>
      </c>
      <c r="C2084" t="str">
        <f t="shared" si="32"/>
        <v>Aberdeen</v>
      </c>
      <c r="D2084" t="s">
        <v>10</v>
      </c>
      <c r="E2084" s="11">
        <v>24</v>
      </c>
      <c r="F2084" t="s">
        <v>12</v>
      </c>
      <c r="G2084" s="4">
        <v>13819</v>
      </c>
      <c r="H2084" s="4">
        <v>13819</v>
      </c>
    </row>
    <row r="2085" spans="1:8" x14ac:dyDescent="0.3">
      <c r="A2085" s="1">
        <v>44274</v>
      </c>
      <c r="B2085" t="s">
        <v>13</v>
      </c>
      <c r="C2085" t="str">
        <f t="shared" si="32"/>
        <v>Aberdeen</v>
      </c>
      <c r="D2085" t="s">
        <v>16</v>
      </c>
      <c r="E2085" s="11">
        <v>28</v>
      </c>
      <c r="F2085" t="s">
        <v>12</v>
      </c>
      <c r="G2085" s="4">
        <v>36122</v>
      </c>
      <c r="H2085" s="4">
        <v>36122</v>
      </c>
    </row>
    <row r="2086" spans="1:8" x14ac:dyDescent="0.3">
      <c r="A2086" s="1">
        <v>44274</v>
      </c>
      <c r="B2086" t="s">
        <v>13</v>
      </c>
      <c r="C2086" t="str">
        <f t="shared" si="32"/>
        <v>Aberdeen</v>
      </c>
      <c r="D2086" t="s">
        <v>9</v>
      </c>
      <c r="E2086" s="11">
        <v>16</v>
      </c>
      <c r="F2086" t="s">
        <v>17</v>
      </c>
      <c r="G2086" s="4">
        <v>6932</v>
      </c>
      <c r="H2086" s="4">
        <v>6932</v>
      </c>
    </row>
    <row r="2087" spans="1:8" x14ac:dyDescent="0.3">
      <c r="A2087" s="1">
        <v>44274</v>
      </c>
      <c r="B2087" t="s">
        <v>29</v>
      </c>
      <c r="C2087" t="str">
        <f t="shared" si="32"/>
        <v>St Andrews</v>
      </c>
      <c r="D2087" t="s">
        <v>10</v>
      </c>
      <c r="E2087" s="11">
        <v>15</v>
      </c>
      <c r="F2087" t="s">
        <v>17</v>
      </c>
      <c r="G2087" s="4">
        <v>5762</v>
      </c>
      <c r="H2087" s="4">
        <v>5762</v>
      </c>
    </row>
    <row r="2088" spans="1:8" x14ac:dyDescent="0.3">
      <c r="A2088" s="1">
        <v>44274</v>
      </c>
      <c r="B2088" t="s">
        <v>29</v>
      </c>
      <c r="C2088" t="str">
        <f t="shared" si="32"/>
        <v>St Andrews</v>
      </c>
      <c r="D2088" t="s">
        <v>16</v>
      </c>
      <c r="E2088" s="11">
        <v>19</v>
      </c>
      <c r="F2088" t="s">
        <v>12</v>
      </c>
      <c r="G2088" s="4">
        <v>18205</v>
      </c>
      <c r="H2088" s="4">
        <v>18205</v>
      </c>
    </row>
    <row r="2089" spans="1:8" x14ac:dyDescent="0.3">
      <c r="A2089" s="1">
        <v>44274</v>
      </c>
      <c r="B2089" t="s">
        <v>29</v>
      </c>
      <c r="C2089" t="str">
        <f t="shared" si="32"/>
        <v>St Andrews</v>
      </c>
      <c r="D2089" t="s">
        <v>9</v>
      </c>
      <c r="E2089" s="11">
        <v>10</v>
      </c>
      <c r="F2089" t="s">
        <v>17</v>
      </c>
      <c r="G2089" s="4">
        <v>5652</v>
      </c>
      <c r="H2089" s="4">
        <v>5652</v>
      </c>
    </row>
    <row r="2090" spans="1:8" x14ac:dyDescent="0.3">
      <c r="A2090" s="1">
        <v>44274</v>
      </c>
      <c r="B2090" t="s">
        <v>21</v>
      </c>
      <c r="C2090" t="str">
        <f t="shared" si="32"/>
        <v>Dundee</v>
      </c>
      <c r="D2090" t="s">
        <v>10</v>
      </c>
      <c r="E2090" s="11">
        <v>23</v>
      </c>
      <c r="F2090" t="s">
        <v>17</v>
      </c>
      <c r="G2090" s="4">
        <v>10583</v>
      </c>
      <c r="H2090" s="4">
        <v>10583</v>
      </c>
    </row>
    <row r="2091" spans="1:8" x14ac:dyDescent="0.3">
      <c r="A2091" s="1">
        <v>44274</v>
      </c>
      <c r="B2091" t="s">
        <v>21</v>
      </c>
      <c r="C2091" t="str">
        <f t="shared" si="32"/>
        <v>Dundee</v>
      </c>
      <c r="D2091" t="s">
        <v>16</v>
      </c>
      <c r="E2091" s="11">
        <v>30</v>
      </c>
      <c r="F2091" t="s">
        <v>17</v>
      </c>
      <c r="G2091" s="4">
        <v>34831</v>
      </c>
      <c r="H2091" s="4">
        <v>34831</v>
      </c>
    </row>
    <row r="2092" spans="1:8" x14ac:dyDescent="0.3">
      <c r="A2092" s="1">
        <v>44274</v>
      </c>
      <c r="B2092" t="s">
        <v>21</v>
      </c>
      <c r="C2092" t="str">
        <f t="shared" si="32"/>
        <v>Dundee</v>
      </c>
      <c r="D2092" t="s">
        <v>9</v>
      </c>
      <c r="E2092" s="11">
        <v>22</v>
      </c>
      <c r="F2092" t="s">
        <v>17</v>
      </c>
      <c r="G2092" s="4">
        <v>8126</v>
      </c>
      <c r="H2092" s="4">
        <v>8126</v>
      </c>
    </row>
    <row r="2093" spans="1:8" x14ac:dyDescent="0.3">
      <c r="A2093" s="1">
        <v>44274</v>
      </c>
      <c r="B2093" t="s">
        <v>26</v>
      </c>
      <c r="C2093" t="str">
        <f t="shared" si="32"/>
        <v>Glasgow</v>
      </c>
      <c r="D2093" t="s">
        <v>10</v>
      </c>
      <c r="E2093" s="11">
        <v>31</v>
      </c>
      <c r="F2093" t="s">
        <v>17</v>
      </c>
      <c r="G2093" s="4">
        <v>21433</v>
      </c>
      <c r="H2093" s="4">
        <v>21433</v>
      </c>
    </row>
    <row r="2094" spans="1:8" x14ac:dyDescent="0.3">
      <c r="A2094" s="1">
        <v>44274</v>
      </c>
      <c r="B2094" t="s">
        <v>26</v>
      </c>
      <c r="C2094" t="str">
        <f t="shared" si="32"/>
        <v>Glasgow</v>
      </c>
      <c r="D2094" t="s">
        <v>16</v>
      </c>
      <c r="E2094" s="11">
        <v>44</v>
      </c>
      <c r="F2094" t="s">
        <v>12</v>
      </c>
      <c r="G2094" s="4">
        <v>81924</v>
      </c>
      <c r="H2094" s="4">
        <v>81924</v>
      </c>
    </row>
    <row r="2095" spans="1:8" x14ac:dyDescent="0.3">
      <c r="A2095" s="1">
        <v>44274</v>
      </c>
      <c r="B2095" t="s">
        <v>26</v>
      </c>
      <c r="C2095" t="str">
        <f t="shared" si="32"/>
        <v>Glasgow</v>
      </c>
      <c r="D2095" t="s">
        <v>9</v>
      </c>
      <c r="E2095" s="11">
        <v>26</v>
      </c>
      <c r="F2095" t="s">
        <v>17</v>
      </c>
      <c r="G2095" s="4">
        <v>12023</v>
      </c>
      <c r="H2095" s="4">
        <v>12023</v>
      </c>
    </row>
    <row r="2096" spans="1:8" x14ac:dyDescent="0.3">
      <c r="A2096" s="1">
        <v>44274</v>
      </c>
      <c r="B2096" t="s">
        <v>18</v>
      </c>
      <c r="C2096" t="str">
        <f t="shared" si="32"/>
        <v>Dumfries</v>
      </c>
      <c r="D2096" t="s">
        <v>10</v>
      </c>
      <c r="E2096" s="11">
        <v>13</v>
      </c>
      <c r="F2096" t="s">
        <v>17</v>
      </c>
      <c r="G2096" s="4">
        <v>6898</v>
      </c>
      <c r="H2096" s="4">
        <v>6898</v>
      </c>
    </row>
    <row r="2097" spans="1:8" x14ac:dyDescent="0.3">
      <c r="A2097" s="1">
        <v>44274</v>
      </c>
      <c r="B2097" t="s">
        <v>18</v>
      </c>
      <c r="C2097" t="str">
        <f t="shared" si="32"/>
        <v>Dumfries</v>
      </c>
      <c r="D2097" t="s">
        <v>16</v>
      </c>
      <c r="E2097" s="11">
        <v>18</v>
      </c>
      <c r="F2097" t="s">
        <v>12</v>
      </c>
      <c r="G2097" s="4">
        <v>18577</v>
      </c>
      <c r="H2097" s="4">
        <v>18577</v>
      </c>
    </row>
    <row r="2098" spans="1:8" x14ac:dyDescent="0.3">
      <c r="A2098" s="1">
        <v>44274</v>
      </c>
      <c r="B2098" t="s">
        <v>18</v>
      </c>
      <c r="C2098" t="str">
        <f t="shared" si="32"/>
        <v>Dumfries</v>
      </c>
      <c r="D2098" t="s">
        <v>9</v>
      </c>
      <c r="E2098" s="11">
        <v>9</v>
      </c>
      <c r="F2098" t="s">
        <v>17</v>
      </c>
      <c r="G2098" s="4">
        <v>3566</v>
      </c>
      <c r="H2098" s="4">
        <v>3566</v>
      </c>
    </row>
    <row r="2099" spans="1:8" x14ac:dyDescent="0.3">
      <c r="A2099" s="1">
        <v>44274</v>
      </c>
      <c r="B2099" t="s">
        <v>27</v>
      </c>
      <c r="C2099" t="str">
        <f t="shared" si="32"/>
        <v>Inverness</v>
      </c>
      <c r="D2099" t="s">
        <v>10</v>
      </c>
      <c r="E2099" s="11">
        <v>22</v>
      </c>
      <c r="F2099" t="s">
        <v>17</v>
      </c>
      <c r="G2099" s="4">
        <v>8885</v>
      </c>
      <c r="H2099" s="4">
        <v>8885</v>
      </c>
    </row>
    <row r="2100" spans="1:8" x14ac:dyDescent="0.3">
      <c r="A2100" s="1">
        <v>44274</v>
      </c>
      <c r="B2100" t="s">
        <v>27</v>
      </c>
      <c r="C2100" t="str">
        <f t="shared" si="32"/>
        <v>Inverness</v>
      </c>
      <c r="D2100" t="s">
        <v>16</v>
      </c>
      <c r="E2100" s="11">
        <v>20</v>
      </c>
      <c r="F2100" t="s">
        <v>12</v>
      </c>
      <c r="G2100" s="4">
        <v>30267</v>
      </c>
      <c r="H2100" s="4">
        <v>30267</v>
      </c>
    </row>
    <row r="2101" spans="1:8" x14ac:dyDescent="0.3">
      <c r="A2101" s="1">
        <v>44274</v>
      </c>
      <c r="B2101" t="s">
        <v>27</v>
      </c>
      <c r="C2101" t="str">
        <f t="shared" si="32"/>
        <v>Inverness</v>
      </c>
      <c r="D2101" t="s">
        <v>9</v>
      </c>
      <c r="E2101" s="11">
        <v>20</v>
      </c>
      <c r="F2101" t="s">
        <v>17</v>
      </c>
      <c r="G2101" s="4">
        <v>5884</v>
      </c>
      <c r="H2101" s="4">
        <v>5884</v>
      </c>
    </row>
    <row r="2102" spans="1:8" x14ac:dyDescent="0.3">
      <c r="A2102" s="1">
        <v>44274</v>
      </c>
      <c r="B2102" t="s">
        <v>31</v>
      </c>
      <c r="C2102" t="str">
        <f t="shared" si="32"/>
        <v>Stirling</v>
      </c>
      <c r="D2102" t="s">
        <v>10</v>
      </c>
      <c r="E2102" s="11">
        <v>22</v>
      </c>
      <c r="F2102" t="s">
        <v>17</v>
      </c>
      <c r="G2102" s="4">
        <v>7938</v>
      </c>
      <c r="H2102" s="4">
        <v>7938</v>
      </c>
    </row>
    <row r="2103" spans="1:8" x14ac:dyDescent="0.3">
      <c r="A2103" s="1">
        <v>44274</v>
      </c>
      <c r="B2103" t="s">
        <v>31</v>
      </c>
      <c r="C2103" t="str">
        <f t="shared" si="32"/>
        <v>Stirling</v>
      </c>
      <c r="D2103" t="s">
        <v>16</v>
      </c>
      <c r="E2103" s="11">
        <v>21</v>
      </c>
      <c r="F2103" t="s">
        <v>12</v>
      </c>
      <c r="G2103" s="4">
        <v>24382</v>
      </c>
      <c r="H2103" s="4">
        <v>24382</v>
      </c>
    </row>
    <row r="2104" spans="1:8" x14ac:dyDescent="0.3">
      <c r="A2104" s="1">
        <v>44274</v>
      </c>
      <c r="B2104" t="s">
        <v>31</v>
      </c>
      <c r="C2104" t="str">
        <f t="shared" si="32"/>
        <v>Stirling</v>
      </c>
      <c r="D2104" t="s">
        <v>9</v>
      </c>
      <c r="E2104" s="11">
        <v>15.7</v>
      </c>
      <c r="F2104" t="s">
        <v>17</v>
      </c>
      <c r="G2104" s="4">
        <v>5898</v>
      </c>
      <c r="H2104" s="4">
        <v>5898</v>
      </c>
    </row>
    <row r="2105" spans="1:8" x14ac:dyDescent="0.3">
      <c r="A2105" s="1">
        <v>44274</v>
      </c>
      <c r="B2105" t="s">
        <v>24</v>
      </c>
      <c r="C2105" t="str">
        <f t="shared" si="32"/>
        <v>Edinburgh</v>
      </c>
      <c r="D2105" t="s">
        <v>10</v>
      </c>
      <c r="E2105" s="11">
        <v>29</v>
      </c>
      <c r="F2105" t="s">
        <v>12</v>
      </c>
      <c r="G2105" s="4">
        <v>18291</v>
      </c>
      <c r="H2105" s="4">
        <v>18291</v>
      </c>
    </row>
    <row r="2106" spans="1:8" x14ac:dyDescent="0.3">
      <c r="A2106" s="1">
        <v>44274</v>
      </c>
      <c r="B2106" t="s">
        <v>24</v>
      </c>
      <c r="C2106" t="str">
        <f t="shared" si="32"/>
        <v>Edinburgh</v>
      </c>
      <c r="D2106" t="s">
        <v>16</v>
      </c>
      <c r="E2106" s="11">
        <v>39</v>
      </c>
      <c r="F2106" t="s">
        <v>17</v>
      </c>
      <c r="G2106" s="4">
        <v>52248</v>
      </c>
      <c r="H2106" s="4">
        <v>52248</v>
      </c>
    </row>
    <row r="2107" spans="1:8" x14ac:dyDescent="0.3">
      <c r="A2107" s="1">
        <v>44274</v>
      </c>
      <c r="B2107" t="s">
        <v>24</v>
      </c>
      <c r="C2107" t="str">
        <f t="shared" si="32"/>
        <v>Edinburgh</v>
      </c>
      <c r="D2107" t="s">
        <v>9</v>
      </c>
      <c r="E2107" s="11">
        <v>24</v>
      </c>
      <c r="F2107" t="s">
        <v>17</v>
      </c>
      <c r="G2107" s="4">
        <v>8847</v>
      </c>
      <c r="H2107" s="4">
        <v>8847</v>
      </c>
    </row>
    <row r="2108" spans="1:8" x14ac:dyDescent="0.3">
      <c r="A2108" s="1">
        <v>44275</v>
      </c>
      <c r="B2108" t="s">
        <v>11</v>
      </c>
      <c r="C2108" t="str">
        <f t="shared" si="32"/>
        <v>Perth</v>
      </c>
      <c r="D2108" t="s">
        <v>10</v>
      </c>
      <c r="E2108" s="11">
        <v>18</v>
      </c>
      <c r="F2108" t="s">
        <v>17</v>
      </c>
      <c r="G2108" s="4">
        <v>4818</v>
      </c>
      <c r="H2108" s="4">
        <v>4818</v>
      </c>
    </row>
    <row r="2109" spans="1:8" x14ac:dyDescent="0.3">
      <c r="A2109" s="1">
        <v>44275</v>
      </c>
      <c r="B2109" t="s">
        <v>11</v>
      </c>
      <c r="C2109" t="str">
        <f t="shared" si="32"/>
        <v>Perth</v>
      </c>
      <c r="D2109" t="s">
        <v>16</v>
      </c>
      <c r="E2109" s="11">
        <v>19</v>
      </c>
      <c r="F2109" t="s">
        <v>12</v>
      </c>
      <c r="G2109" s="4">
        <v>27862</v>
      </c>
      <c r="H2109" s="4">
        <v>27862</v>
      </c>
    </row>
    <row r="2110" spans="1:8" x14ac:dyDescent="0.3">
      <c r="A2110" s="1">
        <v>44275</v>
      </c>
      <c r="B2110" t="s">
        <v>11</v>
      </c>
      <c r="C2110" t="str">
        <f t="shared" si="32"/>
        <v>Perth</v>
      </c>
      <c r="D2110" t="s">
        <v>9</v>
      </c>
      <c r="E2110" s="11">
        <v>13</v>
      </c>
      <c r="F2110" t="s">
        <v>17</v>
      </c>
      <c r="G2110" s="4">
        <v>6845</v>
      </c>
      <c r="H2110" s="4">
        <v>6845</v>
      </c>
    </row>
    <row r="2111" spans="1:8" x14ac:dyDescent="0.3">
      <c r="A2111" s="1">
        <v>44275</v>
      </c>
      <c r="B2111" t="s">
        <v>13</v>
      </c>
      <c r="C2111" t="str">
        <f t="shared" si="32"/>
        <v>Aberdeen</v>
      </c>
      <c r="D2111" t="s">
        <v>10</v>
      </c>
      <c r="E2111" s="11">
        <v>24</v>
      </c>
      <c r="F2111" t="s">
        <v>12</v>
      </c>
      <c r="G2111" s="4">
        <v>13767</v>
      </c>
      <c r="H2111" s="4">
        <v>13767</v>
      </c>
    </row>
    <row r="2112" spans="1:8" x14ac:dyDescent="0.3">
      <c r="A2112" s="1">
        <v>44275</v>
      </c>
      <c r="B2112" t="s">
        <v>13</v>
      </c>
      <c r="C2112" t="str">
        <f t="shared" si="32"/>
        <v>Aberdeen</v>
      </c>
      <c r="D2112" t="s">
        <v>16</v>
      </c>
      <c r="E2112" s="11">
        <v>28</v>
      </c>
      <c r="F2112" t="s">
        <v>12</v>
      </c>
      <c r="G2112" s="4">
        <v>41590</v>
      </c>
      <c r="H2112" s="4">
        <v>41590</v>
      </c>
    </row>
    <row r="2113" spans="1:8" x14ac:dyDescent="0.3">
      <c r="A2113" s="1">
        <v>44275</v>
      </c>
      <c r="B2113" t="s">
        <v>13</v>
      </c>
      <c r="C2113" t="str">
        <f t="shared" si="32"/>
        <v>Aberdeen</v>
      </c>
      <c r="D2113" t="s">
        <v>9</v>
      </c>
      <c r="E2113" s="11">
        <v>16</v>
      </c>
      <c r="F2113" t="s">
        <v>17</v>
      </c>
      <c r="G2113" s="4">
        <v>6896</v>
      </c>
      <c r="H2113" s="4">
        <v>6896</v>
      </c>
    </row>
    <row r="2114" spans="1:8" x14ac:dyDescent="0.3">
      <c r="A2114" s="1">
        <v>44275</v>
      </c>
      <c r="B2114" t="s">
        <v>29</v>
      </c>
      <c r="C2114" t="str">
        <f t="shared" ref="C2114:C2177" si="33">VLOOKUP(B2114,J$2:K$10,2,FALSE)</f>
        <v>St Andrews</v>
      </c>
      <c r="D2114" t="s">
        <v>10</v>
      </c>
      <c r="E2114" s="11">
        <v>15</v>
      </c>
      <c r="F2114" t="s">
        <v>17</v>
      </c>
      <c r="G2114" s="4">
        <v>5734</v>
      </c>
      <c r="H2114" s="4">
        <v>5734</v>
      </c>
    </row>
    <row r="2115" spans="1:8" x14ac:dyDescent="0.3">
      <c r="A2115" s="1">
        <v>44275</v>
      </c>
      <c r="B2115" t="s">
        <v>29</v>
      </c>
      <c r="C2115" t="str">
        <f t="shared" si="33"/>
        <v>St Andrews</v>
      </c>
      <c r="D2115" t="s">
        <v>16</v>
      </c>
      <c r="E2115" s="11">
        <v>19</v>
      </c>
      <c r="F2115" t="s">
        <v>12</v>
      </c>
      <c r="G2115" s="4">
        <v>20961</v>
      </c>
      <c r="H2115" s="4">
        <v>20961</v>
      </c>
    </row>
    <row r="2116" spans="1:8" x14ac:dyDescent="0.3">
      <c r="A2116" s="1">
        <v>44275</v>
      </c>
      <c r="B2116" t="s">
        <v>29</v>
      </c>
      <c r="C2116" t="str">
        <f t="shared" si="33"/>
        <v>St Andrews</v>
      </c>
      <c r="D2116" t="s">
        <v>9</v>
      </c>
      <c r="E2116" s="11">
        <v>10</v>
      </c>
      <c r="F2116" t="s">
        <v>17</v>
      </c>
      <c r="G2116" s="4">
        <v>5623</v>
      </c>
      <c r="H2116" s="4">
        <v>5623</v>
      </c>
    </row>
    <row r="2117" spans="1:8" x14ac:dyDescent="0.3">
      <c r="A2117" s="1">
        <v>44275</v>
      </c>
      <c r="B2117" t="s">
        <v>21</v>
      </c>
      <c r="C2117" t="str">
        <f t="shared" si="33"/>
        <v>Dundee</v>
      </c>
      <c r="D2117" t="s">
        <v>10</v>
      </c>
      <c r="E2117" s="11">
        <v>23</v>
      </c>
      <c r="F2117" t="s">
        <v>17</v>
      </c>
      <c r="G2117" s="4">
        <v>10530</v>
      </c>
      <c r="H2117" s="4">
        <v>10530</v>
      </c>
    </row>
    <row r="2118" spans="1:8" x14ac:dyDescent="0.3">
      <c r="A2118" s="1">
        <v>44275</v>
      </c>
      <c r="B2118" t="s">
        <v>21</v>
      </c>
      <c r="C2118" t="str">
        <f t="shared" si="33"/>
        <v>Dundee</v>
      </c>
      <c r="D2118" t="s">
        <v>16</v>
      </c>
      <c r="E2118" s="11">
        <v>30</v>
      </c>
      <c r="F2118" t="s">
        <v>17</v>
      </c>
      <c r="G2118" s="4">
        <v>40104</v>
      </c>
      <c r="H2118" s="4">
        <v>40104</v>
      </c>
    </row>
    <row r="2119" spans="1:8" x14ac:dyDescent="0.3">
      <c r="A2119" s="1">
        <v>44275</v>
      </c>
      <c r="B2119" t="s">
        <v>21</v>
      </c>
      <c r="C2119" t="str">
        <f t="shared" si="33"/>
        <v>Dundee</v>
      </c>
      <c r="D2119" t="s">
        <v>9</v>
      </c>
      <c r="E2119" s="11">
        <v>22</v>
      </c>
      <c r="F2119" t="s">
        <v>17</v>
      </c>
      <c r="G2119" s="4">
        <v>8084</v>
      </c>
      <c r="H2119" s="4">
        <v>8084</v>
      </c>
    </row>
    <row r="2120" spans="1:8" x14ac:dyDescent="0.3">
      <c r="A2120" s="1">
        <v>44275</v>
      </c>
      <c r="B2120" t="s">
        <v>26</v>
      </c>
      <c r="C2120" t="str">
        <f t="shared" si="33"/>
        <v>Glasgow</v>
      </c>
      <c r="D2120" t="s">
        <v>10</v>
      </c>
      <c r="E2120" s="11">
        <v>31</v>
      </c>
      <c r="F2120" t="s">
        <v>17</v>
      </c>
      <c r="G2120" s="4">
        <v>21328</v>
      </c>
      <c r="H2120" s="4">
        <v>21328</v>
      </c>
    </row>
    <row r="2121" spans="1:8" x14ac:dyDescent="0.3">
      <c r="A2121" s="1">
        <v>44275</v>
      </c>
      <c r="B2121" t="s">
        <v>26</v>
      </c>
      <c r="C2121" t="str">
        <f t="shared" si="33"/>
        <v>Glasgow</v>
      </c>
      <c r="D2121" t="s">
        <v>16</v>
      </c>
      <c r="E2121" s="11">
        <v>44</v>
      </c>
      <c r="F2121" t="s">
        <v>12</v>
      </c>
      <c r="G2121" s="4">
        <v>94325</v>
      </c>
      <c r="H2121" s="4">
        <v>94325</v>
      </c>
    </row>
    <row r="2122" spans="1:8" x14ac:dyDescent="0.3">
      <c r="A2122" s="1">
        <v>44275</v>
      </c>
      <c r="B2122" t="s">
        <v>26</v>
      </c>
      <c r="C2122" t="str">
        <f t="shared" si="33"/>
        <v>Glasgow</v>
      </c>
      <c r="D2122" t="s">
        <v>9</v>
      </c>
      <c r="E2122" s="11">
        <v>26</v>
      </c>
      <c r="F2122" t="s">
        <v>17</v>
      </c>
      <c r="G2122" s="4">
        <v>11961</v>
      </c>
      <c r="H2122" s="4">
        <v>11961</v>
      </c>
    </row>
    <row r="2123" spans="1:8" x14ac:dyDescent="0.3">
      <c r="A2123" s="1">
        <v>44275</v>
      </c>
      <c r="B2123" t="s">
        <v>18</v>
      </c>
      <c r="C2123" t="str">
        <f t="shared" si="33"/>
        <v>Dumfries</v>
      </c>
      <c r="D2123" t="s">
        <v>10</v>
      </c>
      <c r="E2123" s="11">
        <v>13</v>
      </c>
      <c r="F2123" t="s">
        <v>17</v>
      </c>
      <c r="G2123" s="4">
        <v>6865</v>
      </c>
      <c r="H2123" s="4">
        <v>6865</v>
      </c>
    </row>
    <row r="2124" spans="1:8" x14ac:dyDescent="0.3">
      <c r="A2124" s="1">
        <v>44275</v>
      </c>
      <c r="B2124" t="s">
        <v>18</v>
      </c>
      <c r="C2124" t="str">
        <f t="shared" si="33"/>
        <v>Dumfries</v>
      </c>
      <c r="D2124" t="s">
        <v>16</v>
      </c>
      <c r="E2124" s="11">
        <v>18</v>
      </c>
      <c r="F2124" t="s">
        <v>12</v>
      </c>
      <c r="G2124" s="4">
        <v>21389</v>
      </c>
      <c r="H2124" s="4">
        <v>21389</v>
      </c>
    </row>
    <row r="2125" spans="1:8" x14ac:dyDescent="0.3">
      <c r="A2125" s="1">
        <v>44275</v>
      </c>
      <c r="B2125" t="s">
        <v>18</v>
      </c>
      <c r="C2125" t="str">
        <f t="shared" si="33"/>
        <v>Dumfries</v>
      </c>
      <c r="D2125" t="s">
        <v>9</v>
      </c>
      <c r="E2125" s="11">
        <v>9</v>
      </c>
      <c r="F2125" t="s">
        <v>17</v>
      </c>
      <c r="G2125" s="4">
        <v>3547</v>
      </c>
      <c r="H2125" s="4">
        <v>3547</v>
      </c>
    </row>
    <row r="2126" spans="1:8" x14ac:dyDescent="0.3">
      <c r="A2126" s="1">
        <v>44275</v>
      </c>
      <c r="B2126" t="s">
        <v>27</v>
      </c>
      <c r="C2126" t="str">
        <f t="shared" si="33"/>
        <v>Inverness</v>
      </c>
      <c r="D2126" t="s">
        <v>10</v>
      </c>
      <c r="E2126" s="11">
        <v>22</v>
      </c>
      <c r="F2126" t="s">
        <v>17</v>
      </c>
      <c r="G2126" s="4">
        <v>8837</v>
      </c>
      <c r="H2126" s="4">
        <v>8837</v>
      </c>
    </row>
    <row r="2127" spans="1:8" x14ac:dyDescent="0.3">
      <c r="A2127" s="1">
        <v>44275</v>
      </c>
      <c r="B2127" t="s">
        <v>27</v>
      </c>
      <c r="C2127" t="str">
        <f t="shared" si="33"/>
        <v>Inverness</v>
      </c>
      <c r="D2127" t="s">
        <v>16</v>
      </c>
      <c r="E2127" s="11">
        <v>20</v>
      </c>
      <c r="F2127" t="s">
        <v>12</v>
      </c>
      <c r="G2127" s="4">
        <v>34849</v>
      </c>
      <c r="H2127" s="4">
        <v>34849</v>
      </c>
    </row>
    <row r="2128" spans="1:8" x14ac:dyDescent="0.3">
      <c r="A2128" s="1">
        <v>44275</v>
      </c>
      <c r="B2128" t="s">
        <v>27</v>
      </c>
      <c r="C2128" t="str">
        <f t="shared" si="33"/>
        <v>Inverness</v>
      </c>
      <c r="D2128" t="s">
        <v>9</v>
      </c>
      <c r="E2128" s="11">
        <v>20</v>
      </c>
      <c r="F2128" t="s">
        <v>17</v>
      </c>
      <c r="G2128" s="4">
        <v>5855</v>
      </c>
      <c r="H2128" s="4">
        <v>5855</v>
      </c>
    </row>
    <row r="2129" spans="1:8" x14ac:dyDescent="0.3">
      <c r="A2129" s="1">
        <v>44275</v>
      </c>
      <c r="B2129" t="s">
        <v>31</v>
      </c>
      <c r="C2129" t="str">
        <f t="shared" si="33"/>
        <v>Stirling</v>
      </c>
      <c r="D2129" t="s">
        <v>10</v>
      </c>
      <c r="E2129" s="11">
        <v>22</v>
      </c>
      <c r="F2129" t="s">
        <v>17</v>
      </c>
      <c r="G2129" s="4">
        <v>7898</v>
      </c>
      <c r="H2129" s="4">
        <v>7898</v>
      </c>
    </row>
    <row r="2130" spans="1:8" x14ac:dyDescent="0.3">
      <c r="A2130" s="1">
        <v>44275</v>
      </c>
      <c r="B2130" t="s">
        <v>31</v>
      </c>
      <c r="C2130" t="str">
        <f t="shared" si="33"/>
        <v>Stirling</v>
      </c>
      <c r="D2130" t="s">
        <v>16</v>
      </c>
      <c r="E2130" s="11">
        <v>21</v>
      </c>
      <c r="F2130" t="s">
        <v>12</v>
      </c>
      <c r="G2130" s="4">
        <v>28073</v>
      </c>
      <c r="H2130" s="4">
        <v>28073</v>
      </c>
    </row>
    <row r="2131" spans="1:8" x14ac:dyDescent="0.3">
      <c r="A2131" s="1">
        <v>44275</v>
      </c>
      <c r="B2131" t="s">
        <v>31</v>
      </c>
      <c r="C2131" t="str">
        <f t="shared" si="33"/>
        <v>Stirling</v>
      </c>
      <c r="D2131" t="s">
        <v>9</v>
      </c>
      <c r="E2131" s="11">
        <v>15.7</v>
      </c>
      <c r="F2131" t="s">
        <v>17</v>
      </c>
      <c r="G2131" s="4">
        <v>5867</v>
      </c>
      <c r="H2131" s="4">
        <v>5867</v>
      </c>
    </row>
    <row r="2132" spans="1:8" x14ac:dyDescent="0.3">
      <c r="A2132" s="1">
        <v>44275</v>
      </c>
      <c r="B2132" t="s">
        <v>24</v>
      </c>
      <c r="C2132" t="str">
        <f t="shared" si="33"/>
        <v>Edinburgh</v>
      </c>
      <c r="D2132" t="s">
        <v>10</v>
      </c>
      <c r="E2132" s="11">
        <v>29</v>
      </c>
      <c r="F2132" t="s">
        <v>12</v>
      </c>
      <c r="G2132" s="4">
        <v>18226</v>
      </c>
      <c r="H2132" s="4">
        <v>18226</v>
      </c>
    </row>
    <row r="2133" spans="1:8" x14ac:dyDescent="0.3">
      <c r="A2133" s="1">
        <v>44275</v>
      </c>
      <c r="B2133" t="s">
        <v>24</v>
      </c>
      <c r="C2133" t="str">
        <f t="shared" si="33"/>
        <v>Edinburgh</v>
      </c>
      <c r="D2133" t="s">
        <v>16</v>
      </c>
      <c r="E2133" s="11">
        <v>39</v>
      </c>
      <c r="F2133" t="s">
        <v>17</v>
      </c>
      <c r="G2133" s="4">
        <v>60157</v>
      </c>
      <c r="H2133" s="4">
        <v>60157</v>
      </c>
    </row>
    <row r="2134" spans="1:8" x14ac:dyDescent="0.3">
      <c r="A2134" s="1">
        <v>44275</v>
      </c>
      <c r="B2134" t="s">
        <v>24</v>
      </c>
      <c r="C2134" t="str">
        <f t="shared" si="33"/>
        <v>Edinburgh</v>
      </c>
      <c r="D2134" t="s">
        <v>9</v>
      </c>
      <c r="E2134" s="11">
        <v>24</v>
      </c>
      <c r="F2134" t="s">
        <v>17</v>
      </c>
      <c r="G2134" s="4">
        <v>8802</v>
      </c>
      <c r="H2134" s="4">
        <v>8802</v>
      </c>
    </row>
    <row r="2135" spans="1:8" x14ac:dyDescent="0.3">
      <c r="A2135" s="1">
        <v>44276</v>
      </c>
      <c r="B2135" t="s">
        <v>11</v>
      </c>
      <c r="C2135" t="str">
        <f t="shared" si="33"/>
        <v>Perth</v>
      </c>
      <c r="D2135" t="s">
        <v>10</v>
      </c>
      <c r="E2135" s="11">
        <v>18</v>
      </c>
      <c r="F2135" t="s">
        <v>17</v>
      </c>
      <c r="G2135" s="4">
        <v>5094</v>
      </c>
      <c r="H2135" s="4">
        <v>5094</v>
      </c>
    </row>
    <row r="2136" spans="1:8" x14ac:dyDescent="0.3">
      <c r="A2136" s="1">
        <v>44276</v>
      </c>
      <c r="B2136" t="s">
        <v>11</v>
      </c>
      <c r="C2136" t="str">
        <f t="shared" si="33"/>
        <v>Perth</v>
      </c>
      <c r="D2136" t="s">
        <v>16</v>
      </c>
      <c r="E2136" s="11">
        <v>19</v>
      </c>
      <c r="F2136" t="s">
        <v>12</v>
      </c>
      <c r="G2136" s="4">
        <v>28559</v>
      </c>
      <c r="H2136" s="4">
        <v>28559</v>
      </c>
    </row>
    <row r="2137" spans="1:8" x14ac:dyDescent="0.3">
      <c r="A2137" s="1">
        <v>44276</v>
      </c>
      <c r="B2137" t="s">
        <v>11</v>
      </c>
      <c r="C2137" t="str">
        <f t="shared" si="33"/>
        <v>Perth</v>
      </c>
      <c r="D2137" t="s">
        <v>9</v>
      </c>
      <c r="E2137" s="11">
        <v>13</v>
      </c>
      <c r="F2137" t="s">
        <v>12</v>
      </c>
      <c r="G2137" s="4">
        <v>8708</v>
      </c>
      <c r="H2137" s="4">
        <v>8708</v>
      </c>
    </row>
    <row r="2138" spans="1:8" x14ac:dyDescent="0.3">
      <c r="A2138" s="1">
        <v>44276</v>
      </c>
      <c r="B2138" t="s">
        <v>13</v>
      </c>
      <c r="C2138" t="str">
        <f t="shared" si="33"/>
        <v>Aberdeen</v>
      </c>
      <c r="D2138" t="s">
        <v>10</v>
      </c>
      <c r="E2138" s="11">
        <v>24</v>
      </c>
      <c r="F2138" t="s">
        <v>12</v>
      </c>
      <c r="G2138" s="4">
        <v>14377</v>
      </c>
      <c r="H2138" s="4">
        <v>14377</v>
      </c>
    </row>
    <row r="2139" spans="1:8" x14ac:dyDescent="0.3">
      <c r="A2139" s="1">
        <v>44276</v>
      </c>
      <c r="B2139" t="s">
        <v>13</v>
      </c>
      <c r="C2139" t="str">
        <f t="shared" si="33"/>
        <v>Aberdeen</v>
      </c>
      <c r="D2139" t="s">
        <v>16</v>
      </c>
      <c r="E2139" s="11">
        <v>28</v>
      </c>
      <c r="F2139" t="s">
        <v>12</v>
      </c>
      <c r="G2139" s="4">
        <v>42687</v>
      </c>
      <c r="H2139" s="4">
        <v>42687</v>
      </c>
    </row>
    <row r="2140" spans="1:8" x14ac:dyDescent="0.3">
      <c r="A2140" s="1">
        <v>44276</v>
      </c>
      <c r="B2140" t="s">
        <v>13</v>
      </c>
      <c r="C2140" t="str">
        <f t="shared" si="33"/>
        <v>Aberdeen</v>
      </c>
      <c r="D2140" t="s">
        <v>9</v>
      </c>
      <c r="E2140" s="11">
        <v>16</v>
      </c>
      <c r="F2140" t="s">
        <v>17</v>
      </c>
      <c r="G2140" s="4">
        <v>7159</v>
      </c>
      <c r="H2140" s="4">
        <v>7159</v>
      </c>
    </row>
    <row r="2141" spans="1:8" x14ac:dyDescent="0.3">
      <c r="A2141" s="1">
        <v>44276</v>
      </c>
      <c r="B2141" t="s">
        <v>29</v>
      </c>
      <c r="C2141" t="str">
        <f t="shared" si="33"/>
        <v>St Andrews</v>
      </c>
      <c r="D2141" t="s">
        <v>10</v>
      </c>
      <c r="E2141" s="11">
        <v>15</v>
      </c>
      <c r="F2141" t="s">
        <v>17</v>
      </c>
      <c r="G2141" s="4">
        <v>6062</v>
      </c>
      <c r="H2141" s="4">
        <v>6062</v>
      </c>
    </row>
    <row r="2142" spans="1:8" x14ac:dyDescent="0.3">
      <c r="A2142" s="1">
        <v>44276</v>
      </c>
      <c r="B2142" t="s">
        <v>29</v>
      </c>
      <c r="C2142" t="str">
        <f t="shared" si="33"/>
        <v>St Andrews</v>
      </c>
      <c r="D2142" t="s">
        <v>16</v>
      </c>
      <c r="E2142" s="11">
        <v>19</v>
      </c>
      <c r="F2142" t="s">
        <v>12</v>
      </c>
      <c r="G2142" s="4">
        <v>21515</v>
      </c>
      <c r="H2142" s="4">
        <v>21515</v>
      </c>
    </row>
    <row r="2143" spans="1:8" x14ac:dyDescent="0.3">
      <c r="A2143" s="1">
        <v>44276</v>
      </c>
      <c r="B2143" t="s">
        <v>29</v>
      </c>
      <c r="C2143" t="str">
        <f t="shared" si="33"/>
        <v>St Andrews</v>
      </c>
      <c r="D2143" t="s">
        <v>9</v>
      </c>
      <c r="E2143" s="11">
        <v>10</v>
      </c>
      <c r="F2143" t="s">
        <v>17</v>
      </c>
      <c r="G2143" s="4">
        <v>5836</v>
      </c>
      <c r="H2143" s="4">
        <v>5836</v>
      </c>
    </row>
    <row r="2144" spans="1:8" x14ac:dyDescent="0.3">
      <c r="A2144" s="1">
        <v>44276</v>
      </c>
      <c r="B2144" t="s">
        <v>21</v>
      </c>
      <c r="C2144" t="str">
        <f t="shared" si="33"/>
        <v>Dundee</v>
      </c>
      <c r="D2144" t="s">
        <v>10</v>
      </c>
      <c r="E2144" s="11">
        <v>23</v>
      </c>
      <c r="F2144" t="s">
        <v>17</v>
      </c>
      <c r="G2144" s="4">
        <v>11134</v>
      </c>
      <c r="H2144" s="4">
        <v>11134</v>
      </c>
    </row>
    <row r="2145" spans="1:8" x14ac:dyDescent="0.3">
      <c r="A2145" s="1">
        <v>44276</v>
      </c>
      <c r="B2145" t="s">
        <v>21</v>
      </c>
      <c r="C2145" t="str">
        <f t="shared" si="33"/>
        <v>Dundee</v>
      </c>
      <c r="D2145" t="s">
        <v>16</v>
      </c>
      <c r="E2145" s="11">
        <v>30</v>
      </c>
      <c r="F2145" t="s">
        <v>17</v>
      </c>
      <c r="G2145" s="4">
        <v>41163</v>
      </c>
      <c r="H2145" s="4">
        <v>41163</v>
      </c>
    </row>
    <row r="2146" spans="1:8" x14ac:dyDescent="0.3">
      <c r="A2146" s="1">
        <v>44276</v>
      </c>
      <c r="B2146" t="s">
        <v>21</v>
      </c>
      <c r="C2146" t="str">
        <f t="shared" si="33"/>
        <v>Dundee</v>
      </c>
      <c r="D2146" t="s">
        <v>9</v>
      </c>
      <c r="E2146" s="11">
        <v>22</v>
      </c>
      <c r="F2146" t="s">
        <v>17</v>
      </c>
      <c r="G2146" s="4">
        <v>8392</v>
      </c>
      <c r="H2146" s="4">
        <v>8392</v>
      </c>
    </row>
    <row r="2147" spans="1:8" x14ac:dyDescent="0.3">
      <c r="A2147" s="1">
        <v>44276</v>
      </c>
      <c r="B2147" t="s">
        <v>26</v>
      </c>
      <c r="C2147" t="str">
        <f t="shared" si="33"/>
        <v>Glasgow</v>
      </c>
      <c r="D2147" t="s">
        <v>10</v>
      </c>
      <c r="E2147" s="11">
        <v>31</v>
      </c>
      <c r="F2147" t="s">
        <v>17</v>
      </c>
      <c r="G2147" s="4">
        <v>22551</v>
      </c>
      <c r="H2147" s="4">
        <v>22551</v>
      </c>
    </row>
    <row r="2148" spans="1:8" x14ac:dyDescent="0.3">
      <c r="A2148" s="1">
        <v>44276</v>
      </c>
      <c r="B2148" t="s">
        <v>26</v>
      </c>
      <c r="C2148" t="str">
        <f t="shared" si="33"/>
        <v>Glasgow</v>
      </c>
      <c r="D2148" t="s">
        <v>16</v>
      </c>
      <c r="E2148" s="11">
        <v>44</v>
      </c>
      <c r="F2148" t="s">
        <v>12</v>
      </c>
      <c r="G2148" s="4">
        <v>96815</v>
      </c>
      <c r="H2148" s="4">
        <v>96815</v>
      </c>
    </row>
    <row r="2149" spans="1:8" x14ac:dyDescent="0.3">
      <c r="A2149" s="1">
        <v>44276</v>
      </c>
      <c r="B2149" t="s">
        <v>26</v>
      </c>
      <c r="C2149" t="str">
        <f t="shared" si="33"/>
        <v>Glasgow</v>
      </c>
      <c r="D2149" t="s">
        <v>9</v>
      </c>
      <c r="E2149" s="11">
        <v>26</v>
      </c>
      <c r="F2149" t="s">
        <v>17</v>
      </c>
      <c r="G2149" s="4">
        <v>12416</v>
      </c>
      <c r="H2149" s="4">
        <v>12416</v>
      </c>
    </row>
    <row r="2150" spans="1:8" x14ac:dyDescent="0.3">
      <c r="A2150" s="1">
        <v>44276</v>
      </c>
      <c r="B2150" t="s">
        <v>18</v>
      </c>
      <c r="C2150" t="str">
        <f t="shared" si="33"/>
        <v>Dumfries</v>
      </c>
      <c r="D2150" t="s">
        <v>10</v>
      </c>
      <c r="E2150" s="11">
        <v>13</v>
      </c>
      <c r="F2150" t="s">
        <v>17</v>
      </c>
      <c r="G2150" s="4">
        <v>7258</v>
      </c>
      <c r="H2150" s="4">
        <v>7258</v>
      </c>
    </row>
    <row r="2151" spans="1:8" x14ac:dyDescent="0.3">
      <c r="A2151" s="1">
        <v>44276</v>
      </c>
      <c r="B2151" t="s">
        <v>18</v>
      </c>
      <c r="C2151" t="str">
        <f t="shared" si="33"/>
        <v>Dumfries</v>
      </c>
      <c r="D2151" t="s">
        <v>16</v>
      </c>
      <c r="E2151" s="11">
        <v>18</v>
      </c>
      <c r="F2151" t="s">
        <v>12</v>
      </c>
      <c r="G2151" s="4">
        <v>21954</v>
      </c>
      <c r="H2151" s="4">
        <v>21954</v>
      </c>
    </row>
    <row r="2152" spans="1:8" x14ac:dyDescent="0.3">
      <c r="A2152" s="1">
        <v>44276</v>
      </c>
      <c r="B2152" t="s">
        <v>18</v>
      </c>
      <c r="C2152" t="str">
        <f t="shared" si="33"/>
        <v>Dumfries</v>
      </c>
      <c r="D2152" t="s">
        <v>9</v>
      </c>
      <c r="E2152" s="11">
        <v>9</v>
      </c>
      <c r="F2152" t="s">
        <v>17</v>
      </c>
      <c r="G2152" s="4">
        <v>3682</v>
      </c>
      <c r="H2152" s="4">
        <v>3682</v>
      </c>
    </row>
    <row r="2153" spans="1:8" x14ac:dyDescent="0.3">
      <c r="A2153" s="1">
        <v>44276</v>
      </c>
      <c r="B2153" t="s">
        <v>27</v>
      </c>
      <c r="C2153" t="str">
        <f t="shared" si="33"/>
        <v>Inverness</v>
      </c>
      <c r="D2153" t="s">
        <v>10</v>
      </c>
      <c r="E2153" s="11">
        <v>22</v>
      </c>
      <c r="F2153" t="s">
        <v>17</v>
      </c>
      <c r="G2153" s="4">
        <v>9388</v>
      </c>
      <c r="H2153" s="4">
        <v>9388</v>
      </c>
    </row>
    <row r="2154" spans="1:8" x14ac:dyDescent="0.3">
      <c r="A2154" s="1">
        <v>44276</v>
      </c>
      <c r="B2154" t="s">
        <v>27</v>
      </c>
      <c r="C2154" t="str">
        <f t="shared" si="33"/>
        <v>Inverness</v>
      </c>
      <c r="D2154" t="s">
        <v>16</v>
      </c>
      <c r="E2154" s="11">
        <v>20</v>
      </c>
      <c r="F2154" t="s">
        <v>12</v>
      </c>
      <c r="G2154" s="4">
        <v>35769</v>
      </c>
      <c r="H2154" s="4">
        <v>35769</v>
      </c>
    </row>
    <row r="2155" spans="1:8" x14ac:dyDescent="0.3">
      <c r="A2155" s="1">
        <v>44276</v>
      </c>
      <c r="B2155" t="s">
        <v>27</v>
      </c>
      <c r="C2155" t="str">
        <f t="shared" si="33"/>
        <v>Inverness</v>
      </c>
      <c r="D2155" t="s">
        <v>9</v>
      </c>
      <c r="E2155" s="11">
        <v>20</v>
      </c>
      <c r="F2155" t="s">
        <v>17</v>
      </c>
      <c r="G2155" s="4">
        <v>6077</v>
      </c>
      <c r="H2155" s="4">
        <v>6077</v>
      </c>
    </row>
    <row r="2156" spans="1:8" x14ac:dyDescent="0.3">
      <c r="A2156" s="1">
        <v>44276</v>
      </c>
      <c r="B2156" t="s">
        <v>31</v>
      </c>
      <c r="C2156" t="str">
        <f t="shared" si="33"/>
        <v>Stirling</v>
      </c>
      <c r="D2156" t="s">
        <v>10</v>
      </c>
      <c r="E2156" s="11">
        <v>22</v>
      </c>
      <c r="F2156" t="s">
        <v>17</v>
      </c>
      <c r="G2156" s="4">
        <v>8351</v>
      </c>
      <c r="H2156" s="4">
        <v>8351</v>
      </c>
    </row>
    <row r="2157" spans="1:8" x14ac:dyDescent="0.3">
      <c r="A2157" s="1">
        <v>44276</v>
      </c>
      <c r="B2157" t="s">
        <v>31</v>
      </c>
      <c r="C2157" t="str">
        <f t="shared" si="33"/>
        <v>Stirling</v>
      </c>
      <c r="D2157" t="s">
        <v>16</v>
      </c>
      <c r="E2157" s="11">
        <v>21</v>
      </c>
      <c r="F2157" t="s">
        <v>12</v>
      </c>
      <c r="G2157" s="4">
        <v>28814</v>
      </c>
      <c r="H2157" s="4">
        <v>28814</v>
      </c>
    </row>
    <row r="2158" spans="1:8" x14ac:dyDescent="0.3">
      <c r="A2158" s="1">
        <v>44276</v>
      </c>
      <c r="B2158" t="s">
        <v>31</v>
      </c>
      <c r="C2158" t="str">
        <f t="shared" si="33"/>
        <v>Stirling</v>
      </c>
      <c r="D2158" t="s">
        <v>9</v>
      </c>
      <c r="E2158" s="11">
        <v>15.7</v>
      </c>
      <c r="F2158" t="s">
        <v>17</v>
      </c>
      <c r="G2158" s="4">
        <v>6091</v>
      </c>
      <c r="H2158" s="4">
        <v>6091</v>
      </c>
    </row>
    <row r="2159" spans="1:8" x14ac:dyDescent="0.3">
      <c r="A2159" s="1">
        <v>44276</v>
      </c>
      <c r="B2159" t="s">
        <v>24</v>
      </c>
      <c r="C2159" t="str">
        <f t="shared" si="33"/>
        <v>Edinburgh</v>
      </c>
      <c r="D2159" t="s">
        <v>10</v>
      </c>
      <c r="E2159" s="11">
        <v>29</v>
      </c>
      <c r="F2159" t="s">
        <v>12</v>
      </c>
      <c r="G2159" s="4">
        <v>18980</v>
      </c>
      <c r="H2159" s="4">
        <v>18980</v>
      </c>
    </row>
    <row r="2160" spans="1:8" x14ac:dyDescent="0.3">
      <c r="A2160" s="1">
        <v>44276</v>
      </c>
      <c r="B2160" t="s">
        <v>24</v>
      </c>
      <c r="C2160" t="str">
        <f t="shared" si="33"/>
        <v>Edinburgh</v>
      </c>
      <c r="D2160" t="s">
        <v>16</v>
      </c>
      <c r="E2160" s="11">
        <v>39</v>
      </c>
      <c r="F2160" t="s">
        <v>17</v>
      </c>
      <c r="G2160" s="4">
        <v>61744</v>
      </c>
      <c r="H2160" s="4">
        <v>61744</v>
      </c>
    </row>
    <row r="2161" spans="1:8" x14ac:dyDescent="0.3">
      <c r="A2161" s="1">
        <v>44276</v>
      </c>
      <c r="B2161" t="s">
        <v>24</v>
      </c>
      <c r="C2161" t="str">
        <f t="shared" si="33"/>
        <v>Edinburgh</v>
      </c>
      <c r="D2161" t="s">
        <v>9</v>
      </c>
      <c r="E2161" s="11">
        <v>24</v>
      </c>
      <c r="F2161" t="s">
        <v>17</v>
      </c>
      <c r="G2161" s="4">
        <v>9137</v>
      </c>
      <c r="H2161" s="4">
        <v>9137</v>
      </c>
    </row>
    <row r="2162" spans="1:8" x14ac:dyDescent="0.3">
      <c r="A2162" s="1">
        <v>44277</v>
      </c>
      <c r="B2162" t="s">
        <v>11</v>
      </c>
      <c r="C2162" t="str">
        <f t="shared" si="33"/>
        <v>Perth</v>
      </c>
      <c r="D2162" t="s">
        <v>10</v>
      </c>
      <c r="E2162" s="11">
        <v>18</v>
      </c>
      <c r="F2162" t="s">
        <v>17</v>
      </c>
      <c r="G2162" s="4">
        <v>4617</v>
      </c>
      <c r="H2162" s="4">
        <v>4617</v>
      </c>
    </row>
    <row r="2163" spans="1:8" x14ac:dyDescent="0.3">
      <c r="A2163" s="1">
        <v>44277</v>
      </c>
      <c r="B2163" t="s">
        <v>11</v>
      </c>
      <c r="C2163" t="str">
        <f t="shared" si="33"/>
        <v>Perth</v>
      </c>
      <c r="D2163" t="s">
        <v>16</v>
      </c>
      <c r="E2163" s="11">
        <v>19</v>
      </c>
      <c r="F2163" t="s">
        <v>12</v>
      </c>
      <c r="G2163" s="4">
        <v>23031</v>
      </c>
      <c r="H2163" s="4">
        <v>23031</v>
      </c>
    </row>
    <row r="2164" spans="1:8" x14ac:dyDescent="0.3">
      <c r="A2164" s="1">
        <v>44277</v>
      </c>
      <c r="B2164" t="s">
        <v>11</v>
      </c>
      <c r="C2164" t="str">
        <f t="shared" si="33"/>
        <v>Perth</v>
      </c>
      <c r="D2164" t="s">
        <v>9</v>
      </c>
      <c r="E2164" s="11">
        <v>13</v>
      </c>
      <c r="F2164" t="s">
        <v>12</v>
      </c>
      <c r="G2164" s="4">
        <v>8871</v>
      </c>
      <c r="H2164" s="4">
        <v>8871</v>
      </c>
    </row>
    <row r="2165" spans="1:8" x14ac:dyDescent="0.3">
      <c r="A2165" s="1">
        <v>44277</v>
      </c>
      <c r="B2165" t="s">
        <v>13</v>
      </c>
      <c r="C2165" t="str">
        <f t="shared" si="33"/>
        <v>Aberdeen</v>
      </c>
      <c r="D2165" t="s">
        <v>10</v>
      </c>
      <c r="E2165" s="11">
        <v>24</v>
      </c>
      <c r="F2165" t="s">
        <v>12</v>
      </c>
      <c r="G2165" s="4">
        <v>13325</v>
      </c>
      <c r="H2165" s="4">
        <v>13325</v>
      </c>
    </row>
    <row r="2166" spans="1:8" x14ac:dyDescent="0.3">
      <c r="A2166" s="1">
        <v>44277</v>
      </c>
      <c r="B2166" t="s">
        <v>13</v>
      </c>
      <c r="C2166" t="str">
        <f t="shared" si="33"/>
        <v>Aberdeen</v>
      </c>
      <c r="D2166" t="s">
        <v>16</v>
      </c>
      <c r="E2166" s="11">
        <v>28</v>
      </c>
      <c r="F2166" t="s">
        <v>12</v>
      </c>
      <c r="G2166" s="4">
        <v>33985</v>
      </c>
      <c r="H2166" s="4">
        <v>33985</v>
      </c>
    </row>
    <row r="2167" spans="1:8" x14ac:dyDescent="0.3">
      <c r="A2167" s="1">
        <v>44277</v>
      </c>
      <c r="B2167" t="s">
        <v>13</v>
      </c>
      <c r="C2167" t="str">
        <f t="shared" si="33"/>
        <v>Aberdeen</v>
      </c>
      <c r="D2167" t="s">
        <v>9</v>
      </c>
      <c r="E2167" s="11">
        <v>16</v>
      </c>
      <c r="F2167" t="s">
        <v>17</v>
      </c>
      <c r="G2167" s="4">
        <v>7312</v>
      </c>
      <c r="H2167" s="4">
        <v>7312</v>
      </c>
    </row>
    <row r="2168" spans="1:8" x14ac:dyDescent="0.3">
      <c r="A2168" s="1">
        <v>44277</v>
      </c>
      <c r="B2168" t="s">
        <v>29</v>
      </c>
      <c r="C2168" t="str">
        <f t="shared" si="33"/>
        <v>St Andrews</v>
      </c>
      <c r="D2168" t="s">
        <v>10</v>
      </c>
      <c r="E2168" s="11">
        <v>15</v>
      </c>
      <c r="F2168" t="s">
        <v>17</v>
      </c>
      <c r="G2168" s="4">
        <v>5494</v>
      </c>
      <c r="H2168" s="4">
        <v>5494</v>
      </c>
    </row>
    <row r="2169" spans="1:8" x14ac:dyDescent="0.3">
      <c r="A2169" s="1">
        <v>44277</v>
      </c>
      <c r="B2169" t="s">
        <v>29</v>
      </c>
      <c r="C2169" t="str">
        <f t="shared" si="33"/>
        <v>St Andrews</v>
      </c>
      <c r="D2169" t="s">
        <v>16</v>
      </c>
      <c r="E2169" s="11">
        <v>19</v>
      </c>
      <c r="F2169" t="s">
        <v>12</v>
      </c>
      <c r="G2169" s="4">
        <v>17129</v>
      </c>
      <c r="H2169" s="4">
        <v>17129</v>
      </c>
    </row>
    <row r="2170" spans="1:8" x14ac:dyDescent="0.3">
      <c r="A2170" s="1">
        <v>44277</v>
      </c>
      <c r="B2170" t="s">
        <v>29</v>
      </c>
      <c r="C2170" t="str">
        <f t="shared" si="33"/>
        <v>St Andrews</v>
      </c>
      <c r="D2170" t="s">
        <v>9</v>
      </c>
      <c r="E2170" s="11">
        <v>10</v>
      </c>
      <c r="F2170" t="s">
        <v>17</v>
      </c>
      <c r="G2170" s="4">
        <v>5961</v>
      </c>
      <c r="H2170" s="4">
        <v>5961</v>
      </c>
    </row>
    <row r="2171" spans="1:8" x14ac:dyDescent="0.3">
      <c r="A2171" s="1">
        <v>44277</v>
      </c>
      <c r="B2171" t="s">
        <v>21</v>
      </c>
      <c r="C2171" t="str">
        <f t="shared" si="33"/>
        <v>Dundee</v>
      </c>
      <c r="D2171" t="s">
        <v>10</v>
      </c>
      <c r="E2171" s="11">
        <v>23</v>
      </c>
      <c r="F2171" t="s">
        <v>17</v>
      </c>
      <c r="G2171" s="4">
        <v>10091</v>
      </c>
      <c r="H2171" s="4">
        <v>10091</v>
      </c>
    </row>
    <row r="2172" spans="1:8" x14ac:dyDescent="0.3">
      <c r="A2172" s="1">
        <v>44277</v>
      </c>
      <c r="B2172" t="s">
        <v>21</v>
      </c>
      <c r="C2172" t="str">
        <f t="shared" si="33"/>
        <v>Dundee</v>
      </c>
      <c r="D2172" t="s">
        <v>16</v>
      </c>
      <c r="E2172" s="11">
        <v>30</v>
      </c>
      <c r="F2172" t="s">
        <v>17</v>
      </c>
      <c r="G2172" s="4">
        <v>32771</v>
      </c>
      <c r="H2172" s="4">
        <v>32771</v>
      </c>
    </row>
    <row r="2173" spans="1:8" x14ac:dyDescent="0.3">
      <c r="A2173" s="1">
        <v>44277</v>
      </c>
      <c r="B2173" t="s">
        <v>21</v>
      </c>
      <c r="C2173" t="str">
        <f t="shared" si="33"/>
        <v>Dundee</v>
      </c>
      <c r="D2173" t="s">
        <v>9</v>
      </c>
      <c r="E2173" s="11">
        <v>22</v>
      </c>
      <c r="F2173" t="s">
        <v>17</v>
      </c>
      <c r="G2173" s="4">
        <v>8571</v>
      </c>
      <c r="H2173" s="4">
        <v>8571</v>
      </c>
    </row>
    <row r="2174" spans="1:8" x14ac:dyDescent="0.3">
      <c r="A2174" s="1">
        <v>44277</v>
      </c>
      <c r="B2174" t="s">
        <v>26</v>
      </c>
      <c r="C2174" t="str">
        <f t="shared" si="33"/>
        <v>Glasgow</v>
      </c>
      <c r="D2174" t="s">
        <v>10</v>
      </c>
      <c r="E2174" s="11">
        <v>31</v>
      </c>
      <c r="F2174" t="s">
        <v>17</v>
      </c>
      <c r="G2174" s="4">
        <v>20437</v>
      </c>
      <c r="H2174" s="4">
        <v>20437</v>
      </c>
    </row>
    <row r="2175" spans="1:8" x14ac:dyDescent="0.3">
      <c r="A2175" s="1">
        <v>44277</v>
      </c>
      <c r="B2175" t="s">
        <v>26</v>
      </c>
      <c r="C2175" t="str">
        <f t="shared" si="33"/>
        <v>Glasgow</v>
      </c>
      <c r="D2175" t="s">
        <v>16</v>
      </c>
      <c r="E2175" s="11">
        <v>44</v>
      </c>
      <c r="F2175" t="s">
        <v>12</v>
      </c>
      <c r="G2175" s="4">
        <v>77079</v>
      </c>
      <c r="H2175" s="4">
        <v>77079</v>
      </c>
    </row>
    <row r="2176" spans="1:8" x14ac:dyDescent="0.3">
      <c r="A2176" s="1">
        <v>44277</v>
      </c>
      <c r="B2176" t="s">
        <v>26</v>
      </c>
      <c r="C2176" t="str">
        <f t="shared" si="33"/>
        <v>Glasgow</v>
      </c>
      <c r="D2176" t="s">
        <v>9</v>
      </c>
      <c r="E2176" s="11">
        <v>26</v>
      </c>
      <c r="F2176" t="s">
        <v>17</v>
      </c>
      <c r="G2176" s="4">
        <v>12680</v>
      </c>
      <c r="H2176" s="4">
        <v>12680</v>
      </c>
    </row>
    <row r="2177" spans="1:8" x14ac:dyDescent="0.3">
      <c r="A2177" s="1">
        <v>44277</v>
      </c>
      <c r="B2177" t="s">
        <v>18</v>
      </c>
      <c r="C2177" t="str">
        <f t="shared" si="33"/>
        <v>Dumfries</v>
      </c>
      <c r="D2177" t="s">
        <v>10</v>
      </c>
      <c r="E2177" s="11">
        <v>13</v>
      </c>
      <c r="F2177" t="s">
        <v>17</v>
      </c>
      <c r="G2177" s="4">
        <v>6578</v>
      </c>
      <c r="H2177" s="4">
        <v>6578</v>
      </c>
    </row>
    <row r="2178" spans="1:8" x14ac:dyDescent="0.3">
      <c r="A2178" s="1">
        <v>44277</v>
      </c>
      <c r="B2178" t="s">
        <v>18</v>
      </c>
      <c r="C2178" t="str">
        <f t="shared" ref="C2178:C2241" si="34">VLOOKUP(B2178,J$2:K$10,2,FALSE)</f>
        <v>Dumfries</v>
      </c>
      <c r="D2178" t="s">
        <v>16</v>
      </c>
      <c r="E2178" s="11">
        <v>18</v>
      </c>
      <c r="F2178" t="s">
        <v>12</v>
      </c>
      <c r="G2178" s="4">
        <v>17478</v>
      </c>
      <c r="H2178" s="4">
        <v>17478</v>
      </c>
    </row>
    <row r="2179" spans="1:8" x14ac:dyDescent="0.3">
      <c r="A2179" s="1">
        <v>44277</v>
      </c>
      <c r="B2179" t="s">
        <v>18</v>
      </c>
      <c r="C2179" t="str">
        <f t="shared" si="34"/>
        <v>Dumfries</v>
      </c>
      <c r="D2179" t="s">
        <v>9</v>
      </c>
      <c r="E2179" s="11">
        <v>9</v>
      </c>
      <c r="F2179" t="s">
        <v>17</v>
      </c>
      <c r="G2179" s="4">
        <v>3760</v>
      </c>
      <c r="H2179" s="4">
        <v>3760</v>
      </c>
    </row>
    <row r="2180" spans="1:8" x14ac:dyDescent="0.3">
      <c r="A2180" s="1">
        <v>44277</v>
      </c>
      <c r="B2180" t="s">
        <v>27</v>
      </c>
      <c r="C2180" t="str">
        <f t="shared" si="34"/>
        <v>Inverness</v>
      </c>
      <c r="D2180" t="s">
        <v>10</v>
      </c>
      <c r="E2180" s="11">
        <v>22</v>
      </c>
      <c r="F2180" t="s">
        <v>17</v>
      </c>
      <c r="G2180" s="4">
        <v>8933</v>
      </c>
      <c r="H2180" s="4">
        <v>8933</v>
      </c>
    </row>
    <row r="2181" spans="1:8" x14ac:dyDescent="0.3">
      <c r="A2181" s="1">
        <v>44277</v>
      </c>
      <c r="B2181" t="s">
        <v>27</v>
      </c>
      <c r="C2181" t="str">
        <f t="shared" si="34"/>
        <v>Inverness</v>
      </c>
      <c r="D2181" t="s">
        <v>16</v>
      </c>
      <c r="E2181" s="11">
        <v>20</v>
      </c>
      <c r="F2181" t="s">
        <v>12</v>
      </c>
      <c r="G2181" s="4">
        <v>28477</v>
      </c>
      <c r="H2181" s="4">
        <v>28477</v>
      </c>
    </row>
    <row r="2182" spans="1:8" x14ac:dyDescent="0.3">
      <c r="A2182" s="1">
        <v>44277</v>
      </c>
      <c r="B2182" t="s">
        <v>27</v>
      </c>
      <c r="C2182" t="str">
        <f t="shared" si="34"/>
        <v>Inverness</v>
      </c>
      <c r="D2182" t="s">
        <v>9</v>
      </c>
      <c r="E2182" s="11">
        <v>20</v>
      </c>
      <c r="F2182" t="s">
        <v>17</v>
      </c>
      <c r="G2182" s="4">
        <v>6206</v>
      </c>
      <c r="H2182" s="4">
        <v>6206</v>
      </c>
    </row>
    <row r="2183" spans="1:8" x14ac:dyDescent="0.3">
      <c r="A2183" s="1">
        <v>44277</v>
      </c>
      <c r="B2183" t="s">
        <v>31</v>
      </c>
      <c r="C2183" t="str">
        <f t="shared" si="34"/>
        <v>Stirling</v>
      </c>
      <c r="D2183" t="s">
        <v>10</v>
      </c>
      <c r="E2183" s="11">
        <v>22</v>
      </c>
      <c r="F2183" t="s">
        <v>17</v>
      </c>
      <c r="G2183" s="4">
        <v>7568</v>
      </c>
      <c r="H2183" s="4">
        <v>7568</v>
      </c>
    </row>
    <row r="2184" spans="1:8" x14ac:dyDescent="0.3">
      <c r="A2184" s="1">
        <v>44277</v>
      </c>
      <c r="B2184" t="s">
        <v>31</v>
      </c>
      <c r="C2184" t="str">
        <f t="shared" si="34"/>
        <v>Stirling</v>
      </c>
      <c r="D2184" t="s">
        <v>16</v>
      </c>
      <c r="E2184" s="11">
        <v>21</v>
      </c>
      <c r="F2184" t="s">
        <v>12</v>
      </c>
      <c r="G2184" s="4">
        <v>27797</v>
      </c>
      <c r="H2184" s="4">
        <v>27797</v>
      </c>
    </row>
    <row r="2185" spans="1:8" x14ac:dyDescent="0.3">
      <c r="A2185" s="1">
        <v>44277</v>
      </c>
      <c r="B2185" t="s">
        <v>31</v>
      </c>
      <c r="C2185" t="str">
        <f t="shared" si="34"/>
        <v>Stirling</v>
      </c>
      <c r="D2185" t="s">
        <v>9</v>
      </c>
      <c r="E2185" s="11">
        <v>15.7</v>
      </c>
      <c r="F2185" t="s">
        <v>17</v>
      </c>
      <c r="G2185" s="4">
        <v>6221</v>
      </c>
      <c r="H2185" s="4">
        <v>6221</v>
      </c>
    </row>
    <row r="2186" spans="1:8" x14ac:dyDescent="0.3">
      <c r="A2186" s="1">
        <v>44277</v>
      </c>
      <c r="B2186" t="s">
        <v>24</v>
      </c>
      <c r="C2186" t="str">
        <f t="shared" si="34"/>
        <v>Edinburgh</v>
      </c>
      <c r="D2186" t="s">
        <v>10</v>
      </c>
      <c r="E2186" s="11">
        <v>29</v>
      </c>
      <c r="F2186" t="s">
        <v>17</v>
      </c>
      <c r="G2186" s="4">
        <v>12614</v>
      </c>
      <c r="H2186" s="4">
        <v>12614</v>
      </c>
    </row>
    <row r="2187" spans="1:8" x14ac:dyDescent="0.3">
      <c r="A2187" s="1">
        <v>44277</v>
      </c>
      <c r="B2187" t="s">
        <v>24</v>
      </c>
      <c r="C2187" t="str">
        <f t="shared" si="34"/>
        <v>Edinburgh</v>
      </c>
      <c r="D2187" t="s">
        <v>16</v>
      </c>
      <c r="E2187" s="11">
        <v>39</v>
      </c>
      <c r="F2187" t="s">
        <v>17</v>
      </c>
      <c r="G2187" s="4">
        <v>49158</v>
      </c>
      <c r="H2187" s="4">
        <v>49158</v>
      </c>
    </row>
    <row r="2188" spans="1:8" x14ac:dyDescent="0.3">
      <c r="A2188" s="1">
        <v>44277</v>
      </c>
      <c r="B2188" t="s">
        <v>24</v>
      </c>
      <c r="C2188" t="str">
        <f t="shared" si="34"/>
        <v>Edinburgh</v>
      </c>
      <c r="D2188" t="s">
        <v>9</v>
      </c>
      <c r="E2188" s="11">
        <v>24</v>
      </c>
      <c r="F2188" t="s">
        <v>17</v>
      </c>
      <c r="G2188" s="4">
        <v>9331</v>
      </c>
      <c r="H2188" s="4">
        <v>9331</v>
      </c>
    </row>
    <row r="2189" spans="1:8" x14ac:dyDescent="0.3">
      <c r="A2189" s="1">
        <v>44278</v>
      </c>
      <c r="B2189" t="s">
        <v>11</v>
      </c>
      <c r="C2189" t="str">
        <f t="shared" si="34"/>
        <v>Perth</v>
      </c>
      <c r="D2189" t="s">
        <v>10</v>
      </c>
      <c r="E2189" s="11">
        <v>18</v>
      </c>
      <c r="F2189" t="s">
        <v>17</v>
      </c>
      <c r="G2189" s="4">
        <v>5230</v>
      </c>
      <c r="H2189" s="4">
        <v>5230</v>
      </c>
    </row>
    <row r="2190" spans="1:8" x14ac:dyDescent="0.3">
      <c r="A2190" s="1">
        <v>44278</v>
      </c>
      <c r="B2190" t="s">
        <v>11</v>
      </c>
      <c r="C2190" t="str">
        <f t="shared" si="34"/>
        <v>Perth</v>
      </c>
      <c r="D2190" t="s">
        <v>16</v>
      </c>
      <c r="E2190" s="11">
        <v>19</v>
      </c>
      <c r="F2190" t="s">
        <v>12</v>
      </c>
      <c r="G2190" s="4">
        <v>28381</v>
      </c>
      <c r="H2190" s="4">
        <v>28381</v>
      </c>
    </row>
    <row r="2191" spans="1:8" x14ac:dyDescent="0.3">
      <c r="A2191" s="1">
        <v>44278</v>
      </c>
      <c r="B2191" t="s">
        <v>11</v>
      </c>
      <c r="C2191" t="str">
        <f t="shared" si="34"/>
        <v>Perth</v>
      </c>
      <c r="D2191" t="s">
        <v>9</v>
      </c>
      <c r="E2191" s="11">
        <v>13</v>
      </c>
      <c r="F2191" t="s">
        <v>12</v>
      </c>
      <c r="G2191" s="4">
        <v>7432</v>
      </c>
      <c r="H2191" s="4">
        <v>7432</v>
      </c>
    </row>
    <row r="2192" spans="1:8" x14ac:dyDescent="0.3">
      <c r="A2192" s="1">
        <v>44278</v>
      </c>
      <c r="B2192" t="s">
        <v>13</v>
      </c>
      <c r="C2192" t="str">
        <f t="shared" si="34"/>
        <v>Aberdeen</v>
      </c>
      <c r="D2192" t="s">
        <v>10</v>
      </c>
      <c r="E2192" s="11">
        <v>24</v>
      </c>
      <c r="F2192" t="s">
        <v>12</v>
      </c>
      <c r="G2192" s="4">
        <v>14676</v>
      </c>
      <c r="H2192" s="4">
        <v>14676</v>
      </c>
    </row>
    <row r="2193" spans="1:8" x14ac:dyDescent="0.3">
      <c r="A2193" s="1">
        <v>44278</v>
      </c>
      <c r="B2193" t="s">
        <v>13</v>
      </c>
      <c r="C2193" t="str">
        <f t="shared" si="34"/>
        <v>Aberdeen</v>
      </c>
      <c r="D2193" t="s">
        <v>16</v>
      </c>
      <c r="E2193" s="11">
        <v>28</v>
      </c>
      <c r="F2193" t="s">
        <v>12</v>
      </c>
      <c r="G2193" s="4">
        <v>42407</v>
      </c>
      <c r="H2193" s="4">
        <v>42407</v>
      </c>
    </row>
    <row r="2194" spans="1:8" x14ac:dyDescent="0.3">
      <c r="A2194" s="1">
        <v>44278</v>
      </c>
      <c r="B2194" t="s">
        <v>13</v>
      </c>
      <c r="C2194" t="str">
        <f t="shared" si="34"/>
        <v>Aberdeen</v>
      </c>
      <c r="D2194" t="s">
        <v>9</v>
      </c>
      <c r="E2194" s="11">
        <v>16</v>
      </c>
      <c r="F2194" t="s">
        <v>17</v>
      </c>
      <c r="G2194" s="4">
        <v>5969</v>
      </c>
      <c r="H2194" s="4">
        <v>5969</v>
      </c>
    </row>
    <row r="2195" spans="1:8" x14ac:dyDescent="0.3">
      <c r="A2195" s="1">
        <v>44278</v>
      </c>
      <c r="B2195" t="s">
        <v>29</v>
      </c>
      <c r="C2195" t="str">
        <f t="shared" si="34"/>
        <v>St Andrews</v>
      </c>
      <c r="D2195" t="s">
        <v>10</v>
      </c>
      <c r="E2195" s="11">
        <v>15</v>
      </c>
      <c r="F2195" t="s">
        <v>17</v>
      </c>
      <c r="G2195" s="4">
        <v>6223</v>
      </c>
      <c r="H2195" s="4">
        <v>6223</v>
      </c>
    </row>
    <row r="2196" spans="1:8" x14ac:dyDescent="0.3">
      <c r="A2196" s="1">
        <v>44278</v>
      </c>
      <c r="B2196" t="s">
        <v>29</v>
      </c>
      <c r="C2196" t="str">
        <f t="shared" si="34"/>
        <v>St Andrews</v>
      </c>
      <c r="D2196" t="s">
        <v>16</v>
      </c>
      <c r="E2196" s="11">
        <v>19</v>
      </c>
      <c r="F2196" t="s">
        <v>12</v>
      </c>
      <c r="G2196" s="4">
        <v>21373</v>
      </c>
      <c r="H2196" s="4">
        <v>21373</v>
      </c>
    </row>
    <row r="2197" spans="1:8" x14ac:dyDescent="0.3">
      <c r="A2197" s="1">
        <v>44278</v>
      </c>
      <c r="B2197" t="s">
        <v>29</v>
      </c>
      <c r="C2197" t="str">
        <f t="shared" si="34"/>
        <v>St Andrews</v>
      </c>
      <c r="D2197" t="s">
        <v>9</v>
      </c>
      <c r="E2197" s="11">
        <v>10</v>
      </c>
      <c r="F2197" t="s">
        <v>17</v>
      </c>
      <c r="G2197" s="4">
        <v>4867</v>
      </c>
      <c r="H2197" s="4">
        <v>4867</v>
      </c>
    </row>
    <row r="2198" spans="1:8" x14ac:dyDescent="0.3">
      <c r="A2198" s="1">
        <v>44278</v>
      </c>
      <c r="B2198" t="s">
        <v>21</v>
      </c>
      <c r="C2198" t="str">
        <f t="shared" si="34"/>
        <v>Dundee</v>
      </c>
      <c r="D2198" t="s">
        <v>10</v>
      </c>
      <c r="E2198" s="11">
        <v>23</v>
      </c>
      <c r="F2198" t="s">
        <v>17</v>
      </c>
      <c r="G2198" s="4">
        <v>11432</v>
      </c>
      <c r="H2198" s="4">
        <v>11432</v>
      </c>
    </row>
    <row r="2199" spans="1:8" x14ac:dyDescent="0.3">
      <c r="A2199" s="1">
        <v>44278</v>
      </c>
      <c r="B2199" t="s">
        <v>21</v>
      </c>
      <c r="C2199" t="str">
        <f t="shared" si="34"/>
        <v>Dundee</v>
      </c>
      <c r="D2199" t="s">
        <v>16</v>
      </c>
      <c r="E2199" s="11">
        <v>30</v>
      </c>
      <c r="F2199" t="s">
        <v>17</v>
      </c>
      <c r="G2199" s="4">
        <v>40892</v>
      </c>
      <c r="H2199" s="4">
        <v>40892</v>
      </c>
    </row>
    <row r="2200" spans="1:8" x14ac:dyDescent="0.3">
      <c r="A2200" s="1">
        <v>44278</v>
      </c>
      <c r="B2200" t="s">
        <v>21</v>
      </c>
      <c r="C2200" t="str">
        <f t="shared" si="34"/>
        <v>Dundee</v>
      </c>
      <c r="D2200" t="s">
        <v>9</v>
      </c>
      <c r="E2200" s="11">
        <v>22</v>
      </c>
      <c r="F2200" t="s">
        <v>17</v>
      </c>
      <c r="G2200" s="4">
        <v>6997</v>
      </c>
      <c r="H2200" s="4">
        <v>6997</v>
      </c>
    </row>
    <row r="2201" spans="1:8" x14ac:dyDescent="0.3">
      <c r="A2201" s="1">
        <v>44278</v>
      </c>
      <c r="B2201" t="s">
        <v>26</v>
      </c>
      <c r="C2201" t="str">
        <f t="shared" si="34"/>
        <v>Glasgow</v>
      </c>
      <c r="D2201" t="s">
        <v>10</v>
      </c>
      <c r="E2201" s="11">
        <v>31</v>
      </c>
      <c r="F2201" t="s">
        <v>17</v>
      </c>
      <c r="G2201" s="4">
        <v>23152</v>
      </c>
      <c r="H2201" s="4">
        <v>23152</v>
      </c>
    </row>
    <row r="2202" spans="1:8" x14ac:dyDescent="0.3">
      <c r="A2202" s="1">
        <v>44278</v>
      </c>
      <c r="B2202" t="s">
        <v>26</v>
      </c>
      <c r="C2202" t="str">
        <f t="shared" si="34"/>
        <v>Glasgow</v>
      </c>
      <c r="D2202" t="s">
        <v>16</v>
      </c>
      <c r="E2202" s="11">
        <v>44</v>
      </c>
      <c r="F2202" t="s">
        <v>12</v>
      </c>
      <c r="G2202" s="4">
        <v>96178</v>
      </c>
      <c r="H2202" s="4">
        <v>96178</v>
      </c>
    </row>
    <row r="2203" spans="1:8" x14ac:dyDescent="0.3">
      <c r="A2203" s="1">
        <v>44278</v>
      </c>
      <c r="B2203" t="s">
        <v>26</v>
      </c>
      <c r="C2203" t="str">
        <f t="shared" si="34"/>
        <v>Glasgow</v>
      </c>
      <c r="D2203" t="s">
        <v>9</v>
      </c>
      <c r="E2203" s="11">
        <v>26</v>
      </c>
      <c r="F2203" t="s">
        <v>17</v>
      </c>
      <c r="G2203" s="4">
        <v>10352</v>
      </c>
      <c r="H2203" s="4">
        <v>10352</v>
      </c>
    </row>
    <row r="2204" spans="1:8" x14ac:dyDescent="0.3">
      <c r="A2204" s="1">
        <v>44278</v>
      </c>
      <c r="B2204" t="s">
        <v>18</v>
      </c>
      <c r="C2204" t="str">
        <f t="shared" si="34"/>
        <v>Dumfries</v>
      </c>
      <c r="D2204" t="s">
        <v>10</v>
      </c>
      <c r="E2204" s="11">
        <v>13</v>
      </c>
      <c r="F2204" t="s">
        <v>17</v>
      </c>
      <c r="G2204" s="4">
        <v>7451</v>
      </c>
      <c r="H2204" s="4">
        <v>7451</v>
      </c>
    </row>
    <row r="2205" spans="1:8" x14ac:dyDescent="0.3">
      <c r="A2205" s="1">
        <v>44278</v>
      </c>
      <c r="B2205" t="s">
        <v>18</v>
      </c>
      <c r="C2205" t="str">
        <f t="shared" si="34"/>
        <v>Dumfries</v>
      </c>
      <c r="D2205" t="s">
        <v>16</v>
      </c>
      <c r="E2205" s="11">
        <v>18</v>
      </c>
      <c r="F2205" t="s">
        <v>12</v>
      </c>
      <c r="G2205" s="4">
        <v>21809</v>
      </c>
      <c r="H2205" s="4">
        <v>21809</v>
      </c>
    </row>
    <row r="2206" spans="1:8" x14ac:dyDescent="0.3">
      <c r="A2206" s="1">
        <v>44278</v>
      </c>
      <c r="B2206" t="s">
        <v>18</v>
      </c>
      <c r="C2206" t="str">
        <f t="shared" si="34"/>
        <v>Dumfries</v>
      </c>
      <c r="D2206" t="s">
        <v>9</v>
      </c>
      <c r="E2206" s="11">
        <v>9</v>
      </c>
      <c r="F2206" t="s">
        <v>17</v>
      </c>
      <c r="G2206" s="4">
        <v>3070</v>
      </c>
      <c r="H2206" s="4">
        <v>3070</v>
      </c>
    </row>
    <row r="2207" spans="1:8" x14ac:dyDescent="0.3">
      <c r="A2207" s="1">
        <v>44278</v>
      </c>
      <c r="B2207" t="s">
        <v>27</v>
      </c>
      <c r="C2207" t="str">
        <f t="shared" si="34"/>
        <v>Inverness</v>
      </c>
      <c r="D2207" t="s">
        <v>10</v>
      </c>
      <c r="E2207" s="11">
        <v>22</v>
      </c>
      <c r="F2207" t="s">
        <v>17</v>
      </c>
      <c r="G2207" s="4">
        <v>10227</v>
      </c>
      <c r="H2207" s="4">
        <v>10227</v>
      </c>
    </row>
    <row r="2208" spans="1:8" x14ac:dyDescent="0.3">
      <c r="A2208" s="1">
        <v>44278</v>
      </c>
      <c r="B2208" t="s">
        <v>27</v>
      </c>
      <c r="C2208" t="str">
        <f t="shared" si="34"/>
        <v>Inverness</v>
      </c>
      <c r="D2208" t="s">
        <v>16</v>
      </c>
      <c r="E2208" s="11">
        <v>20</v>
      </c>
      <c r="F2208" t="s">
        <v>12</v>
      </c>
      <c r="G2208" s="4">
        <v>35534</v>
      </c>
      <c r="H2208" s="4">
        <v>35534</v>
      </c>
    </row>
    <row r="2209" spans="1:8" x14ac:dyDescent="0.3">
      <c r="A2209" s="1">
        <v>44278</v>
      </c>
      <c r="B2209" t="s">
        <v>27</v>
      </c>
      <c r="C2209" t="str">
        <f t="shared" si="34"/>
        <v>Inverness</v>
      </c>
      <c r="D2209" t="s">
        <v>9</v>
      </c>
      <c r="E2209" s="11">
        <v>20</v>
      </c>
      <c r="F2209" t="s">
        <v>17</v>
      </c>
      <c r="G2209" s="4">
        <v>5067</v>
      </c>
      <c r="H2209" s="4">
        <v>5067</v>
      </c>
    </row>
    <row r="2210" spans="1:8" x14ac:dyDescent="0.3">
      <c r="A2210" s="1">
        <v>44278</v>
      </c>
      <c r="B2210" t="s">
        <v>31</v>
      </c>
      <c r="C2210" t="str">
        <f t="shared" si="34"/>
        <v>Stirling</v>
      </c>
      <c r="D2210" t="s">
        <v>10</v>
      </c>
      <c r="E2210" s="11">
        <v>22</v>
      </c>
      <c r="F2210" t="s">
        <v>17</v>
      </c>
      <c r="G2210" s="4">
        <v>8573</v>
      </c>
      <c r="H2210" s="4">
        <v>8573</v>
      </c>
    </row>
    <row r="2211" spans="1:8" x14ac:dyDescent="0.3">
      <c r="A2211" s="1">
        <v>44278</v>
      </c>
      <c r="B2211" t="s">
        <v>31</v>
      </c>
      <c r="C2211" t="str">
        <f t="shared" si="34"/>
        <v>Stirling</v>
      </c>
      <c r="D2211" t="s">
        <v>16</v>
      </c>
      <c r="E2211" s="11">
        <v>21</v>
      </c>
      <c r="F2211" t="s">
        <v>12</v>
      </c>
      <c r="G2211" s="4">
        <v>28625</v>
      </c>
      <c r="H2211" s="4">
        <v>28625</v>
      </c>
    </row>
    <row r="2212" spans="1:8" x14ac:dyDescent="0.3">
      <c r="A2212" s="1">
        <v>44278</v>
      </c>
      <c r="B2212" t="s">
        <v>31</v>
      </c>
      <c r="C2212" t="str">
        <f t="shared" si="34"/>
        <v>Stirling</v>
      </c>
      <c r="D2212" t="s">
        <v>9</v>
      </c>
      <c r="E2212" s="11">
        <v>15.7</v>
      </c>
      <c r="F2212" t="s">
        <v>17</v>
      </c>
      <c r="G2212" s="4">
        <v>5079</v>
      </c>
      <c r="H2212" s="4">
        <v>5079</v>
      </c>
    </row>
    <row r="2213" spans="1:8" x14ac:dyDescent="0.3">
      <c r="A2213" s="1">
        <v>44278</v>
      </c>
      <c r="B2213" t="s">
        <v>24</v>
      </c>
      <c r="C2213" t="str">
        <f t="shared" si="34"/>
        <v>Edinburgh</v>
      </c>
      <c r="D2213" t="s">
        <v>10</v>
      </c>
      <c r="E2213" s="11">
        <v>29</v>
      </c>
      <c r="F2213" t="s">
        <v>17</v>
      </c>
      <c r="G2213" s="4">
        <v>14289</v>
      </c>
      <c r="H2213" s="4">
        <v>14289</v>
      </c>
    </row>
    <row r="2214" spans="1:8" x14ac:dyDescent="0.3">
      <c r="A2214" s="1">
        <v>44278</v>
      </c>
      <c r="B2214" t="s">
        <v>24</v>
      </c>
      <c r="C2214" t="str">
        <f t="shared" si="34"/>
        <v>Edinburgh</v>
      </c>
      <c r="D2214" t="s">
        <v>16</v>
      </c>
      <c r="E2214" s="11">
        <v>39</v>
      </c>
      <c r="F2214" t="s">
        <v>17</v>
      </c>
      <c r="G2214" s="4">
        <v>61338</v>
      </c>
      <c r="H2214" s="4">
        <v>61338</v>
      </c>
    </row>
    <row r="2215" spans="1:8" x14ac:dyDescent="0.3">
      <c r="A2215" s="1">
        <v>44278</v>
      </c>
      <c r="B2215" t="s">
        <v>24</v>
      </c>
      <c r="C2215" t="str">
        <f t="shared" si="34"/>
        <v>Edinburgh</v>
      </c>
      <c r="D2215" t="s">
        <v>9</v>
      </c>
      <c r="E2215" s="11">
        <v>24</v>
      </c>
      <c r="F2215" t="s">
        <v>17</v>
      </c>
      <c r="G2215" s="4">
        <v>7618</v>
      </c>
      <c r="H2215" s="4">
        <v>7618</v>
      </c>
    </row>
    <row r="2216" spans="1:8" x14ac:dyDescent="0.3">
      <c r="A2216" s="1">
        <v>44279</v>
      </c>
      <c r="B2216" t="s">
        <v>11</v>
      </c>
      <c r="C2216" t="str">
        <f t="shared" si="34"/>
        <v>Perth</v>
      </c>
      <c r="D2216" t="s">
        <v>10</v>
      </c>
      <c r="E2216" s="11">
        <v>18</v>
      </c>
      <c r="F2216" t="s">
        <v>17</v>
      </c>
      <c r="G2216" s="4">
        <v>4759</v>
      </c>
      <c r="H2216" s="4">
        <v>4759</v>
      </c>
    </row>
    <row r="2217" spans="1:8" x14ac:dyDescent="0.3">
      <c r="A2217" s="1">
        <v>44279</v>
      </c>
      <c r="B2217" t="s">
        <v>11</v>
      </c>
      <c r="C2217" t="str">
        <f t="shared" si="34"/>
        <v>Perth</v>
      </c>
      <c r="D2217" t="s">
        <v>16</v>
      </c>
      <c r="E2217" s="11">
        <v>19</v>
      </c>
      <c r="F2217" t="s">
        <v>12</v>
      </c>
      <c r="G2217" s="4">
        <v>28073</v>
      </c>
      <c r="H2217" s="4">
        <v>28073</v>
      </c>
    </row>
    <row r="2218" spans="1:8" x14ac:dyDescent="0.3">
      <c r="A2218" s="1">
        <v>44279</v>
      </c>
      <c r="B2218" t="s">
        <v>11</v>
      </c>
      <c r="C2218" t="str">
        <f t="shared" si="34"/>
        <v>Perth</v>
      </c>
      <c r="D2218" t="s">
        <v>9</v>
      </c>
      <c r="E2218" s="11">
        <v>13</v>
      </c>
      <c r="F2218" t="s">
        <v>12</v>
      </c>
      <c r="G2218" s="4">
        <v>7580</v>
      </c>
      <c r="H2218" s="4">
        <v>7580</v>
      </c>
    </row>
    <row r="2219" spans="1:8" x14ac:dyDescent="0.3">
      <c r="A2219" s="1">
        <v>44279</v>
      </c>
      <c r="B2219" t="s">
        <v>13</v>
      </c>
      <c r="C2219" t="str">
        <f t="shared" si="34"/>
        <v>Aberdeen</v>
      </c>
      <c r="D2219" t="s">
        <v>10</v>
      </c>
      <c r="E2219" s="11">
        <v>24</v>
      </c>
      <c r="F2219" t="s">
        <v>12</v>
      </c>
      <c r="G2219" s="4">
        <v>13638</v>
      </c>
      <c r="H2219" s="4">
        <v>13638</v>
      </c>
    </row>
    <row r="2220" spans="1:8" x14ac:dyDescent="0.3">
      <c r="A2220" s="1">
        <v>44279</v>
      </c>
      <c r="B2220" t="s">
        <v>13</v>
      </c>
      <c r="C2220" t="str">
        <f t="shared" si="34"/>
        <v>Aberdeen</v>
      </c>
      <c r="D2220" t="s">
        <v>16</v>
      </c>
      <c r="E2220" s="11">
        <v>28</v>
      </c>
      <c r="F2220" t="s">
        <v>12</v>
      </c>
      <c r="G2220" s="4">
        <v>41922</v>
      </c>
      <c r="H2220" s="4">
        <v>41922</v>
      </c>
    </row>
    <row r="2221" spans="1:8" x14ac:dyDescent="0.3">
      <c r="A2221" s="1">
        <v>44279</v>
      </c>
      <c r="B2221" t="s">
        <v>13</v>
      </c>
      <c r="C2221" t="str">
        <f t="shared" si="34"/>
        <v>Aberdeen</v>
      </c>
      <c r="D2221" t="s">
        <v>9</v>
      </c>
      <c r="E2221" s="11">
        <v>16</v>
      </c>
      <c r="F2221" t="s">
        <v>17</v>
      </c>
      <c r="G2221" s="4">
        <v>6108</v>
      </c>
      <c r="H2221" s="4">
        <v>6108</v>
      </c>
    </row>
    <row r="2222" spans="1:8" x14ac:dyDescent="0.3">
      <c r="A2222" s="1">
        <v>44279</v>
      </c>
      <c r="B2222" t="s">
        <v>29</v>
      </c>
      <c r="C2222" t="str">
        <f t="shared" si="34"/>
        <v>St Andrews</v>
      </c>
      <c r="D2222" t="s">
        <v>10</v>
      </c>
      <c r="E2222" s="11">
        <v>15</v>
      </c>
      <c r="F2222" t="s">
        <v>17</v>
      </c>
      <c r="G2222" s="4">
        <v>5663</v>
      </c>
      <c r="H2222" s="4">
        <v>5663</v>
      </c>
    </row>
    <row r="2223" spans="1:8" x14ac:dyDescent="0.3">
      <c r="A2223" s="1">
        <v>44279</v>
      </c>
      <c r="B2223" t="s">
        <v>29</v>
      </c>
      <c r="C2223" t="str">
        <f t="shared" si="34"/>
        <v>St Andrews</v>
      </c>
      <c r="D2223" t="s">
        <v>16</v>
      </c>
      <c r="E2223" s="11">
        <v>19</v>
      </c>
      <c r="F2223" t="s">
        <v>12</v>
      </c>
      <c r="G2223" s="4">
        <v>21129</v>
      </c>
      <c r="H2223" s="4">
        <v>21129</v>
      </c>
    </row>
    <row r="2224" spans="1:8" x14ac:dyDescent="0.3">
      <c r="A2224" s="1">
        <v>44279</v>
      </c>
      <c r="B2224" t="s">
        <v>29</v>
      </c>
      <c r="C2224" t="str">
        <f t="shared" si="34"/>
        <v>St Andrews</v>
      </c>
      <c r="D2224" t="s">
        <v>9</v>
      </c>
      <c r="E2224" s="11">
        <v>10</v>
      </c>
      <c r="F2224" t="s">
        <v>17</v>
      </c>
      <c r="G2224" s="4">
        <v>4980</v>
      </c>
      <c r="H2224" s="4">
        <v>4980</v>
      </c>
    </row>
    <row r="2225" spans="1:8" x14ac:dyDescent="0.3">
      <c r="A2225" s="1">
        <v>44279</v>
      </c>
      <c r="B2225" t="s">
        <v>21</v>
      </c>
      <c r="C2225" t="str">
        <f t="shared" si="34"/>
        <v>Dundee</v>
      </c>
      <c r="D2225" t="s">
        <v>10</v>
      </c>
      <c r="E2225" s="11">
        <v>23</v>
      </c>
      <c r="F2225" t="s">
        <v>17</v>
      </c>
      <c r="G2225" s="4">
        <v>10402</v>
      </c>
      <c r="H2225" s="4">
        <v>10402</v>
      </c>
    </row>
    <row r="2226" spans="1:8" x14ac:dyDescent="0.3">
      <c r="A2226" s="1">
        <v>44279</v>
      </c>
      <c r="B2226" t="s">
        <v>21</v>
      </c>
      <c r="C2226" t="str">
        <f t="shared" si="34"/>
        <v>Dundee</v>
      </c>
      <c r="D2226" t="s">
        <v>16</v>
      </c>
      <c r="E2226" s="11">
        <v>30</v>
      </c>
      <c r="F2226" t="s">
        <v>17</v>
      </c>
      <c r="G2226" s="4">
        <v>40425</v>
      </c>
      <c r="H2226" s="4">
        <v>40425</v>
      </c>
    </row>
    <row r="2227" spans="1:8" x14ac:dyDescent="0.3">
      <c r="A2227" s="1">
        <v>44279</v>
      </c>
      <c r="B2227" t="s">
        <v>21</v>
      </c>
      <c r="C2227" t="str">
        <f t="shared" si="34"/>
        <v>Dundee</v>
      </c>
      <c r="D2227" t="s">
        <v>9</v>
      </c>
      <c r="E2227" s="11">
        <v>22</v>
      </c>
      <c r="F2227" t="s">
        <v>17</v>
      </c>
      <c r="G2227" s="4">
        <v>7161</v>
      </c>
      <c r="H2227" s="4">
        <v>7161</v>
      </c>
    </row>
    <row r="2228" spans="1:8" x14ac:dyDescent="0.3">
      <c r="A2228" s="1">
        <v>44279</v>
      </c>
      <c r="B2228" t="s">
        <v>26</v>
      </c>
      <c r="C2228" t="str">
        <f t="shared" si="34"/>
        <v>Glasgow</v>
      </c>
      <c r="D2228" t="s">
        <v>10</v>
      </c>
      <c r="E2228" s="11">
        <v>31</v>
      </c>
      <c r="F2228" t="s">
        <v>17</v>
      </c>
      <c r="G2228" s="4">
        <v>21068</v>
      </c>
      <c r="H2228" s="4">
        <v>21068</v>
      </c>
    </row>
    <row r="2229" spans="1:8" x14ac:dyDescent="0.3">
      <c r="A2229" s="1">
        <v>44279</v>
      </c>
      <c r="B2229" t="s">
        <v>26</v>
      </c>
      <c r="C2229" t="str">
        <f t="shared" si="34"/>
        <v>Glasgow</v>
      </c>
      <c r="D2229" t="s">
        <v>16</v>
      </c>
      <c r="E2229" s="11">
        <v>44</v>
      </c>
      <c r="F2229" t="s">
        <v>12</v>
      </c>
      <c r="G2229" s="4">
        <v>95080</v>
      </c>
      <c r="H2229" s="4">
        <v>95080</v>
      </c>
    </row>
    <row r="2230" spans="1:8" x14ac:dyDescent="0.3">
      <c r="A2230" s="1">
        <v>44279</v>
      </c>
      <c r="B2230" t="s">
        <v>26</v>
      </c>
      <c r="C2230" t="str">
        <f t="shared" si="34"/>
        <v>Glasgow</v>
      </c>
      <c r="D2230" t="s">
        <v>9</v>
      </c>
      <c r="E2230" s="11">
        <v>26</v>
      </c>
      <c r="F2230" t="s">
        <v>17</v>
      </c>
      <c r="G2230" s="4">
        <v>10594</v>
      </c>
      <c r="H2230" s="4">
        <v>10594</v>
      </c>
    </row>
    <row r="2231" spans="1:8" x14ac:dyDescent="0.3">
      <c r="A2231" s="1">
        <v>44279</v>
      </c>
      <c r="B2231" t="s">
        <v>18</v>
      </c>
      <c r="C2231" t="str">
        <f t="shared" si="34"/>
        <v>Dumfries</v>
      </c>
      <c r="D2231" t="s">
        <v>10</v>
      </c>
      <c r="E2231" s="11">
        <v>13</v>
      </c>
      <c r="F2231" t="s">
        <v>17</v>
      </c>
      <c r="G2231" s="4">
        <v>6781</v>
      </c>
      <c r="H2231" s="4">
        <v>6781</v>
      </c>
    </row>
    <row r="2232" spans="1:8" x14ac:dyDescent="0.3">
      <c r="A2232" s="1">
        <v>44279</v>
      </c>
      <c r="B2232" t="s">
        <v>18</v>
      </c>
      <c r="C2232" t="str">
        <f t="shared" si="34"/>
        <v>Dumfries</v>
      </c>
      <c r="D2232" t="s">
        <v>16</v>
      </c>
      <c r="E2232" s="11">
        <v>18</v>
      </c>
      <c r="F2232" t="s">
        <v>12</v>
      </c>
      <c r="G2232" s="4">
        <v>21560</v>
      </c>
      <c r="H2232" s="4">
        <v>21560</v>
      </c>
    </row>
    <row r="2233" spans="1:8" x14ac:dyDescent="0.3">
      <c r="A2233" s="1">
        <v>44279</v>
      </c>
      <c r="B2233" t="s">
        <v>18</v>
      </c>
      <c r="C2233" t="str">
        <f t="shared" si="34"/>
        <v>Dumfries</v>
      </c>
      <c r="D2233" t="s">
        <v>9</v>
      </c>
      <c r="E2233" s="11">
        <v>9</v>
      </c>
      <c r="F2233" t="s">
        <v>17</v>
      </c>
      <c r="G2233" s="4">
        <v>3141</v>
      </c>
      <c r="H2233" s="4">
        <v>3141</v>
      </c>
    </row>
    <row r="2234" spans="1:8" x14ac:dyDescent="0.3">
      <c r="A2234" s="1">
        <v>44279</v>
      </c>
      <c r="B2234" t="s">
        <v>27</v>
      </c>
      <c r="C2234" t="str">
        <f t="shared" si="34"/>
        <v>Inverness</v>
      </c>
      <c r="D2234" t="s">
        <v>10</v>
      </c>
      <c r="E2234" s="11">
        <v>22</v>
      </c>
      <c r="F2234" t="s">
        <v>17</v>
      </c>
      <c r="G2234" s="4">
        <v>9234</v>
      </c>
      <c r="H2234" s="4">
        <v>9234</v>
      </c>
    </row>
    <row r="2235" spans="1:8" x14ac:dyDescent="0.3">
      <c r="A2235" s="1">
        <v>44279</v>
      </c>
      <c r="B2235" t="s">
        <v>27</v>
      </c>
      <c r="C2235" t="str">
        <f t="shared" si="34"/>
        <v>Inverness</v>
      </c>
      <c r="D2235" t="s">
        <v>16</v>
      </c>
      <c r="E2235" s="11">
        <v>20</v>
      </c>
      <c r="F2235" t="s">
        <v>12</v>
      </c>
      <c r="G2235" s="4">
        <v>35128</v>
      </c>
      <c r="H2235" s="4">
        <v>35128</v>
      </c>
    </row>
    <row r="2236" spans="1:8" x14ac:dyDescent="0.3">
      <c r="A2236" s="1">
        <v>44279</v>
      </c>
      <c r="B2236" t="s">
        <v>27</v>
      </c>
      <c r="C2236" t="str">
        <f t="shared" si="34"/>
        <v>Inverness</v>
      </c>
      <c r="D2236" t="s">
        <v>9</v>
      </c>
      <c r="E2236" s="11">
        <v>20</v>
      </c>
      <c r="F2236" t="s">
        <v>17</v>
      </c>
      <c r="G2236" s="4">
        <v>5185</v>
      </c>
      <c r="H2236" s="4">
        <v>5185</v>
      </c>
    </row>
    <row r="2237" spans="1:8" x14ac:dyDescent="0.3">
      <c r="A2237" s="1">
        <v>44279</v>
      </c>
      <c r="B2237" t="s">
        <v>31</v>
      </c>
      <c r="C2237" t="str">
        <f t="shared" si="34"/>
        <v>Stirling</v>
      </c>
      <c r="D2237" t="s">
        <v>10</v>
      </c>
      <c r="E2237" s="11">
        <v>22</v>
      </c>
      <c r="F2237" t="s">
        <v>17</v>
      </c>
      <c r="G2237" s="4">
        <v>7802</v>
      </c>
      <c r="H2237" s="4">
        <v>7802</v>
      </c>
    </row>
    <row r="2238" spans="1:8" x14ac:dyDescent="0.3">
      <c r="A2238" s="1">
        <v>44279</v>
      </c>
      <c r="B2238" t="s">
        <v>31</v>
      </c>
      <c r="C2238" t="str">
        <f t="shared" si="34"/>
        <v>Stirling</v>
      </c>
      <c r="D2238" t="s">
        <v>16</v>
      </c>
      <c r="E2238" s="11">
        <v>21</v>
      </c>
      <c r="F2238" t="s">
        <v>12</v>
      </c>
      <c r="G2238" s="4">
        <v>25281</v>
      </c>
      <c r="H2238" s="4">
        <v>25281</v>
      </c>
    </row>
    <row r="2239" spans="1:8" x14ac:dyDescent="0.3">
      <c r="A2239" s="1">
        <v>44279</v>
      </c>
      <c r="B2239" t="s">
        <v>31</v>
      </c>
      <c r="C2239" t="str">
        <f t="shared" si="34"/>
        <v>Stirling</v>
      </c>
      <c r="D2239" t="s">
        <v>9</v>
      </c>
      <c r="E2239" s="11">
        <v>15.7</v>
      </c>
      <c r="F2239" t="s">
        <v>17</v>
      </c>
      <c r="G2239" s="4">
        <v>5198</v>
      </c>
      <c r="H2239" s="4">
        <v>5198</v>
      </c>
    </row>
    <row r="2240" spans="1:8" x14ac:dyDescent="0.3">
      <c r="A2240" s="1">
        <v>44279</v>
      </c>
      <c r="B2240" t="s">
        <v>24</v>
      </c>
      <c r="C2240" t="str">
        <f t="shared" si="34"/>
        <v>Edinburgh</v>
      </c>
      <c r="D2240" t="s">
        <v>10</v>
      </c>
      <c r="E2240" s="11">
        <v>29</v>
      </c>
      <c r="F2240" t="s">
        <v>17</v>
      </c>
      <c r="G2240" s="4">
        <v>13003</v>
      </c>
      <c r="H2240" s="4">
        <v>13003</v>
      </c>
    </row>
    <row r="2241" spans="1:8" x14ac:dyDescent="0.3">
      <c r="A2241" s="1">
        <v>44279</v>
      </c>
      <c r="B2241" t="s">
        <v>24</v>
      </c>
      <c r="C2241" t="str">
        <f t="shared" si="34"/>
        <v>Edinburgh</v>
      </c>
      <c r="D2241" t="s">
        <v>16</v>
      </c>
      <c r="E2241" s="11">
        <v>39</v>
      </c>
      <c r="F2241" t="s">
        <v>17</v>
      </c>
      <c r="G2241" s="4">
        <v>60638</v>
      </c>
      <c r="H2241" s="4">
        <v>60638</v>
      </c>
    </row>
    <row r="2242" spans="1:8" x14ac:dyDescent="0.3">
      <c r="A2242" s="1">
        <v>44279</v>
      </c>
      <c r="B2242" t="s">
        <v>24</v>
      </c>
      <c r="C2242" t="str">
        <f t="shared" ref="C2242:C2305" si="35">VLOOKUP(B2242,J$2:K$10,2,FALSE)</f>
        <v>Edinburgh</v>
      </c>
      <c r="D2242" t="s">
        <v>9</v>
      </c>
      <c r="E2242" s="11">
        <v>24</v>
      </c>
      <c r="F2242" t="s">
        <v>17</v>
      </c>
      <c r="G2242" s="4">
        <v>7795</v>
      </c>
      <c r="H2242" s="4">
        <v>7795</v>
      </c>
    </row>
    <row r="2243" spans="1:8" x14ac:dyDescent="0.3">
      <c r="A2243" s="1">
        <v>44280</v>
      </c>
      <c r="B2243" t="s">
        <v>11</v>
      </c>
      <c r="C2243" t="str">
        <f t="shared" si="35"/>
        <v>Perth</v>
      </c>
      <c r="D2243" t="s">
        <v>10</v>
      </c>
      <c r="E2243" s="11">
        <v>18</v>
      </c>
      <c r="F2243" t="s">
        <v>17</v>
      </c>
      <c r="G2243" s="4">
        <v>5114</v>
      </c>
      <c r="H2243" s="4">
        <v>5114</v>
      </c>
    </row>
    <row r="2244" spans="1:8" x14ac:dyDescent="0.3">
      <c r="A2244" s="1">
        <v>44280</v>
      </c>
      <c r="B2244" t="s">
        <v>11</v>
      </c>
      <c r="C2244" t="str">
        <f t="shared" si="35"/>
        <v>Perth</v>
      </c>
      <c r="D2244" t="s">
        <v>16</v>
      </c>
      <c r="E2244" s="11">
        <v>19</v>
      </c>
      <c r="F2244" t="s">
        <v>17</v>
      </c>
      <c r="G2244" s="4">
        <v>25881</v>
      </c>
      <c r="H2244" s="4">
        <v>25881</v>
      </c>
    </row>
    <row r="2245" spans="1:8" x14ac:dyDescent="0.3">
      <c r="A2245" s="1">
        <v>44280</v>
      </c>
      <c r="B2245" t="s">
        <v>11</v>
      </c>
      <c r="C2245" t="str">
        <f t="shared" si="35"/>
        <v>Perth</v>
      </c>
      <c r="D2245" t="s">
        <v>9</v>
      </c>
      <c r="E2245" s="11">
        <v>13</v>
      </c>
      <c r="F2245" t="s">
        <v>12</v>
      </c>
      <c r="G2245" s="4">
        <v>8049</v>
      </c>
      <c r="H2245" s="4">
        <v>8049</v>
      </c>
    </row>
    <row r="2246" spans="1:8" x14ac:dyDescent="0.3">
      <c r="A2246" s="1">
        <v>44280</v>
      </c>
      <c r="B2246" t="s">
        <v>13</v>
      </c>
      <c r="C2246" t="str">
        <f t="shared" si="35"/>
        <v>Aberdeen</v>
      </c>
      <c r="D2246" t="s">
        <v>10</v>
      </c>
      <c r="E2246" s="11">
        <v>24</v>
      </c>
      <c r="F2246" t="s">
        <v>12</v>
      </c>
      <c r="G2246" s="4">
        <v>14421</v>
      </c>
      <c r="H2246" s="4">
        <v>14421</v>
      </c>
    </row>
    <row r="2247" spans="1:8" x14ac:dyDescent="0.3">
      <c r="A2247" s="1">
        <v>44280</v>
      </c>
      <c r="B2247" t="s">
        <v>13</v>
      </c>
      <c r="C2247" t="str">
        <f t="shared" si="35"/>
        <v>Aberdeen</v>
      </c>
      <c r="D2247" t="s">
        <v>16</v>
      </c>
      <c r="E2247" s="11">
        <v>28</v>
      </c>
      <c r="F2247" t="s">
        <v>17</v>
      </c>
      <c r="G2247" s="4">
        <v>36239</v>
      </c>
      <c r="H2247" s="4">
        <v>36239</v>
      </c>
    </row>
    <row r="2248" spans="1:8" x14ac:dyDescent="0.3">
      <c r="A2248" s="1">
        <v>44280</v>
      </c>
      <c r="B2248" t="s">
        <v>13</v>
      </c>
      <c r="C2248" t="str">
        <f t="shared" si="35"/>
        <v>Aberdeen</v>
      </c>
      <c r="D2248" t="s">
        <v>9</v>
      </c>
      <c r="E2248" s="11">
        <v>16</v>
      </c>
      <c r="F2248" t="s">
        <v>17</v>
      </c>
      <c r="G2248" s="4">
        <v>6544</v>
      </c>
      <c r="H2248" s="4">
        <v>6544</v>
      </c>
    </row>
    <row r="2249" spans="1:8" x14ac:dyDescent="0.3">
      <c r="A2249" s="1">
        <v>44280</v>
      </c>
      <c r="B2249" t="s">
        <v>29</v>
      </c>
      <c r="C2249" t="str">
        <f t="shared" si="35"/>
        <v>St Andrews</v>
      </c>
      <c r="D2249" t="s">
        <v>10</v>
      </c>
      <c r="E2249" s="11">
        <v>15</v>
      </c>
      <c r="F2249" t="s">
        <v>17</v>
      </c>
      <c r="G2249" s="4">
        <v>6086</v>
      </c>
      <c r="H2249" s="4">
        <v>6086</v>
      </c>
    </row>
    <row r="2250" spans="1:8" x14ac:dyDescent="0.3">
      <c r="A2250" s="1">
        <v>44280</v>
      </c>
      <c r="B2250" t="s">
        <v>29</v>
      </c>
      <c r="C2250" t="str">
        <f t="shared" si="35"/>
        <v>St Andrews</v>
      </c>
      <c r="D2250" t="s">
        <v>16</v>
      </c>
      <c r="E2250" s="11">
        <v>19</v>
      </c>
      <c r="F2250" t="s">
        <v>17</v>
      </c>
      <c r="G2250" s="4">
        <v>20532</v>
      </c>
      <c r="H2250" s="4">
        <v>20532</v>
      </c>
    </row>
    <row r="2251" spans="1:8" x14ac:dyDescent="0.3">
      <c r="A2251" s="1">
        <v>44280</v>
      </c>
      <c r="B2251" t="s">
        <v>29</v>
      </c>
      <c r="C2251" t="str">
        <f t="shared" si="35"/>
        <v>St Andrews</v>
      </c>
      <c r="D2251" t="s">
        <v>9</v>
      </c>
      <c r="E2251" s="11">
        <v>10</v>
      </c>
      <c r="F2251" t="s">
        <v>17</v>
      </c>
      <c r="G2251" s="4">
        <v>5336</v>
      </c>
      <c r="H2251" s="4">
        <v>5336</v>
      </c>
    </row>
    <row r="2252" spans="1:8" x14ac:dyDescent="0.3">
      <c r="A2252" s="1">
        <v>44280</v>
      </c>
      <c r="B2252" t="s">
        <v>21</v>
      </c>
      <c r="C2252" t="str">
        <f t="shared" si="35"/>
        <v>Dundee</v>
      </c>
      <c r="D2252" t="s">
        <v>10</v>
      </c>
      <c r="E2252" s="11">
        <v>23</v>
      </c>
      <c r="F2252" t="s">
        <v>17</v>
      </c>
      <c r="G2252" s="4">
        <v>11178</v>
      </c>
      <c r="H2252" s="4">
        <v>11178</v>
      </c>
    </row>
    <row r="2253" spans="1:8" x14ac:dyDescent="0.3">
      <c r="A2253" s="1">
        <v>44280</v>
      </c>
      <c r="B2253" t="s">
        <v>21</v>
      </c>
      <c r="C2253" t="str">
        <f t="shared" si="35"/>
        <v>Dundee</v>
      </c>
      <c r="D2253" t="s">
        <v>16</v>
      </c>
      <c r="E2253" s="11">
        <v>30</v>
      </c>
      <c r="F2253" t="s">
        <v>17</v>
      </c>
      <c r="G2253" s="4">
        <v>39284</v>
      </c>
      <c r="H2253" s="4">
        <v>39284</v>
      </c>
    </row>
    <row r="2254" spans="1:8" x14ac:dyDescent="0.3">
      <c r="A2254" s="1">
        <v>44280</v>
      </c>
      <c r="B2254" t="s">
        <v>21</v>
      </c>
      <c r="C2254" t="str">
        <f t="shared" si="35"/>
        <v>Dundee</v>
      </c>
      <c r="D2254" t="s">
        <v>9</v>
      </c>
      <c r="E2254" s="11">
        <v>22</v>
      </c>
      <c r="F2254" t="s">
        <v>17</v>
      </c>
      <c r="G2254" s="4">
        <v>7673</v>
      </c>
      <c r="H2254" s="4">
        <v>7673</v>
      </c>
    </row>
    <row r="2255" spans="1:8" x14ac:dyDescent="0.3">
      <c r="A2255" s="1">
        <v>44280</v>
      </c>
      <c r="B2255" t="s">
        <v>26</v>
      </c>
      <c r="C2255" t="str">
        <f t="shared" si="35"/>
        <v>Glasgow</v>
      </c>
      <c r="D2255" t="s">
        <v>10</v>
      </c>
      <c r="E2255" s="11">
        <v>31</v>
      </c>
      <c r="F2255" t="s">
        <v>17</v>
      </c>
      <c r="G2255" s="4">
        <v>22639</v>
      </c>
      <c r="H2255" s="4">
        <v>22639</v>
      </c>
    </row>
    <row r="2256" spans="1:8" x14ac:dyDescent="0.3">
      <c r="A2256" s="1">
        <v>44280</v>
      </c>
      <c r="B2256" t="s">
        <v>26</v>
      </c>
      <c r="C2256" t="str">
        <f t="shared" si="35"/>
        <v>Glasgow</v>
      </c>
      <c r="D2256" t="s">
        <v>16</v>
      </c>
      <c r="E2256" s="11">
        <v>44</v>
      </c>
      <c r="F2256" t="s">
        <v>17</v>
      </c>
      <c r="G2256" s="4">
        <v>92397</v>
      </c>
      <c r="H2256" s="4">
        <v>92397</v>
      </c>
    </row>
    <row r="2257" spans="1:8" x14ac:dyDescent="0.3">
      <c r="A2257" s="1">
        <v>44280</v>
      </c>
      <c r="B2257" t="s">
        <v>26</v>
      </c>
      <c r="C2257" t="str">
        <f t="shared" si="35"/>
        <v>Glasgow</v>
      </c>
      <c r="D2257" t="s">
        <v>9</v>
      </c>
      <c r="E2257" s="11">
        <v>26</v>
      </c>
      <c r="F2257" t="s">
        <v>17</v>
      </c>
      <c r="G2257" s="4">
        <v>11350</v>
      </c>
      <c r="H2257" s="4">
        <v>11350</v>
      </c>
    </row>
    <row r="2258" spans="1:8" x14ac:dyDescent="0.3">
      <c r="A2258" s="1">
        <v>44280</v>
      </c>
      <c r="B2258" t="s">
        <v>18</v>
      </c>
      <c r="C2258" t="str">
        <f t="shared" si="35"/>
        <v>Dumfries</v>
      </c>
      <c r="D2258" t="s">
        <v>10</v>
      </c>
      <c r="E2258" s="11">
        <v>13</v>
      </c>
      <c r="F2258" t="s">
        <v>17</v>
      </c>
      <c r="G2258" s="4">
        <v>7286</v>
      </c>
      <c r="H2258" s="4">
        <v>7286</v>
      </c>
    </row>
    <row r="2259" spans="1:8" x14ac:dyDescent="0.3">
      <c r="A2259" s="1">
        <v>44280</v>
      </c>
      <c r="B2259" t="s">
        <v>18</v>
      </c>
      <c r="C2259" t="str">
        <f t="shared" si="35"/>
        <v>Dumfries</v>
      </c>
      <c r="D2259" t="s">
        <v>16</v>
      </c>
      <c r="E2259" s="11">
        <v>18</v>
      </c>
      <c r="F2259" t="s">
        <v>17</v>
      </c>
      <c r="G2259" s="4">
        <v>20952</v>
      </c>
      <c r="H2259" s="4">
        <v>20952</v>
      </c>
    </row>
    <row r="2260" spans="1:8" x14ac:dyDescent="0.3">
      <c r="A2260" s="1">
        <v>44280</v>
      </c>
      <c r="B2260" t="s">
        <v>18</v>
      </c>
      <c r="C2260" t="str">
        <f t="shared" si="35"/>
        <v>Dumfries</v>
      </c>
      <c r="D2260" t="s">
        <v>9</v>
      </c>
      <c r="E2260" s="11">
        <v>9</v>
      </c>
      <c r="F2260" t="s">
        <v>17</v>
      </c>
      <c r="G2260" s="4">
        <v>3366</v>
      </c>
      <c r="H2260" s="4">
        <v>3366</v>
      </c>
    </row>
    <row r="2261" spans="1:8" x14ac:dyDescent="0.3">
      <c r="A2261" s="1">
        <v>44280</v>
      </c>
      <c r="B2261" t="s">
        <v>27</v>
      </c>
      <c r="C2261" t="str">
        <f t="shared" si="35"/>
        <v>Inverness</v>
      </c>
      <c r="D2261" t="s">
        <v>10</v>
      </c>
      <c r="E2261" s="11">
        <v>22</v>
      </c>
      <c r="F2261" t="s">
        <v>17</v>
      </c>
      <c r="G2261" s="4">
        <v>9982</v>
      </c>
      <c r="H2261" s="4">
        <v>9982</v>
      </c>
    </row>
    <row r="2262" spans="1:8" x14ac:dyDescent="0.3">
      <c r="A2262" s="1">
        <v>44280</v>
      </c>
      <c r="B2262" t="s">
        <v>27</v>
      </c>
      <c r="C2262" t="str">
        <f t="shared" si="35"/>
        <v>Inverness</v>
      </c>
      <c r="D2262" t="s">
        <v>16</v>
      </c>
      <c r="E2262" s="11">
        <v>20</v>
      </c>
      <c r="F2262" t="s">
        <v>17</v>
      </c>
      <c r="G2262" s="4">
        <v>34137</v>
      </c>
      <c r="H2262" s="4">
        <v>34137</v>
      </c>
    </row>
    <row r="2263" spans="1:8" x14ac:dyDescent="0.3">
      <c r="A2263" s="1">
        <v>44280</v>
      </c>
      <c r="B2263" t="s">
        <v>27</v>
      </c>
      <c r="C2263" t="str">
        <f t="shared" si="35"/>
        <v>Inverness</v>
      </c>
      <c r="D2263" t="s">
        <v>9</v>
      </c>
      <c r="E2263" s="11">
        <v>20</v>
      </c>
      <c r="F2263" t="s">
        <v>17</v>
      </c>
      <c r="G2263" s="4">
        <v>5555</v>
      </c>
      <c r="H2263" s="4">
        <v>5555</v>
      </c>
    </row>
    <row r="2264" spans="1:8" x14ac:dyDescent="0.3">
      <c r="A2264" s="1">
        <v>44280</v>
      </c>
      <c r="B2264" t="s">
        <v>31</v>
      </c>
      <c r="C2264" t="str">
        <f t="shared" si="35"/>
        <v>Stirling</v>
      </c>
      <c r="D2264" t="s">
        <v>10</v>
      </c>
      <c r="E2264" s="11">
        <v>22</v>
      </c>
      <c r="F2264" t="s">
        <v>17</v>
      </c>
      <c r="G2264" s="4">
        <v>8384</v>
      </c>
      <c r="H2264" s="4">
        <v>8384</v>
      </c>
    </row>
    <row r="2265" spans="1:8" x14ac:dyDescent="0.3">
      <c r="A2265" s="1">
        <v>44280</v>
      </c>
      <c r="B2265" t="s">
        <v>31</v>
      </c>
      <c r="C2265" t="str">
        <f t="shared" si="35"/>
        <v>Stirling</v>
      </c>
      <c r="D2265" t="s">
        <v>16</v>
      </c>
      <c r="E2265" s="11">
        <v>21</v>
      </c>
      <c r="F2265" t="s">
        <v>17</v>
      </c>
      <c r="G2265" s="4">
        <v>27499</v>
      </c>
      <c r="H2265" s="4">
        <v>27499</v>
      </c>
    </row>
    <row r="2266" spans="1:8" x14ac:dyDescent="0.3">
      <c r="A2266" s="1">
        <v>44280</v>
      </c>
      <c r="B2266" t="s">
        <v>31</v>
      </c>
      <c r="C2266" t="str">
        <f t="shared" si="35"/>
        <v>Stirling</v>
      </c>
      <c r="D2266" t="s">
        <v>9</v>
      </c>
      <c r="E2266" s="11">
        <v>15.7</v>
      </c>
      <c r="F2266" t="s">
        <v>17</v>
      </c>
      <c r="G2266" s="4">
        <v>5569</v>
      </c>
      <c r="H2266" s="4">
        <v>5569</v>
      </c>
    </row>
    <row r="2267" spans="1:8" x14ac:dyDescent="0.3">
      <c r="A2267" s="1">
        <v>44280</v>
      </c>
      <c r="B2267" t="s">
        <v>24</v>
      </c>
      <c r="C2267" t="str">
        <f t="shared" si="35"/>
        <v>Edinburgh</v>
      </c>
      <c r="D2267" t="s">
        <v>10</v>
      </c>
      <c r="E2267" s="11">
        <v>29</v>
      </c>
      <c r="F2267" t="s">
        <v>17</v>
      </c>
      <c r="G2267" s="4">
        <v>13973</v>
      </c>
      <c r="H2267" s="4">
        <v>13973</v>
      </c>
    </row>
    <row r="2268" spans="1:8" x14ac:dyDescent="0.3">
      <c r="A2268" s="1">
        <v>44280</v>
      </c>
      <c r="B2268" t="s">
        <v>24</v>
      </c>
      <c r="C2268" t="str">
        <f t="shared" si="35"/>
        <v>Edinburgh</v>
      </c>
      <c r="D2268" t="s">
        <v>16</v>
      </c>
      <c r="E2268" s="11">
        <v>39</v>
      </c>
      <c r="F2268" t="s">
        <v>17</v>
      </c>
      <c r="G2268" s="4">
        <v>58927</v>
      </c>
      <c r="H2268" s="4">
        <v>58927</v>
      </c>
    </row>
    <row r="2269" spans="1:8" x14ac:dyDescent="0.3">
      <c r="A2269" s="1">
        <v>44280</v>
      </c>
      <c r="B2269" t="s">
        <v>24</v>
      </c>
      <c r="C2269" t="str">
        <f t="shared" si="35"/>
        <v>Edinburgh</v>
      </c>
      <c r="D2269" t="s">
        <v>9</v>
      </c>
      <c r="E2269" s="11">
        <v>24</v>
      </c>
      <c r="F2269" t="s">
        <v>17</v>
      </c>
      <c r="G2269" s="4">
        <v>8352</v>
      </c>
      <c r="H2269" s="4">
        <v>8352</v>
      </c>
    </row>
    <row r="2270" spans="1:8" x14ac:dyDescent="0.3">
      <c r="A2270" s="1">
        <v>44281</v>
      </c>
      <c r="B2270" t="s">
        <v>11</v>
      </c>
      <c r="C2270" t="str">
        <f t="shared" si="35"/>
        <v>Perth</v>
      </c>
      <c r="D2270" t="s">
        <v>10</v>
      </c>
      <c r="E2270" s="11">
        <v>18</v>
      </c>
      <c r="F2270" t="s">
        <v>17</v>
      </c>
      <c r="G2270" s="4">
        <v>4315</v>
      </c>
      <c r="H2270" s="4">
        <v>4315</v>
      </c>
    </row>
    <row r="2271" spans="1:8" x14ac:dyDescent="0.3">
      <c r="A2271" s="1">
        <v>44281</v>
      </c>
      <c r="B2271" t="s">
        <v>11</v>
      </c>
      <c r="C2271" t="str">
        <f t="shared" si="35"/>
        <v>Perth</v>
      </c>
      <c r="D2271" t="s">
        <v>16</v>
      </c>
      <c r="E2271" s="11">
        <v>19</v>
      </c>
      <c r="F2271" t="s">
        <v>17</v>
      </c>
      <c r="G2271" s="4">
        <v>27003</v>
      </c>
      <c r="H2271" s="4">
        <v>27003</v>
      </c>
    </row>
    <row r="2272" spans="1:8" x14ac:dyDescent="0.3">
      <c r="A2272" s="1">
        <v>44281</v>
      </c>
      <c r="B2272" t="s">
        <v>11</v>
      </c>
      <c r="C2272" t="str">
        <f t="shared" si="35"/>
        <v>Perth</v>
      </c>
      <c r="D2272" t="s">
        <v>9</v>
      </c>
      <c r="E2272" s="11">
        <v>13</v>
      </c>
      <c r="F2272" t="s">
        <v>12</v>
      </c>
      <c r="G2272" s="4">
        <v>8095</v>
      </c>
      <c r="H2272" s="4">
        <v>8095</v>
      </c>
    </row>
    <row r="2273" spans="1:8" x14ac:dyDescent="0.3">
      <c r="A2273" s="1">
        <v>44281</v>
      </c>
      <c r="B2273" t="s">
        <v>13</v>
      </c>
      <c r="C2273" t="str">
        <f t="shared" si="35"/>
        <v>Aberdeen</v>
      </c>
      <c r="D2273" t="s">
        <v>10</v>
      </c>
      <c r="E2273" s="11">
        <v>24</v>
      </c>
      <c r="F2273" t="s">
        <v>12</v>
      </c>
      <c r="G2273" s="4">
        <v>12657</v>
      </c>
      <c r="H2273" s="4">
        <v>12657</v>
      </c>
    </row>
    <row r="2274" spans="1:8" x14ac:dyDescent="0.3">
      <c r="A2274" s="1">
        <v>44281</v>
      </c>
      <c r="B2274" t="s">
        <v>13</v>
      </c>
      <c r="C2274" t="str">
        <f t="shared" si="35"/>
        <v>Aberdeen</v>
      </c>
      <c r="D2274" t="s">
        <v>16</v>
      </c>
      <c r="E2274" s="11">
        <v>28</v>
      </c>
      <c r="F2274" t="s">
        <v>17</v>
      </c>
      <c r="G2274" s="4">
        <v>38004</v>
      </c>
      <c r="H2274" s="4">
        <v>38004</v>
      </c>
    </row>
    <row r="2275" spans="1:8" x14ac:dyDescent="0.3">
      <c r="A2275" s="1">
        <v>44281</v>
      </c>
      <c r="B2275" t="s">
        <v>13</v>
      </c>
      <c r="C2275" t="str">
        <f t="shared" si="35"/>
        <v>Aberdeen</v>
      </c>
      <c r="D2275" t="s">
        <v>9</v>
      </c>
      <c r="E2275" s="11">
        <v>16</v>
      </c>
      <c r="F2275" t="s">
        <v>17</v>
      </c>
      <c r="G2275" s="4">
        <v>6588</v>
      </c>
      <c r="H2275" s="4">
        <v>6588</v>
      </c>
    </row>
    <row r="2276" spans="1:8" x14ac:dyDescent="0.3">
      <c r="A2276" s="1">
        <v>44281</v>
      </c>
      <c r="B2276" t="s">
        <v>29</v>
      </c>
      <c r="C2276" t="str">
        <f t="shared" si="35"/>
        <v>St Andrews</v>
      </c>
      <c r="D2276" t="s">
        <v>10</v>
      </c>
      <c r="E2276" s="11">
        <v>15</v>
      </c>
      <c r="F2276" t="s">
        <v>17</v>
      </c>
      <c r="G2276" s="4">
        <v>5134</v>
      </c>
      <c r="H2276" s="4">
        <v>5134</v>
      </c>
    </row>
    <row r="2277" spans="1:8" x14ac:dyDescent="0.3">
      <c r="A2277" s="1">
        <v>44281</v>
      </c>
      <c r="B2277" t="s">
        <v>29</v>
      </c>
      <c r="C2277" t="str">
        <f t="shared" si="35"/>
        <v>St Andrews</v>
      </c>
      <c r="D2277" t="s">
        <v>16</v>
      </c>
      <c r="E2277" s="11">
        <v>19</v>
      </c>
      <c r="F2277" t="s">
        <v>17</v>
      </c>
      <c r="G2277" s="4">
        <v>21422</v>
      </c>
      <c r="H2277" s="4">
        <v>21422</v>
      </c>
    </row>
    <row r="2278" spans="1:8" x14ac:dyDescent="0.3">
      <c r="A2278" s="1">
        <v>44281</v>
      </c>
      <c r="B2278" t="s">
        <v>29</v>
      </c>
      <c r="C2278" t="str">
        <f t="shared" si="35"/>
        <v>St Andrews</v>
      </c>
      <c r="D2278" t="s">
        <v>9</v>
      </c>
      <c r="E2278" s="11">
        <v>10</v>
      </c>
      <c r="F2278" t="s">
        <v>17</v>
      </c>
      <c r="G2278" s="4">
        <v>5370</v>
      </c>
      <c r="H2278" s="4">
        <v>5370</v>
      </c>
    </row>
    <row r="2279" spans="1:8" x14ac:dyDescent="0.3">
      <c r="A2279" s="1">
        <v>44281</v>
      </c>
      <c r="B2279" t="s">
        <v>21</v>
      </c>
      <c r="C2279" t="str">
        <f t="shared" si="35"/>
        <v>Dundee</v>
      </c>
      <c r="D2279" t="s">
        <v>10</v>
      </c>
      <c r="E2279" s="11">
        <v>23</v>
      </c>
      <c r="F2279" t="s">
        <v>17</v>
      </c>
      <c r="G2279" s="4">
        <v>9430</v>
      </c>
      <c r="H2279" s="4">
        <v>9430</v>
      </c>
    </row>
    <row r="2280" spans="1:8" x14ac:dyDescent="0.3">
      <c r="A2280" s="1">
        <v>44281</v>
      </c>
      <c r="B2280" t="s">
        <v>21</v>
      </c>
      <c r="C2280" t="str">
        <f t="shared" si="35"/>
        <v>Dundee</v>
      </c>
      <c r="D2280" t="s">
        <v>16</v>
      </c>
      <c r="E2280" s="11">
        <v>30</v>
      </c>
      <c r="F2280" t="s">
        <v>17</v>
      </c>
      <c r="G2280" s="4">
        <v>40986</v>
      </c>
      <c r="H2280" s="4">
        <v>40986</v>
      </c>
    </row>
    <row r="2281" spans="1:8" x14ac:dyDescent="0.3">
      <c r="A2281" s="1">
        <v>44281</v>
      </c>
      <c r="B2281" t="s">
        <v>21</v>
      </c>
      <c r="C2281" t="str">
        <f t="shared" si="35"/>
        <v>Dundee</v>
      </c>
      <c r="D2281" t="s">
        <v>9</v>
      </c>
      <c r="E2281" s="11">
        <v>22</v>
      </c>
      <c r="F2281" t="s">
        <v>17</v>
      </c>
      <c r="G2281" s="4">
        <v>7723</v>
      </c>
      <c r="H2281" s="4">
        <v>7723</v>
      </c>
    </row>
    <row r="2282" spans="1:8" x14ac:dyDescent="0.3">
      <c r="A2282" s="1">
        <v>44281</v>
      </c>
      <c r="B2282" t="s">
        <v>26</v>
      </c>
      <c r="C2282" t="str">
        <f t="shared" si="35"/>
        <v>Glasgow</v>
      </c>
      <c r="D2282" t="s">
        <v>10</v>
      </c>
      <c r="E2282" s="11">
        <v>31</v>
      </c>
      <c r="F2282" t="s">
        <v>17</v>
      </c>
      <c r="G2282" s="4">
        <v>19098</v>
      </c>
      <c r="H2282" s="4">
        <v>19098</v>
      </c>
    </row>
    <row r="2283" spans="1:8" x14ac:dyDescent="0.3">
      <c r="A2283" s="1">
        <v>44281</v>
      </c>
      <c r="B2283" t="s">
        <v>26</v>
      </c>
      <c r="C2283" t="str">
        <f t="shared" si="35"/>
        <v>Glasgow</v>
      </c>
      <c r="D2283" t="s">
        <v>16</v>
      </c>
      <c r="E2283" s="11">
        <v>44</v>
      </c>
      <c r="F2283" t="s">
        <v>17</v>
      </c>
      <c r="G2283" s="4">
        <v>96400</v>
      </c>
      <c r="H2283" s="4">
        <v>96400</v>
      </c>
    </row>
    <row r="2284" spans="1:8" x14ac:dyDescent="0.3">
      <c r="A2284" s="1">
        <v>44281</v>
      </c>
      <c r="B2284" t="s">
        <v>26</v>
      </c>
      <c r="C2284" t="str">
        <f t="shared" si="35"/>
        <v>Glasgow</v>
      </c>
      <c r="D2284" t="s">
        <v>9</v>
      </c>
      <c r="E2284" s="11">
        <v>26</v>
      </c>
      <c r="F2284" t="s">
        <v>17</v>
      </c>
      <c r="G2284" s="4">
        <v>11425</v>
      </c>
      <c r="H2284" s="4">
        <v>11425</v>
      </c>
    </row>
    <row r="2285" spans="1:8" x14ac:dyDescent="0.3">
      <c r="A2285" s="1">
        <v>44281</v>
      </c>
      <c r="B2285" t="s">
        <v>18</v>
      </c>
      <c r="C2285" t="str">
        <f t="shared" si="35"/>
        <v>Dumfries</v>
      </c>
      <c r="D2285" t="s">
        <v>10</v>
      </c>
      <c r="E2285" s="11">
        <v>13</v>
      </c>
      <c r="F2285" t="s">
        <v>17</v>
      </c>
      <c r="G2285" s="4">
        <v>6146</v>
      </c>
      <c r="H2285" s="4">
        <v>6146</v>
      </c>
    </row>
    <row r="2286" spans="1:8" x14ac:dyDescent="0.3">
      <c r="A2286" s="1">
        <v>44281</v>
      </c>
      <c r="B2286" t="s">
        <v>18</v>
      </c>
      <c r="C2286" t="str">
        <f t="shared" si="35"/>
        <v>Dumfries</v>
      </c>
      <c r="D2286" t="s">
        <v>16</v>
      </c>
      <c r="E2286" s="11">
        <v>18</v>
      </c>
      <c r="F2286" t="s">
        <v>17</v>
      </c>
      <c r="G2286" s="4">
        <v>21859</v>
      </c>
      <c r="H2286" s="4">
        <v>21859</v>
      </c>
    </row>
    <row r="2287" spans="1:8" x14ac:dyDescent="0.3">
      <c r="A2287" s="1">
        <v>44281</v>
      </c>
      <c r="B2287" t="s">
        <v>18</v>
      </c>
      <c r="C2287" t="str">
        <f t="shared" si="35"/>
        <v>Dumfries</v>
      </c>
      <c r="D2287" t="s">
        <v>9</v>
      </c>
      <c r="E2287" s="11">
        <v>9</v>
      </c>
      <c r="F2287" t="s">
        <v>17</v>
      </c>
      <c r="G2287" s="4">
        <v>3388</v>
      </c>
      <c r="H2287" s="4">
        <v>3388</v>
      </c>
    </row>
    <row r="2288" spans="1:8" x14ac:dyDescent="0.3">
      <c r="A2288" s="1">
        <v>44281</v>
      </c>
      <c r="B2288" t="s">
        <v>27</v>
      </c>
      <c r="C2288" t="str">
        <f t="shared" si="35"/>
        <v>Inverness</v>
      </c>
      <c r="D2288" t="s">
        <v>10</v>
      </c>
      <c r="E2288" s="11">
        <v>22</v>
      </c>
      <c r="F2288" t="s">
        <v>17</v>
      </c>
      <c r="G2288" s="31">
        <v>83</v>
      </c>
      <c r="H2288" s="32">
        <v>10796</v>
      </c>
    </row>
    <row r="2289" spans="1:8" x14ac:dyDescent="0.3">
      <c r="A2289" s="1">
        <v>44281</v>
      </c>
      <c r="B2289" t="s">
        <v>27</v>
      </c>
      <c r="C2289" t="str">
        <f t="shared" si="35"/>
        <v>Inverness</v>
      </c>
      <c r="D2289" t="s">
        <v>16</v>
      </c>
      <c r="E2289" s="11">
        <v>20</v>
      </c>
      <c r="F2289" t="s">
        <v>17</v>
      </c>
      <c r="G2289" s="4">
        <v>35616</v>
      </c>
      <c r="H2289" s="4">
        <v>35616</v>
      </c>
    </row>
    <row r="2290" spans="1:8" x14ac:dyDescent="0.3">
      <c r="A2290" s="1">
        <v>44281</v>
      </c>
      <c r="B2290" t="s">
        <v>27</v>
      </c>
      <c r="C2290" t="str">
        <f t="shared" si="35"/>
        <v>Inverness</v>
      </c>
      <c r="D2290" t="s">
        <v>9</v>
      </c>
      <c r="E2290" s="11">
        <v>20</v>
      </c>
      <c r="F2290" t="s">
        <v>17</v>
      </c>
      <c r="G2290" s="4">
        <v>5593</v>
      </c>
      <c r="H2290" s="4">
        <v>5593</v>
      </c>
    </row>
    <row r="2291" spans="1:8" x14ac:dyDescent="0.3">
      <c r="A2291" s="1">
        <v>44281</v>
      </c>
      <c r="B2291" t="s">
        <v>31</v>
      </c>
      <c r="C2291" t="str">
        <f t="shared" si="35"/>
        <v>Stirling</v>
      </c>
      <c r="D2291" t="s">
        <v>10</v>
      </c>
      <c r="E2291" s="11">
        <v>22</v>
      </c>
      <c r="F2291" t="s">
        <v>17</v>
      </c>
      <c r="G2291" s="4">
        <v>7073</v>
      </c>
      <c r="H2291" s="4">
        <v>7073</v>
      </c>
    </row>
    <row r="2292" spans="1:8" x14ac:dyDescent="0.3">
      <c r="A2292" s="1">
        <v>44281</v>
      </c>
      <c r="B2292" t="s">
        <v>31</v>
      </c>
      <c r="C2292" t="str">
        <f t="shared" si="35"/>
        <v>Stirling</v>
      </c>
      <c r="D2292" t="s">
        <v>16</v>
      </c>
      <c r="E2292" s="11">
        <v>21</v>
      </c>
      <c r="F2292" t="s">
        <v>17</v>
      </c>
      <c r="G2292" s="4">
        <v>28690</v>
      </c>
      <c r="H2292" s="4">
        <v>28690</v>
      </c>
    </row>
    <row r="2293" spans="1:8" x14ac:dyDescent="0.3">
      <c r="A2293" s="1">
        <v>44281</v>
      </c>
      <c r="B2293" t="s">
        <v>31</v>
      </c>
      <c r="C2293" t="str">
        <f t="shared" si="35"/>
        <v>Stirling</v>
      </c>
      <c r="D2293" t="s">
        <v>9</v>
      </c>
      <c r="E2293" s="11">
        <v>15.7</v>
      </c>
      <c r="F2293" t="s">
        <v>17</v>
      </c>
      <c r="G2293" s="4">
        <v>5605</v>
      </c>
      <c r="H2293" s="4">
        <v>5605</v>
      </c>
    </row>
    <row r="2294" spans="1:8" x14ac:dyDescent="0.3">
      <c r="A2294" s="1">
        <v>44281</v>
      </c>
      <c r="B2294" t="s">
        <v>24</v>
      </c>
      <c r="C2294" t="str">
        <f t="shared" si="35"/>
        <v>Edinburgh</v>
      </c>
      <c r="D2294" t="s">
        <v>10</v>
      </c>
      <c r="E2294" s="11">
        <v>29</v>
      </c>
      <c r="F2294" t="s">
        <v>17</v>
      </c>
      <c r="G2294" s="4">
        <v>11787</v>
      </c>
      <c r="H2294" s="4">
        <v>11787</v>
      </c>
    </row>
    <row r="2295" spans="1:8" x14ac:dyDescent="0.3">
      <c r="A2295" s="1">
        <v>44281</v>
      </c>
      <c r="B2295" t="s">
        <v>24</v>
      </c>
      <c r="C2295" t="str">
        <f t="shared" si="35"/>
        <v>Edinburgh</v>
      </c>
      <c r="D2295" t="s">
        <v>16</v>
      </c>
      <c r="E2295" s="11">
        <v>39</v>
      </c>
      <c r="F2295" t="s">
        <v>17</v>
      </c>
      <c r="G2295" s="4">
        <v>61480</v>
      </c>
      <c r="H2295" s="4">
        <v>61480</v>
      </c>
    </row>
    <row r="2296" spans="1:8" x14ac:dyDescent="0.3">
      <c r="A2296" s="1">
        <v>44281</v>
      </c>
      <c r="B2296" t="s">
        <v>24</v>
      </c>
      <c r="C2296" t="str">
        <f t="shared" si="35"/>
        <v>Edinburgh</v>
      </c>
      <c r="D2296" t="s">
        <v>9</v>
      </c>
      <c r="E2296" s="11">
        <v>24</v>
      </c>
      <c r="F2296" t="s">
        <v>17</v>
      </c>
      <c r="G2296" s="4">
        <v>8408</v>
      </c>
      <c r="H2296" s="4">
        <v>8408</v>
      </c>
    </row>
    <row r="2297" spans="1:8" x14ac:dyDescent="0.3">
      <c r="A2297" s="1">
        <v>44282</v>
      </c>
      <c r="B2297" t="s">
        <v>11</v>
      </c>
      <c r="C2297" t="str">
        <f t="shared" si="35"/>
        <v>Perth</v>
      </c>
      <c r="D2297" t="s">
        <v>10</v>
      </c>
      <c r="E2297" s="11">
        <v>18</v>
      </c>
      <c r="F2297" t="s">
        <v>17</v>
      </c>
      <c r="G2297" s="4">
        <v>5212</v>
      </c>
      <c r="H2297" s="4">
        <v>5212</v>
      </c>
    </row>
    <row r="2298" spans="1:8" x14ac:dyDescent="0.3">
      <c r="A2298" s="1">
        <v>44282</v>
      </c>
      <c r="B2298" t="s">
        <v>11</v>
      </c>
      <c r="C2298" t="str">
        <f t="shared" si="35"/>
        <v>Perth</v>
      </c>
      <c r="D2298" t="s">
        <v>16</v>
      </c>
      <c r="E2298" s="11">
        <v>19</v>
      </c>
      <c r="F2298" t="s">
        <v>17</v>
      </c>
      <c r="G2298" s="4">
        <v>24728</v>
      </c>
      <c r="H2298" s="4">
        <v>24728</v>
      </c>
    </row>
    <row r="2299" spans="1:8" x14ac:dyDescent="0.3">
      <c r="A2299" s="1">
        <v>44282</v>
      </c>
      <c r="B2299" t="s">
        <v>11</v>
      </c>
      <c r="C2299" t="str">
        <f t="shared" si="35"/>
        <v>Perth</v>
      </c>
      <c r="D2299" t="s">
        <v>9</v>
      </c>
      <c r="E2299" s="11">
        <v>13</v>
      </c>
      <c r="F2299" t="s">
        <v>12</v>
      </c>
      <c r="G2299" s="4">
        <v>9090</v>
      </c>
      <c r="H2299" s="4">
        <v>9090</v>
      </c>
    </row>
    <row r="2300" spans="1:8" x14ac:dyDescent="0.3">
      <c r="A2300" s="1">
        <v>44282</v>
      </c>
      <c r="B2300" t="s">
        <v>13</v>
      </c>
      <c r="C2300" t="str">
        <f t="shared" si="35"/>
        <v>Aberdeen</v>
      </c>
      <c r="D2300" t="s">
        <v>10</v>
      </c>
      <c r="E2300" s="11">
        <v>24</v>
      </c>
      <c r="F2300" t="s">
        <v>12</v>
      </c>
      <c r="G2300" s="4">
        <v>14635</v>
      </c>
      <c r="H2300" s="4">
        <v>14635</v>
      </c>
    </row>
    <row r="2301" spans="1:8" x14ac:dyDescent="0.3">
      <c r="A2301" s="1">
        <v>44282</v>
      </c>
      <c r="B2301" t="s">
        <v>13</v>
      </c>
      <c r="C2301" t="str">
        <f t="shared" si="35"/>
        <v>Aberdeen</v>
      </c>
      <c r="D2301" t="s">
        <v>16</v>
      </c>
      <c r="E2301" s="11">
        <v>28</v>
      </c>
      <c r="F2301" t="s">
        <v>17</v>
      </c>
      <c r="G2301" s="4">
        <v>34424</v>
      </c>
      <c r="H2301" s="4">
        <v>34424</v>
      </c>
    </row>
    <row r="2302" spans="1:8" x14ac:dyDescent="0.3">
      <c r="A2302" s="1">
        <v>44282</v>
      </c>
      <c r="B2302" t="s">
        <v>13</v>
      </c>
      <c r="C2302" t="str">
        <f t="shared" si="35"/>
        <v>Aberdeen</v>
      </c>
      <c r="D2302" t="s">
        <v>9</v>
      </c>
      <c r="E2302" s="11">
        <v>16</v>
      </c>
      <c r="F2302" t="s">
        <v>17</v>
      </c>
      <c r="G2302" s="4">
        <v>7517</v>
      </c>
      <c r="H2302" s="4">
        <v>7517</v>
      </c>
    </row>
    <row r="2303" spans="1:8" x14ac:dyDescent="0.3">
      <c r="A2303" s="1">
        <v>44282</v>
      </c>
      <c r="B2303" t="s">
        <v>29</v>
      </c>
      <c r="C2303" t="str">
        <f t="shared" si="35"/>
        <v>St Andrews</v>
      </c>
      <c r="D2303" t="s">
        <v>10</v>
      </c>
      <c r="E2303" s="11">
        <v>15</v>
      </c>
      <c r="F2303" t="s">
        <v>17</v>
      </c>
      <c r="G2303" s="4">
        <v>6202</v>
      </c>
      <c r="H2303" s="4">
        <v>6202</v>
      </c>
    </row>
    <row r="2304" spans="1:8" x14ac:dyDescent="0.3">
      <c r="A2304" s="1">
        <v>44282</v>
      </c>
      <c r="B2304" t="s">
        <v>29</v>
      </c>
      <c r="C2304" t="str">
        <f t="shared" si="35"/>
        <v>St Andrews</v>
      </c>
      <c r="D2304" t="s">
        <v>16</v>
      </c>
      <c r="E2304" s="11">
        <v>19</v>
      </c>
      <c r="F2304" t="s">
        <v>17</v>
      </c>
      <c r="G2304" s="4">
        <v>19618</v>
      </c>
      <c r="H2304" s="4">
        <v>19618</v>
      </c>
    </row>
    <row r="2305" spans="1:8" x14ac:dyDescent="0.3">
      <c r="A2305" s="1">
        <v>44282</v>
      </c>
      <c r="B2305" t="s">
        <v>29</v>
      </c>
      <c r="C2305" t="str">
        <f t="shared" si="35"/>
        <v>St Andrews</v>
      </c>
      <c r="D2305" t="s">
        <v>9</v>
      </c>
      <c r="E2305" s="11">
        <v>10</v>
      </c>
      <c r="F2305" t="s">
        <v>17</v>
      </c>
      <c r="G2305" s="4">
        <v>6127</v>
      </c>
      <c r="H2305" s="4">
        <v>6127</v>
      </c>
    </row>
    <row r="2306" spans="1:8" x14ac:dyDescent="0.3">
      <c r="A2306" s="1">
        <v>44282</v>
      </c>
      <c r="B2306" t="s">
        <v>21</v>
      </c>
      <c r="C2306" t="str">
        <f t="shared" ref="C2306:C2369" si="36">VLOOKUP(B2306,J$2:K$10,2,FALSE)</f>
        <v>Dundee</v>
      </c>
      <c r="D2306" t="s">
        <v>10</v>
      </c>
      <c r="E2306" s="11">
        <v>23</v>
      </c>
      <c r="F2306" t="s">
        <v>17</v>
      </c>
      <c r="G2306" s="4">
        <v>11392</v>
      </c>
      <c r="H2306" s="4">
        <v>11392</v>
      </c>
    </row>
    <row r="2307" spans="1:8" x14ac:dyDescent="0.3">
      <c r="A2307" s="1">
        <v>44282</v>
      </c>
      <c r="B2307" t="s">
        <v>21</v>
      </c>
      <c r="C2307" t="str">
        <f t="shared" si="36"/>
        <v>Dundee</v>
      </c>
      <c r="D2307" t="s">
        <v>16</v>
      </c>
      <c r="E2307" s="11">
        <v>30</v>
      </c>
      <c r="F2307" t="s">
        <v>17</v>
      </c>
      <c r="G2307" s="4">
        <v>37534</v>
      </c>
      <c r="H2307" s="4">
        <v>37534</v>
      </c>
    </row>
    <row r="2308" spans="1:8" x14ac:dyDescent="0.3">
      <c r="A2308" s="1">
        <v>44282</v>
      </c>
      <c r="B2308" t="s">
        <v>21</v>
      </c>
      <c r="C2308" t="str">
        <f t="shared" si="36"/>
        <v>Dundee</v>
      </c>
      <c r="D2308" t="s">
        <v>9</v>
      </c>
      <c r="E2308" s="11">
        <v>22</v>
      </c>
      <c r="F2308" t="s">
        <v>17</v>
      </c>
      <c r="G2308" s="4">
        <v>8811</v>
      </c>
      <c r="H2308" s="4">
        <v>8811</v>
      </c>
    </row>
    <row r="2309" spans="1:8" x14ac:dyDescent="0.3">
      <c r="A2309" s="1">
        <v>44282</v>
      </c>
      <c r="B2309" t="s">
        <v>26</v>
      </c>
      <c r="C2309" t="str">
        <f t="shared" si="36"/>
        <v>Glasgow</v>
      </c>
      <c r="D2309" t="s">
        <v>10</v>
      </c>
      <c r="E2309" s="11">
        <v>31</v>
      </c>
      <c r="F2309" t="s">
        <v>17</v>
      </c>
      <c r="G2309" s="4">
        <v>23072</v>
      </c>
      <c r="H2309" s="4">
        <v>23072</v>
      </c>
    </row>
    <row r="2310" spans="1:8" x14ac:dyDescent="0.3">
      <c r="A2310" s="1">
        <v>44282</v>
      </c>
      <c r="B2310" t="s">
        <v>26</v>
      </c>
      <c r="C2310" t="str">
        <f t="shared" si="36"/>
        <v>Glasgow</v>
      </c>
      <c r="D2310" t="s">
        <v>16</v>
      </c>
      <c r="E2310" s="11">
        <v>44</v>
      </c>
      <c r="F2310" t="s">
        <v>17</v>
      </c>
      <c r="G2310" s="4">
        <v>88280</v>
      </c>
      <c r="H2310" s="4">
        <v>88280</v>
      </c>
    </row>
    <row r="2311" spans="1:8" x14ac:dyDescent="0.3">
      <c r="A2311" s="1">
        <v>44282</v>
      </c>
      <c r="B2311" t="s">
        <v>26</v>
      </c>
      <c r="C2311" t="str">
        <f t="shared" si="36"/>
        <v>Glasgow</v>
      </c>
      <c r="D2311" t="s">
        <v>9</v>
      </c>
      <c r="E2311" s="11">
        <v>26</v>
      </c>
      <c r="F2311" t="s">
        <v>17</v>
      </c>
      <c r="G2311" s="4">
        <v>13036</v>
      </c>
      <c r="H2311" s="4">
        <v>13036</v>
      </c>
    </row>
    <row r="2312" spans="1:8" x14ac:dyDescent="0.3">
      <c r="A2312" s="1">
        <v>44282</v>
      </c>
      <c r="B2312" t="s">
        <v>18</v>
      </c>
      <c r="C2312" t="str">
        <f t="shared" si="36"/>
        <v>Dumfries</v>
      </c>
      <c r="D2312" t="s">
        <v>10</v>
      </c>
      <c r="E2312" s="11">
        <v>13</v>
      </c>
      <c r="F2312" t="s">
        <v>17</v>
      </c>
      <c r="G2312" s="4">
        <v>7426</v>
      </c>
      <c r="H2312" s="4">
        <v>7426</v>
      </c>
    </row>
    <row r="2313" spans="1:8" x14ac:dyDescent="0.3">
      <c r="A2313" s="1">
        <v>44282</v>
      </c>
      <c r="B2313" t="s">
        <v>18</v>
      </c>
      <c r="C2313" t="str">
        <f t="shared" si="36"/>
        <v>Dumfries</v>
      </c>
      <c r="D2313" t="s">
        <v>16</v>
      </c>
      <c r="E2313" s="11">
        <v>18</v>
      </c>
      <c r="F2313" t="s">
        <v>17</v>
      </c>
      <c r="G2313" s="4">
        <v>20018</v>
      </c>
      <c r="H2313" s="4">
        <v>20018</v>
      </c>
    </row>
    <row r="2314" spans="1:8" x14ac:dyDescent="0.3">
      <c r="A2314" s="1">
        <v>44282</v>
      </c>
      <c r="B2314" t="s">
        <v>18</v>
      </c>
      <c r="C2314" t="str">
        <f t="shared" si="36"/>
        <v>Dumfries</v>
      </c>
      <c r="D2314" t="s">
        <v>9</v>
      </c>
      <c r="E2314" s="11">
        <v>9</v>
      </c>
      <c r="F2314" t="s">
        <v>17</v>
      </c>
      <c r="G2314" s="4">
        <v>3865</v>
      </c>
      <c r="H2314" s="4">
        <v>3865</v>
      </c>
    </row>
    <row r="2315" spans="1:8" x14ac:dyDescent="0.3">
      <c r="A2315" s="1">
        <v>44282</v>
      </c>
      <c r="B2315" t="s">
        <v>27</v>
      </c>
      <c r="C2315" t="str">
        <f t="shared" si="36"/>
        <v>Inverness</v>
      </c>
      <c r="D2315" t="s">
        <v>10</v>
      </c>
      <c r="E2315" s="11">
        <v>22</v>
      </c>
      <c r="F2315" t="s">
        <v>17</v>
      </c>
      <c r="G2315" s="4">
        <v>10188</v>
      </c>
      <c r="H2315" s="4">
        <v>10188</v>
      </c>
    </row>
    <row r="2316" spans="1:8" x14ac:dyDescent="0.3">
      <c r="A2316" s="1">
        <v>44282</v>
      </c>
      <c r="B2316" t="s">
        <v>27</v>
      </c>
      <c r="C2316" t="str">
        <f t="shared" si="36"/>
        <v>Inverness</v>
      </c>
      <c r="D2316" t="s">
        <v>16</v>
      </c>
      <c r="E2316" s="11">
        <v>20</v>
      </c>
      <c r="F2316" t="s">
        <v>17</v>
      </c>
      <c r="G2316" s="4">
        <v>32616</v>
      </c>
      <c r="H2316" s="4">
        <v>32616</v>
      </c>
    </row>
    <row r="2317" spans="1:8" x14ac:dyDescent="0.3">
      <c r="A2317" s="1">
        <v>44282</v>
      </c>
      <c r="B2317" t="s">
        <v>27</v>
      </c>
      <c r="C2317" t="str">
        <f t="shared" si="36"/>
        <v>Inverness</v>
      </c>
      <c r="D2317" t="s">
        <v>9</v>
      </c>
      <c r="E2317" s="11">
        <v>20</v>
      </c>
      <c r="F2317" t="s">
        <v>17</v>
      </c>
      <c r="G2317" s="4">
        <v>6381</v>
      </c>
      <c r="H2317" s="4">
        <v>6381</v>
      </c>
    </row>
    <row r="2318" spans="1:8" x14ac:dyDescent="0.3">
      <c r="A2318" s="1">
        <v>44282</v>
      </c>
      <c r="B2318" t="s">
        <v>31</v>
      </c>
      <c r="C2318" t="str">
        <f t="shared" si="36"/>
        <v>Stirling</v>
      </c>
      <c r="D2318" t="s">
        <v>10</v>
      </c>
      <c r="E2318" s="11">
        <v>22</v>
      </c>
      <c r="F2318" t="s">
        <v>17</v>
      </c>
      <c r="G2318" s="4">
        <v>8544</v>
      </c>
      <c r="H2318" s="4">
        <v>8544</v>
      </c>
    </row>
    <row r="2319" spans="1:8" x14ac:dyDescent="0.3">
      <c r="A2319" s="1">
        <v>44282</v>
      </c>
      <c r="B2319" t="s">
        <v>31</v>
      </c>
      <c r="C2319" t="str">
        <f t="shared" si="36"/>
        <v>Stirling</v>
      </c>
      <c r="D2319" t="s">
        <v>16</v>
      </c>
      <c r="E2319" s="11">
        <v>21</v>
      </c>
      <c r="F2319" t="s">
        <v>17</v>
      </c>
      <c r="G2319" s="4">
        <v>26274</v>
      </c>
      <c r="H2319" s="4">
        <v>26274</v>
      </c>
    </row>
    <row r="2320" spans="1:8" x14ac:dyDescent="0.3">
      <c r="A2320" s="1">
        <v>44282</v>
      </c>
      <c r="B2320" t="s">
        <v>31</v>
      </c>
      <c r="C2320" t="str">
        <f t="shared" si="36"/>
        <v>Stirling</v>
      </c>
      <c r="D2320" t="s">
        <v>9</v>
      </c>
      <c r="E2320" s="11">
        <v>15.7</v>
      </c>
      <c r="F2320" t="s">
        <v>17</v>
      </c>
      <c r="G2320" s="4">
        <v>6395</v>
      </c>
      <c r="H2320" s="4">
        <v>6395</v>
      </c>
    </row>
    <row r="2321" spans="1:8" x14ac:dyDescent="0.3">
      <c r="A2321" s="1">
        <v>44282</v>
      </c>
      <c r="B2321" t="s">
        <v>24</v>
      </c>
      <c r="C2321" t="str">
        <f t="shared" si="36"/>
        <v>Edinburgh</v>
      </c>
      <c r="D2321" t="s">
        <v>10</v>
      </c>
      <c r="E2321" s="11">
        <v>29</v>
      </c>
      <c r="F2321" t="s">
        <v>17</v>
      </c>
      <c r="G2321" s="4">
        <v>14240</v>
      </c>
      <c r="H2321" s="4">
        <v>14240</v>
      </c>
    </row>
    <row r="2322" spans="1:8" x14ac:dyDescent="0.3">
      <c r="A2322" s="1">
        <v>44282</v>
      </c>
      <c r="B2322" t="s">
        <v>24</v>
      </c>
      <c r="C2322" t="str">
        <f t="shared" si="36"/>
        <v>Edinburgh</v>
      </c>
      <c r="D2322" t="s">
        <v>16</v>
      </c>
      <c r="E2322" s="11">
        <v>39</v>
      </c>
      <c r="F2322" t="s">
        <v>17</v>
      </c>
      <c r="G2322" s="4">
        <v>56301</v>
      </c>
      <c r="H2322" s="4">
        <v>56301</v>
      </c>
    </row>
    <row r="2323" spans="1:8" x14ac:dyDescent="0.3">
      <c r="A2323" s="1">
        <v>44282</v>
      </c>
      <c r="B2323" t="s">
        <v>24</v>
      </c>
      <c r="C2323" t="str">
        <f t="shared" si="36"/>
        <v>Edinburgh</v>
      </c>
      <c r="D2323" t="s">
        <v>9</v>
      </c>
      <c r="E2323" s="11">
        <v>24</v>
      </c>
      <c r="F2323" t="s">
        <v>17</v>
      </c>
      <c r="G2323" s="4">
        <v>9592</v>
      </c>
      <c r="H2323" s="4">
        <v>9592</v>
      </c>
    </row>
    <row r="2324" spans="1:8" x14ac:dyDescent="0.3">
      <c r="A2324" s="1">
        <v>44283</v>
      </c>
      <c r="B2324" t="s">
        <v>11</v>
      </c>
      <c r="C2324" t="str">
        <f t="shared" si="36"/>
        <v>Perth</v>
      </c>
      <c r="D2324" t="s">
        <v>10</v>
      </c>
      <c r="E2324" s="11">
        <v>18</v>
      </c>
      <c r="F2324" t="s">
        <v>17</v>
      </c>
      <c r="G2324" s="4">
        <v>4783</v>
      </c>
      <c r="H2324" s="4">
        <v>4783</v>
      </c>
    </row>
    <row r="2325" spans="1:8" x14ac:dyDescent="0.3">
      <c r="A2325" s="1">
        <v>44283</v>
      </c>
      <c r="B2325" t="s">
        <v>11</v>
      </c>
      <c r="C2325" t="str">
        <f t="shared" si="36"/>
        <v>Perth</v>
      </c>
      <c r="D2325" t="s">
        <v>16</v>
      </c>
      <c r="E2325" s="11">
        <v>19</v>
      </c>
      <c r="F2325" t="s">
        <v>17</v>
      </c>
      <c r="G2325" s="4">
        <v>21385</v>
      </c>
      <c r="H2325" s="4">
        <v>21385</v>
      </c>
    </row>
    <row r="2326" spans="1:8" x14ac:dyDescent="0.3">
      <c r="A2326" s="1">
        <v>44283</v>
      </c>
      <c r="B2326" t="s">
        <v>11</v>
      </c>
      <c r="C2326" t="str">
        <f t="shared" si="36"/>
        <v>Perth</v>
      </c>
      <c r="D2326" t="s">
        <v>9</v>
      </c>
      <c r="E2326" s="11">
        <v>13</v>
      </c>
      <c r="F2326" t="s">
        <v>12</v>
      </c>
      <c r="G2326" s="4">
        <v>8723</v>
      </c>
      <c r="H2326" s="4">
        <v>8723</v>
      </c>
    </row>
    <row r="2327" spans="1:8" x14ac:dyDescent="0.3">
      <c r="A2327" s="1">
        <v>44283</v>
      </c>
      <c r="B2327" t="s">
        <v>13</v>
      </c>
      <c r="C2327" t="str">
        <f t="shared" si="36"/>
        <v>Aberdeen</v>
      </c>
      <c r="D2327" t="s">
        <v>10</v>
      </c>
      <c r="E2327" s="11">
        <v>24</v>
      </c>
      <c r="F2327" t="s">
        <v>12</v>
      </c>
      <c r="G2327" s="4">
        <v>13688</v>
      </c>
      <c r="H2327" s="4">
        <v>13688</v>
      </c>
    </row>
    <row r="2328" spans="1:8" x14ac:dyDescent="0.3">
      <c r="A2328" s="1">
        <v>44283</v>
      </c>
      <c r="B2328" t="s">
        <v>13</v>
      </c>
      <c r="C2328" t="str">
        <f t="shared" si="36"/>
        <v>Aberdeen</v>
      </c>
      <c r="D2328" t="s">
        <v>16</v>
      </c>
      <c r="E2328" s="11">
        <v>28</v>
      </c>
      <c r="F2328" t="s">
        <v>17</v>
      </c>
      <c r="G2328" s="4">
        <v>29161</v>
      </c>
      <c r="H2328" s="4">
        <v>29161</v>
      </c>
    </row>
    <row r="2329" spans="1:8" x14ac:dyDescent="0.3">
      <c r="A2329" s="1">
        <v>44283</v>
      </c>
      <c r="B2329" t="s">
        <v>13</v>
      </c>
      <c r="C2329" t="str">
        <f t="shared" si="36"/>
        <v>Aberdeen</v>
      </c>
      <c r="D2329" t="s">
        <v>9</v>
      </c>
      <c r="E2329" s="11">
        <v>16</v>
      </c>
      <c r="F2329" t="s">
        <v>17</v>
      </c>
      <c r="G2329" s="4">
        <v>7173</v>
      </c>
      <c r="H2329" s="4">
        <v>7173</v>
      </c>
    </row>
    <row r="2330" spans="1:8" x14ac:dyDescent="0.3">
      <c r="A2330" s="1">
        <v>44283</v>
      </c>
      <c r="B2330" t="s">
        <v>29</v>
      </c>
      <c r="C2330" t="str">
        <f t="shared" si="36"/>
        <v>St Andrews</v>
      </c>
      <c r="D2330" t="s">
        <v>10</v>
      </c>
      <c r="E2330" s="11">
        <v>15</v>
      </c>
      <c r="F2330" t="s">
        <v>17</v>
      </c>
      <c r="G2330" s="4">
        <v>5692</v>
      </c>
      <c r="H2330" s="4">
        <v>5692</v>
      </c>
    </row>
    <row r="2331" spans="1:8" x14ac:dyDescent="0.3">
      <c r="A2331" s="1">
        <v>44283</v>
      </c>
      <c r="B2331" t="s">
        <v>29</v>
      </c>
      <c r="C2331" t="str">
        <f t="shared" si="36"/>
        <v>St Andrews</v>
      </c>
      <c r="D2331" t="s">
        <v>16</v>
      </c>
      <c r="E2331" s="11">
        <v>19</v>
      </c>
      <c r="F2331" t="s">
        <v>17</v>
      </c>
      <c r="G2331" s="4">
        <v>16965</v>
      </c>
      <c r="H2331" s="4">
        <v>16965</v>
      </c>
    </row>
    <row r="2332" spans="1:8" x14ac:dyDescent="0.3">
      <c r="A2332" s="1">
        <v>44283</v>
      </c>
      <c r="B2332" t="s">
        <v>29</v>
      </c>
      <c r="C2332" t="str">
        <f t="shared" si="36"/>
        <v>St Andrews</v>
      </c>
      <c r="D2332" t="s">
        <v>9</v>
      </c>
      <c r="E2332" s="11">
        <v>10</v>
      </c>
      <c r="F2332" t="s">
        <v>17</v>
      </c>
      <c r="G2332" s="4">
        <v>5848</v>
      </c>
      <c r="H2332" s="4">
        <v>5848</v>
      </c>
    </row>
    <row r="2333" spans="1:8" x14ac:dyDescent="0.3">
      <c r="A2333" s="1">
        <v>44283</v>
      </c>
      <c r="B2333" t="s">
        <v>21</v>
      </c>
      <c r="C2333" t="str">
        <f t="shared" si="36"/>
        <v>Dundee</v>
      </c>
      <c r="D2333" t="s">
        <v>10</v>
      </c>
      <c r="E2333" s="11">
        <v>23</v>
      </c>
      <c r="F2333" t="s">
        <v>17</v>
      </c>
      <c r="G2333" s="4">
        <v>10453</v>
      </c>
      <c r="H2333" s="4">
        <v>10453</v>
      </c>
    </row>
    <row r="2334" spans="1:8" x14ac:dyDescent="0.3">
      <c r="A2334" s="1">
        <v>44283</v>
      </c>
      <c r="B2334" t="s">
        <v>21</v>
      </c>
      <c r="C2334" t="str">
        <f t="shared" si="36"/>
        <v>Dundee</v>
      </c>
      <c r="D2334" t="s">
        <v>16</v>
      </c>
      <c r="E2334" s="11">
        <v>30</v>
      </c>
      <c r="F2334" t="s">
        <v>17</v>
      </c>
      <c r="G2334" s="4">
        <v>32459</v>
      </c>
      <c r="H2334" s="4">
        <v>32459</v>
      </c>
    </row>
    <row r="2335" spans="1:8" x14ac:dyDescent="0.3">
      <c r="A2335" s="1">
        <v>44283</v>
      </c>
      <c r="B2335" t="s">
        <v>21</v>
      </c>
      <c r="C2335" t="str">
        <f t="shared" si="36"/>
        <v>Dundee</v>
      </c>
      <c r="D2335" t="s">
        <v>9</v>
      </c>
      <c r="E2335" s="11">
        <v>22</v>
      </c>
      <c r="F2335" t="s">
        <v>17</v>
      </c>
      <c r="G2335" s="4">
        <v>8409</v>
      </c>
      <c r="H2335" s="4">
        <v>8409</v>
      </c>
    </row>
    <row r="2336" spans="1:8" x14ac:dyDescent="0.3">
      <c r="A2336" s="1">
        <v>44283</v>
      </c>
      <c r="B2336" t="s">
        <v>26</v>
      </c>
      <c r="C2336" t="str">
        <f t="shared" si="36"/>
        <v>Glasgow</v>
      </c>
      <c r="D2336" t="s">
        <v>10</v>
      </c>
      <c r="E2336" s="11">
        <v>31</v>
      </c>
      <c r="F2336" t="s">
        <v>17</v>
      </c>
      <c r="G2336" s="4">
        <v>21171</v>
      </c>
      <c r="H2336" s="4">
        <v>21171</v>
      </c>
    </row>
    <row r="2337" spans="1:8" x14ac:dyDescent="0.3">
      <c r="A2337" s="1">
        <v>44283</v>
      </c>
      <c r="B2337" t="s">
        <v>26</v>
      </c>
      <c r="C2337" t="str">
        <f t="shared" si="36"/>
        <v>Glasgow</v>
      </c>
      <c r="D2337" t="s">
        <v>16</v>
      </c>
      <c r="E2337" s="11">
        <v>44</v>
      </c>
      <c r="F2337" t="s">
        <v>17</v>
      </c>
      <c r="G2337" s="4">
        <v>76342</v>
      </c>
      <c r="H2337" s="4">
        <v>76342</v>
      </c>
    </row>
    <row r="2338" spans="1:8" x14ac:dyDescent="0.3">
      <c r="A2338" s="1">
        <v>44283</v>
      </c>
      <c r="B2338" t="s">
        <v>26</v>
      </c>
      <c r="C2338" t="str">
        <f t="shared" si="36"/>
        <v>Glasgow</v>
      </c>
      <c r="D2338" t="s">
        <v>9</v>
      </c>
      <c r="E2338" s="11">
        <v>26</v>
      </c>
      <c r="F2338" t="s">
        <v>17</v>
      </c>
      <c r="G2338" s="4">
        <v>12440</v>
      </c>
      <c r="H2338" s="4">
        <v>12440</v>
      </c>
    </row>
    <row r="2339" spans="1:8" x14ac:dyDescent="0.3">
      <c r="A2339" s="1">
        <v>44283</v>
      </c>
      <c r="B2339" t="s">
        <v>18</v>
      </c>
      <c r="C2339" t="str">
        <f t="shared" si="36"/>
        <v>Dumfries</v>
      </c>
      <c r="D2339" t="s">
        <v>10</v>
      </c>
      <c r="E2339" s="11">
        <v>13</v>
      </c>
      <c r="F2339" t="s">
        <v>17</v>
      </c>
      <c r="G2339" s="4">
        <v>6814</v>
      </c>
      <c r="H2339" s="4">
        <v>6814</v>
      </c>
    </row>
    <row r="2340" spans="1:8" x14ac:dyDescent="0.3">
      <c r="A2340" s="1">
        <v>44283</v>
      </c>
      <c r="B2340" t="s">
        <v>18</v>
      </c>
      <c r="C2340" t="str">
        <f t="shared" si="36"/>
        <v>Dumfries</v>
      </c>
      <c r="D2340" t="s">
        <v>16</v>
      </c>
      <c r="E2340" s="11">
        <v>18</v>
      </c>
      <c r="F2340" t="s">
        <v>17</v>
      </c>
      <c r="G2340" s="4">
        <v>17311</v>
      </c>
      <c r="H2340" s="4">
        <v>17311</v>
      </c>
    </row>
    <row r="2341" spans="1:8" x14ac:dyDescent="0.3">
      <c r="A2341" s="1">
        <v>44283</v>
      </c>
      <c r="B2341" t="s">
        <v>18</v>
      </c>
      <c r="C2341" t="str">
        <f t="shared" si="36"/>
        <v>Dumfries</v>
      </c>
      <c r="D2341" t="s">
        <v>9</v>
      </c>
      <c r="E2341" s="11">
        <v>9</v>
      </c>
      <c r="F2341" t="s">
        <v>17</v>
      </c>
      <c r="G2341" s="4">
        <v>3689</v>
      </c>
      <c r="H2341" s="4">
        <v>3689</v>
      </c>
    </row>
    <row r="2342" spans="1:8" x14ac:dyDescent="0.3">
      <c r="A2342" s="1">
        <v>44283</v>
      </c>
      <c r="B2342" t="s">
        <v>27</v>
      </c>
      <c r="C2342" t="str">
        <f t="shared" si="36"/>
        <v>Inverness</v>
      </c>
      <c r="D2342" t="s">
        <v>10</v>
      </c>
      <c r="E2342" s="11">
        <v>22</v>
      </c>
      <c r="F2342" t="s">
        <v>17</v>
      </c>
      <c r="G2342" s="4">
        <v>9283</v>
      </c>
      <c r="H2342" s="4">
        <v>9283</v>
      </c>
    </row>
    <row r="2343" spans="1:8" x14ac:dyDescent="0.3">
      <c r="A2343" s="1">
        <v>44283</v>
      </c>
      <c r="B2343" t="s">
        <v>27</v>
      </c>
      <c r="C2343" t="str">
        <f t="shared" si="36"/>
        <v>Inverness</v>
      </c>
      <c r="D2343" t="s">
        <v>16</v>
      </c>
      <c r="E2343" s="11">
        <v>20</v>
      </c>
      <c r="F2343" t="s">
        <v>17</v>
      </c>
      <c r="G2343" s="4">
        <v>28205</v>
      </c>
      <c r="H2343" s="4">
        <v>28205</v>
      </c>
    </row>
    <row r="2344" spans="1:8" x14ac:dyDescent="0.3">
      <c r="A2344" s="1">
        <v>44283</v>
      </c>
      <c r="B2344" t="s">
        <v>27</v>
      </c>
      <c r="C2344" t="str">
        <f t="shared" si="36"/>
        <v>Inverness</v>
      </c>
      <c r="D2344" t="s">
        <v>9</v>
      </c>
      <c r="E2344" s="11">
        <v>20</v>
      </c>
      <c r="F2344" t="s">
        <v>17</v>
      </c>
      <c r="G2344" s="4">
        <v>6089</v>
      </c>
      <c r="H2344" s="4">
        <v>6089</v>
      </c>
    </row>
    <row r="2345" spans="1:8" x14ac:dyDescent="0.3">
      <c r="A2345" s="1">
        <v>44283</v>
      </c>
      <c r="B2345" t="s">
        <v>31</v>
      </c>
      <c r="C2345" t="str">
        <f t="shared" si="36"/>
        <v>Stirling</v>
      </c>
      <c r="D2345" t="s">
        <v>10</v>
      </c>
      <c r="E2345" s="11">
        <v>22</v>
      </c>
      <c r="F2345" t="s">
        <v>17</v>
      </c>
      <c r="G2345" s="4">
        <v>7840</v>
      </c>
      <c r="H2345" s="4">
        <v>7840</v>
      </c>
    </row>
    <row r="2346" spans="1:8" x14ac:dyDescent="0.3">
      <c r="A2346" s="1">
        <v>44283</v>
      </c>
      <c r="B2346" t="s">
        <v>31</v>
      </c>
      <c r="C2346" t="str">
        <f t="shared" si="36"/>
        <v>Stirling</v>
      </c>
      <c r="D2346" t="s">
        <v>16</v>
      </c>
      <c r="E2346" s="11">
        <v>21</v>
      </c>
      <c r="F2346" t="s">
        <v>17</v>
      </c>
      <c r="G2346" s="4">
        <v>22721</v>
      </c>
      <c r="H2346" s="4">
        <v>22721</v>
      </c>
    </row>
    <row r="2347" spans="1:8" x14ac:dyDescent="0.3">
      <c r="A2347" s="1">
        <v>44283</v>
      </c>
      <c r="B2347" t="s">
        <v>31</v>
      </c>
      <c r="C2347" t="str">
        <f t="shared" si="36"/>
        <v>Stirling</v>
      </c>
      <c r="D2347" t="s">
        <v>9</v>
      </c>
      <c r="E2347" s="11">
        <v>15.7</v>
      </c>
      <c r="F2347" t="s">
        <v>17</v>
      </c>
      <c r="G2347" s="4">
        <v>6103</v>
      </c>
      <c r="H2347" s="4">
        <v>6103</v>
      </c>
    </row>
    <row r="2348" spans="1:8" x14ac:dyDescent="0.3">
      <c r="A2348" s="1">
        <v>44283</v>
      </c>
      <c r="B2348" t="s">
        <v>24</v>
      </c>
      <c r="C2348" t="str">
        <f t="shared" si="36"/>
        <v>Edinburgh</v>
      </c>
      <c r="D2348" t="s">
        <v>10</v>
      </c>
      <c r="E2348" s="11">
        <v>29</v>
      </c>
      <c r="F2348" t="s">
        <v>17</v>
      </c>
      <c r="G2348" s="4">
        <v>13066</v>
      </c>
      <c r="H2348" s="4">
        <v>13066</v>
      </c>
    </row>
    <row r="2349" spans="1:8" x14ac:dyDescent="0.3">
      <c r="A2349" s="1">
        <v>44283</v>
      </c>
      <c r="B2349" t="s">
        <v>24</v>
      </c>
      <c r="C2349" t="str">
        <f t="shared" si="36"/>
        <v>Edinburgh</v>
      </c>
      <c r="D2349" t="s">
        <v>16</v>
      </c>
      <c r="E2349" s="11">
        <v>39</v>
      </c>
      <c r="F2349" t="s">
        <v>17</v>
      </c>
      <c r="G2349" s="4">
        <v>48688</v>
      </c>
      <c r="H2349" s="4">
        <v>48688</v>
      </c>
    </row>
    <row r="2350" spans="1:8" x14ac:dyDescent="0.3">
      <c r="A2350" s="1">
        <v>44283</v>
      </c>
      <c r="B2350" t="s">
        <v>24</v>
      </c>
      <c r="C2350" t="str">
        <f t="shared" si="36"/>
        <v>Edinburgh</v>
      </c>
      <c r="D2350" t="s">
        <v>9</v>
      </c>
      <c r="E2350" s="11">
        <v>24</v>
      </c>
      <c r="F2350" t="s">
        <v>17</v>
      </c>
      <c r="G2350" s="4">
        <v>9154</v>
      </c>
      <c r="H2350" s="4">
        <v>9154</v>
      </c>
    </row>
    <row r="2351" spans="1:8" x14ac:dyDescent="0.3">
      <c r="A2351" s="1">
        <v>44284</v>
      </c>
      <c r="B2351" t="s">
        <v>11</v>
      </c>
      <c r="C2351" t="str">
        <f t="shared" si="36"/>
        <v>Perth</v>
      </c>
      <c r="D2351" t="s">
        <v>10</v>
      </c>
      <c r="E2351" s="11">
        <v>18</v>
      </c>
      <c r="F2351" t="s">
        <v>17</v>
      </c>
      <c r="G2351" s="4">
        <v>5008</v>
      </c>
      <c r="H2351" s="4">
        <v>5008</v>
      </c>
    </row>
    <row r="2352" spans="1:8" x14ac:dyDescent="0.3">
      <c r="A2352" s="1">
        <v>44284</v>
      </c>
      <c r="B2352" t="s">
        <v>11</v>
      </c>
      <c r="C2352" t="str">
        <f t="shared" si="36"/>
        <v>Perth</v>
      </c>
      <c r="D2352" t="s">
        <v>16</v>
      </c>
      <c r="E2352" s="11">
        <v>19</v>
      </c>
      <c r="F2352" t="s">
        <v>17</v>
      </c>
      <c r="G2352" s="4">
        <v>24803</v>
      </c>
      <c r="H2352" s="4">
        <v>24803</v>
      </c>
    </row>
    <row r="2353" spans="1:8" x14ac:dyDescent="0.3">
      <c r="A2353" s="1">
        <v>44284</v>
      </c>
      <c r="B2353" t="s">
        <v>11</v>
      </c>
      <c r="C2353" t="str">
        <f t="shared" si="36"/>
        <v>Perth</v>
      </c>
      <c r="D2353" t="s">
        <v>9</v>
      </c>
      <c r="E2353" s="11">
        <v>13</v>
      </c>
      <c r="F2353" t="s">
        <v>12</v>
      </c>
      <c r="G2353" s="4">
        <v>7741</v>
      </c>
      <c r="H2353" s="4">
        <v>7741</v>
      </c>
    </row>
    <row r="2354" spans="1:8" x14ac:dyDescent="0.3">
      <c r="A2354" s="1">
        <v>44284</v>
      </c>
      <c r="B2354" t="s">
        <v>13</v>
      </c>
      <c r="C2354" t="str">
        <f t="shared" si="36"/>
        <v>Aberdeen</v>
      </c>
      <c r="D2354" t="s">
        <v>10</v>
      </c>
      <c r="E2354" s="11">
        <v>24</v>
      </c>
      <c r="F2354" t="s">
        <v>12</v>
      </c>
      <c r="G2354" s="4">
        <v>14186</v>
      </c>
      <c r="H2354" s="4">
        <v>14186</v>
      </c>
    </row>
    <row r="2355" spans="1:8" x14ac:dyDescent="0.3">
      <c r="A2355" s="1">
        <v>44284</v>
      </c>
      <c r="B2355" t="s">
        <v>13</v>
      </c>
      <c r="C2355" t="str">
        <f t="shared" si="36"/>
        <v>Aberdeen</v>
      </c>
      <c r="D2355" t="s">
        <v>16</v>
      </c>
      <c r="E2355" s="11">
        <v>28</v>
      </c>
      <c r="F2355" t="s">
        <v>17</v>
      </c>
      <c r="G2355" s="4">
        <v>34543</v>
      </c>
      <c r="H2355" s="4">
        <v>34543</v>
      </c>
    </row>
    <row r="2356" spans="1:8" x14ac:dyDescent="0.3">
      <c r="A2356" s="1">
        <v>44284</v>
      </c>
      <c r="B2356" t="s">
        <v>13</v>
      </c>
      <c r="C2356" t="str">
        <f t="shared" si="36"/>
        <v>Aberdeen</v>
      </c>
      <c r="D2356" t="s">
        <v>9</v>
      </c>
      <c r="E2356" s="11">
        <v>16</v>
      </c>
      <c r="F2356" t="s">
        <v>17</v>
      </c>
      <c r="G2356" s="4">
        <v>6258</v>
      </c>
      <c r="H2356" s="4">
        <v>6258</v>
      </c>
    </row>
    <row r="2357" spans="1:8" x14ac:dyDescent="0.3">
      <c r="A2357" s="1">
        <v>44284</v>
      </c>
      <c r="B2357" t="s">
        <v>29</v>
      </c>
      <c r="C2357" t="str">
        <f t="shared" si="36"/>
        <v>St Andrews</v>
      </c>
      <c r="D2357" t="s">
        <v>10</v>
      </c>
      <c r="E2357" s="11">
        <v>15</v>
      </c>
      <c r="F2357" t="s">
        <v>17</v>
      </c>
      <c r="G2357" s="4">
        <v>5959</v>
      </c>
      <c r="H2357" s="4">
        <v>5959</v>
      </c>
    </row>
    <row r="2358" spans="1:8" x14ac:dyDescent="0.3">
      <c r="A2358" s="1">
        <v>44284</v>
      </c>
      <c r="B2358" t="s">
        <v>29</v>
      </c>
      <c r="C2358" t="str">
        <f t="shared" si="36"/>
        <v>St Andrews</v>
      </c>
      <c r="D2358" t="s">
        <v>16</v>
      </c>
      <c r="E2358" s="11">
        <v>19</v>
      </c>
      <c r="F2358" t="s">
        <v>17</v>
      </c>
      <c r="G2358" s="4">
        <v>19678</v>
      </c>
      <c r="H2358" s="4">
        <v>19678</v>
      </c>
    </row>
    <row r="2359" spans="1:8" x14ac:dyDescent="0.3">
      <c r="A2359" s="1">
        <v>44284</v>
      </c>
      <c r="B2359" t="s">
        <v>29</v>
      </c>
      <c r="C2359" t="str">
        <f t="shared" si="36"/>
        <v>St Andrews</v>
      </c>
      <c r="D2359" t="s">
        <v>9</v>
      </c>
      <c r="E2359" s="11">
        <v>10</v>
      </c>
      <c r="F2359" t="s">
        <v>17</v>
      </c>
      <c r="G2359" s="4">
        <v>5103</v>
      </c>
      <c r="H2359" s="4">
        <v>5103</v>
      </c>
    </row>
    <row r="2360" spans="1:8" x14ac:dyDescent="0.3">
      <c r="A2360" s="1">
        <v>44284</v>
      </c>
      <c r="B2360" t="s">
        <v>21</v>
      </c>
      <c r="C2360" t="str">
        <f t="shared" si="36"/>
        <v>Dundee</v>
      </c>
      <c r="D2360" t="s">
        <v>10</v>
      </c>
      <c r="E2360" s="11">
        <v>23</v>
      </c>
      <c r="F2360" t="s">
        <v>17</v>
      </c>
      <c r="G2360" s="4">
        <v>10946</v>
      </c>
      <c r="H2360" s="4">
        <v>10946</v>
      </c>
    </row>
    <row r="2361" spans="1:8" x14ac:dyDescent="0.3">
      <c r="A2361" s="1">
        <v>44284</v>
      </c>
      <c r="B2361" t="s">
        <v>21</v>
      </c>
      <c r="C2361" t="str">
        <f t="shared" si="36"/>
        <v>Dundee</v>
      </c>
      <c r="D2361" t="s">
        <v>16</v>
      </c>
      <c r="E2361" s="11">
        <v>30</v>
      </c>
      <c r="F2361" t="s">
        <v>17</v>
      </c>
      <c r="G2361" s="4">
        <v>37648</v>
      </c>
      <c r="H2361" s="4">
        <v>37648</v>
      </c>
    </row>
    <row r="2362" spans="1:8" x14ac:dyDescent="0.3">
      <c r="A2362" s="1">
        <v>44284</v>
      </c>
      <c r="B2362" t="s">
        <v>21</v>
      </c>
      <c r="C2362" t="str">
        <f t="shared" si="36"/>
        <v>Dundee</v>
      </c>
      <c r="D2362" t="s">
        <v>9</v>
      </c>
      <c r="E2362" s="11">
        <v>22</v>
      </c>
      <c r="F2362" t="s">
        <v>17</v>
      </c>
      <c r="G2362" s="4">
        <v>7336</v>
      </c>
      <c r="H2362" s="4">
        <v>7336</v>
      </c>
    </row>
    <row r="2363" spans="1:8" x14ac:dyDescent="0.3">
      <c r="A2363" s="1">
        <v>44284</v>
      </c>
      <c r="B2363" t="s">
        <v>26</v>
      </c>
      <c r="C2363" t="str">
        <f t="shared" si="36"/>
        <v>Glasgow</v>
      </c>
      <c r="D2363" t="s">
        <v>10</v>
      </c>
      <c r="E2363" s="11">
        <v>31</v>
      </c>
      <c r="F2363" t="s">
        <v>17</v>
      </c>
      <c r="G2363" s="4">
        <v>22168</v>
      </c>
      <c r="H2363" s="4">
        <v>22168</v>
      </c>
    </row>
    <row r="2364" spans="1:8" x14ac:dyDescent="0.3">
      <c r="A2364" s="1">
        <v>44284</v>
      </c>
      <c r="B2364" t="s">
        <v>26</v>
      </c>
      <c r="C2364" t="str">
        <f t="shared" si="36"/>
        <v>Glasgow</v>
      </c>
      <c r="D2364" t="s">
        <v>16</v>
      </c>
      <c r="E2364" s="11">
        <v>44</v>
      </c>
      <c r="F2364" t="s">
        <v>17</v>
      </c>
      <c r="G2364" s="4">
        <v>88549</v>
      </c>
      <c r="H2364" s="4">
        <v>88549</v>
      </c>
    </row>
    <row r="2365" spans="1:8" x14ac:dyDescent="0.3">
      <c r="A2365" s="1">
        <v>44284</v>
      </c>
      <c r="B2365" t="s">
        <v>26</v>
      </c>
      <c r="C2365" t="str">
        <f t="shared" si="36"/>
        <v>Glasgow</v>
      </c>
      <c r="D2365" t="s">
        <v>9</v>
      </c>
      <c r="E2365" s="11">
        <v>26</v>
      </c>
      <c r="F2365" t="s">
        <v>17</v>
      </c>
      <c r="G2365" s="4">
        <v>10853</v>
      </c>
      <c r="H2365" s="4">
        <v>10853</v>
      </c>
    </row>
    <row r="2366" spans="1:8" x14ac:dyDescent="0.3">
      <c r="A2366" s="1">
        <v>44284</v>
      </c>
      <c r="B2366" t="s">
        <v>18</v>
      </c>
      <c r="C2366" t="str">
        <f t="shared" si="36"/>
        <v>Dumfries</v>
      </c>
      <c r="D2366" t="s">
        <v>10</v>
      </c>
      <c r="E2366" s="11">
        <v>13</v>
      </c>
      <c r="F2366" t="s">
        <v>17</v>
      </c>
      <c r="G2366" s="4">
        <v>7134</v>
      </c>
      <c r="H2366" s="4">
        <v>7134</v>
      </c>
    </row>
    <row r="2367" spans="1:8" x14ac:dyDescent="0.3">
      <c r="A2367" s="1">
        <v>44284</v>
      </c>
      <c r="B2367" t="s">
        <v>18</v>
      </c>
      <c r="C2367" t="str">
        <f t="shared" si="36"/>
        <v>Dumfries</v>
      </c>
      <c r="D2367" t="s">
        <v>16</v>
      </c>
      <c r="E2367" s="11">
        <v>18</v>
      </c>
      <c r="F2367" t="s">
        <v>17</v>
      </c>
      <c r="G2367" s="4">
        <v>20079</v>
      </c>
      <c r="H2367" s="4">
        <v>20079</v>
      </c>
    </row>
    <row r="2368" spans="1:8" x14ac:dyDescent="0.3">
      <c r="A2368" s="1">
        <v>44284</v>
      </c>
      <c r="B2368" t="s">
        <v>18</v>
      </c>
      <c r="C2368" t="str">
        <f t="shared" si="36"/>
        <v>Dumfries</v>
      </c>
      <c r="D2368" t="s">
        <v>9</v>
      </c>
      <c r="E2368" s="11">
        <v>9</v>
      </c>
      <c r="F2368" t="s">
        <v>17</v>
      </c>
      <c r="G2368" s="4">
        <v>3218</v>
      </c>
      <c r="H2368" s="4">
        <v>3218</v>
      </c>
    </row>
    <row r="2369" spans="1:8" x14ac:dyDescent="0.3">
      <c r="A2369" s="1">
        <v>44284</v>
      </c>
      <c r="B2369" t="s">
        <v>27</v>
      </c>
      <c r="C2369" t="str">
        <f t="shared" si="36"/>
        <v>Inverness</v>
      </c>
      <c r="D2369" t="s">
        <v>10</v>
      </c>
      <c r="E2369" s="11">
        <v>22</v>
      </c>
      <c r="F2369" t="s">
        <v>17</v>
      </c>
      <c r="G2369" s="4">
        <v>9757</v>
      </c>
      <c r="H2369" s="4">
        <v>9757</v>
      </c>
    </row>
    <row r="2370" spans="1:8" x14ac:dyDescent="0.3">
      <c r="A2370" s="1">
        <v>44284</v>
      </c>
      <c r="B2370" t="s">
        <v>27</v>
      </c>
      <c r="C2370" t="str">
        <f t="shared" ref="C2370:C2431" si="37">VLOOKUP(B2370,J$2:K$10,2,FALSE)</f>
        <v>Inverness</v>
      </c>
      <c r="D2370" t="s">
        <v>16</v>
      </c>
      <c r="E2370" s="11">
        <v>20</v>
      </c>
      <c r="F2370" t="s">
        <v>17</v>
      </c>
      <c r="G2370" s="4">
        <v>32715</v>
      </c>
      <c r="H2370" s="4">
        <v>32715</v>
      </c>
    </row>
    <row r="2371" spans="1:8" x14ac:dyDescent="0.3">
      <c r="A2371" s="1">
        <v>44284</v>
      </c>
      <c r="B2371" t="s">
        <v>27</v>
      </c>
      <c r="C2371" t="str">
        <f t="shared" si="37"/>
        <v>Inverness</v>
      </c>
      <c r="D2371" t="s">
        <v>9</v>
      </c>
      <c r="E2371" s="11">
        <v>20</v>
      </c>
      <c r="F2371" t="s">
        <v>17</v>
      </c>
      <c r="G2371" s="4">
        <v>5312</v>
      </c>
      <c r="H2371" s="4">
        <v>5312</v>
      </c>
    </row>
    <row r="2372" spans="1:8" x14ac:dyDescent="0.3">
      <c r="A2372" s="1">
        <v>44284</v>
      </c>
      <c r="B2372" t="s">
        <v>31</v>
      </c>
      <c r="C2372" t="str">
        <f t="shared" si="37"/>
        <v>Stirling</v>
      </c>
      <c r="D2372" t="s">
        <v>10</v>
      </c>
      <c r="E2372" s="11">
        <v>22</v>
      </c>
      <c r="F2372" t="s">
        <v>17</v>
      </c>
      <c r="G2372" s="4">
        <v>8209</v>
      </c>
      <c r="H2372" s="4">
        <v>8209</v>
      </c>
    </row>
    <row r="2373" spans="1:8" x14ac:dyDescent="0.3">
      <c r="A2373" s="1">
        <v>44284</v>
      </c>
      <c r="B2373" t="s">
        <v>31</v>
      </c>
      <c r="C2373" t="str">
        <f t="shared" si="37"/>
        <v>Stirling</v>
      </c>
      <c r="D2373" t="s">
        <v>16</v>
      </c>
      <c r="E2373" s="11">
        <v>21</v>
      </c>
      <c r="F2373" t="s">
        <v>17</v>
      </c>
      <c r="G2373" s="4">
        <v>26354</v>
      </c>
      <c r="H2373" s="4">
        <v>26354</v>
      </c>
    </row>
    <row r="2374" spans="1:8" x14ac:dyDescent="0.3">
      <c r="A2374" s="1">
        <v>44284</v>
      </c>
      <c r="B2374" t="s">
        <v>31</v>
      </c>
      <c r="C2374" t="str">
        <f t="shared" si="37"/>
        <v>Stirling</v>
      </c>
      <c r="D2374" t="s">
        <v>9</v>
      </c>
      <c r="E2374" s="11">
        <v>15.7</v>
      </c>
      <c r="F2374" t="s">
        <v>17</v>
      </c>
      <c r="G2374" s="4">
        <v>5324</v>
      </c>
      <c r="H2374" s="4">
        <v>5324</v>
      </c>
    </row>
    <row r="2375" spans="1:8" x14ac:dyDescent="0.3">
      <c r="A2375" s="1">
        <v>44284</v>
      </c>
      <c r="B2375" t="s">
        <v>24</v>
      </c>
      <c r="C2375" t="str">
        <f t="shared" si="37"/>
        <v>Edinburgh</v>
      </c>
      <c r="D2375" t="s">
        <v>10</v>
      </c>
      <c r="E2375" s="11">
        <v>29</v>
      </c>
      <c r="F2375" t="s">
        <v>17</v>
      </c>
      <c r="G2375" s="4">
        <v>13682</v>
      </c>
      <c r="H2375" s="4">
        <v>13682</v>
      </c>
    </row>
    <row r="2376" spans="1:8" x14ac:dyDescent="0.3">
      <c r="A2376" s="1">
        <v>44284</v>
      </c>
      <c r="B2376" t="s">
        <v>24</v>
      </c>
      <c r="C2376" t="str">
        <f t="shared" si="37"/>
        <v>Edinburgh</v>
      </c>
      <c r="D2376" t="s">
        <v>16</v>
      </c>
      <c r="E2376" s="11">
        <v>39</v>
      </c>
      <c r="F2376" t="s">
        <v>17</v>
      </c>
      <c r="G2376" s="4">
        <v>56473</v>
      </c>
      <c r="H2376" s="4">
        <v>56473</v>
      </c>
    </row>
    <row r="2377" spans="1:8" x14ac:dyDescent="0.3">
      <c r="A2377" s="1">
        <v>44284</v>
      </c>
      <c r="B2377" t="s">
        <v>24</v>
      </c>
      <c r="C2377" t="str">
        <f t="shared" si="37"/>
        <v>Edinburgh</v>
      </c>
      <c r="D2377" t="s">
        <v>9</v>
      </c>
      <c r="E2377" s="11">
        <v>24</v>
      </c>
      <c r="F2377" t="s">
        <v>17</v>
      </c>
      <c r="G2377" s="4">
        <v>7987</v>
      </c>
      <c r="H2377" s="4">
        <v>7987</v>
      </c>
    </row>
    <row r="2378" spans="1:8" x14ac:dyDescent="0.3">
      <c r="A2378" s="1">
        <v>44285</v>
      </c>
      <c r="B2378" t="s">
        <v>11</v>
      </c>
      <c r="C2378" t="str">
        <f t="shared" si="37"/>
        <v>Perth</v>
      </c>
      <c r="D2378" t="s">
        <v>10</v>
      </c>
      <c r="E2378" s="11">
        <v>18</v>
      </c>
      <c r="F2378" t="s">
        <v>17</v>
      </c>
      <c r="G2378" s="4">
        <v>5234</v>
      </c>
      <c r="H2378" s="4">
        <v>5234</v>
      </c>
    </row>
    <row r="2379" spans="1:8" x14ac:dyDescent="0.3">
      <c r="A2379" s="1">
        <v>44285</v>
      </c>
      <c r="B2379" t="s">
        <v>11</v>
      </c>
      <c r="C2379" t="str">
        <f t="shared" si="37"/>
        <v>Perth</v>
      </c>
      <c r="D2379" t="s">
        <v>16</v>
      </c>
      <c r="E2379" s="11">
        <v>19</v>
      </c>
      <c r="F2379" t="s">
        <v>17</v>
      </c>
      <c r="G2379" s="4">
        <v>26590</v>
      </c>
      <c r="H2379" s="4">
        <v>26590</v>
      </c>
    </row>
    <row r="2380" spans="1:8" x14ac:dyDescent="0.3">
      <c r="A2380" s="1">
        <v>44285</v>
      </c>
      <c r="B2380" t="s">
        <v>11</v>
      </c>
      <c r="C2380" t="str">
        <f t="shared" si="37"/>
        <v>Perth</v>
      </c>
      <c r="D2380" t="s">
        <v>9</v>
      </c>
      <c r="E2380" s="11">
        <v>13</v>
      </c>
      <c r="F2380" t="s">
        <v>12</v>
      </c>
      <c r="G2380" s="4">
        <v>8233</v>
      </c>
      <c r="H2380" s="4">
        <v>8233</v>
      </c>
    </row>
    <row r="2381" spans="1:8" x14ac:dyDescent="0.3">
      <c r="A2381" s="1">
        <v>44285</v>
      </c>
      <c r="B2381" t="s">
        <v>13</v>
      </c>
      <c r="C2381" t="str">
        <f t="shared" si="37"/>
        <v>Aberdeen</v>
      </c>
      <c r="D2381" t="s">
        <v>10</v>
      </c>
      <c r="E2381" s="11">
        <v>24</v>
      </c>
      <c r="F2381" t="s">
        <v>12</v>
      </c>
      <c r="G2381" s="4">
        <v>14685</v>
      </c>
      <c r="H2381" s="4">
        <v>14685</v>
      </c>
    </row>
    <row r="2382" spans="1:8" x14ac:dyDescent="0.3">
      <c r="A2382" s="1">
        <v>44285</v>
      </c>
      <c r="B2382" t="s">
        <v>13</v>
      </c>
      <c r="C2382" t="str">
        <f t="shared" si="37"/>
        <v>Aberdeen</v>
      </c>
      <c r="D2382" t="s">
        <v>16</v>
      </c>
      <c r="E2382" s="11">
        <v>28</v>
      </c>
      <c r="F2382" t="s">
        <v>17</v>
      </c>
      <c r="G2382" s="4">
        <v>37354</v>
      </c>
      <c r="H2382" s="4">
        <v>37354</v>
      </c>
    </row>
    <row r="2383" spans="1:8" x14ac:dyDescent="0.3">
      <c r="A2383" s="1">
        <v>44285</v>
      </c>
      <c r="B2383" t="s">
        <v>13</v>
      </c>
      <c r="C2383" t="str">
        <f t="shared" si="37"/>
        <v>Aberdeen</v>
      </c>
      <c r="D2383" t="s">
        <v>9</v>
      </c>
      <c r="E2383" s="11">
        <v>16</v>
      </c>
      <c r="F2383" t="s">
        <v>17</v>
      </c>
      <c r="G2383" s="4">
        <v>6717</v>
      </c>
      <c r="H2383" s="4">
        <v>6717</v>
      </c>
    </row>
    <row r="2384" spans="1:8" x14ac:dyDescent="0.3">
      <c r="A2384" s="1">
        <v>44285</v>
      </c>
      <c r="B2384" t="s">
        <v>29</v>
      </c>
      <c r="C2384" t="str">
        <f t="shared" si="37"/>
        <v>St Andrews</v>
      </c>
      <c r="D2384" t="s">
        <v>10</v>
      </c>
      <c r="E2384" s="11">
        <v>15</v>
      </c>
      <c r="F2384" t="s">
        <v>17</v>
      </c>
      <c r="G2384" s="4">
        <v>6229</v>
      </c>
      <c r="H2384" s="4">
        <v>6229</v>
      </c>
    </row>
    <row r="2385" spans="1:8" x14ac:dyDescent="0.3">
      <c r="A2385" s="1">
        <v>44285</v>
      </c>
      <c r="B2385" t="s">
        <v>29</v>
      </c>
      <c r="C2385" t="str">
        <f t="shared" si="37"/>
        <v>St Andrews</v>
      </c>
      <c r="D2385" t="s">
        <v>16</v>
      </c>
      <c r="E2385" s="11">
        <v>19</v>
      </c>
      <c r="F2385" t="s">
        <v>17</v>
      </c>
      <c r="G2385" s="4">
        <v>21094</v>
      </c>
      <c r="H2385" s="4">
        <v>21094</v>
      </c>
    </row>
    <row r="2386" spans="1:8" x14ac:dyDescent="0.3">
      <c r="A2386" s="1">
        <v>44285</v>
      </c>
      <c r="B2386" t="s">
        <v>29</v>
      </c>
      <c r="C2386" t="str">
        <f t="shared" si="37"/>
        <v>St Andrews</v>
      </c>
      <c r="D2386" t="s">
        <v>9</v>
      </c>
      <c r="E2386" s="11">
        <v>10</v>
      </c>
      <c r="F2386" t="s">
        <v>17</v>
      </c>
      <c r="G2386" s="4">
        <v>5475</v>
      </c>
      <c r="H2386" s="4">
        <v>5475</v>
      </c>
    </row>
    <row r="2387" spans="1:8" x14ac:dyDescent="0.3">
      <c r="A2387" s="1">
        <v>44285</v>
      </c>
      <c r="B2387" t="s">
        <v>21</v>
      </c>
      <c r="C2387" t="str">
        <f t="shared" si="37"/>
        <v>Dundee</v>
      </c>
      <c r="D2387" t="s">
        <v>10</v>
      </c>
      <c r="E2387" s="11">
        <v>23</v>
      </c>
      <c r="F2387" t="s">
        <v>17</v>
      </c>
      <c r="G2387" s="4">
        <v>11440</v>
      </c>
      <c r="H2387" s="4">
        <v>11440</v>
      </c>
    </row>
    <row r="2388" spans="1:8" x14ac:dyDescent="0.3">
      <c r="A2388" s="1">
        <v>44285</v>
      </c>
      <c r="B2388" t="s">
        <v>21</v>
      </c>
      <c r="C2388" t="str">
        <f t="shared" si="37"/>
        <v>Dundee</v>
      </c>
      <c r="D2388" t="s">
        <v>16</v>
      </c>
      <c r="E2388" s="11">
        <v>30</v>
      </c>
      <c r="F2388" t="s">
        <v>17</v>
      </c>
      <c r="G2388" s="4">
        <v>40359</v>
      </c>
      <c r="H2388" s="4">
        <v>40359</v>
      </c>
    </row>
    <row r="2389" spans="1:8" x14ac:dyDescent="0.3">
      <c r="A2389" s="1">
        <v>44285</v>
      </c>
      <c r="B2389" t="s">
        <v>21</v>
      </c>
      <c r="C2389" t="str">
        <f t="shared" si="37"/>
        <v>Dundee</v>
      </c>
      <c r="D2389" t="s">
        <v>9</v>
      </c>
      <c r="E2389" s="11">
        <v>22</v>
      </c>
      <c r="F2389" t="s">
        <v>17</v>
      </c>
      <c r="G2389" s="4">
        <v>7873</v>
      </c>
      <c r="H2389" s="4">
        <v>7873</v>
      </c>
    </row>
    <row r="2390" spans="1:8" x14ac:dyDescent="0.3">
      <c r="A2390" s="1">
        <v>44285</v>
      </c>
      <c r="B2390" t="s">
        <v>26</v>
      </c>
      <c r="C2390" t="str">
        <f t="shared" si="37"/>
        <v>Glasgow</v>
      </c>
      <c r="D2390" t="s">
        <v>10</v>
      </c>
      <c r="E2390" s="11">
        <v>31</v>
      </c>
      <c r="F2390" t="s">
        <v>17</v>
      </c>
      <c r="G2390" s="4">
        <v>23171</v>
      </c>
      <c r="H2390" s="4">
        <v>23171</v>
      </c>
    </row>
    <row r="2391" spans="1:8" x14ac:dyDescent="0.3">
      <c r="A2391" s="1">
        <v>44285</v>
      </c>
      <c r="B2391" t="s">
        <v>26</v>
      </c>
      <c r="C2391" t="str">
        <f t="shared" si="37"/>
        <v>Glasgow</v>
      </c>
      <c r="D2391" t="s">
        <v>16</v>
      </c>
      <c r="E2391" s="11">
        <v>44</v>
      </c>
      <c r="F2391" t="s">
        <v>17</v>
      </c>
      <c r="G2391" s="4">
        <v>94924</v>
      </c>
      <c r="H2391" s="4">
        <v>94924</v>
      </c>
    </row>
    <row r="2392" spans="1:8" x14ac:dyDescent="0.3">
      <c r="A2392" s="1">
        <v>44285</v>
      </c>
      <c r="B2392" t="s">
        <v>26</v>
      </c>
      <c r="C2392" t="str">
        <f t="shared" si="37"/>
        <v>Glasgow</v>
      </c>
      <c r="D2392" t="s">
        <v>9</v>
      </c>
      <c r="E2392" s="11">
        <v>26</v>
      </c>
      <c r="F2392" t="s">
        <v>17</v>
      </c>
      <c r="G2392" s="4">
        <v>11648</v>
      </c>
      <c r="H2392" s="4">
        <v>11648</v>
      </c>
    </row>
    <row r="2393" spans="1:8" x14ac:dyDescent="0.3">
      <c r="A2393" s="1">
        <v>44285</v>
      </c>
      <c r="B2393" t="s">
        <v>18</v>
      </c>
      <c r="C2393" t="str">
        <f t="shared" si="37"/>
        <v>Dumfries</v>
      </c>
      <c r="D2393" t="s">
        <v>10</v>
      </c>
      <c r="E2393" s="11">
        <v>13</v>
      </c>
      <c r="F2393" t="s">
        <v>17</v>
      </c>
      <c r="G2393" s="4">
        <v>7457</v>
      </c>
      <c r="H2393" s="4">
        <v>7457</v>
      </c>
    </row>
    <row r="2394" spans="1:8" x14ac:dyDescent="0.3">
      <c r="A2394" s="1">
        <v>44285</v>
      </c>
      <c r="B2394" t="s">
        <v>18</v>
      </c>
      <c r="C2394" t="str">
        <f t="shared" si="37"/>
        <v>Dumfries</v>
      </c>
      <c r="D2394" t="s">
        <v>16</v>
      </c>
      <c r="E2394" s="11">
        <v>18</v>
      </c>
      <c r="F2394" t="s">
        <v>17</v>
      </c>
      <c r="G2394" s="4">
        <v>21524</v>
      </c>
      <c r="H2394" s="4">
        <v>21524</v>
      </c>
    </row>
    <row r="2395" spans="1:8" x14ac:dyDescent="0.3">
      <c r="A2395" s="1">
        <v>44285</v>
      </c>
      <c r="B2395" t="s">
        <v>18</v>
      </c>
      <c r="C2395" t="str">
        <f t="shared" si="37"/>
        <v>Dumfries</v>
      </c>
      <c r="D2395" t="s">
        <v>9</v>
      </c>
      <c r="E2395" s="11">
        <v>9</v>
      </c>
      <c r="F2395" t="s">
        <v>17</v>
      </c>
      <c r="G2395" s="4">
        <v>3454</v>
      </c>
      <c r="H2395" s="4">
        <v>3454</v>
      </c>
    </row>
    <row r="2396" spans="1:8" x14ac:dyDescent="0.3">
      <c r="A2396" s="1">
        <v>44285</v>
      </c>
      <c r="B2396" t="s">
        <v>27</v>
      </c>
      <c r="C2396" t="str">
        <f t="shared" si="37"/>
        <v>Inverness</v>
      </c>
      <c r="D2396" t="s">
        <v>10</v>
      </c>
      <c r="E2396" s="11">
        <v>22</v>
      </c>
      <c r="F2396" t="s">
        <v>17</v>
      </c>
      <c r="G2396" s="4">
        <v>10237</v>
      </c>
      <c r="H2396" s="4">
        <v>10237</v>
      </c>
    </row>
    <row r="2397" spans="1:8" x14ac:dyDescent="0.3">
      <c r="A2397" s="1">
        <v>44285</v>
      </c>
      <c r="B2397" t="s">
        <v>27</v>
      </c>
      <c r="C2397" t="str">
        <f t="shared" si="37"/>
        <v>Inverness</v>
      </c>
      <c r="D2397" t="s">
        <v>16</v>
      </c>
      <c r="E2397" s="11">
        <v>20</v>
      </c>
      <c r="F2397" t="s">
        <v>17</v>
      </c>
      <c r="G2397" s="4">
        <v>35071</v>
      </c>
      <c r="H2397" s="4">
        <v>35071</v>
      </c>
    </row>
    <row r="2398" spans="1:8" x14ac:dyDescent="0.3">
      <c r="A2398" s="1">
        <v>44285</v>
      </c>
      <c r="B2398" t="s">
        <v>27</v>
      </c>
      <c r="C2398" t="str">
        <f t="shared" si="37"/>
        <v>Inverness</v>
      </c>
      <c r="D2398" t="s">
        <v>9</v>
      </c>
      <c r="E2398" s="11">
        <v>20</v>
      </c>
      <c r="F2398" t="s">
        <v>17</v>
      </c>
      <c r="G2398" s="4">
        <v>5701</v>
      </c>
      <c r="H2398" s="4">
        <v>5701</v>
      </c>
    </row>
    <row r="2399" spans="1:8" x14ac:dyDescent="0.3">
      <c r="A2399" s="1">
        <v>44285</v>
      </c>
      <c r="B2399" t="s">
        <v>31</v>
      </c>
      <c r="C2399" t="str">
        <f t="shared" si="37"/>
        <v>Stirling</v>
      </c>
      <c r="D2399" t="s">
        <v>10</v>
      </c>
      <c r="E2399" s="11">
        <v>22</v>
      </c>
      <c r="F2399" t="s">
        <v>17</v>
      </c>
      <c r="G2399" s="4">
        <v>8580</v>
      </c>
      <c r="H2399" s="4">
        <v>8580</v>
      </c>
    </row>
    <row r="2400" spans="1:8" x14ac:dyDescent="0.3">
      <c r="A2400" s="1">
        <v>44285</v>
      </c>
      <c r="B2400" t="s">
        <v>31</v>
      </c>
      <c r="C2400" t="str">
        <f t="shared" si="37"/>
        <v>Stirling</v>
      </c>
      <c r="D2400" t="s">
        <v>16</v>
      </c>
      <c r="E2400" s="11">
        <v>21</v>
      </c>
      <c r="F2400" t="s">
        <v>17</v>
      </c>
      <c r="G2400" s="4">
        <v>28251</v>
      </c>
      <c r="H2400" s="4">
        <v>28251</v>
      </c>
    </row>
    <row r="2401" spans="1:8" x14ac:dyDescent="0.3">
      <c r="A2401" s="1">
        <v>44285</v>
      </c>
      <c r="B2401" t="s">
        <v>31</v>
      </c>
      <c r="C2401" t="str">
        <f t="shared" si="37"/>
        <v>Stirling</v>
      </c>
      <c r="D2401" t="s">
        <v>9</v>
      </c>
      <c r="E2401" s="11">
        <v>15.7</v>
      </c>
      <c r="F2401" t="s">
        <v>17</v>
      </c>
      <c r="G2401" s="4">
        <v>5715</v>
      </c>
      <c r="H2401" s="4">
        <v>5715</v>
      </c>
    </row>
    <row r="2402" spans="1:8" x14ac:dyDescent="0.3">
      <c r="A2402" s="1">
        <v>44285</v>
      </c>
      <c r="B2402" t="s">
        <v>24</v>
      </c>
      <c r="C2402" t="str">
        <f t="shared" si="37"/>
        <v>Edinburgh</v>
      </c>
      <c r="D2402" t="s">
        <v>10</v>
      </c>
      <c r="E2402" s="11">
        <v>29</v>
      </c>
      <c r="F2402" t="s">
        <v>17</v>
      </c>
      <c r="G2402" s="4">
        <v>14301</v>
      </c>
      <c r="H2402" s="4">
        <v>14301</v>
      </c>
    </row>
    <row r="2403" spans="1:8" x14ac:dyDescent="0.3">
      <c r="A2403" s="1">
        <v>44285</v>
      </c>
      <c r="B2403" t="s">
        <v>24</v>
      </c>
      <c r="C2403" t="str">
        <f t="shared" si="37"/>
        <v>Edinburgh</v>
      </c>
      <c r="D2403" t="s">
        <v>16</v>
      </c>
      <c r="E2403" s="11">
        <v>39</v>
      </c>
      <c r="F2403" t="s">
        <v>17</v>
      </c>
      <c r="G2403" s="4">
        <v>52200</v>
      </c>
      <c r="H2403" s="4">
        <v>52200</v>
      </c>
    </row>
    <row r="2404" spans="1:8" x14ac:dyDescent="0.3">
      <c r="A2404" s="1">
        <v>44285</v>
      </c>
      <c r="B2404" t="s">
        <v>24</v>
      </c>
      <c r="C2404" t="str">
        <f t="shared" si="37"/>
        <v>Edinburgh</v>
      </c>
      <c r="D2404" t="s">
        <v>9</v>
      </c>
      <c r="E2404" s="11">
        <v>24</v>
      </c>
      <c r="F2404" t="s">
        <v>17</v>
      </c>
      <c r="G2404" s="4">
        <v>8572</v>
      </c>
      <c r="H2404" s="4">
        <v>8572</v>
      </c>
    </row>
    <row r="2405" spans="1:8" x14ac:dyDescent="0.3">
      <c r="A2405" s="1">
        <v>44286</v>
      </c>
      <c r="B2405" t="s">
        <v>11</v>
      </c>
      <c r="C2405" t="str">
        <f t="shared" si="37"/>
        <v>Perth</v>
      </c>
      <c r="D2405" t="s">
        <v>10</v>
      </c>
      <c r="E2405" s="11">
        <v>18</v>
      </c>
      <c r="F2405" t="s">
        <v>17</v>
      </c>
      <c r="G2405" s="4">
        <v>4951</v>
      </c>
      <c r="H2405" s="4">
        <v>4951</v>
      </c>
    </row>
    <row r="2406" spans="1:8" x14ac:dyDescent="0.3">
      <c r="A2406" s="1">
        <v>44286</v>
      </c>
      <c r="B2406" t="s">
        <v>11</v>
      </c>
      <c r="C2406" t="str">
        <f t="shared" si="37"/>
        <v>Perth</v>
      </c>
      <c r="D2406" t="s">
        <v>16</v>
      </c>
      <c r="E2406" s="11">
        <v>19</v>
      </c>
      <c r="F2406" t="s">
        <v>17</v>
      </c>
      <c r="G2406" s="4">
        <v>26469</v>
      </c>
      <c r="H2406" s="4">
        <v>26469</v>
      </c>
    </row>
    <row r="2407" spans="1:8" x14ac:dyDescent="0.3">
      <c r="A2407" s="1">
        <v>44286</v>
      </c>
      <c r="B2407" t="s">
        <v>11</v>
      </c>
      <c r="C2407" t="str">
        <f t="shared" si="37"/>
        <v>Perth</v>
      </c>
      <c r="D2407" t="s">
        <v>9</v>
      </c>
      <c r="E2407" s="11">
        <v>13</v>
      </c>
      <c r="F2407" t="s">
        <v>12</v>
      </c>
      <c r="G2407" s="4">
        <v>9012</v>
      </c>
      <c r="H2407" s="4">
        <v>9012</v>
      </c>
    </row>
    <row r="2408" spans="1:8" x14ac:dyDescent="0.3">
      <c r="A2408" s="1">
        <v>44286</v>
      </c>
      <c r="B2408" t="s">
        <v>13</v>
      </c>
      <c r="C2408" t="str">
        <f t="shared" si="37"/>
        <v>Aberdeen</v>
      </c>
      <c r="D2408" t="s">
        <v>10</v>
      </c>
      <c r="E2408" s="11">
        <v>24</v>
      </c>
      <c r="F2408" t="s">
        <v>12</v>
      </c>
      <c r="G2408" s="31">
        <v>1407000</v>
      </c>
      <c r="H2408" s="32">
        <v>12353</v>
      </c>
    </row>
    <row r="2409" spans="1:8" x14ac:dyDescent="0.3">
      <c r="A2409" s="1">
        <v>44286</v>
      </c>
      <c r="B2409" t="s">
        <v>13</v>
      </c>
      <c r="C2409" t="str">
        <f t="shared" si="37"/>
        <v>Aberdeen</v>
      </c>
      <c r="D2409" t="s">
        <v>16</v>
      </c>
      <c r="E2409" s="11">
        <v>28</v>
      </c>
      <c r="F2409" t="s">
        <v>17</v>
      </c>
      <c r="G2409" s="4">
        <v>37164</v>
      </c>
      <c r="H2409" s="4">
        <v>37164</v>
      </c>
    </row>
    <row r="2410" spans="1:8" x14ac:dyDescent="0.3">
      <c r="A2410" s="1">
        <v>44286</v>
      </c>
      <c r="B2410" t="s">
        <v>13</v>
      </c>
      <c r="C2410" t="str">
        <f t="shared" si="37"/>
        <v>Aberdeen</v>
      </c>
      <c r="D2410" t="s">
        <v>9</v>
      </c>
      <c r="E2410" s="11">
        <v>16</v>
      </c>
      <c r="F2410" t="s">
        <v>17</v>
      </c>
      <c r="G2410" s="4">
        <v>7442</v>
      </c>
      <c r="H2410" s="4">
        <v>7442</v>
      </c>
    </row>
    <row r="2411" spans="1:8" x14ac:dyDescent="0.3">
      <c r="A2411" s="1">
        <v>44286</v>
      </c>
      <c r="B2411" t="s">
        <v>29</v>
      </c>
      <c r="C2411" t="str">
        <f t="shared" si="37"/>
        <v>St Andrews</v>
      </c>
      <c r="D2411" t="s">
        <v>10</v>
      </c>
      <c r="E2411" s="11">
        <v>15</v>
      </c>
      <c r="F2411" t="s">
        <v>17</v>
      </c>
      <c r="G2411" s="4">
        <v>5891</v>
      </c>
      <c r="H2411" s="4">
        <v>5891</v>
      </c>
    </row>
    <row r="2412" spans="1:8" x14ac:dyDescent="0.3">
      <c r="A2412" s="1">
        <v>44286</v>
      </c>
      <c r="B2412" t="s">
        <v>29</v>
      </c>
      <c r="C2412" t="str">
        <f t="shared" si="37"/>
        <v>St Andrews</v>
      </c>
      <c r="D2412" t="s">
        <v>16</v>
      </c>
      <c r="E2412" s="11">
        <v>19</v>
      </c>
      <c r="F2412" t="s">
        <v>17</v>
      </c>
      <c r="G2412" s="4">
        <v>20998</v>
      </c>
      <c r="H2412" s="4">
        <v>20998</v>
      </c>
    </row>
    <row r="2413" spans="1:8" x14ac:dyDescent="0.3">
      <c r="A2413" s="1">
        <v>44286</v>
      </c>
      <c r="B2413" t="s">
        <v>29</v>
      </c>
      <c r="C2413" t="str">
        <f t="shared" si="37"/>
        <v>St Andrews</v>
      </c>
      <c r="D2413" t="s">
        <v>9</v>
      </c>
      <c r="E2413" s="11">
        <v>10</v>
      </c>
      <c r="F2413" t="s">
        <v>17</v>
      </c>
      <c r="G2413" s="4">
        <v>6067</v>
      </c>
      <c r="H2413" s="4">
        <v>6067</v>
      </c>
    </row>
    <row r="2414" spans="1:8" x14ac:dyDescent="0.3">
      <c r="A2414" s="1">
        <v>44286</v>
      </c>
      <c r="B2414" t="s">
        <v>21</v>
      </c>
      <c r="C2414" t="str">
        <f t="shared" si="37"/>
        <v>Dundee</v>
      </c>
      <c r="D2414" t="s">
        <v>10</v>
      </c>
      <c r="E2414" s="11">
        <v>23</v>
      </c>
      <c r="F2414" t="s">
        <v>17</v>
      </c>
      <c r="G2414" s="4">
        <v>10821</v>
      </c>
      <c r="H2414" s="4">
        <v>10821</v>
      </c>
    </row>
    <row r="2415" spans="1:8" x14ac:dyDescent="0.3">
      <c r="A2415" s="1">
        <v>44286</v>
      </c>
      <c r="B2415" t="s">
        <v>21</v>
      </c>
      <c r="C2415" t="str">
        <f t="shared" si="37"/>
        <v>Dundee</v>
      </c>
      <c r="D2415" t="s">
        <v>16</v>
      </c>
      <c r="E2415" s="11">
        <v>30</v>
      </c>
      <c r="F2415" t="s">
        <v>17</v>
      </c>
      <c r="G2415" s="4">
        <v>40175</v>
      </c>
      <c r="H2415" s="4">
        <v>40175</v>
      </c>
    </row>
    <row r="2416" spans="1:8" x14ac:dyDescent="0.3">
      <c r="A2416" s="1">
        <v>44286</v>
      </c>
      <c r="B2416" t="s">
        <v>21</v>
      </c>
      <c r="C2416" t="str">
        <f t="shared" si="37"/>
        <v>Dundee</v>
      </c>
      <c r="D2416" t="s">
        <v>9</v>
      </c>
      <c r="E2416" s="11">
        <v>22</v>
      </c>
      <c r="F2416" t="s">
        <v>17</v>
      </c>
      <c r="G2416" s="4">
        <v>8724</v>
      </c>
      <c r="H2416" s="4">
        <v>8724</v>
      </c>
    </row>
    <row r="2417" spans="1:8" x14ac:dyDescent="0.3">
      <c r="A2417" s="1">
        <v>44286</v>
      </c>
      <c r="B2417" t="s">
        <v>26</v>
      </c>
      <c r="C2417" t="str">
        <f t="shared" si="37"/>
        <v>Glasgow</v>
      </c>
      <c r="D2417" t="s">
        <v>10</v>
      </c>
      <c r="E2417" s="11">
        <v>31</v>
      </c>
      <c r="F2417" t="s">
        <v>17</v>
      </c>
      <c r="G2417" s="4">
        <v>21915</v>
      </c>
      <c r="H2417" s="4">
        <v>21915</v>
      </c>
    </row>
    <row r="2418" spans="1:8" x14ac:dyDescent="0.3">
      <c r="A2418" s="1">
        <v>44286</v>
      </c>
      <c r="B2418" t="s">
        <v>26</v>
      </c>
      <c r="C2418" t="str">
        <f t="shared" si="37"/>
        <v>Glasgow</v>
      </c>
      <c r="D2418" t="s">
        <v>16</v>
      </c>
      <c r="E2418" s="11">
        <v>44</v>
      </c>
      <c r="F2418" t="s">
        <v>17</v>
      </c>
      <c r="G2418" s="4">
        <v>94492</v>
      </c>
      <c r="H2418" s="4">
        <v>94492</v>
      </c>
    </row>
    <row r="2419" spans="1:8" x14ac:dyDescent="0.3">
      <c r="A2419" s="1">
        <v>44286</v>
      </c>
      <c r="B2419" t="s">
        <v>26</v>
      </c>
      <c r="C2419" t="str">
        <f t="shared" si="37"/>
        <v>Glasgow</v>
      </c>
      <c r="D2419" t="s">
        <v>9</v>
      </c>
      <c r="E2419" s="11">
        <v>26</v>
      </c>
      <c r="F2419" t="s">
        <v>17</v>
      </c>
      <c r="G2419" s="4">
        <v>12908</v>
      </c>
      <c r="H2419" s="4">
        <v>12908</v>
      </c>
    </row>
    <row r="2420" spans="1:8" x14ac:dyDescent="0.3">
      <c r="A2420" s="1">
        <v>44286</v>
      </c>
      <c r="B2420" t="s">
        <v>18</v>
      </c>
      <c r="C2420" t="str">
        <f t="shared" si="37"/>
        <v>Dumfries</v>
      </c>
      <c r="D2420" t="s">
        <v>10</v>
      </c>
      <c r="E2420" s="11">
        <v>13</v>
      </c>
      <c r="F2420" t="s">
        <v>17</v>
      </c>
      <c r="G2420" s="4">
        <v>7054</v>
      </c>
      <c r="H2420" s="4">
        <v>7054</v>
      </c>
    </row>
    <row r="2421" spans="1:8" x14ac:dyDescent="0.3">
      <c r="A2421" s="1">
        <v>44286</v>
      </c>
      <c r="B2421" t="s">
        <v>18</v>
      </c>
      <c r="C2421" t="str">
        <f t="shared" si="37"/>
        <v>Dumfries</v>
      </c>
      <c r="D2421" t="s">
        <v>16</v>
      </c>
      <c r="E2421" s="11">
        <v>18</v>
      </c>
      <c r="F2421" t="s">
        <v>17</v>
      </c>
      <c r="G2421" s="4">
        <v>21427</v>
      </c>
      <c r="H2421" s="4">
        <v>21427</v>
      </c>
    </row>
    <row r="2422" spans="1:8" x14ac:dyDescent="0.3">
      <c r="A2422" s="1">
        <v>44286</v>
      </c>
      <c r="B2422" t="s">
        <v>18</v>
      </c>
      <c r="C2422" t="str">
        <f t="shared" si="37"/>
        <v>Dumfries</v>
      </c>
      <c r="D2422" t="s">
        <v>9</v>
      </c>
      <c r="E2422" s="11">
        <v>9</v>
      </c>
      <c r="F2422" t="s">
        <v>17</v>
      </c>
      <c r="G2422" s="4">
        <v>3827</v>
      </c>
      <c r="H2422" s="4">
        <v>3827</v>
      </c>
    </row>
    <row r="2423" spans="1:8" x14ac:dyDescent="0.3">
      <c r="A2423" s="1">
        <v>44286</v>
      </c>
      <c r="B2423" t="s">
        <v>27</v>
      </c>
      <c r="C2423" t="str">
        <f t="shared" si="37"/>
        <v>Inverness</v>
      </c>
      <c r="D2423" t="s">
        <v>10</v>
      </c>
      <c r="E2423" s="11">
        <v>22</v>
      </c>
      <c r="F2423" t="s">
        <v>17</v>
      </c>
      <c r="G2423" s="4">
        <v>9637</v>
      </c>
      <c r="H2423" s="4">
        <v>9637</v>
      </c>
    </row>
    <row r="2424" spans="1:8" x14ac:dyDescent="0.3">
      <c r="A2424" s="1">
        <v>44286</v>
      </c>
      <c r="B2424" t="s">
        <v>27</v>
      </c>
      <c r="C2424" t="str">
        <f t="shared" si="37"/>
        <v>Inverness</v>
      </c>
      <c r="D2424" t="s">
        <v>16</v>
      </c>
      <c r="E2424" s="11">
        <v>20</v>
      </c>
      <c r="F2424" t="s">
        <v>17</v>
      </c>
      <c r="G2424" s="4">
        <v>34911</v>
      </c>
      <c r="H2424" s="4">
        <v>34911</v>
      </c>
    </row>
    <row r="2425" spans="1:8" x14ac:dyDescent="0.3">
      <c r="A2425" s="1">
        <v>44286</v>
      </c>
      <c r="B2425" t="s">
        <v>27</v>
      </c>
      <c r="C2425" t="str">
        <f t="shared" si="37"/>
        <v>Inverness</v>
      </c>
      <c r="D2425" t="s">
        <v>9</v>
      </c>
      <c r="E2425" s="11">
        <v>20</v>
      </c>
      <c r="F2425" t="s">
        <v>17</v>
      </c>
      <c r="G2425" s="4">
        <v>6318</v>
      </c>
      <c r="H2425" s="4">
        <v>6318</v>
      </c>
    </row>
    <row r="2426" spans="1:8" x14ac:dyDescent="0.3">
      <c r="A2426" s="1">
        <v>44286</v>
      </c>
      <c r="B2426" t="s">
        <v>31</v>
      </c>
      <c r="C2426" t="str">
        <f t="shared" si="37"/>
        <v>Stirling</v>
      </c>
      <c r="D2426" t="s">
        <v>10</v>
      </c>
      <c r="E2426" s="11">
        <v>22</v>
      </c>
      <c r="F2426" t="s">
        <v>17</v>
      </c>
      <c r="G2426" s="4">
        <v>8115</v>
      </c>
      <c r="H2426" s="4">
        <v>8115</v>
      </c>
    </row>
    <row r="2427" spans="1:8" x14ac:dyDescent="0.3">
      <c r="A2427" s="1">
        <v>44286</v>
      </c>
      <c r="B2427" t="s">
        <v>31</v>
      </c>
      <c r="C2427" t="str">
        <f t="shared" si="37"/>
        <v>Stirling</v>
      </c>
      <c r="D2427" t="s">
        <v>16</v>
      </c>
      <c r="E2427" s="11">
        <v>21</v>
      </c>
      <c r="F2427" t="s">
        <v>17</v>
      </c>
      <c r="G2427" s="4">
        <v>28123</v>
      </c>
      <c r="H2427" s="4">
        <v>28123</v>
      </c>
    </row>
    <row r="2428" spans="1:8" x14ac:dyDescent="0.3">
      <c r="A2428" s="1">
        <v>44286</v>
      </c>
      <c r="B2428" t="s">
        <v>31</v>
      </c>
      <c r="C2428" t="str">
        <f t="shared" si="37"/>
        <v>Stirling</v>
      </c>
      <c r="D2428" t="s">
        <v>9</v>
      </c>
      <c r="E2428" s="11">
        <v>15.7</v>
      </c>
      <c r="F2428" t="s">
        <v>17</v>
      </c>
      <c r="G2428" s="4">
        <v>6333</v>
      </c>
      <c r="H2428" s="4">
        <v>6333</v>
      </c>
    </row>
    <row r="2429" spans="1:8" x14ac:dyDescent="0.3">
      <c r="A2429" s="1">
        <v>44286</v>
      </c>
      <c r="B2429" t="s">
        <v>24</v>
      </c>
      <c r="C2429" t="str">
        <f t="shared" si="37"/>
        <v>Edinburgh</v>
      </c>
      <c r="D2429" t="s">
        <v>10</v>
      </c>
      <c r="E2429" s="11">
        <v>29</v>
      </c>
      <c r="F2429" t="s">
        <v>17</v>
      </c>
      <c r="G2429" s="4">
        <v>13526</v>
      </c>
      <c r="H2429" s="4">
        <v>13526</v>
      </c>
    </row>
    <row r="2430" spans="1:8" x14ac:dyDescent="0.3">
      <c r="A2430" s="1">
        <v>44286</v>
      </c>
      <c r="B2430" t="s">
        <v>24</v>
      </c>
      <c r="C2430" t="str">
        <f t="shared" si="37"/>
        <v>Edinburgh</v>
      </c>
      <c r="D2430" t="s">
        <v>16</v>
      </c>
      <c r="E2430" s="11">
        <v>39</v>
      </c>
      <c r="F2430" t="s">
        <v>17</v>
      </c>
      <c r="G2430" s="4">
        <v>60263</v>
      </c>
      <c r="H2430" s="4">
        <v>60263</v>
      </c>
    </row>
    <row r="2431" spans="1:8" x14ac:dyDescent="0.3">
      <c r="A2431" s="1">
        <v>44286</v>
      </c>
      <c r="B2431" t="s">
        <v>24</v>
      </c>
      <c r="C2431" t="str">
        <f t="shared" si="37"/>
        <v>Edinburgh</v>
      </c>
      <c r="D2431" t="s">
        <v>9</v>
      </c>
      <c r="E2431" s="11">
        <v>24</v>
      </c>
      <c r="F2431" t="s">
        <v>17</v>
      </c>
      <c r="G2431" s="4">
        <v>9498</v>
      </c>
      <c r="H2431" s="4">
        <v>9498</v>
      </c>
    </row>
  </sheetData>
  <autoFilter ref="A1:H2431" xr:uid="{00000000-0001-0000-0000-000000000000}"/>
  <mergeCells count="2">
    <mergeCell ref="J13:K13"/>
    <mergeCell ref="M13:N13"/>
  </mergeCells>
  <pageMargins left="0.75" right="0.75" top="1" bottom="1" header="0.5" footer="0.5"/>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333B-D059-4CA9-B0F5-57894A9DFBB9}">
  <sheetPr>
    <tabColor rgb="FF92D050"/>
  </sheetPr>
  <dimension ref="A3:B13"/>
  <sheetViews>
    <sheetView workbookViewId="0">
      <selection activeCell="B20" sqref="B20"/>
    </sheetView>
  </sheetViews>
  <sheetFormatPr defaultRowHeight="15.6" x14ac:dyDescent="0.3"/>
  <cols>
    <col min="1" max="1" width="12.296875" bestFit="1" customWidth="1"/>
    <col min="2" max="2" width="25.8984375" bestFit="1" customWidth="1"/>
  </cols>
  <sheetData>
    <row r="3" spans="1:2" x14ac:dyDescent="0.3">
      <c r="A3" s="12" t="s">
        <v>48</v>
      </c>
      <c r="B3" t="s">
        <v>50</v>
      </c>
    </row>
    <row r="4" spans="1:2" x14ac:dyDescent="0.3">
      <c r="A4" s="13" t="s">
        <v>23</v>
      </c>
      <c r="B4" s="4">
        <v>10626.448148148149</v>
      </c>
    </row>
    <row r="5" spans="1:2" x14ac:dyDescent="0.3">
      <c r="A5" s="13" t="s">
        <v>19</v>
      </c>
      <c r="B5" s="4">
        <v>10661.055555555555</v>
      </c>
    </row>
    <row r="6" spans="1:2" x14ac:dyDescent="0.3">
      <c r="A6" s="13" t="s">
        <v>20</v>
      </c>
      <c r="B6" s="4">
        <v>13179.714814814815</v>
      </c>
    </row>
    <row r="7" spans="1:2" x14ac:dyDescent="0.3">
      <c r="A7" s="13" t="s">
        <v>30</v>
      </c>
      <c r="B7" s="4">
        <v>14304.81111111111</v>
      </c>
    </row>
    <row r="8" spans="1:2" x14ac:dyDescent="0.3">
      <c r="A8" s="13" t="s">
        <v>28</v>
      </c>
      <c r="B8" s="4">
        <v>16615.955555555556</v>
      </c>
    </row>
    <row r="9" spans="1:2" x14ac:dyDescent="0.3">
      <c r="A9" s="13" t="s">
        <v>22</v>
      </c>
      <c r="B9" s="4">
        <v>19744.055555555555</v>
      </c>
    </row>
    <row r="10" spans="1:2" x14ac:dyDescent="0.3">
      <c r="A10" s="13" t="s">
        <v>14</v>
      </c>
      <c r="B10" s="4">
        <v>19764.433333333334</v>
      </c>
    </row>
    <row r="11" spans="1:2" x14ac:dyDescent="0.3">
      <c r="A11" s="13" t="s">
        <v>25</v>
      </c>
      <c r="B11" s="4">
        <v>27494.629629629631</v>
      </c>
    </row>
    <row r="12" spans="1:2" x14ac:dyDescent="0.3">
      <c r="A12" s="13" t="s">
        <v>15</v>
      </c>
      <c r="B12" s="4">
        <v>41947.225925925923</v>
      </c>
    </row>
    <row r="13" spans="1:2" x14ac:dyDescent="0.3">
      <c r="A13" s="13" t="s">
        <v>49</v>
      </c>
      <c r="B13" s="4">
        <v>19370.92551440329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FBAC8-9EC0-40F3-B9FC-35DBF965F10E}">
  <sheetPr>
    <tabColor rgb="FF92D050"/>
  </sheetPr>
  <dimension ref="A3:D14"/>
  <sheetViews>
    <sheetView workbookViewId="0">
      <selection activeCell="P13" sqref="P13"/>
    </sheetView>
  </sheetViews>
  <sheetFormatPr defaultRowHeight="15.6" x14ac:dyDescent="0.3"/>
  <cols>
    <col min="1" max="1" width="25.8984375" bestFit="1" customWidth="1"/>
    <col min="2" max="2" width="15.19921875" bestFit="1" customWidth="1"/>
    <col min="3" max="3" width="5.8984375" bestFit="1" customWidth="1"/>
    <col min="4" max="4" width="10.8984375" bestFit="1" customWidth="1"/>
  </cols>
  <sheetData>
    <row r="3" spans="1:4" x14ac:dyDescent="0.3">
      <c r="A3" s="12" t="s">
        <v>50</v>
      </c>
      <c r="B3" s="12" t="s">
        <v>51</v>
      </c>
    </row>
    <row r="4" spans="1:4" x14ac:dyDescent="0.3">
      <c r="A4" s="12" t="s">
        <v>48</v>
      </c>
      <c r="B4" t="s">
        <v>17</v>
      </c>
      <c r="C4" t="s">
        <v>12</v>
      </c>
      <c r="D4" t="s">
        <v>49</v>
      </c>
    </row>
    <row r="5" spans="1:4" x14ac:dyDescent="0.3">
      <c r="A5" s="13" t="s">
        <v>19</v>
      </c>
      <c r="B5" s="4">
        <v>10843.497435897436</v>
      </c>
      <c r="C5" s="4">
        <v>10186.706666666667</v>
      </c>
      <c r="D5" s="4">
        <v>10661.055555555555</v>
      </c>
    </row>
    <row r="6" spans="1:4" x14ac:dyDescent="0.3">
      <c r="A6" s="13" t="s">
        <v>23</v>
      </c>
      <c r="B6" s="4">
        <v>9896.0056497175137</v>
      </c>
      <c r="C6" s="4">
        <v>12016.645161290322</v>
      </c>
      <c r="D6" s="4">
        <v>10626.448148148149</v>
      </c>
    </row>
    <row r="7" spans="1:4" x14ac:dyDescent="0.3">
      <c r="A7" s="13" t="s">
        <v>20</v>
      </c>
      <c r="B7" s="4">
        <v>12271.654255319148</v>
      </c>
      <c r="C7" s="4">
        <v>15261.609756097561</v>
      </c>
      <c r="D7" s="4">
        <v>13179.714814814815</v>
      </c>
    </row>
    <row r="8" spans="1:4" x14ac:dyDescent="0.3">
      <c r="A8" s="13" t="s">
        <v>30</v>
      </c>
      <c r="B8" s="4">
        <v>13650.333333333334</v>
      </c>
      <c r="C8" s="4">
        <v>15613.766666666666</v>
      </c>
      <c r="D8" s="4">
        <v>14304.81111111111</v>
      </c>
    </row>
    <row r="9" spans="1:4" x14ac:dyDescent="0.3">
      <c r="A9" s="13" t="s">
        <v>22</v>
      </c>
      <c r="B9" s="4">
        <v>20706.035353535353</v>
      </c>
      <c r="C9" s="4">
        <v>17098.611111111109</v>
      </c>
      <c r="D9" s="4">
        <v>19744.055555555555</v>
      </c>
    </row>
    <row r="10" spans="1:4" x14ac:dyDescent="0.3">
      <c r="A10" s="13" t="s">
        <v>28</v>
      </c>
      <c r="B10" s="4">
        <v>16415.2</v>
      </c>
      <c r="C10" s="4">
        <v>17318.599999999999</v>
      </c>
      <c r="D10" s="4">
        <v>16615.955555555556</v>
      </c>
    </row>
    <row r="11" spans="1:4" x14ac:dyDescent="0.3">
      <c r="A11" s="13" t="s">
        <v>25</v>
      </c>
      <c r="B11" s="4">
        <v>30377.852380952379</v>
      </c>
      <c r="C11" s="4">
        <v>17403.349999999999</v>
      </c>
      <c r="D11" s="4">
        <v>27494.629629629631</v>
      </c>
    </row>
    <row r="12" spans="1:4" x14ac:dyDescent="0.3">
      <c r="A12" s="13" t="s">
        <v>14</v>
      </c>
      <c r="B12" s="4">
        <v>20258.663212435233</v>
      </c>
      <c r="C12" s="4">
        <v>18525.64935064935</v>
      </c>
      <c r="D12" s="4">
        <v>19764.433333333334</v>
      </c>
    </row>
    <row r="13" spans="1:4" x14ac:dyDescent="0.3">
      <c r="A13" s="13" t="s">
        <v>15</v>
      </c>
      <c r="B13" s="4">
        <v>41114.875598086124</v>
      </c>
      <c r="C13" s="4">
        <v>44799.049180327871</v>
      </c>
      <c r="D13" s="4">
        <v>41947.225925925923</v>
      </c>
    </row>
    <row r="14" spans="1:4" x14ac:dyDescent="0.3">
      <c r="A14" s="13" t="s">
        <v>49</v>
      </c>
      <c r="B14" s="4">
        <v>19920.155113636363</v>
      </c>
      <c r="C14" s="4">
        <v>17928.173134328357</v>
      </c>
      <c r="D14" s="4">
        <v>19370.92551440329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6C59B-0643-47FB-A64B-4008DD5CCCF1}">
  <sheetPr>
    <tabColor rgb="FF92D050"/>
  </sheetPr>
  <dimension ref="A3:E14"/>
  <sheetViews>
    <sheetView topLeftCell="E13" workbookViewId="0">
      <selection activeCell="N24" sqref="N24"/>
    </sheetView>
  </sheetViews>
  <sheetFormatPr defaultRowHeight="15.6" x14ac:dyDescent="0.3"/>
  <cols>
    <col min="1" max="1" width="25.8984375" bestFit="1" customWidth="1"/>
    <col min="2" max="2" width="18.5" bestFit="1" customWidth="1"/>
    <col min="3" max="3" width="5.8984375" bestFit="1" customWidth="1"/>
    <col min="4" max="4" width="10.09765625" bestFit="1" customWidth="1"/>
    <col min="5" max="5" width="10.8984375" bestFit="1" customWidth="1"/>
  </cols>
  <sheetData>
    <row r="3" spans="1:5" x14ac:dyDescent="0.3">
      <c r="A3" s="12" t="s">
        <v>50</v>
      </c>
      <c r="B3" s="12" t="s">
        <v>51</v>
      </c>
    </row>
    <row r="4" spans="1:5" x14ac:dyDescent="0.3">
      <c r="A4" s="12" t="s">
        <v>48</v>
      </c>
      <c r="B4" t="s">
        <v>10</v>
      </c>
      <c r="C4" t="s">
        <v>16</v>
      </c>
      <c r="D4" t="s">
        <v>9</v>
      </c>
      <c r="E4" t="s">
        <v>49</v>
      </c>
    </row>
    <row r="5" spans="1:5" x14ac:dyDescent="0.3">
      <c r="A5" s="13" t="s">
        <v>14</v>
      </c>
      <c r="B5" s="4">
        <v>12353.377777777778</v>
      </c>
      <c r="C5" s="4">
        <v>38146.088888888888</v>
      </c>
      <c r="D5" s="4">
        <v>8793.8333333333339</v>
      </c>
      <c r="E5" s="4">
        <v>19764.433333333334</v>
      </c>
    </row>
    <row r="6" spans="1:5" x14ac:dyDescent="0.3">
      <c r="A6" s="13" t="s">
        <v>19</v>
      </c>
      <c r="B6" s="4">
        <v>8074.7444444444445</v>
      </c>
      <c r="C6" s="4">
        <v>19797.977777777778</v>
      </c>
      <c r="D6" s="4">
        <v>4110.4444444444443</v>
      </c>
      <c r="E6" s="4">
        <v>10661.055555555555</v>
      </c>
    </row>
    <row r="7" spans="1:5" x14ac:dyDescent="0.3">
      <c r="A7" s="13" t="s">
        <v>22</v>
      </c>
      <c r="B7" s="4">
        <v>12387.511111111111</v>
      </c>
      <c r="C7" s="4">
        <v>37319.166666666664</v>
      </c>
      <c r="D7" s="4">
        <v>9525.4888888888891</v>
      </c>
      <c r="E7" s="4">
        <v>19744.055555555555</v>
      </c>
    </row>
    <row r="8" spans="1:5" x14ac:dyDescent="0.3">
      <c r="A8" s="13" t="s">
        <v>25</v>
      </c>
      <c r="B8" s="4">
        <v>15781.788888888888</v>
      </c>
      <c r="C8" s="4">
        <v>55754.722222222219</v>
      </c>
      <c r="D8" s="4">
        <v>10947.377777777778</v>
      </c>
      <c r="E8" s="4">
        <v>27494.629629629631</v>
      </c>
    </row>
    <row r="9" spans="1:5" x14ac:dyDescent="0.3">
      <c r="A9" s="13" t="s">
        <v>15</v>
      </c>
      <c r="B9" s="4">
        <v>24874.62222222222</v>
      </c>
      <c r="C9" s="4">
        <v>87251.85555555555</v>
      </c>
      <c r="D9" s="4">
        <v>13715.2</v>
      </c>
      <c r="E9" s="4">
        <v>41947.225925925923</v>
      </c>
    </row>
    <row r="10" spans="1:5" x14ac:dyDescent="0.3">
      <c r="A10" s="13" t="s">
        <v>28</v>
      </c>
      <c r="B10" s="4">
        <v>10796.222222222223</v>
      </c>
      <c r="C10" s="4">
        <v>32257.066666666666</v>
      </c>
      <c r="D10" s="4">
        <v>6794.5777777777776</v>
      </c>
      <c r="E10" s="4">
        <v>16615.955555555556</v>
      </c>
    </row>
    <row r="11" spans="1:5" x14ac:dyDescent="0.3">
      <c r="A11" s="13" t="s">
        <v>20</v>
      </c>
      <c r="B11" s="4">
        <v>6865.6111111111113</v>
      </c>
      <c r="C11" s="4">
        <v>24712.333333333332</v>
      </c>
      <c r="D11" s="4">
        <v>7961.2</v>
      </c>
      <c r="E11" s="4">
        <v>13179.714814814815</v>
      </c>
    </row>
    <row r="12" spans="1:5" x14ac:dyDescent="0.3">
      <c r="A12" s="13" t="s">
        <v>23</v>
      </c>
      <c r="B12" s="4">
        <v>6218.4555555555553</v>
      </c>
      <c r="C12" s="4">
        <v>19228.18888888889</v>
      </c>
      <c r="D12" s="4">
        <v>6432.7</v>
      </c>
      <c r="E12" s="4">
        <v>10626.448148148149</v>
      </c>
    </row>
    <row r="13" spans="1:5" x14ac:dyDescent="0.3">
      <c r="A13" s="13" t="s">
        <v>30</v>
      </c>
      <c r="B13" s="4">
        <v>9446.5666666666675</v>
      </c>
      <c r="C13" s="4">
        <v>26028.488888888889</v>
      </c>
      <c r="D13" s="4">
        <v>7439.3777777777777</v>
      </c>
      <c r="E13" s="4">
        <v>14304.81111111111</v>
      </c>
    </row>
    <row r="14" spans="1:5" x14ac:dyDescent="0.3">
      <c r="A14" s="13" t="s">
        <v>49</v>
      </c>
      <c r="B14" s="4">
        <v>11866.544444444444</v>
      </c>
      <c r="C14" s="4">
        <v>37832.876543209873</v>
      </c>
      <c r="D14" s="4">
        <v>8413.3555555555558</v>
      </c>
      <c r="E14" s="4">
        <v>19370.92551440329</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FF76C-A82A-4A03-B507-387F1A605B0D}">
  <sheetPr>
    <tabColor rgb="FF92D050"/>
  </sheetPr>
  <dimension ref="A3:B94"/>
  <sheetViews>
    <sheetView topLeftCell="A7" workbookViewId="0">
      <selection activeCell="P11" sqref="P11"/>
    </sheetView>
  </sheetViews>
  <sheetFormatPr defaultRowHeight="15.6" x14ac:dyDescent="0.3"/>
  <cols>
    <col min="1" max="1" width="12.296875" bestFit="1" customWidth="1"/>
    <col min="2" max="2" width="25.8984375" bestFit="1" customWidth="1"/>
    <col min="3" max="3" width="5.8984375" bestFit="1" customWidth="1"/>
    <col min="4" max="4" width="10.09765625" bestFit="1" customWidth="1"/>
    <col min="5" max="5" width="10.8984375" bestFit="1" customWidth="1"/>
    <col min="6" max="32" width="6.296875" bestFit="1" customWidth="1"/>
    <col min="33" max="60" width="6.5" bestFit="1" customWidth="1"/>
    <col min="61" max="91" width="6.8984375" bestFit="1" customWidth="1"/>
    <col min="92" max="92" width="10.8984375" bestFit="1" customWidth="1"/>
    <col min="93" max="93" width="6.8984375" bestFit="1" customWidth="1"/>
    <col min="94" max="94" width="9.09765625" bestFit="1" customWidth="1"/>
    <col min="95" max="95" width="10.8984375" bestFit="1" customWidth="1"/>
  </cols>
  <sheetData>
    <row r="3" spans="1:2" x14ac:dyDescent="0.3">
      <c r="A3" s="12" t="s">
        <v>48</v>
      </c>
      <c r="B3" t="s">
        <v>50</v>
      </c>
    </row>
    <row r="4" spans="1:2" x14ac:dyDescent="0.3">
      <c r="A4" s="14" t="s">
        <v>52</v>
      </c>
      <c r="B4" s="4">
        <v>21945</v>
      </c>
    </row>
    <row r="5" spans="1:2" x14ac:dyDescent="0.3">
      <c r="A5" s="14" t="s">
        <v>53</v>
      </c>
      <c r="B5" s="4">
        <v>20065.259259259259</v>
      </c>
    </row>
    <row r="6" spans="1:2" x14ac:dyDescent="0.3">
      <c r="A6" s="14" t="s">
        <v>54</v>
      </c>
      <c r="B6" s="4">
        <v>21819.185185185186</v>
      </c>
    </row>
    <row r="7" spans="1:2" x14ac:dyDescent="0.3">
      <c r="A7" s="14" t="s">
        <v>55</v>
      </c>
      <c r="B7" s="4">
        <v>21438.407407407409</v>
      </c>
    </row>
    <row r="8" spans="1:2" x14ac:dyDescent="0.3">
      <c r="A8" s="14" t="s">
        <v>56</v>
      </c>
      <c r="B8" s="4">
        <v>23894.259259259259</v>
      </c>
    </row>
    <row r="9" spans="1:2" x14ac:dyDescent="0.3">
      <c r="A9" s="14" t="s">
        <v>57</v>
      </c>
      <c r="B9" s="4">
        <v>20994.037037037036</v>
      </c>
    </row>
    <row r="10" spans="1:2" x14ac:dyDescent="0.3">
      <c r="A10" s="14" t="s">
        <v>58</v>
      </c>
      <c r="B10" s="4">
        <v>22345.85185185185</v>
      </c>
    </row>
    <row r="11" spans="1:2" x14ac:dyDescent="0.3">
      <c r="A11" s="14" t="s">
        <v>59</v>
      </c>
      <c r="B11" s="4">
        <v>21641.814814814814</v>
      </c>
    </row>
    <row r="12" spans="1:2" x14ac:dyDescent="0.3">
      <c r="A12" s="14" t="s">
        <v>60</v>
      </c>
      <c r="B12" s="4">
        <v>23269.14814814815</v>
      </c>
    </row>
    <row r="13" spans="1:2" x14ac:dyDescent="0.3">
      <c r="A13" s="14" t="s">
        <v>61</v>
      </c>
      <c r="B13" s="4">
        <v>20155.629629629631</v>
      </c>
    </row>
    <row r="14" spans="1:2" x14ac:dyDescent="0.3">
      <c r="A14" s="14" t="s">
        <v>62</v>
      </c>
      <c r="B14" s="4">
        <v>22763.259259259259</v>
      </c>
    </row>
    <row r="15" spans="1:2" x14ac:dyDescent="0.3">
      <c r="A15" s="14" t="s">
        <v>63</v>
      </c>
      <c r="B15" s="4">
        <v>20989.85185185185</v>
      </c>
    </row>
    <row r="16" spans="1:2" x14ac:dyDescent="0.3">
      <c r="A16" s="14" t="s">
        <v>64</v>
      </c>
      <c r="B16" s="4">
        <v>22498.925925925927</v>
      </c>
    </row>
    <row r="17" spans="1:2" x14ac:dyDescent="0.3">
      <c r="A17" s="14" t="s">
        <v>65</v>
      </c>
      <c r="B17" s="4">
        <v>21805.074074074073</v>
      </c>
    </row>
    <row r="18" spans="1:2" x14ac:dyDescent="0.3">
      <c r="A18" s="14" t="s">
        <v>66</v>
      </c>
      <c r="B18" s="4">
        <v>22645.629629629631</v>
      </c>
    </row>
    <row r="19" spans="1:2" x14ac:dyDescent="0.3">
      <c r="A19" s="14" t="s">
        <v>67</v>
      </c>
      <c r="B19" s="4">
        <v>21538.14814814815</v>
      </c>
    </row>
    <row r="20" spans="1:2" x14ac:dyDescent="0.3">
      <c r="A20" s="14" t="s">
        <v>68</v>
      </c>
      <c r="B20" s="4">
        <v>16840.296296296296</v>
      </c>
    </row>
    <row r="21" spans="1:2" x14ac:dyDescent="0.3">
      <c r="A21" s="14" t="s">
        <v>69</v>
      </c>
      <c r="B21" s="4">
        <v>17153.962962962964</v>
      </c>
    </row>
    <row r="22" spans="1:2" x14ac:dyDescent="0.3">
      <c r="A22" s="14" t="s">
        <v>70</v>
      </c>
      <c r="B22" s="4">
        <v>19130.555555555555</v>
      </c>
    </row>
    <row r="23" spans="1:2" x14ac:dyDescent="0.3">
      <c r="A23" s="14" t="s">
        <v>71</v>
      </c>
      <c r="B23" s="4">
        <v>19517.296296296296</v>
      </c>
    </row>
    <row r="24" spans="1:2" x14ac:dyDescent="0.3">
      <c r="A24" s="14" t="s">
        <v>72</v>
      </c>
      <c r="B24" s="4">
        <v>18366.629629629631</v>
      </c>
    </row>
    <row r="25" spans="1:2" x14ac:dyDescent="0.3">
      <c r="A25" s="14" t="s">
        <v>73</v>
      </c>
      <c r="B25" s="4">
        <v>19510.555555555555</v>
      </c>
    </row>
    <row r="26" spans="1:2" x14ac:dyDescent="0.3">
      <c r="A26" s="14" t="s">
        <v>74</v>
      </c>
      <c r="B26" s="4">
        <v>19892.259259259259</v>
      </c>
    </row>
    <row r="27" spans="1:2" x14ac:dyDescent="0.3">
      <c r="A27" s="14" t="s">
        <v>75</v>
      </c>
      <c r="B27" s="4">
        <v>19137.703703703704</v>
      </c>
    </row>
    <row r="28" spans="1:2" x14ac:dyDescent="0.3">
      <c r="A28" s="14" t="s">
        <v>76</v>
      </c>
      <c r="B28" s="4">
        <v>18288.111111111109</v>
      </c>
    </row>
    <row r="29" spans="1:2" x14ac:dyDescent="0.3">
      <c r="A29" s="14" t="s">
        <v>77</v>
      </c>
      <c r="B29" s="4">
        <v>19764.296296296296</v>
      </c>
    </row>
    <row r="30" spans="1:2" x14ac:dyDescent="0.3">
      <c r="A30" s="14" t="s">
        <v>78</v>
      </c>
      <c r="B30" s="4">
        <v>19587.555555555555</v>
      </c>
    </row>
    <row r="31" spans="1:2" x14ac:dyDescent="0.3">
      <c r="A31" s="14" t="s">
        <v>79</v>
      </c>
      <c r="B31" s="4">
        <v>19364</v>
      </c>
    </row>
    <row r="32" spans="1:2" x14ac:dyDescent="0.3">
      <c r="A32" s="14" t="s">
        <v>80</v>
      </c>
      <c r="B32" s="4">
        <v>17873.037037037036</v>
      </c>
    </row>
    <row r="33" spans="1:2" x14ac:dyDescent="0.3">
      <c r="A33" s="14" t="s">
        <v>81</v>
      </c>
      <c r="B33" s="4">
        <v>18132.925925925927</v>
      </c>
    </row>
    <row r="34" spans="1:2" x14ac:dyDescent="0.3">
      <c r="A34" s="14" t="s">
        <v>82</v>
      </c>
      <c r="B34" s="4">
        <v>18163.740740740741</v>
      </c>
    </row>
    <row r="35" spans="1:2" x14ac:dyDescent="0.3">
      <c r="A35" s="14" t="s">
        <v>83</v>
      </c>
      <c r="B35" s="4">
        <v>17372.14814814815</v>
      </c>
    </row>
    <row r="36" spans="1:2" x14ac:dyDescent="0.3">
      <c r="A36" s="14" t="s">
        <v>84</v>
      </c>
      <c r="B36" s="4">
        <v>19432.370370370369</v>
      </c>
    </row>
    <row r="37" spans="1:2" x14ac:dyDescent="0.3">
      <c r="A37" s="14" t="s">
        <v>85</v>
      </c>
      <c r="B37" s="4">
        <v>17013.85185185185</v>
      </c>
    </row>
    <row r="38" spans="1:2" x14ac:dyDescent="0.3">
      <c r="A38" s="14" t="s">
        <v>86</v>
      </c>
      <c r="B38" s="4">
        <v>18642.407407407409</v>
      </c>
    </row>
    <row r="39" spans="1:2" x14ac:dyDescent="0.3">
      <c r="A39" s="14" t="s">
        <v>87</v>
      </c>
      <c r="B39" s="4">
        <v>17575.333333333332</v>
      </c>
    </row>
    <row r="40" spans="1:2" x14ac:dyDescent="0.3">
      <c r="A40" s="14" t="s">
        <v>88</v>
      </c>
      <c r="B40" s="4">
        <v>16808</v>
      </c>
    </row>
    <row r="41" spans="1:2" x14ac:dyDescent="0.3">
      <c r="A41" s="14" t="s">
        <v>89</v>
      </c>
      <c r="B41" s="4">
        <v>17713.407407407409</v>
      </c>
    </row>
    <row r="42" spans="1:2" x14ac:dyDescent="0.3">
      <c r="A42" s="14" t="s">
        <v>90</v>
      </c>
      <c r="B42" s="4">
        <v>19077.592592592591</v>
      </c>
    </row>
    <row r="43" spans="1:2" x14ac:dyDescent="0.3">
      <c r="A43" s="14" t="s">
        <v>91</v>
      </c>
      <c r="B43" s="4">
        <v>19335.407407407409</v>
      </c>
    </row>
    <row r="44" spans="1:2" x14ac:dyDescent="0.3">
      <c r="A44" s="14" t="s">
        <v>92</v>
      </c>
      <c r="B44" s="4">
        <v>19329.85185185185</v>
      </c>
    </row>
    <row r="45" spans="1:2" x14ac:dyDescent="0.3">
      <c r="A45" s="14" t="s">
        <v>93</v>
      </c>
      <c r="B45" s="4">
        <v>16877.888888888891</v>
      </c>
    </row>
    <row r="46" spans="1:2" x14ac:dyDescent="0.3">
      <c r="A46" s="14" t="s">
        <v>94</v>
      </c>
      <c r="B46" s="4">
        <v>17180.740740740741</v>
      </c>
    </row>
    <row r="47" spans="1:2" x14ac:dyDescent="0.3">
      <c r="A47" s="14" t="s">
        <v>95</v>
      </c>
      <c r="B47" s="4">
        <v>17690.925925925927</v>
      </c>
    </row>
    <row r="48" spans="1:2" x14ac:dyDescent="0.3">
      <c r="A48" s="14" t="s">
        <v>96</v>
      </c>
      <c r="B48" s="4">
        <v>18720.444444444445</v>
      </c>
    </row>
    <row r="49" spans="1:2" x14ac:dyDescent="0.3">
      <c r="A49" s="14" t="s">
        <v>97</v>
      </c>
      <c r="B49" s="4">
        <v>19820.074074074073</v>
      </c>
    </row>
    <row r="50" spans="1:2" x14ac:dyDescent="0.3">
      <c r="A50" s="14" t="s">
        <v>98</v>
      </c>
      <c r="B50" s="4">
        <v>17495.037037037036</v>
      </c>
    </row>
    <row r="51" spans="1:2" x14ac:dyDescent="0.3">
      <c r="A51" s="14" t="s">
        <v>99</v>
      </c>
      <c r="B51" s="4">
        <v>19101.296296296296</v>
      </c>
    </row>
    <row r="52" spans="1:2" x14ac:dyDescent="0.3">
      <c r="A52" s="14" t="s">
        <v>100</v>
      </c>
      <c r="B52" s="4">
        <v>17093.740740740741</v>
      </c>
    </row>
    <row r="53" spans="1:2" x14ac:dyDescent="0.3">
      <c r="A53" s="14" t="s">
        <v>101</v>
      </c>
      <c r="B53" s="4">
        <v>18712.296296296296</v>
      </c>
    </row>
    <row r="54" spans="1:2" x14ac:dyDescent="0.3">
      <c r="A54" s="14" t="s">
        <v>102</v>
      </c>
      <c r="B54" s="4">
        <v>19455.111111111109</v>
      </c>
    </row>
    <row r="55" spans="1:2" x14ac:dyDescent="0.3">
      <c r="A55" s="14" t="s">
        <v>103</v>
      </c>
      <c r="B55" s="4">
        <v>17477.222222222223</v>
      </c>
    </row>
    <row r="56" spans="1:2" x14ac:dyDescent="0.3">
      <c r="A56" s="14" t="s">
        <v>104</v>
      </c>
      <c r="B56" s="4">
        <v>20466.703703703704</v>
      </c>
    </row>
    <row r="57" spans="1:2" x14ac:dyDescent="0.3">
      <c r="A57" s="14" t="s">
        <v>105</v>
      </c>
      <c r="B57" s="4">
        <v>18450.333333333332</v>
      </c>
    </row>
    <row r="58" spans="1:2" x14ac:dyDescent="0.3">
      <c r="A58" s="14" t="s">
        <v>106</v>
      </c>
      <c r="B58" s="4">
        <v>18904.222222222223</v>
      </c>
    </row>
    <row r="59" spans="1:2" x14ac:dyDescent="0.3">
      <c r="A59" s="14" t="s">
        <v>107</v>
      </c>
      <c r="B59" s="4">
        <v>19823.037037037036</v>
      </c>
    </row>
    <row r="60" spans="1:2" x14ac:dyDescent="0.3">
      <c r="A60" s="14" t="s">
        <v>108</v>
      </c>
      <c r="B60" s="4">
        <v>17309.481481481482</v>
      </c>
    </row>
    <row r="61" spans="1:2" x14ac:dyDescent="0.3">
      <c r="A61" s="14" t="s">
        <v>109</v>
      </c>
      <c r="B61" s="4">
        <v>19698.666666666668</v>
      </c>
    </row>
    <row r="62" spans="1:2" x14ac:dyDescent="0.3">
      <c r="A62" s="14" t="s">
        <v>110</v>
      </c>
      <c r="B62" s="4">
        <v>19356.888888888891</v>
      </c>
    </row>
    <row r="63" spans="1:2" x14ac:dyDescent="0.3">
      <c r="A63" s="14" t="s">
        <v>111</v>
      </c>
      <c r="B63" s="4">
        <v>17460.037037037036</v>
      </c>
    </row>
    <row r="64" spans="1:2" x14ac:dyDescent="0.3">
      <c r="A64" s="14" t="s">
        <v>112</v>
      </c>
      <c r="B64" s="4">
        <v>19956.370370370369</v>
      </c>
    </row>
    <row r="65" spans="1:2" x14ac:dyDescent="0.3">
      <c r="A65" s="14" t="s">
        <v>113</v>
      </c>
      <c r="B65" s="4">
        <v>18757.888888888891</v>
      </c>
    </row>
    <row r="66" spans="1:2" x14ac:dyDescent="0.3">
      <c r="A66" s="14" t="s">
        <v>114</v>
      </c>
      <c r="B66" s="4">
        <v>20625.259259259259</v>
      </c>
    </row>
    <row r="67" spans="1:2" x14ac:dyDescent="0.3">
      <c r="A67" s="14" t="s">
        <v>115</v>
      </c>
      <c r="B67" s="4">
        <v>20681.370370370369</v>
      </c>
    </row>
    <row r="68" spans="1:2" x14ac:dyDescent="0.3">
      <c r="A68" s="14" t="s">
        <v>116</v>
      </c>
      <c r="B68" s="4">
        <v>18242.185185185186</v>
      </c>
    </row>
    <row r="69" spans="1:2" x14ac:dyDescent="0.3">
      <c r="A69" s="14" t="s">
        <v>117</v>
      </c>
      <c r="B69" s="4">
        <v>17773.555555555555</v>
      </c>
    </row>
    <row r="70" spans="1:2" x14ac:dyDescent="0.3">
      <c r="A70" s="14" t="s">
        <v>118</v>
      </c>
      <c r="B70" s="4">
        <v>18573.407407407409</v>
      </c>
    </row>
    <row r="71" spans="1:2" x14ac:dyDescent="0.3">
      <c r="A71" s="14" t="s">
        <v>119</v>
      </c>
      <c r="B71" s="4">
        <v>19790.777777777777</v>
      </c>
    </row>
    <row r="72" spans="1:2" x14ac:dyDescent="0.3">
      <c r="A72" s="14" t="s">
        <v>120</v>
      </c>
      <c r="B72" s="4">
        <v>20702.370370370369</v>
      </c>
    </row>
    <row r="73" spans="1:2" x14ac:dyDescent="0.3">
      <c r="A73" s="14" t="s">
        <v>121</v>
      </c>
      <c r="B73" s="4">
        <v>20693.740740740741</v>
      </c>
    </row>
    <row r="74" spans="1:2" x14ac:dyDescent="0.3">
      <c r="A74" s="14" t="s">
        <v>122</v>
      </c>
      <c r="B74" s="4">
        <v>21153.14814814815</v>
      </c>
    </row>
    <row r="75" spans="1:2" x14ac:dyDescent="0.3">
      <c r="A75" s="14" t="s">
        <v>123</v>
      </c>
      <c r="B75" s="4">
        <v>19081.703703703704</v>
      </c>
    </row>
    <row r="76" spans="1:2" x14ac:dyDescent="0.3">
      <c r="A76" s="14" t="s">
        <v>124</v>
      </c>
      <c r="B76" s="4">
        <v>18147.740740740741</v>
      </c>
    </row>
    <row r="77" spans="1:2" x14ac:dyDescent="0.3">
      <c r="A77" s="14" t="s">
        <v>125</v>
      </c>
      <c r="B77" s="4">
        <v>17591.85185185185</v>
      </c>
    </row>
    <row r="78" spans="1:2" x14ac:dyDescent="0.3">
      <c r="A78" s="14" t="s">
        <v>126</v>
      </c>
      <c r="B78" s="4">
        <v>21581.777777777777</v>
      </c>
    </row>
    <row r="79" spans="1:2" x14ac:dyDescent="0.3">
      <c r="A79" s="14" t="s">
        <v>127</v>
      </c>
      <c r="B79" s="4">
        <v>20100.85185185185</v>
      </c>
    </row>
    <row r="80" spans="1:2" x14ac:dyDescent="0.3">
      <c r="A80" s="14" t="s">
        <v>128</v>
      </c>
      <c r="B80" s="4">
        <v>20363.518518518518</v>
      </c>
    </row>
    <row r="81" spans="1:2" x14ac:dyDescent="0.3">
      <c r="A81" s="14" t="s">
        <v>129</v>
      </c>
      <c r="B81" s="4">
        <v>17896.444444444445</v>
      </c>
    </row>
    <row r="82" spans="1:2" x14ac:dyDescent="0.3">
      <c r="A82" s="14" t="s">
        <v>130</v>
      </c>
      <c r="B82" s="4">
        <v>19659</v>
      </c>
    </row>
    <row r="83" spans="1:2" x14ac:dyDescent="0.3">
      <c r="A83" s="14" t="s">
        <v>131</v>
      </c>
      <c r="B83" s="4">
        <v>20359.740740740741</v>
      </c>
    </row>
    <row r="84" spans="1:2" x14ac:dyDescent="0.3">
      <c r="A84" s="14" t="s">
        <v>132</v>
      </c>
      <c r="B84" s="4">
        <v>17239.814814814814</v>
      </c>
    </row>
    <row r="85" spans="1:2" x14ac:dyDescent="0.3">
      <c r="A85" s="14" t="s">
        <v>133</v>
      </c>
      <c r="B85" s="4">
        <v>19786.703703703704</v>
      </c>
    </row>
    <row r="86" spans="1:2" x14ac:dyDescent="0.3">
      <c r="A86" s="14" t="s">
        <v>134</v>
      </c>
      <c r="B86" s="4">
        <v>19234.370370370369</v>
      </c>
    </row>
    <row r="87" spans="1:2" x14ac:dyDescent="0.3">
      <c r="A87" s="14" t="s">
        <v>135</v>
      </c>
      <c r="B87" s="4">
        <v>19137.222222222223</v>
      </c>
    </row>
    <row r="88" spans="1:2" x14ac:dyDescent="0.3">
      <c r="A88" s="14" t="s">
        <v>136</v>
      </c>
      <c r="B88" s="4">
        <v>19262.629629629631</v>
      </c>
    </row>
    <row r="89" spans="1:2" x14ac:dyDescent="0.3">
      <c r="A89" s="14" t="s">
        <v>137</v>
      </c>
      <c r="B89" s="4">
        <v>18945.111111111109</v>
      </c>
    </row>
    <row r="90" spans="1:2" x14ac:dyDescent="0.3">
      <c r="A90" s="14" t="s">
        <v>138</v>
      </c>
      <c r="B90" s="4">
        <v>16802.037037037036</v>
      </c>
    </row>
    <row r="91" spans="1:2" x14ac:dyDescent="0.3">
      <c r="A91" s="14" t="s">
        <v>139</v>
      </c>
      <c r="B91" s="4">
        <v>18408.259259259259</v>
      </c>
    </row>
    <row r="92" spans="1:2" x14ac:dyDescent="0.3">
      <c r="A92" s="14" t="s">
        <v>140</v>
      </c>
      <c r="B92" s="4">
        <v>19336.629629629631</v>
      </c>
    </row>
    <row r="93" spans="1:2" x14ac:dyDescent="0.3">
      <c r="A93" s="14" t="s">
        <v>141</v>
      </c>
      <c r="B93" s="4">
        <v>19570.888888888891</v>
      </c>
    </row>
    <row r="94" spans="1:2" x14ac:dyDescent="0.3">
      <c r="A94" s="14" t="s">
        <v>49</v>
      </c>
      <c r="B94" s="4">
        <v>19370.92551440329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95878-8666-4CC5-B374-CE6CB2A4311C}">
  <sheetPr>
    <tabColor rgb="FF92D050"/>
  </sheetPr>
  <dimension ref="A3:B32"/>
  <sheetViews>
    <sheetView topLeftCell="A4" workbookViewId="0">
      <selection activeCell="B11" sqref="B11"/>
    </sheetView>
  </sheetViews>
  <sheetFormatPr defaultRowHeight="15.6" x14ac:dyDescent="0.3"/>
  <cols>
    <col min="1" max="1" width="20.3984375" bestFit="1" customWidth="1"/>
    <col min="2" max="2" width="25.8984375" bestFit="1" customWidth="1"/>
    <col min="3" max="3" width="5.8984375" bestFit="1" customWidth="1"/>
    <col min="4" max="4" width="10.09765625" bestFit="1" customWidth="1"/>
    <col min="5" max="5" width="10.8984375" bestFit="1" customWidth="1"/>
    <col min="6" max="7" width="4.8984375" bestFit="1" customWidth="1"/>
    <col min="8" max="21" width="5.8984375" bestFit="1" customWidth="1"/>
    <col min="22" max="22" width="10.8984375" bestFit="1" customWidth="1"/>
  </cols>
  <sheetData>
    <row r="3" spans="1:2" x14ac:dyDescent="0.3">
      <c r="A3" s="12" t="s">
        <v>48</v>
      </c>
      <c r="B3" t="s">
        <v>50</v>
      </c>
    </row>
    <row r="4" spans="1:2" x14ac:dyDescent="0.3">
      <c r="A4" s="13" t="s">
        <v>10</v>
      </c>
      <c r="B4" s="4">
        <v>11866.544444444444</v>
      </c>
    </row>
    <row r="5" spans="1:2" x14ac:dyDescent="0.3">
      <c r="A5" s="30">
        <v>13</v>
      </c>
      <c r="B5" s="4">
        <v>8074.7444444444445</v>
      </c>
    </row>
    <row r="6" spans="1:2" x14ac:dyDescent="0.3">
      <c r="A6" s="30">
        <v>15</v>
      </c>
      <c r="B6" s="4">
        <v>6218.4555555555553</v>
      </c>
    </row>
    <row r="7" spans="1:2" x14ac:dyDescent="0.3">
      <c r="A7" s="30">
        <v>18</v>
      </c>
      <c r="B7" s="4">
        <v>6865.6111111111113</v>
      </c>
    </row>
    <row r="8" spans="1:2" x14ac:dyDescent="0.3">
      <c r="A8" s="30">
        <v>22</v>
      </c>
      <c r="B8" s="4">
        <v>10121.394444444444</v>
      </c>
    </row>
    <row r="9" spans="1:2" x14ac:dyDescent="0.3">
      <c r="A9" s="30">
        <v>23</v>
      </c>
      <c r="B9" s="4">
        <v>12387.511111111111</v>
      </c>
    </row>
    <row r="10" spans="1:2" x14ac:dyDescent="0.3">
      <c r="A10" s="30">
        <v>24</v>
      </c>
      <c r="B10" s="4">
        <v>12353.377777777778</v>
      </c>
    </row>
    <row r="11" spans="1:2" x14ac:dyDescent="0.3">
      <c r="A11" s="30">
        <v>29</v>
      </c>
      <c r="B11" s="4">
        <v>15781.788888888888</v>
      </c>
    </row>
    <row r="12" spans="1:2" x14ac:dyDescent="0.3">
      <c r="A12" s="30">
        <v>31</v>
      </c>
      <c r="B12" s="4">
        <v>24874.62222222222</v>
      </c>
    </row>
    <row r="13" spans="1:2" x14ac:dyDescent="0.3">
      <c r="A13" s="13" t="s">
        <v>16</v>
      </c>
      <c r="B13" s="4">
        <v>37832.876543209873</v>
      </c>
    </row>
    <row r="14" spans="1:2" x14ac:dyDescent="0.3">
      <c r="A14" s="30">
        <v>18</v>
      </c>
      <c r="B14" s="4">
        <v>19797.977777777778</v>
      </c>
    </row>
    <row r="15" spans="1:2" x14ac:dyDescent="0.3">
      <c r="A15" s="30">
        <v>19</v>
      </c>
      <c r="B15" s="4">
        <v>21970.261111111111</v>
      </c>
    </row>
    <row r="16" spans="1:2" x14ac:dyDescent="0.3">
      <c r="A16" s="30">
        <v>20</v>
      </c>
      <c r="B16" s="4">
        <v>32257.066666666666</v>
      </c>
    </row>
    <row r="17" spans="1:2" x14ac:dyDescent="0.3">
      <c r="A17" s="30">
        <v>21</v>
      </c>
      <c r="B17" s="4">
        <v>26028.488888888889</v>
      </c>
    </row>
    <row r="18" spans="1:2" x14ac:dyDescent="0.3">
      <c r="A18" s="30">
        <v>28</v>
      </c>
      <c r="B18" s="4">
        <v>38146.088888888888</v>
      </c>
    </row>
    <row r="19" spans="1:2" x14ac:dyDescent="0.3">
      <c r="A19" s="30">
        <v>30</v>
      </c>
      <c r="B19" s="4">
        <v>37319.166666666664</v>
      </c>
    </row>
    <row r="20" spans="1:2" x14ac:dyDescent="0.3">
      <c r="A20" s="30">
        <v>39</v>
      </c>
      <c r="B20" s="4">
        <v>55754.722222222219</v>
      </c>
    </row>
    <row r="21" spans="1:2" x14ac:dyDescent="0.3">
      <c r="A21" s="30">
        <v>44</v>
      </c>
      <c r="B21" s="4">
        <v>87251.85555555555</v>
      </c>
    </row>
    <row r="22" spans="1:2" x14ac:dyDescent="0.3">
      <c r="A22" s="13" t="s">
        <v>9</v>
      </c>
      <c r="B22" s="4">
        <v>8413.3555555555558</v>
      </c>
    </row>
    <row r="23" spans="1:2" x14ac:dyDescent="0.3">
      <c r="A23" s="30">
        <v>9</v>
      </c>
      <c r="B23" s="4">
        <v>4110.4444444444443</v>
      </c>
    </row>
    <row r="24" spans="1:2" x14ac:dyDescent="0.3">
      <c r="A24" s="30">
        <v>10</v>
      </c>
      <c r="B24" s="4">
        <v>6432.7</v>
      </c>
    </row>
    <row r="25" spans="1:2" x14ac:dyDescent="0.3">
      <c r="A25" s="30">
        <v>13</v>
      </c>
      <c r="B25" s="4">
        <v>7961.2</v>
      </c>
    </row>
    <row r="26" spans="1:2" x14ac:dyDescent="0.3">
      <c r="A26" s="30">
        <v>15.7</v>
      </c>
      <c r="B26" s="4">
        <v>7439.3777777777777</v>
      </c>
    </row>
    <row r="27" spans="1:2" x14ac:dyDescent="0.3">
      <c r="A27" s="30">
        <v>16</v>
      </c>
      <c r="B27" s="4">
        <v>8793.8333333333339</v>
      </c>
    </row>
    <row r="28" spans="1:2" x14ac:dyDescent="0.3">
      <c r="A28" s="30">
        <v>20</v>
      </c>
      <c r="B28" s="4">
        <v>6794.5777777777776</v>
      </c>
    </row>
    <row r="29" spans="1:2" x14ac:dyDescent="0.3">
      <c r="A29" s="30">
        <v>22</v>
      </c>
      <c r="B29" s="4">
        <v>9525.4888888888891</v>
      </c>
    </row>
    <row r="30" spans="1:2" x14ac:dyDescent="0.3">
      <c r="A30" s="30">
        <v>24</v>
      </c>
      <c r="B30" s="4">
        <v>10947.377777777778</v>
      </c>
    </row>
    <row r="31" spans="1:2" x14ac:dyDescent="0.3">
      <c r="A31" s="30">
        <v>26</v>
      </c>
      <c r="B31" s="4">
        <v>13715.2</v>
      </c>
    </row>
    <row r="32" spans="1:2" x14ac:dyDescent="0.3">
      <c r="A32" s="13" t="s">
        <v>49</v>
      </c>
      <c r="B32" s="4">
        <v>19370.92551440329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8511-C9CB-4429-A642-07229DEE5944}">
  <sheetPr>
    <tabColor rgb="FF92D050"/>
  </sheetPr>
  <dimension ref="A1:B14"/>
  <sheetViews>
    <sheetView workbookViewId="0">
      <selection activeCell="G22" sqref="G22"/>
    </sheetView>
  </sheetViews>
  <sheetFormatPr defaultRowHeight="15.6" x14ac:dyDescent="0.3"/>
  <cols>
    <col min="1" max="1" width="12.296875" bestFit="1" customWidth="1"/>
    <col min="2" max="2" width="22.69921875" bestFit="1" customWidth="1"/>
    <col min="3" max="3" width="8.5" bestFit="1" customWidth="1"/>
    <col min="4" max="4" width="7.5" bestFit="1" customWidth="1"/>
    <col min="5" max="5" width="9.5" bestFit="1" customWidth="1"/>
    <col min="6" max="6" width="8" bestFit="1" customWidth="1"/>
    <col min="7" max="7" width="8.796875" bestFit="1" customWidth="1"/>
    <col min="8" max="8" width="5.8984375" bestFit="1" customWidth="1"/>
    <col min="9" max="9" width="10.3984375" bestFit="1" customWidth="1"/>
    <col min="10" max="10" width="6.69921875" bestFit="1" customWidth="1"/>
    <col min="11" max="11" width="10.8984375" bestFit="1" customWidth="1"/>
  </cols>
  <sheetData>
    <row r="1" spans="1:2" x14ac:dyDescent="0.3">
      <c r="A1" s="12" t="s">
        <v>3</v>
      </c>
      <c r="B1" t="s">
        <v>16</v>
      </c>
    </row>
    <row r="2" spans="1:2" x14ac:dyDescent="0.3">
      <c r="A2" s="12" t="s">
        <v>5</v>
      </c>
      <c r="B2" t="s">
        <v>17</v>
      </c>
    </row>
    <row r="4" spans="1:2" x14ac:dyDescent="0.3">
      <c r="A4" s="12" t="s">
        <v>48</v>
      </c>
      <c r="B4" t="s">
        <v>170</v>
      </c>
    </row>
    <row r="5" spans="1:2" x14ac:dyDescent="0.3">
      <c r="A5" s="13" t="s">
        <v>14</v>
      </c>
      <c r="B5">
        <v>42867</v>
      </c>
    </row>
    <row r="6" spans="1:2" x14ac:dyDescent="0.3">
      <c r="A6" s="13" t="s">
        <v>19</v>
      </c>
      <c r="B6">
        <v>22046</v>
      </c>
    </row>
    <row r="7" spans="1:2" x14ac:dyDescent="0.3">
      <c r="A7" s="13" t="s">
        <v>22</v>
      </c>
      <c r="B7">
        <v>43468</v>
      </c>
    </row>
    <row r="8" spans="1:2" x14ac:dyDescent="0.3">
      <c r="A8" s="13" t="s">
        <v>25</v>
      </c>
      <c r="B8">
        <v>65202</v>
      </c>
    </row>
    <row r="9" spans="1:2" x14ac:dyDescent="0.3">
      <c r="A9" s="13" t="s">
        <v>15</v>
      </c>
      <c r="B9">
        <v>97222</v>
      </c>
    </row>
    <row r="10" spans="1:2" x14ac:dyDescent="0.3">
      <c r="A10" s="13" t="s">
        <v>28</v>
      </c>
      <c r="B10">
        <v>35919</v>
      </c>
    </row>
    <row r="11" spans="1:2" x14ac:dyDescent="0.3">
      <c r="A11" s="13" t="s">
        <v>20</v>
      </c>
      <c r="B11">
        <v>27233</v>
      </c>
    </row>
    <row r="12" spans="1:2" x14ac:dyDescent="0.3">
      <c r="A12" s="13" t="s">
        <v>23</v>
      </c>
      <c r="B12">
        <v>21494</v>
      </c>
    </row>
    <row r="13" spans="1:2" x14ac:dyDescent="0.3">
      <c r="A13" s="13" t="s">
        <v>30</v>
      </c>
      <c r="B13">
        <v>28935</v>
      </c>
    </row>
    <row r="14" spans="1:2" x14ac:dyDescent="0.3">
      <c r="A14" s="13" t="s">
        <v>49</v>
      </c>
      <c r="B14">
        <v>97222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6CD66-3266-47E0-9BBB-5A248AF296DE}">
  <dimension ref="B2:X4"/>
  <sheetViews>
    <sheetView topLeftCell="A2" zoomScale="60" zoomScaleNormal="60" workbookViewId="0">
      <selection activeCell="B5" sqref="B5"/>
    </sheetView>
  </sheetViews>
  <sheetFormatPr defaultRowHeight="15.6" x14ac:dyDescent="0.3"/>
  <sheetData>
    <row r="2" spans="2:24" ht="15.6" customHeight="1" x14ac:dyDescent="0.3">
      <c r="B2" s="38" t="s">
        <v>174</v>
      </c>
      <c r="C2" s="38"/>
      <c r="D2" s="38"/>
      <c r="E2" s="38"/>
      <c r="F2" s="38"/>
      <c r="G2" s="38"/>
      <c r="H2" s="38"/>
      <c r="I2" s="38"/>
      <c r="J2" s="38"/>
      <c r="K2" s="38"/>
      <c r="L2" s="38"/>
      <c r="M2" s="38"/>
      <c r="N2" s="38"/>
      <c r="O2" s="38"/>
      <c r="P2" s="38"/>
      <c r="Q2" s="38"/>
      <c r="R2" s="38"/>
      <c r="S2" s="38"/>
      <c r="T2" s="38"/>
      <c r="U2" s="38"/>
      <c r="V2" s="38"/>
      <c r="W2" s="38"/>
      <c r="X2" s="38"/>
    </row>
    <row r="3" spans="2:24" ht="15.6" customHeight="1" x14ac:dyDescent="0.3">
      <c r="B3" s="38"/>
      <c r="C3" s="38"/>
      <c r="D3" s="38"/>
      <c r="E3" s="38"/>
      <c r="F3" s="38"/>
      <c r="G3" s="38"/>
      <c r="H3" s="38"/>
      <c r="I3" s="38"/>
      <c r="J3" s="38"/>
      <c r="K3" s="38"/>
      <c r="L3" s="38"/>
      <c r="M3" s="38"/>
      <c r="N3" s="38"/>
      <c r="O3" s="38"/>
      <c r="P3" s="38"/>
      <c r="Q3" s="38"/>
      <c r="R3" s="38"/>
      <c r="S3" s="38"/>
      <c r="T3" s="38"/>
      <c r="U3" s="38"/>
      <c r="V3" s="38"/>
      <c r="W3" s="38"/>
      <c r="X3" s="38"/>
    </row>
    <row r="4" spans="2:24" ht="15.6" customHeight="1" x14ac:dyDescent="0.3">
      <c r="B4" s="38"/>
      <c r="C4" s="38"/>
      <c r="D4" s="38"/>
      <c r="E4" s="38"/>
      <c r="F4" s="38"/>
      <c r="G4" s="38"/>
      <c r="H4" s="38"/>
      <c r="I4" s="38"/>
      <c r="J4" s="38"/>
      <c r="K4" s="38"/>
      <c r="L4" s="38"/>
      <c r="M4" s="38"/>
      <c r="N4" s="38"/>
      <c r="O4" s="38"/>
      <c r="P4" s="38"/>
      <c r="Q4" s="38"/>
      <c r="R4" s="38"/>
      <c r="S4" s="38"/>
      <c r="T4" s="38"/>
      <c r="U4" s="38"/>
      <c r="V4" s="38"/>
      <c r="W4" s="38"/>
      <c r="X4" s="38"/>
    </row>
  </sheetData>
  <mergeCells count="1">
    <mergeCell ref="B2:X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10B9D-5085-4EA5-8F54-D329A293A64B}">
  <dimension ref="A1:AA1002"/>
  <sheetViews>
    <sheetView tabSelected="1" workbookViewId="0">
      <selection activeCell="E13" sqref="E13"/>
    </sheetView>
  </sheetViews>
  <sheetFormatPr defaultRowHeight="15.6" x14ac:dyDescent="0.3"/>
  <cols>
    <col min="1" max="1" width="10.5" bestFit="1" customWidth="1"/>
    <col min="2" max="2" width="10.09765625" bestFit="1" customWidth="1"/>
    <col min="3" max="3" width="13" bestFit="1" customWidth="1"/>
    <col min="4" max="4" width="11" bestFit="1" customWidth="1"/>
    <col min="5" max="5" width="24.69921875" bestFit="1" customWidth="1"/>
    <col min="6" max="6" width="9.796875" bestFit="1" customWidth="1"/>
    <col min="7" max="7" width="0" hidden="1" customWidth="1"/>
    <col min="8" max="8" width="16.09765625" bestFit="1" customWidth="1"/>
    <col min="11" max="11" width="11.3984375" customWidth="1"/>
    <col min="12" max="12" width="11.8984375" customWidth="1"/>
    <col min="13" max="13" width="29" bestFit="1" customWidth="1"/>
    <col min="23" max="23" width="10.19921875" customWidth="1"/>
    <col min="26" max="26" width="22.59765625" bestFit="1" customWidth="1"/>
  </cols>
  <sheetData>
    <row r="1" spans="1:27" x14ac:dyDescent="0.3">
      <c r="A1" t="s">
        <v>0</v>
      </c>
      <c r="B1" t="s">
        <v>1</v>
      </c>
      <c r="C1" t="s">
        <v>2</v>
      </c>
      <c r="D1" t="s">
        <v>3</v>
      </c>
      <c r="E1" t="s">
        <v>4</v>
      </c>
      <c r="F1" t="s">
        <v>5</v>
      </c>
      <c r="G1" t="s">
        <v>6</v>
      </c>
      <c r="H1" t="s">
        <v>7</v>
      </c>
      <c r="K1" s="39" t="s">
        <v>142</v>
      </c>
      <c r="L1" s="39"/>
    </row>
    <row r="2" spans="1:27" x14ac:dyDescent="0.3">
      <c r="A2" s="1">
        <v>44213</v>
      </c>
      <c r="B2" t="s">
        <v>13</v>
      </c>
      <c r="C2" t="s">
        <v>14</v>
      </c>
      <c r="D2" t="s">
        <v>9</v>
      </c>
      <c r="E2" s="11">
        <v>16</v>
      </c>
      <c r="F2" t="s">
        <v>17</v>
      </c>
      <c r="G2" s="4">
        <v>8345</v>
      </c>
      <c r="H2" s="4">
        <v>8345</v>
      </c>
      <c r="K2" t="s">
        <v>44</v>
      </c>
      <c r="L2" s="4">
        <f>MIN(H2:H60)</f>
        <v>5886</v>
      </c>
      <c r="AA2" s="4"/>
    </row>
    <row r="3" spans="1:27" x14ac:dyDescent="0.3">
      <c r="A3" s="1">
        <v>44214</v>
      </c>
      <c r="B3" t="s">
        <v>13</v>
      </c>
      <c r="C3" t="s">
        <v>14</v>
      </c>
      <c r="D3" t="s">
        <v>9</v>
      </c>
      <c r="E3" s="11">
        <v>16</v>
      </c>
      <c r="F3" t="s">
        <v>17</v>
      </c>
      <c r="G3" s="4">
        <v>6874</v>
      </c>
      <c r="H3" s="4">
        <v>6874</v>
      </c>
      <c r="K3" t="s">
        <v>45</v>
      </c>
      <c r="L3" s="4">
        <f>MAX(H2:H60)</f>
        <v>8887</v>
      </c>
      <c r="AA3" s="4"/>
    </row>
    <row r="4" spans="1:27" x14ac:dyDescent="0.3">
      <c r="A4" s="1">
        <v>44215</v>
      </c>
      <c r="B4" t="s">
        <v>13</v>
      </c>
      <c r="C4" t="s">
        <v>14</v>
      </c>
      <c r="D4" t="s">
        <v>9</v>
      </c>
      <c r="E4" s="11">
        <v>16</v>
      </c>
      <c r="F4" t="s">
        <v>17</v>
      </c>
      <c r="G4" s="4">
        <v>7112</v>
      </c>
      <c r="H4" s="4">
        <v>7112</v>
      </c>
      <c r="Q4" s="41" t="s">
        <v>144</v>
      </c>
      <c r="R4" s="41"/>
      <c r="S4" s="41"/>
      <c r="T4" s="41"/>
      <c r="U4" s="41"/>
      <c r="V4" s="41"/>
      <c r="W4" s="41"/>
      <c r="X4" s="41"/>
      <c r="Y4" s="41"/>
      <c r="Z4" s="15"/>
      <c r="AA4" s="15"/>
    </row>
    <row r="5" spans="1:27" x14ac:dyDescent="0.3">
      <c r="A5" s="1">
        <v>44216</v>
      </c>
      <c r="B5" t="s">
        <v>13</v>
      </c>
      <c r="C5" t="s">
        <v>14</v>
      </c>
      <c r="D5" t="s">
        <v>9</v>
      </c>
      <c r="E5" s="11">
        <v>16</v>
      </c>
      <c r="F5" t="s">
        <v>17</v>
      </c>
      <c r="G5" s="4">
        <v>8887</v>
      </c>
      <c r="H5" s="4">
        <v>8887</v>
      </c>
      <c r="K5" s="40" t="s">
        <v>143</v>
      </c>
      <c r="L5" s="40"/>
      <c r="M5" s="40"/>
      <c r="O5" s="15"/>
      <c r="P5">
        <f>L10</f>
        <v>925</v>
      </c>
      <c r="Q5">
        <v>5000</v>
      </c>
      <c r="R5">
        <v>5500</v>
      </c>
      <c r="S5">
        <v>6000</v>
      </c>
      <c r="T5">
        <v>6500</v>
      </c>
      <c r="U5">
        <v>7000</v>
      </c>
      <c r="V5">
        <v>7500</v>
      </c>
      <c r="W5">
        <v>8000</v>
      </c>
      <c r="X5">
        <v>8500</v>
      </c>
      <c r="Y5">
        <v>9000</v>
      </c>
    </row>
    <row r="6" spans="1:27" x14ac:dyDescent="0.3">
      <c r="A6" s="1">
        <v>44217</v>
      </c>
      <c r="B6" t="s">
        <v>13</v>
      </c>
      <c r="C6" t="s">
        <v>14</v>
      </c>
      <c r="D6" t="s">
        <v>9</v>
      </c>
      <c r="E6" s="11">
        <v>16</v>
      </c>
      <c r="F6" t="s">
        <v>17</v>
      </c>
      <c r="G6" s="4">
        <v>7477</v>
      </c>
      <c r="H6" s="4">
        <v>7477</v>
      </c>
      <c r="K6" t="s">
        <v>144</v>
      </c>
      <c r="L6">
        <v>7500</v>
      </c>
      <c r="O6" s="42" t="s">
        <v>158</v>
      </c>
      <c r="P6" s="15">
        <v>0.6</v>
      </c>
      <c r="Q6">
        <f t="dataTable" ref="Q6:Y16" dt2D="1" dtr="1" r1="L6" r2="L7"/>
        <v>-1250</v>
      </c>
      <c r="R6">
        <v>-950</v>
      </c>
      <c r="S6">
        <v>-650</v>
      </c>
      <c r="T6">
        <v>-350</v>
      </c>
      <c r="U6">
        <v>-50</v>
      </c>
      <c r="V6">
        <v>250</v>
      </c>
      <c r="W6">
        <v>550</v>
      </c>
      <c r="X6">
        <v>850</v>
      </c>
      <c r="Y6">
        <v>1150</v>
      </c>
    </row>
    <row r="7" spans="1:27" x14ac:dyDescent="0.3">
      <c r="A7" s="1">
        <v>44218</v>
      </c>
      <c r="B7" t="s">
        <v>13</v>
      </c>
      <c r="C7" t="s">
        <v>14</v>
      </c>
      <c r="D7" t="s">
        <v>9</v>
      </c>
      <c r="E7" s="11">
        <v>16</v>
      </c>
      <c r="F7" t="s">
        <v>17</v>
      </c>
      <c r="G7" s="4">
        <v>8422</v>
      </c>
      <c r="H7" s="4">
        <v>8422</v>
      </c>
      <c r="K7" t="s">
        <v>145</v>
      </c>
      <c r="L7" s="15">
        <v>0.69</v>
      </c>
      <c r="M7" s="16" t="s">
        <v>149</v>
      </c>
      <c r="O7" s="42"/>
      <c r="P7" s="15">
        <v>0.61</v>
      </c>
      <c r="Q7">
        <v>-1200</v>
      </c>
      <c r="R7">
        <v>-895</v>
      </c>
      <c r="S7">
        <v>-590</v>
      </c>
      <c r="T7">
        <v>-285</v>
      </c>
      <c r="U7">
        <v>20</v>
      </c>
      <c r="V7">
        <v>325</v>
      </c>
      <c r="W7">
        <v>630</v>
      </c>
      <c r="X7">
        <v>935</v>
      </c>
      <c r="Y7">
        <v>1240</v>
      </c>
    </row>
    <row r="8" spans="1:27" x14ac:dyDescent="0.3">
      <c r="A8" s="1">
        <v>44219</v>
      </c>
      <c r="B8" t="s">
        <v>13</v>
      </c>
      <c r="C8" t="s">
        <v>14</v>
      </c>
      <c r="D8" t="s">
        <v>9</v>
      </c>
      <c r="E8" s="11">
        <v>16</v>
      </c>
      <c r="F8" t="s">
        <v>17</v>
      </c>
      <c r="G8" s="4">
        <v>7650</v>
      </c>
      <c r="H8" s="4">
        <v>7650</v>
      </c>
      <c r="K8" t="s">
        <v>146</v>
      </c>
      <c r="L8" s="4">
        <f>L6*L7</f>
        <v>5175</v>
      </c>
      <c r="M8" s="16" t="s">
        <v>150</v>
      </c>
      <c r="O8" s="42"/>
      <c r="P8" s="15">
        <v>0.62</v>
      </c>
      <c r="Q8">
        <v>-1150</v>
      </c>
      <c r="R8">
        <v>-840</v>
      </c>
      <c r="S8">
        <v>-530</v>
      </c>
      <c r="T8">
        <v>-220</v>
      </c>
      <c r="U8">
        <v>90</v>
      </c>
      <c r="V8">
        <v>400</v>
      </c>
      <c r="W8">
        <v>710</v>
      </c>
      <c r="X8">
        <v>1020</v>
      </c>
      <c r="Y8">
        <v>1330</v>
      </c>
    </row>
    <row r="9" spans="1:27" x14ac:dyDescent="0.3">
      <c r="A9" s="1">
        <v>44220</v>
      </c>
      <c r="B9" t="s">
        <v>13</v>
      </c>
      <c r="C9" t="s">
        <v>14</v>
      </c>
      <c r="D9" t="s">
        <v>9</v>
      </c>
      <c r="E9" s="11">
        <v>16</v>
      </c>
      <c r="F9" t="s">
        <v>17</v>
      </c>
      <c r="G9" s="4">
        <v>7848</v>
      </c>
      <c r="H9" s="4">
        <v>7848</v>
      </c>
      <c r="K9" t="s">
        <v>147</v>
      </c>
      <c r="L9">
        <v>4250</v>
      </c>
      <c r="M9" s="16" t="s">
        <v>153</v>
      </c>
      <c r="O9" s="42"/>
      <c r="P9" s="15">
        <v>0.63</v>
      </c>
      <c r="Q9">
        <v>-1100</v>
      </c>
      <c r="R9">
        <v>-785</v>
      </c>
      <c r="S9">
        <v>-470</v>
      </c>
      <c r="T9">
        <v>-155</v>
      </c>
      <c r="U9">
        <v>160</v>
      </c>
      <c r="V9">
        <v>475</v>
      </c>
      <c r="W9">
        <v>790</v>
      </c>
      <c r="X9">
        <v>1105</v>
      </c>
      <c r="Y9">
        <v>1420</v>
      </c>
    </row>
    <row r="10" spans="1:27" ht="16.2" thickBot="1" x14ac:dyDescent="0.35">
      <c r="A10" s="1">
        <v>44221</v>
      </c>
      <c r="B10" t="s">
        <v>13</v>
      </c>
      <c r="C10" t="s">
        <v>14</v>
      </c>
      <c r="D10" t="s">
        <v>9</v>
      </c>
      <c r="E10" s="11">
        <v>16</v>
      </c>
      <c r="F10" t="s">
        <v>17</v>
      </c>
      <c r="G10" s="4">
        <v>7128</v>
      </c>
      <c r="H10" s="4">
        <v>7128</v>
      </c>
      <c r="K10" t="s">
        <v>148</v>
      </c>
      <c r="L10">
        <f>L8-L9</f>
        <v>925</v>
      </c>
      <c r="M10" s="16" t="s">
        <v>151</v>
      </c>
      <c r="O10" s="42"/>
      <c r="P10" s="15">
        <v>0.64</v>
      </c>
      <c r="Q10">
        <v>-1050</v>
      </c>
      <c r="R10">
        <v>-730</v>
      </c>
      <c r="S10">
        <v>-410</v>
      </c>
      <c r="T10">
        <v>-90</v>
      </c>
      <c r="U10">
        <v>230</v>
      </c>
      <c r="V10">
        <v>550</v>
      </c>
      <c r="W10">
        <v>870</v>
      </c>
      <c r="X10">
        <v>1190</v>
      </c>
      <c r="Y10">
        <v>1510</v>
      </c>
    </row>
    <row r="11" spans="1:27" x14ac:dyDescent="0.3">
      <c r="A11" s="1">
        <v>44222</v>
      </c>
      <c r="B11" t="s">
        <v>13</v>
      </c>
      <c r="C11" t="s">
        <v>14</v>
      </c>
      <c r="D11" t="s">
        <v>9</v>
      </c>
      <c r="E11" s="11">
        <v>16</v>
      </c>
      <c r="F11" t="s">
        <v>17</v>
      </c>
      <c r="G11" s="4">
        <v>7177</v>
      </c>
      <c r="H11" s="4">
        <v>7177</v>
      </c>
      <c r="O11" s="42"/>
      <c r="P11" s="15">
        <v>0.65</v>
      </c>
      <c r="Q11">
        <v>-1000</v>
      </c>
      <c r="R11">
        <v>-675</v>
      </c>
      <c r="S11">
        <v>-350</v>
      </c>
      <c r="T11" s="19">
        <v>-25</v>
      </c>
      <c r="U11" s="20">
        <v>300</v>
      </c>
      <c r="V11" s="20">
        <v>625</v>
      </c>
      <c r="W11" s="21">
        <v>950</v>
      </c>
      <c r="X11">
        <v>1275</v>
      </c>
      <c r="Y11">
        <v>1600</v>
      </c>
    </row>
    <row r="12" spans="1:27" x14ac:dyDescent="0.3">
      <c r="A12" s="1">
        <v>44223</v>
      </c>
      <c r="B12" t="s">
        <v>13</v>
      </c>
      <c r="C12" t="s">
        <v>14</v>
      </c>
      <c r="D12" t="s">
        <v>9</v>
      </c>
      <c r="E12" s="11">
        <v>16</v>
      </c>
      <c r="F12" t="s">
        <v>17</v>
      </c>
      <c r="G12" s="4">
        <v>7682</v>
      </c>
      <c r="H12" s="4">
        <v>7682</v>
      </c>
      <c r="O12" s="42"/>
      <c r="P12" s="15">
        <v>0.66</v>
      </c>
      <c r="Q12">
        <v>-950</v>
      </c>
      <c r="R12">
        <v>-620</v>
      </c>
      <c r="S12">
        <v>-290</v>
      </c>
      <c r="T12" s="22">
        <v>40</v>
      </c>
      <c r="U12">
        <v>370</v>
      </c>
      <c r="V12">
        <v>700</v>
      </c>
      <c r="W12" s="23">
        <v>1030</v>
      </c>
      <c r="X12">
        <v>1360</v>
      </c>
      <c r="Y12">
        <v>1690</v>
      </c>
    </row>
    <row r="13" spans="1:27" x14ac:dyDescent="0.3">
      <c r="A13" s="1">
        <v>44224</v>
      </c>
      <c r="B13" t="s">
        <v>13</v>
      </c>
      <c r="C13" t="s">
        <v>14</v>
      </c>
      <c r="D13" t="s">
        <v>9</v>
      </c>
      <c r="E13" s="11">
        <v>16</v>
      </c>
      <c r="F13" t="s">
        <v>17</v>
      </c>
      <c r="G13" s="4">
        <v>7112</v>
      </c>
      <c r="H13" s="4">
        <v>7112</v>
      </c>
      <c r="O13" s="42"/>
      <c r="P13" s="15">
        <v>0.67</v>
      </c>
      <c r="Q13">
        <v>-900</v>
      </c>
      <c r="R13">
        <v>-565</v>
      </c>
      <c r="S13">
        <v>-229.99999999999955</v>
      </c>
      <c r="T13" s="22">
        <v>105</v>
      </c>
      <c r="U13">
        <v>440</v>
      </c>
      <c r="V13">
        <v>775</v>
      </c>
      <c r="W13" s="23">
        <v>1110</v>
      </c>
      <c r="X13">
        <v>1445</v>
      </c>
      <c r="Y13">
        <v>1780</v>
      </c>
    </row>
    <row r="14" spans="1:27" x14ac:dyDescent="0.3">
      <c r="A14" s="1">
        <v>44225</v>
      </c>
      <c r="B14" t="s">
        <v>13</v>
      </c>
      <c r="C14" t="s">
        <v>14</v>
      </c>
      <c r="D14" t="s">
        <v>9</v>
      </c>
      <c r="E14" s="11">
        <v>16</v>
      </c>
      <c r="F14" t="s">
        <v>17</v>
      </c>
      <c r="G14" s="4">
        <v>8815</v>
      </c>
      <c r="H14" s="4">
        <v>8815</v>
      </c>
      <c r="O14" s="42"/>
      <c r="P14" s="15">
        <v>0.68</v>
      </c>
      <c r="Q14">
        <v>-849.99999999999955</v>
      </c>
      <c r="R14">
        <v>-509.99999999999955</v>
      </c>
      <c r="S14">
        <v>-169.99999999999955</v>
      </c>
      <c r="T14" s="22">
        <v>170</v>
      </c>
      <c r="U14">
        <v>510</v>
      </c>
      <c r="V14">
        <v>850</v>
      </c>
      <c r="W14" s="23">
        <v>1190</v>
      </c>
      <c r="X14">
        <v>1530</v>
      </c>
      <c r="Y14">
        <v>1870</v>
      </c>
    </row>
    <row r="15" spans="1:27" x14ac:dyDescent="0.3">
      <c r="A15" s="1">
        <v>44226</v>
      </c>
      <c r="B15" t="s">
        <v>13</v>
      </c>
      <c r="C15" t="s">
        <v>14</v>
      </c>
      <c r="D15" t="s">
        <v>9</v>
      </c>
      <c r="E15" s="11">
        <v>16</v>
      </c>
      <c r="F15" t="s">
        <v>17</v>
      </c>
      <c r="G15" s="4">
        <v>7272</v>
      </c>
      <c r="H15" s="4">
        <v>7272</v>
      </c>
      <c r="O15" s="42"/>
      <c r="P15" s="15">
        <v>0.69</v>
      </c>
      <c r="Q15">
        <v>-800.00000000000045</v>
      </c>
      <c r="R15">
        <v>-455.00000000000045</v>
      </c>
      <c r="S15">
        <v>-110</v>
      </c>
      <c r="T15" s="22">
        <v>235</v>
      </c>
      <c r="U15">
        <v>580</v>
      </c>
      <c r="V15">
        <v>925</v>
      </c>
      <c r="W15" s="23">
        <v>1270</v>
      </c>
      <c r="X15">
        <v>1615</v>
      </c>
      <c r="Y15">
        <v>1959.9999999999991</v>
      </c>
    </row>
    <row r="16" spans="1:27" ht="16.2" thickBot="1" x14ac:dyDescent="0.35">
      <c r="A16" s="1">
        <v>44227</v>
      </c>
      <c r="B16" t="s">
        <v>13</v>
      </c>
      <c r="C16" t="s">
        <v>14</v>
      </c>
      <c r="D16" t="s">
        <v>9</v>
      </c>
      <c r="E16" s="11">
        <v>16</v>
      </c>
      <c r="F16" t="s">
        <v>17</v>
      </c>
      <c r="G16" s="4">
        <v>8584</v>
      </c>
      <c r="H16" s="4">
        <v>8584</v>
      </c>
      <c r="O16" s="42"/>
      <c r="P16" s="15">
        <v>0.7</v>
      </c>
      <c r="Q16">
        <v>-750</v>
      </c>
      <c r="R16">
        <v>-400.00000000000045</v>
      </c>
      <c r="S16">
        <v>-50</v>
      </c>
      <c r="T16" s="24">
        <v>300</v>
      </c>
      <c r="U16" s="5">
        <v>650</v>
      </c>
      <c r="V16" s="5">
        <v>1000</v>
      </c>
      <c r="W16" s="25">
        <v>1350</v>
      </c>
      <c r="X16">
        <v>1700</v>
      </c>
      <c r="Y16">
        <v>2050</v>
      </c>
    </row>
    <row r="17" spans="1:24" x14ac:dyDescent="0.3">
      <c r="A17" s="1">
        <v>44228</v>
      </c>
      <c r="B17" t="s">
        <v>13</v>
      </c>
      <c r="C17" t="s">
        <v>14</v>
      </c>
      <c r="D17" t="s">
        <v>9</v>
      </c>
      <c r="E17" s="11">
        <v>16</v>
      </c>
      <c r="F17" t="s">
        <v>17</v>
      </c>
      <c r="G17" s="4">
        <v>7969</v>
      </c>
      <c r="H17" s="4">
        <v>7969</v>
      </c>
      <c r="X17" s="18"/>
    </row>
    <row r="18" spans="1:24" x14ac:dyDescent="0.3">
      <c r="A18" s="1">
        <v>44229</v>
      </c>
      <c r="B18" t="s">
        <v>13</v>
      </c>
      <c r="C18" t="s">
        <v>14</v>
      </c>
      <c r="D18" t="s">
        <v>9</v>
      </c>
      <c r="E18" s="11">
        <v>16</v>
      </c>
      <c r="F18" t="s">
        <v>17</v>
      </c>
      <c r="G18" s="4">
        <v>6912</v>
      </c>
      <c r="H18" s="4">
        <v>6912</v>
      </c>
      <c r="X18" s="18"/>
    </row>
    <row r="19" spans="1:24" x14ac:dyDescent="0.3">
      <c r="A19" s="1">
        <v>44230</v>
      </c>
      <c r="B19" t="s">
        <v>13</v>
      </c>
      <c r="C19" t="s">
        <v>14</v>
      </c>
      <c r="D19" t="s">
        <v>9</v>
      </c>
      <c r="E19" s="11">
        <v>16</v>
      </c>
      <c r="F19" t="s">
        <v>17</v>
      </c>
      <c r="G19" s="4">
        <v>7234</v>
      </c>
      <c r="H19" s="4">
        <v>7234</v>
      </c>
      <c r="Q19" s="28"/>
      <c r="X19" s="18"/>
    </row>
    <row r="20" spans="1:24" x14ac:dyDescent="0.3">
      <c r="A20" s="1">
        <v>44231</v>
      </c>
      <c r="B20" t="s">
        <v>13</v>
      </c>
      <c r="C20" t="s">
        <v>14</v>
      </c>
      <c r="D20" t="s">
        <v>9</v>
      </c>
      <c r="E20" s="11">
        <v>16</v>
      </c>
      <c r="F20" t="s">
        <v>17</v>
      </c>
      <c r="G20" s="4">
        <v>7641</v>
      </c>
      <c r="H20" s="4">
        <v>7641</v>
      </c>
      <c r="X20" s="18"/>
    </row>
    <row r="21" spans="1:24" x14ac:dyDescent="0.3">
      <c r="A21" s="1">
        <v>44232</v>
      </c>
      <c r="B21" t="s">
        <v>13</v>
      </c>
      <c r="C21" t="s">
        <v>14</v>
      </c>
      <c r="D21" t="s">
        <v>9</v>
      </c>
      <c r="E21" s="11">
        <v>16</v>
      </c>
      <c r="F21" t="s">
        <v>17</v>
      </c>
      <c r="G21" s="4">
        <v>8759</v>
      </c>
      <c r="H21" s="4">
        <v>8759</v>
      </c>
      <c r="X21" s="18"/>
    </row>
    <row r="22" spans="1:24" x14ac:dyDescent="0.3">
      <c r="A22" s="1">
        <v>44233</v>
      </c>
      <c r="B22" t="s">
        <v>13</v>
      </c>
      <c r="C22" t="s">
        <v>14</v>
      </c>
      <c r="D22" t="s">
        <v>9</v>
      </c>
      <c r="E22" s="11">
        <v>16</v>
      </c>
      <c r="F22" t="s">
        <v>17</v>
      </c>
      <c r="G22" s="4">
        <v>8233</v>
      </c>
      <c r="H22" s="4">
        <v>8233</v>
      </c>
      <c r="X22" s="18"/>
    </row>
    <row r="23" spans="1:24" x14ac:dyDescent="0.3">
      <c r="A23" s="1">
        <v>44234</v>
      </c>
      <c r="B23" t="s">
        <v>13</v>
      </c>
      <c r="C23" t="s">
        <v>14</v>
      </c>
      <c r="D23" t="s">
        <v>9</v>
      </c>
      <c r="E23" s="11">
        <v>16</v>
      </c>
      <c r="F23" t="s">
        <v>17</v>
      </c>
      <c r="G23" s="4">
        <v>6822</v>
      </c>
      <c r="H23" s="4">
        <v>6822</v>
      </c>
      <c r="X23" s="18"/>
    </row>
    <row r="24" spans="1:24" x14ac:dyDescent="0.3">
      <c r="A24" s="1">
        <v>44235</v>
      </c>
      <c r="B24" t="s">
        <v>13</v>
      </c>
      <c r="C24" t="s">
        <v>14</v>
      </c>
      <c r="D24" t="s">
        <v>9</v>
      </c>
      <c r="E24" s="11">
        <v>16</v>
      </c>
      <c r="F24" t="s">
        <v>17</v>
      </c>
      <c r="G24" s="4">
        <v>6916</v>
      </c>
      <c r="H24" s="4">
        <v>6916</v>
      </c>
      <c r="K24" s="15"/>
      <c r="X24" s="18"/>
    </row>
    <row r="25" spans="1:24" x14ac:dyDescent="0.3">
      <c r="A25" s="1">
        <v>44236</v>
      </c>
      <c r="B25" t="s">
        <v>13</v>
      </c>
      <c r="C25" t="s">
        <v>14</v>
      </c>
      <c r="D25" t="s">
        <v>9</v>
      </c>
      <c r="E25" s="11">
        <v>16</v>
      </c>
      <c r="F25" t="s">
        <v>17</v>
      </c>
      <c r="G25" s="4">
        <v>7607</v>
      </c>
      <c r="H25" s="4">
        <v>7607</v>
      </c>
      <c r="K25" s="15"/>
      <c r="X25" s="18"/>
    </row>
    <row r="26" spans="1:24" x14ac:dyDescent="0.3">
      <c r="A26" s="1">
        <v>44237</v>
      </c>
      <c r="B26" t="s">
        <v>13</v>
      </c>
      <c r="C26" t="s">
        <v>14</v>
      </c>
      <c r="D26" t="s">
        <v>9</v>
      </c>
      <c r="E26" s="11">
        <v>16</v>
      </c>
      <c r="F26" t="s">
        <v>17</v>
      </c>
      <c r="G26" s="4">
        <v>7002</v>
      </c>
      <c r="H26" s="4">
        <v>7002</v>
      </c>
      <c r="X26" s="18"/>
    </row>
    <row r="27" spans="1:24" x14ac:dyDescent="0.3">
      <c r="A27" s="1">
        <v>44238</v>
      </c>
      <c r="B27" t="s">
        <v>13</v>
      </c>
      <c r="C27" t="s">
        <v>14</v>
      </c>
      <c r="D27" t="s">
        <v>9</v>
      </c>
      <c r="E27" s="11">
        <v>16</v>
      </c>
      <c r="F27" t="s">
        <v>17</v>
      </c>
      <c r="G27" s="4">
        <v>6872</v>
      </c>
      <c r="H27" s="4">
        <v>6872</v>
      </c>
      <c r="X27" s="18"/>
    </row>
    <row r="28" spans="1:24" x14ac:dyDescent="0.3">
      <c r="A28" s="1">
        <v>44239</v>
      </c>
      <c r="B28" t="s">
        <v>13</v>
      </c>
      <c r="C28" t="s">
        <v>14</v>
      </c>
      <c r="D28" t="s">
        <v>9</v>
      </c>
      <c r="E28" s="11">
        <v>16</v>
      </c>
      <c r="F28" t="s">
        <v>17</v>
      </c>
      <c r="G28" s="4">
        <v>7171</v>
      </c>
      <c r="H28" s="4">
        <v>7171</v>
      </c>
      <c r="X28" s="18"/>
    </row>
    <row r="29" spans="1:24" x14ac:dyDescent="0.3">
      <c r="A29" s="1">
        <v>44240</v>
      </c>
      <c r="B29" t="s">
        <v>13</v>
      </c>
      <c r="C29" t="s">
        <v>14</v>
      </c>
      <c r="D29" t="s">
        <v>9</v>
      </c>
      <c r="E29" s="11">
        <v>16</v>
      </c>
      <c r="F29" t="s">
        <v>17</v>
      </c>
      <c r="G29" s="4">
        <v>7664</v>
      </c>
      <c r="H29" s="4">
        <v>7664</v>
      </c>
      <c r="X29" s="18"/>
    </row>
    <row r="30" spans="1:24" x14ac:dyDescent="0.3">
      <c r="A30" s="1">
        <v>44241</v>
      </c>
      <c r="B30" t="s">
        <v>13</v>
      </c>
      <c r="C30" t="s">
        <v>14</v>
      </c>
      <c r="D30" t="s">
        <v>9</v>
      </c>
      <c r="E30" s="11">
        <v>16</v>
      </c>
      <c r="F30" t="s">
        <v>17</v>
      </c>
      <c r="G30" s="4">
        <v>8028</v>
      </c>
      <c r="H30" s="4">
        <v>8028</v>
      </c>
      <c r="X30" s="18"/>
    </row>
    <row r="31" spans="1:24" x14ac:dyDescent="0.3">
      <c r="A31" s="1">
        <v>44242</v>
      </c>
      <c r="B31" t="s">
        <v>13</v>
      </c>
      <c r="C31" t="s">
        <v>14</v>
      </c>
      <c r="D31" t="s">
        <v>9</v>
      </c>
      <c r="E31" s="11">
        <v>16</v>
      </c>
      <c r="F31" t="s">
        <v>17</v>
      </c>
      <c r="G31" s="4">
        <v>7504</v>
      </c>
      <c r="H31" s="4">
        <v>7504</v>
      </c>
      <c r="X31" s="18"/>
    </row>
    <row r="32" spans="1:24" x14ac:dyDescent="0.3">
      <c r="A32" s="1">
        <v>44243</v>
      </c>
      <c r="B32" t="s">
        <v>13</v>
      </c>
      <c r="C32" t="s">
        <v>14</v>
      </c>
      <c r="D32" t="s">
        <v>9</v>
      </c>
      <c r="E32" s="11">
        <v>16</v>
      </c>
      <c r="F32" t="s">
        <v>17</v>
      </c>
      <c r="G32" s="4">
        <v>6579</v>
      </c>
      <c r="H32" s="4">
        <v>6579</v>
      </c>
      <c r="X32" s="18"/>
    </row>
    <row r="33" spans="1:24" x14ac:dyDescent="0.3">
      <c r="A33" s="1">
        <v>44244</v>
      </c>
      <c r="B33" t="s">
        <v>13</v>
      </c>
      <c r="C33" t="s">
        <v>14</v>
      </c>
      <c r="D33" t="s">
        <v>9</v>
      </c>
      <c r="E33" s="11">
        <v>16</v>
      </c>
      <c r="F33" t="s">
        <v>17</v>
      </c>
      <c r="G33" s="4">
        <v>6662</v>
      </c>
      <c r="H33" s="4">
        <v>6662</v>
      </c>
      <c r="X33" s="18"/>
    </row>
    <row r="34" spans="1:24" x14ac:dyDescent="0.3">
      <c r="A34" s="1">
        <v>44245</v>
      </c>
      <c r="B34" t="s">
        <v>13</v>
      </c>
      <c r="C34" t="s">
        <v>14</v>
      </c>
      <c r="D34" t="s">
        <v>9</v>
      </c>
      <c r="E34" s="11">
        <v>16</v>
      </c>
      <c r="F34" t="s">
        <v>17</v>
      </c>
      <c r="G34" s="4">
        <v>6394</v>
      </c>
      <c r="H34" s="4">
        <v>6394</v>
      </c>
      <c r="X34" s="18"/>
    </row>
    <row r="35" spans="1:24" x14ac:dyDescent="0.3">
      <c r="A35" s="1">
        <v>44246</v>
      </c>
      <c r="B35" t="s">
        <v>13</v>
      </c>
      <c r="C35" t="s">
        <v>14</v>
      </c>
      <c r="D35" t="s">
        <v>9</v>
      </c>
      <c r="E35" s="11">
        <v>16</v>
      </c>
      <c r="F35" t="s">
        <v>17</v>
      </c>
      <c r="G35" s="4">
        <v>6972</v>
      </c>
      <c r="H35" s="4">
        <v>6972</v>
      </c>
      <c r="X35" s="18"/>
    </row>
    <row r="36" spans="1:24" x14ac:dyDescent="0.3">
      <c r="A36" s="1">
        <v>44247</v>
      </c>
      <c r="B36" t="s">
        <v>13</v>
      </c>
      <c r="C36" t="s">
        <v>14</v>
      </c>
      <c r="D36" t="s">
        <v>9</v>
      </c>
      <c r="E36" s="11">
        <v>16</v>
      </c>
      <c r="F36" t="s">
        <v>17</v>
      </c>
      <c r="G36" s="4">
        <v>7569</v>
      </c>
      <c r="H36" s="4">
        <v>7569</v>
      </c>
      <c r="X36" s="18"/>
    </row>
    <row r="37" spans="1:24" x14ac:dyDescent="0.3">
      <c r="A37" s="1">
        <v>44248</v>
      </c>
      <c r="B37" t="s">
        <v>13</v>
      </c>
      <c r="C37" t="s">
        <v>14</v>
      </c>
      <c r="D37" t="s">
        <v>9</v>
      </c>
      <c r="E37" s="11">
        <v>16</v>
      </c>
      <c r="F37" t="s">
        <v>17</v>
      </c>
      <c r="G37" s="4">
        <v>7081</v>
      </c>
      <c r="H37" s="4">
        <v>7081</v>
      </c>
      <c r="X37" s="18"/>
    </row>
    <row r="38" spans="1:24" x14ac:dyDescent="0.3">
      <c r="A38" s="1">
        <v>44249</v>
      </c>
      <c r="B38" t="s">
        <v>13</v>
      </c>
      <c r="C38" t="s">
        <v>14</v>
      </c>
      <c r="D38" t="s">
        <v>9</v>
      </c>
      <c r="E38" s="11">
        <v>16</v>
      </c>
      <c r="F38" t="s">
        <v>17</v>
      </c>
      <c r="G38" s="4">
        <v>6900</v>
      </c>
      <c r="H38" s="4">
        <v>6900</v>
      </c>
      <c r="X38" s="18"/>
    </row>
    <row r="39" spans="1:24" x14ac:dyDescent="0.3">
      <c r="A39" s="1">
        <v>44250</v>
      </c>
      <c r="B39" t="s">
        <v>13</v>
      </c>
      <c r="C39" t="s">
        <v>14</v>
      </c>
      <c r="D39" t="s">
        <v>9</v>
      </c>
      <c r="E39" s="11">
        <v>16</v>
      </c>
      <c r="F39" t="s">
        <v>17</v>
      </c>
      <c r="G39" s="4">
        <v>6585</v>
      </c>
      <c r="H39" s="4">
        <v>6585</v>
      </c>
      <c r="X39" s="18"/>
    </row>
    <row r="40" spans="1:24" x14ac:dyDescent="0.3">
      <c r="A40" s="1">
        <v>44251</v>
      </c>
      <c r="B40" t="s">
        <v>13</v>
      </c>
      <c r="C40" t="s">
        <v>14</v>
      </c>
      <c r="D40" t="s">
        <v>9</v>
      </c>
      <c r="E40" s="11">
        <v>16</v>
      </c>
      <c r="F40" t="s">
        <v>17</v>
      </c>
      <c r="G40" s="8">
        <v>66</v>
      </c>
      <c r="H40" s="32">
        <v>8794</v>
      </c>
      <c r="X40" s="18"/>
    </row>
    <row r="41" spans="1:24" x14ac:dyDescent="0.3">
      <c r="A41" s="1">
        <v>44252</v>
      </c>
      <c r="B41" t="s">
        <v>13</v>
      </c>
      <c r="C41" t="s">
        <v>14</v>
      </c>
      <c r="D41" t="s">
        <v>9</v>
      </c>
      <c r="E41" s="11">
        <v>16</v>
      </c>
      <c r="F41" t="s">
        <v>17</v>
      </c>
      <c r="G41" s="4">
        <v>7067</v>
      </c>
      <c r="H41" s="4">
        <v>7067</v>
      </c>
      <c r="X41" s="18"/>
    </row>
    <row r="42" spans="1:24" x14ac:dyDescent="0.3">
      <c r="A42" s="1">
        <v>44268</v>
      </c>
      <c r="B42" t="s">
        <v>13</v>
      </c>
      <c r="C42" t="s">
        <v>14</v>
      </c>
      <c r="D42" t="s">
        <v>9</v>
      </c>
      <c r="E42" s="11">
        <v>16</v>
      </c>
      <c r="F42" t="s">
        <v>17</v>
      </c>
      <c r="G42" s="4">
        <v>7087</v>
      </c>
      <c r="H42" s="4">
        <v>7087</v>
      </c>
      <c r="X42" s="18"/>
    </row>
    <row r="43" spans="1:24" x14ac:dyDescent="0.3">
      <c r="A43" s="1">
        <v>44269</v>
      </c>
      <c r="B43" t="s">
        <v>13</v>
      </c>
      <c r="C43" t="s">
        <v>14</v>
      </c>
      <c r="D43" t="s">
        <v>9</v>
      </c>
      <c r="E43" s="11">
        <v>16</v>
      </c>
      <c r="F43" t="s">
        <v>17</v>
      </c>
      <c r="G43" s="4">
        <v>6024</v>
      </c>
      <c r="H43" s="4">
        <v>6024</v>
      </c>
      <c r="X43" s="18"/>
    </row>
    <row r="44" spans="1:24" x14ac:dyDescent="0.3">
      <c r="A44" s="1">
        <v>44270</v>
      </c>
      <c r="B44" t="s">
        <v>13</v>
      </c>
      <c r="C44" t="s">
        <v>14</v>
      </c>
      <c r="D44" t="s">
        <v>9</v>
      </c>
      <c r="E44" s="11">
        <v>16</v>
      </c>
      <c r="F44" t="s">
        <v>17</v>
      </c>
      <c r="G44" s="4">
        <v>5886</v>
      </c>
      <c r="H44" s="4">
        <v>5886</v>
      </c>
      <c r="X44" s="18"/>
    </row>
    <row r="45" spans="1:24" x14ac:dyDescent="0.3">
      <c r="A45" s="1">
        <v>44271</v>
      </c>
      <c r="B45" t="s">
        <v>13</v>
      </c>
      <c r="C45" t="s">
        <v>14</v>
      </c>
      <c r="D45" t="s">
        <v>9</v>
      </c>
      <c r="E45" s="11">
        <v>16</v>
      </c>
      <c r="F45" t="s">
        <v>17</v>
      </c>
      <c r="G45" s="4">
        <v>6835</v>
      </c>
      <c r="H45" s="4">
        <v>6835</v>
      </c>
      <c r="X45" s="18"/>
    </row>
    <row r="46" spans="1:24" x14ac:dyDescent="0.3">
      <c r="A46" s="1">
        <v>44272</v>
      </c>
      <c r="B46" t="s">
        <v>13</v>
      </c>
      <c r="C46" t="s">
        <v>14</v>
      </c>
      <c r="D46" t="s">
        <v>9</v>
      </c>
      <c r="E46" s="11">
        <v>16</v>
      </c>
      <c r="F46" t="s">
        <v>17</v>
      </c>
      <c r="G46" s="4">
        <v>6861</v>
      </c>
      <c r="H46" s="4">
        <v>6861</v>
      </c>
      <c r="X46" s="18"/>
    </row>
    <row r="47" spans="1:24" x14ac:dyDescent="0.3">
      <c r="A47" s="1">
        <v>44273</v>
      </c>
      <c r="B47" t="s">
        <v>13</v>
      </c>
      <c r="C47" t="s">
        <v>14</v>
      </c>
      <c r="D47" t="s">
        <v>9</v>
      </c>
      <c r="E47" s="11">
        <v>16</v>
      </c>
      <c r="F47" t="s">
        <v>17</v>
      </c>
      <c r="G47" s="4">
        <v>7203</v>
      </c>
      <c r="H47" s="4">
        <v>7203</v>
      </c>
      <c r="X47" s="18"/>
    </row>
    <row r="48" spans="1:24" x14ac:dyDescent="0.3">
      <c r="A48" s="1">
        <v>44274</v>
      </c>
      <c r="B48" t="s">
        <v>13</v>
      </c>
      <c r="C48" t="s">
        <v>14</v>
      </c>
      <c r="D48" t="s">
        <v>9</v>
      </c>
      <c r="E48" s="11">
        <v>16</v>
      </c>
      <c r="F48" t="s">
        <v>17</v>
      </c>
      <c r="G48" s="4">
        <v>6932</v>
      </c>
      <c r="H48" s="4">
        <v>6932</v>
      </c>
      <c r="X48" s="18"/>
    </row>
    <row r="49" spans="1:24" x14ac:dyDescent="0.3">
      <c r="A49" s="1">
        <v>44275</v>
      </c>
      <c r="B49" t="s">
        <v>13</v>
      </c>
      <c r="C49" t="s">
        <v>14</v>
      </c>
      <c r="D49" t="s">
        <v>9</v>
      </c>
      <c r="E49" s="11">
        <v>16</v>
      </c>
      <c r="F49" t="s">
        <v>17</v>
      </c>
      <c r="G49" s="4">
        <v>6896</v>
      </c>
      <c r="H49" s="4">
        <v>6896</v>
      </c>
      <c r="X49" s="18"/>
    </row>
    <row r="50" spans="1:24" x14ac:dyDescent="0.3">
      <c r="A50" s="1">
        <v>44276</v>
      </c>
      <c r="B50" t="s">
        <v>13</v>
      </c>
      <c r="C50" t="s">
        <v>14</v>
      </c>
      <c r="D50" t="s">
        <v>9</v>
      </c>
      <c r="E50" s="11">
        <v>16</v>
      </c>
      <c r="F50" t="s">
        <v>17</v>
      </c>
      <c r="G50" s="4">
        <v>7159</v>
      </c>
      <c r="H50" s="4">
        <v>7159</v>
      </c>
      <c r="X50" s="18"/>
    </row>
    <row r="51" spans="1:24" x14ac:dyDescent="0.3">
      <c r="A51" s="1">
        <v>44277</v>
      </c>
      <c r="B51" t="s">
        <v>13</v>
      </c>
      <c r="C51" t="s">
        <v>14</v>
      </c>
      <c r="D51" t="s">
        <v>9</v>
      </c>
      <c r="E51" s="11">
        <v>16</v>
      </c>
      <c r="F51" t="s">
        <v>17</v>
      </c>
      <c r="G51" s="4">
        <v>7312</v>
      </c>
      <c r="H51" s="4">
        <v>7312</v>
      </c>
      <c r="X51" s="18"/>
    </row>
    <row r="52" spans="1:24" x14ac:dyDescent="0.3">
      <c r="A52" s="1">
        <v>44278</v>
      </c>
      <c r="B52" t="s">
        <v>13</v>
      </c>
      <c r="C52" t="s">
        <v>14</v>
      </c>
      <c r="D52" t="s">
        <v>9</v>
      </c>
      <c r="E52" s="11">
        <v>16</v>
      </c>
      <c r="F52" t="s">
        <v>17</v>
      </c>
      <c r="G52" s="4">
        <v>5969</v>
      </c>
      <c r="H52" s="4">
        <v>5969</v>
      </c>
      <c r="X52" s="18"/>
    </row>
    <row r="53" spans="1:24" x14ac:dyDescent="0.3">
      <c r="A53" s="1">
        <v>44279</v>
      </c>
      <c r="B53" t="s">
        <v>13</v>
      </c>
      <c r="C53" t="s">
        <v>14</v>
      </c>
      <c r="D53" t="s">
        <v>9</v>
      </c>
      <c r="E53" s="11">
        <v>16</v>
      </c>
      <c r="F53" t="s">
        <v>17</v>
      </c>
      <c r="G53" s="4">
        <v>6108</v>
      </c>
      <c r="H53" s="4">
        <v>6108</v>
      </c>
      <c r="X53" s="18"/>
    </row>
    <row r="54" spans="1:24" x14ac:dyDescent="0.3">
      <c r="A54" s="1">
        <v>44280</v>
      </c>
      <c r="B54" t="s">
        <v>13</v>
      </c>
      <c r="C54" t="s">
        <v>14</v>
      </c>
      <c r="D54" t="s">
        <v>9</v>
      </c>
      <c r="E54" s="11">
        <v>16</v>
      </c>
      <c r="F54" t="s">
        <v>17</v>
      </c>
      <c r="G54" s="4">
        <v>6544</v>
      </c>
      <c r="H54" s="4">
        <v>6544</v>
      </c>
      <c r="X54" s="18"/>
    </row>
    <row r="55" spans="1:24" x14ac:dyDescent="0.3">
      <c r="A55" s="1">
        <v>44281</v>
      </c>
      <c r="B55" t="s">
        <v>13</v>
      </c>
      <c r="C55" t="s">
        <v>14</v>
      </c>
      <c r="D55" t="s">
        <v>9</v>
      </c>
      <c r="E55" s="11">
        <v>16</v>
      </c>
      <c r="F55" t="s">
        <v>17</v>
      </c>
      <c r="G55" s="4">
        <v>6588</v>
      </c>
      <c r="H55" s="4">
        <v>6588</v>
      </c>
      <c r="X55" s="18"/>
    </row>
    <row r="56" spans="1:24" x14ac:dyDescent="0.3">
      <c r="A56" s="1">
        <v>44282</v>
      </c>
      <c r="B56" t="s">
        <v>13</v>
      </c>
      <c r="C56" t="s">
        <v>14</v>
      </c>
      <c r="D56" t="s">
        <v>9</v>
      </c>
      <c r="E56" s="11">
        <v>16</v>
      </c>
      <c r="F56" t="s">
        <v>17</v>
      </c>
      <c r="G56" s="4">
        <v>7517</v>
      </c>
      <c r="H56" s="4">
        <v>7517</v>
      </c>
      <c r="X56" s="18"/>
    </row>
    <row r="57" spans="1:24" x14ac:dyDescent="0.3">
      <c r="A57" s="1">
        <v>44283</v>
      </c>
      <c r="B57" t="s">
        <v>13</v>
      </c>
      <c r="C57" t="s">
        <v>14</v>
      </c>
      <c r="D57" t="s">
        <v>9</v>
      </c>
      <c r="E57" s="11">
        <v>16</v>
      </c>
      <c r="F57" t="s">
        <v>17</v>
      </c>
      <c r="G57" s="4">
        <v>7173</v>
      </c>
      <c r="H57" s="4">
        <v>7173</v>
      </c>
      <c r="X57" s="18"/>
    </row>
    <row r="58" spans="1:24" x14ac:dyDescent="0.3">
      <c r="A58" s="1">
        <v>44284</v>
      </c>
      <c r="B58" t="s">
        <v>13</v>
      </c>
      <c r="C58" t="s">
        <v>14</v>
      </c>
      <c r="D58" t="s">
        <v>9</v>
      </c>
      <c r="E58" s="11">
        <v>16</v>
      </c>
      <c r="F58" t="s">
        <v>17</v>
      </c>
      <c r="G58" s="4">
        <v>6258</v>
      </c>
      <c r="H58" s="4">
        <v>6258</v>
      </c>
      <c r="X58" s="18"/>
    </row>
    <row r="59" spans="1:24" x14ac:dyDescent="0.3">
      <c r="A59" s="1">
        <v>44285</v>
      </c>
      <c r="B59" t="s">
        <v>13</v>
      </c>
      <c r="C59" t="s">
        <v>14</v>
      </c>
      <c r="D59" t="s">
        <v>9</v>
      </c>
      <c r="E59" s="11">
        <v>16</v>
      </c>
      <c r="F59" t="s">
        <v>17</v>
      </c>
      <c r="G59" s="4">
        <v>6717</v>
      </c>
      <c r="H59" s="4">
        <v>6717</v>
      </c>
      <c r="X59" s="18"/>
    </row>
    <row r="60" spans="1:24" x14ac:dyDescent="0.3">
      <c r="A60" s="1">
        <v>44286</v>
      </c>
      <c r="B60" t="s">
        <v>13</v>
      </c>
      <c r="C60" t="s">
        <v>14</v>
      </c>
      <c r="D60" t="s">
        <v>9</v>
      </c>
      <c r="E60" s="11">
        <v>16</v>
      </c>
      <c r="F60" t="s">
        <v>17</v>
      </c>
      <c r="G60" s="4">
        <v>7442</v>
      </c>
      <c r="H60" s="4">
        <v>7442</v>
      </c>
      <c r="X60" s="18"/>
    </row>
    <row r="61" spans="1:24" x14ac:dyDescent="0.3">
      <c r="X61" s="18"/>
    </row>
    <row r="62" spans="1:24" x14ac:dyDescent="0.3">
      <c r="X62" s="18"/>
    </row>
    <row r="63" spans="1:24" x14ac:dyDescent="0.3">
      <c r="X63" s="18"/>
    </row>
    <row r="64" spans="1:24" x14ac:dyDescent="0.3">
      <c r="X64" s="18"/>
    </row>
    <row r="65" spans="24:24" x14ac:dyDescent="0.3">
      <c r="X65" s="18"/>
    </row>
    <row r="66" spans="24:24" x14ac:dyDescent="0.3">
      <c r="X66" s="18"/>
    </row>
    <row r="67" spans="24:24" x14ac:dyDescent="0.3">
      <c r="X67" s="18"/>
    </row>
    <row r="68" spans="24:24" x14ac:dyDescent="0.3">
      <c r="X68" s="18"/>
    </row>
    <row r="69" spans="24:24" x14ac:dyDescent="0.3">
      <c r="X69" s="18"/>
    </row>
    <row r="70" spans="24:24" x14ac:dyDescent="0.3">
      <c r="X70" s="18"/>
    </row>
    <row r="71" spans="24:24" x14ac:dyDescent="0.3">
      <c r="X71" s="18"/>
    </row>
    <row r="72" spans="24:24" x14ac:dyDescent="0.3">
      <c r="X72" s="18"/>
    </row>
    <row r="73" spans="24:24" x14ac:dyDescent="0.3">
      <c r="X73" s="18"/>
    </row>
    <row r="74" spans="24:24" x14ac:dyDescent="0.3">
      <c r="X74" s="18"/>
    </row>
    <row r="75" spans="24:24" x14ac:dyDescent="0.3">
      <c r="X75" s="18"/>
    </row>
    <row r="76" spans="24:24" x14ac:dyDescent="0.3">
      <c r="X76" s="18"/>
    </row>
    <row r="77" spans="24:24" x14ac:dyDescent="0.3">
      <c r="X77" s="18"/>
    </row>
    <row r="78" spans="24:24" x14ac:dyDescent="0.3">
      <c r="X78" s="18"/>
    </row>
    <row r="79" spans="24:24" x14ac:dyDescent="0.3">
      <c r="X79" s="18"/>
    </row>
    <row r="80" spans="24:24" x14ac:dyDescent="0.3">
      <c r="X80" s="18"/>
    </row>
    <row r="81" spans="24:24" x14ac:dyDescent="0.3">
      <c r="X81" s="18"/>
    </row>
    <row r="82" spans="24:24" x14ac:dyDescent="0.3">
      <c r="X82" s="18"/>
    </row>
    <row r="83" spans="24:24" x14ac:dyDescent="0.3">
      <c r="X83" s="18"/>
    </row>
    <row r="84" spans="24:24" x14ac:dyDescent="0.3">
      <c r="X84" s="18"/>
    </row>
    <row r="85" spans="24:24" x14ac:dyDescent="0.3">
      <c r="X85" s="18"/>
    </row>
    <row r="86" spans="24:24" x14ac:dyDescent="0.3">
      <c r="X86" s="18"/>
    </row>
    <row r="87" spans="24:24" x14ac:dyDescent="0.3">
      <c r="X87" s="18"/>
    </row>
    <row r="88" spans="24:24" x14ac:dyDescent="0.3">
      <c r="X88" s="18"/>
    </row>
    <row r="89" spans="24:24" x14ac:dyDescent="0.3">
      <c r="X89" s="18"/>
    </row>
    <row r="90" spans="24:24" x14ac:dyDescent="0.3">
      <c r="X90" s="18"/>
    </row>
    <row r="91" spans="24:24" x14ac:dyDescent="0.3">
      <c r="X91" s="18"/>
    </row>
    <row r="92" spans="24:24" x14ac:dyDescent="0.3">
      <c r="X92" s="18"/>
    </row>
    <row r="93" spans="24:24" x14ac:dyDescent="0.3">
      <c r="X93" s="18"/>
    </row>
    <row r="94" spans="24:24" x14ac:dyDescent="0.3">
      <c r="X94" s="18"/>
    </row>
    <row r="95" spans="24:24" x14ac:dyDescent="0.3">
      <c r="X95" s="18"/>
    </row>
    <row r="96" spans="24:24" x14ac:dyDescent="0.3">
      <c r="X96" s="18"/>
    </row>
    <row r="97" spans="24:24" x14ac:dyDescent="0.3">
      <c r="X97" s="18"/>
    </row>
    <row r="98" spans="24:24" x14ac:dyDescent="0.3">
      <c r="X98" s="18"/>
    </row>
    <row r="99" spans="24:24" x14ac:dyDescent="0.3">
      <c r="X99" s="18"/>
    </row>
    <row r="100" spans="24:24" x14ac:dyDescent="0.3">
      <c r="X100" s="18"/>
    </row>
    <row r="101" spans="24:24" x14ac:dyDescent="0.3">
      <c r="X101" s="18"/>
    </row>
    <row r="102" spans="24:24" x14ac:dyDescent="0.3">
      <c r="X102" s="18"/>
    </row>
    <row r="103" spans="24:24" x14ac:dyDescent="0.3">
      <c r="X103" s="18"/>
    </row>
    <row r="104" spans="24:24" x14ac:dyDescent="0.3">
      <c r="X104" s="18"/>
    </row>
    <row r="105" spans="24:24" x14ac:dyDescent="0.3">
      <c r="X105" s="18"/>
    </row>
    <row r="106" spans="24:24" x14ac:dyDescent="0.3">
      <c r="X106" s="18"/>
    </row>
    <row r="107" spans="24:24" x14ac:dyDescent="0.3">
      <c r="X107" s="18"/>
    </row>
    <row r="108" spans="24:24" x14ac:dyDescent="0.3">
      <c r="X108" s="18"/>
    </row>
    <row r="109" spans="24:24" x14ac:dyDescent="0.3">
      <c r="X109" s="18"/>
    </row>
    <row r="110" spans="24:24" x14ac:dyDescent="0.3">
      <c r="X110" s="18"/>
    </row>
    <row r="111" spans="24:24" x14ac:dyDescent="0.3">
      <c r="X111" s="18"/>
    </row>
    <row r="112" spans="24:24" x14ac:dyDescent="0.3">
      <c r="X112" s="18"/>
    </row>
    <row r="113" spans="24:24" x14ac:dyDescent="0.3">
      <c r="X113" s="18"/>
    </row>
    <row r="114" spans="24:24" x14ac:dyDescent="0.3">
      <c r="X114" s="18"/>
    </row>
    <row r="115" spans="24:24" x14ac:dyDescent="0.3">
      <c r="X115" s="18"/>
    </row>
    <row r="116" spans="24:24" x14ac:dyDescent="0.3">
      <c r="X116" s="18"/>
    </row>
    <row r="117" spans="24:24" x14ac:dyDescent="0.3">
      <c r="X117" s="18"/>
    </row>
    <row r="118" spans="24:24" x14ac:dyDescent="0.3">
      <c r="X118" s="18"/>
    </row>
    <row r="119" spans="24:24" x14ac:dyDescent="0.3">
      <c r="X119" s="18"/>
    </row>
    <row r="120" spans="24:24" x14ac:dyDescent="0.3">
      <c r="X120" s="18"/>
    </row>
    <row r="121" spans="24:24" x14ac:dyDescent="0.3">
      <c r="X121" s="18"/>
    </row>
    <row r="122" spans="24:24" x14ac:dyDescent="0.3">
      <c r="X122" s="18"/>
    </row>
    <row r="123" spans="24:24" x14ac:dyDescent="0.3">
      <c r="X123" s="18"/>
    </row>
    <row r="124" spans="24:24" x14ac:dyDescent="0.3">
      <c r="X124" s="18"/>
    </row>
    <row r="125" spans="24:24" x14ac:dyDescent="0.3">
      <c r="X125" s="18"/>
    </row>
    <row r="126" spans="24:24" x14ac:dyDescent="0.3">
      <c r="X126" s="18"/>
    </row>
    <row r="127" spans="24:24" x14ac:dyDescent="0.3">
      <c r="X127" s="18"/>
    </row>
    <row r="128" spans="24:24" x14ac:dyDescent="0.3">
      <c r="X128" s="18"/>
    </row>
    <row r="129" spans="24:24" x14ac:dyDescent="0.3">
      <c r="X129" s="18"/>
    </row>
    <row r="130" spans="24:24" x14ac:dyDescent="0.3">
      <c r="X130" s="18"/>
    </row>
    <row r="131" spans="24:24" x14ac:dyDescent="0.3">
      <c r="X131" s="18"/>
    </row>
    <row r="132" spans="24:24" x14ac:dyDescent="0.3">
      <c r="X132" s="18"/>
    </row>
    <row r="133" spans="24:24" x14ac:dyDescent="0.3">
      <c r="X133" s="18"/>
    </row>
    <row r="134" spans="24:24" x14ac:dyDescent="0.3">
      <c r="X134" s="18"/>
    </row>
    <row r="135" spans="24:24" x14ac:dyDescent="0.3">
      <c r="X135" s="18"/>
    </row>
    <row r="136" spans="24:24" x14ac:dyDescent="0.3">
      <c r="X136" s="18"/>
    </row>
    <row r="137" spans="24:24" x14ac:dyDescent="0.3">
      <c r="X137" s="18"/>
    </row>
    <row r="138" spans="24:24" x14ac:dyDescent="0.3">
      <c r="X138" s="18"/>
    </row>
    <row r="139" spans="24:24" x14ac:dyDescent="0.3">
      <c r="X139" s="18"/>
    </row>
    <row r="140" spans="24:24" x14ac:dyDescent="0.3">
      <c r="X140" s="18"/>
    </row>
    <row r="141" spans="24:24" x14ac:dyDescent="0.3">
      <c r="X141" s="18"/>
    </row>
    <row r="142" spans="24:24" x14ac:dyDescent="0.3">
      <c r="X142" s="18"/>
    </row>
    <row r="143" spans="24:24" x14ac:dyDescent="0.3">
      <c r="X143" s="18"/>
    </row>
    <row r="144" spans="24:24" x14ac:dyDescent="0.3">
      <c r="X144" s="18"/>
    </row>
    <row r="145" spans="24:24" x14ac:dyDescent="0.3">
      <c r="X145" s="18"/>
    </row>
    <row r="146" spans="24:24" x14ac:dyDescent="0.3">
      <c r="X146" s="18"/>
    </row>
    <row r="147" spans="24:24" x14ac:dyDescent="0.3">
      <c r="X147" s="18"/>
    </row>
    <row r="148" spans="24:24" x14ac:dyDescent="0.3">
      <c r="X148" s="18"/>
    </row>
    <row r="149" spans="24:24" x14ac:dyDescent="0.3">
      <c r="X149" s="18"/>
    </row>
    <row r="150" spans="24:24" x14ac:dyDescent="0.3">
      <c r="X150" s="18"/>
    </row>
    <row r="151" spans="24:24" x14ac:dyDescent="0.3">
      <c r="X151" s="18"/>
    </row>
    <row r="152" spans="24:24" x14ac:dyDescent="0.3">
      <c r="X152" s="18"/>
    </row>
    <row r="153" spans="24:24" x14ac:dyDescent="0.3">
      <c r="X153" s="18"/>
    </row>
    <row r="154" spans="24:24" x14ac:dyDescent="0.3">
      <c r="X154" s="18"/>
    </row>
    <row r="155" spans="24:24" x14ac:dyDescent="0.3">
      <c r="X155" s="18"/>
    </row>
    <row r="156" spans="24:24" x14ac:dyDescent="0.3">
      <c r="X156" s="18"/>
    </row>
    <row r="157" spans="24:24" x14ac:dyDescent="0.3">
      <c r="X157" s="18"/>
    </row>
    <row r="158" spans="24:24" x14ac:dyDescent="0.3">
      <c r="X158" s="18"/>
    </row>
    <row r="159" spans="24:24" x14ac:dyDescent="0.3">
      <c r="X159" s="18"/>
    </row>
    <row r="160" spans="24:24" x14ac:dyDescent="0.3">
      <c r="X160" s="18"/>
    </row>
    <row r="161" spans="24:24" x14ac:dyDescent="0.3">
      <c r="X161" s="18"/>
    </row>
    <row r="162" spans="24:24" x14ac:dyDescent="0.3">
      <c r="X162" s="18"/>
    </row>
    <row r="163" spans="24:24" x14ac:dyDescent="0.3">
      <c r="X163" s="18"/>
    </row>
    <row r="164" spans="24:24" x14ac:dyDescent="0.3">
      <c r="X164" s="18"/>
    </row>
    <row r="165" spans="24:24" x14ac:dyDescent="0.3">
      <c r="X165" s="18"/>
    </row>
    <row r="166" spans="24:24" x14ac:dyDescent="0.3">
      <c r="X166" s="18"/>
    </row>
    <row r="167" spans="24:24" x14ac:dyDescent="0.3">
      <c r="X167" s="18"/>
    </row>
    <row r="168" spans="24:24" x14ac:dyDescent="0.3">
      <c r="X168" s="18"/>
    </row>
    <row r="169" spans="24:24" x14ac:dyDescent="0.3">
      <c r="X169" s="18"/>
    </row>
    <row r="170" spans="24:24" x14ac:dyDescent="0.3">
      <c r="X170" s="18"/>
    </row>
    <row r="171" spans="24:24" x14ac:dyDescent="0.3">
      <c r="X171" s="18"/>
    </row>
    <row r="172" spans="24:24" x14ac:dyDescent="0.3">
      <c r="X172" s="18"/>
    </row>
    <row r="173" spans="24:24" x14ac:dyDescent="0.3">
      <c r="X173" s="18"/>
    </row>
    <row r="174" spans="24:24" x14ac:dyDescent="0.3">
      <c r="X174" s="18"/>
    </row>
    <row r="175" spans="24:24" x14ac:dyDescent="0.3">
      <c r="X175" s="18"/>
    </row>
    <row r="176" spans="24:24" x14ac:dyDescent="0.3">
      <c r="X176" s="18"/>
    </row>
    <row r="177" spans="24:24" x14ac:dyDescent="0.3">
      <c r="X177" s="18"/>
    </row>
    <row r="178" spans="24:24" x14ac:dyDescent="0.3">
      <c r="X178" s="18"/>
    </row>
    <row r="179" spans="24:24" x14ac:dyDescent="0.3">
      <c r="X179" s="18"/>
    </row>
    <row r="180" spans="24:24" x14ac:dyDescent="0.3">
      <c r="X180" s="18"/>
    </row>
    <row r="181" spans="24:24" x14ac:dyDescent="0.3">
      <c r="X181" s="18"/>
    </row>
    <row r="182" spans="24:24" x14ac:dyDescent="0.3">
      <c r="X182" s="18"/>
    </row>
    <row r="183" spans="24:24" x14ac:dyDescent="0.3">
      <c r="X183" s="18"/>
    </row>
    <row r="184" spans="24:24" x14ac:dyDescent="0.3">
      <c r="X184" s="18"/>
    </row>
    <row r="185" spans="24:24" x14ac:dyDescent="0.3">
      <c r="X185" s="18"/>
    </row>
    <row r="186" spans="24:24" x14ac:dyDescent="0.3">
      <c r="X186" s="18"/>
    </row>
    <row r="187" spans="24:24" x14ac:dyDescent="0.3">
      <c r="X187" s="18"/>
    </row>
    <row r="188" spans="24:24" x14ac:dyDescent="0.3">
      <c r="X188" s="18"/>
    </row>
    <row r="189" spans="24:24" x14ac:dyDescent="0.3">
      <c r="X189" s="18"/>
    </row>
    <row r="190" spans="24:24" x14ac:dyDescent="0.3">
      <c r="X190" s="18"/>
    </row>
    <row r="191" spans="24:24" x14ac:dyDescent="0.3">
      <c r="X191" s="18"/>
    </row>
    <row r="192" spans="24:24" x14ac:dyDescent="0.3">
      <c r="X192" s="18"/>
    </row>
    <row r="193" spans="24:24" x14ac:dyDescent="0.3">
      <c r="X193" s="18"/>
    </row>
    <row r="194" spans="24:24" x14ac:dyDescent="0.3">
      <c r="X194" s="18"/>
    </row>
    <row r="195" spans="24:24" x14ac:dyDescent="0.3">
      <c r="X195" s="18"/>
    </row>
    <row r="196" spans="24:24" x14ac:dyDescent="0.3">
      <c r="X196" s="18"/>
    </row>
    <row r="197" spans="24:24" x14ac:dyDescent="0.3">
      <c r="X197" s="18"/>
    </row>
    <row r="198" spans="24:24" x14ac:dyDescent="0.3">
      <c r="X198" s="18"/>
    </row>
    <row r="199" spans="24:24" x14ac:dyDescent="0.3">
      <c r="X199" s="18"/>
    </row>
    <row r="200" spans="24:24" x14ac:dyDescent="0.3">
      <c r="X200" s="18"/>
    </row>
    <row r="201" spans="24:24" x14ac:dyDescent="0.3">
      <c r="X201" s="18"/>
    </row>
    <row r="202" spans="24:24" x14ac:dyDescent="0.3">
      <c r="X202" s="18"/>
    </row>
    <row r="203" spans="24:24" x14ac:dyDescent="0.3">
      <c r="X203" s="18"/>
    </row>
    <row r="204" spans="24:24" x14ac:dyDescent="0.3">
      <c r="X204" s="18"/>
    </row>
    <row r="205" spans="24:24" x14ac:dyDescent="0.3">
      <c r="X205" s="18"/>
    </row>
    <row r="206" spans="24:24" x14ac:dyDescent="0.3">
      <c r="X206" s="18"/>
    </row>
    <row r="207" spans="24:24" x14ac:dyDescent="0.3">
      <c r="X207" s="18"/>
    </row>
    <row r="208" spans="24:24" x14ac:dyDescent="0.3">
      <c r="X208" s="18"/>
    </row>
    <row r="209" spans="24:24" x14ac:dyDescent="0.3">
      <c r="X209" s="18"/>
    </row>
    <row r="210" spans="24:24" x14ac:dyDescent="0.3">
      <c r="X210" s="18"/>
    </row>
    <row r="211" spans="24:24" x14ac:dyDescent="0.3">
      <c r="X211" s="18"/>
    </row>
    <row r="212" spans="24:24" x14ac:dyDescent="0.3">
      <c r="X212" s="18"/>
    </row>
    <row r="213" spans="24:24" x14ac:dyDescent="0.3">
      <c r="X213" s="18"/>
    </row>
    <row r="214" spans="24:24" x14ac:dyDescent="0.3">
      <c r="X214" s="18"/>
    </row>
    <row r="215" spans="24:24" x14ac:dyDescent="0.3">
      <c r="X215" s="18"/>
    </row>
    <row r="216" spans="24:24" x14ac:dyDescent="0.3">
      <c r="X216" s="18"/>
    </row>
    <row r="217" spans="24:24" x14ac:dyDescent="0.3">
      <c r="X217" s="18"/>
    </row>
    <row r="218" spans="24:24" x14ac:dyDescent="0.3">
      <c r="X218" s="18"/>
    </row>
    <row r="219" spans="24:24" x14ac:dyDescent="0.3">
      <c r="X219" s="18"/>
    </row>
    <row r="220" spans="24:24" x14ac:dyDescent="0.3">
      <c r="X220" s="18"/>
    </row>
    <row r="221" spans="24:24" x14ac:dyDescent="0.3">
      <c r="X221" s="18"/>
    </row>
    <row r="222" spans="24:24" x14ac:dyDescent="0.3">
      <c r="X222" s="18"/>
    </row>
    <row r="223" spans="24:24" x14ac:dyDescent="0.3">
      <c r="X223" s="18"/>
    </row>
    <row r="224" spans="24:24" x14ac:dyDescent="0.3">
      <c r="X224" s="18"/>
    </row>
    <row r="225" spans="24:24" x14ac:dyDescent="0.3">
      <c r="X225" s="18"/>
    </row>
    <row r="226" spans="24:24" x14ac:dyDescent="0.3">
      <c r="X226" s="18"/>
    </row>
    <row r="227" spans="24:24" x14ac:dyDescent="0.3">
      <c r="X227" s="18"/>
    </row>
    <row r="228" spans="24:24" x14ac:dyDescent="0.3">
      <c r="X228" s="18"/>
    </row>
    <row r="229" spans="24:24" x14ac:dyDescent="0.3">
      <c r="X229" s="18"/>
    </row>
    <row r="230" spans="24:24" x14ac:dyDescent="0.3">
      <c r="X230" s="18"/>
    </row>
    <row r="231" spans="24:24" x14ac:dyDescent="0.3">
      <c r="X231" s="18"/>
    </row>
    <row r="232" spans="24:24" x14ac:dyDescent="0.3">
      <c r="X232" s="18"/>
    </row>
    <row r="233" spans="24:24" x14ac:dyDescent="0.3">
      <c r="X233" s="18"/>
    </row>
    <row r="234" spans="24:24" x14ac:dyDescent="0.3">
      <c r="X234" s="18"/>
    </row>
    <row r="235" spans="24:24" x14ac:dyDescent="0.3">
      <c r="X235" s="18"/>
    </row>
    <row r="236" spans="24:24" x14ac:dyDescent="0.3">
      <c r="X236" s="18"/>
    </row>
    <row r="237" spans="24:24" x14ac:dyDescent="0.3">
      <c r="X237" s="18"/>
    </row>
    <row r="238" spans="24:24" x14ac:dyDescent="0.3">
      <c r="X238" s="18"/>
    </row>
    <row r="239" spans="24:24" x14ac:dyDescent="0.3">
      <c r="X239" s="18"/>
    </row>
    <row r="240" spans="24:24" x14ac:dyDescent="0.3">
      <c r="X240" s="18"/>
    </row>
    <row r="241" spans="24:24" x14ac:dyDescent="0.3">
      <c r="X241" s="18"/>
    </row>
    <row r="242" spans="24:24" x14ac:dyDescent="0.3">
      <c r="X242" s="18"/>
    </row>
    <row r="243" spans="24:24" x14ac:dyDescent="0.3">
      <c r="X243" s="18"/>
    </row>
    <row r="244" spans="24:24" x14ac:dyDescent="0.3">
      <c r="X244" s="18"/>
    </row>
    <row r="245" spans="24:24" x14ac:dyDescent="0.3">
      <c r="X245" s="18"/>
    </row>
    <row r="246" spans="24:24" x14ac:dyDescent="0.3">
      <c r="X246" s="18"/>
    </row>
    <row r="247" spans="24:24" x14ac:dyDescent="0.3">
      <c r="X247" s="18"/>
    </row>
    <row r="248" spans="24:24" x14ac:dyDescent="0.3">
      <c r="X248" s="18"/>
    </row>
    <row r="249" spans="24:24" x14ac:dyDescent="0.3">
      <c r="X249" s="18"/>
    </row>
    <row r="250" spans="24:24" x14ac:dyDescent="0.3">
      <c r="X250" s="18"/>
    </row>
    <row r="251" spans="24:24" x14ac:dyDescent="0.3">
      <c r="X251" s="18"/>
    </row>
    <row r="252" spans="24:24" x14ac:dyDescent="0.3">
      <c r="X252" s="18"/>
    </row>
    <row r="253" spans="24:24" x14ac:dyDescent="0.3">
      <c r="X253" s="18"/>
    </row>
    <row r="254" spans="24:24" x14ac:dyDescent="0.3">
      <c r="X254" s="18"/>
    </row>
    <row r="255" spans="24:24" x14ac:dyDescent="0.3">
      <c r="X255" s="18"/>
    </row>
    <row r="256" spans="24:24" x14ac:dyDescent="0.3">
      <c r="X256" s="18"/>
    </row>
    <row r="257" spans="24:24" x14ac:dyDescent="0.3">
      <c r="X257" s="18"/>
    </row>
    <row r="258" spans="24:24" x14ac:dyDescent="0.3">
      <c r="X258" s="18"/>
    </row>
    <row r="259" spans="24:24" x14ac:dyDescent="0.3">
      <c r="X259" s="18"/>
    </row>
    <row r="260" spans="24:24" x14ac:dyDescent="0.3">
      <c r="X260" s="18"/>
    </row>
    <row r="261" spans="24:24" x14ac:dyDescent="0.3">
      <c r="X261" s="18"/>
    </row>
    <row r="262" spans="24:24" x14ac:dyDescent="0.3">
      <c r="X262" s="18"/>
    </row>
    <row r="263" spans="24:24" x14ac:dyDescent="0.3">
      <c r="X263" s="18"/>
    </row>
    <row r="264" spans="24:24" x14ac:dyDescent="0.3">
      <c r="X264" s="18"/>
    </row>
    <row r="265" spans="24:24" x14ac:dyDescent="0.3">
      <c r="X265" s="18"/>
    </row>
    <row r="266" spans="24:24" x14ac:dyDescent="0.3">
      <c r="X266" s="18"/>
    </row>
    <row r="267" spans="24:24" x14ac:dyDescent="0.3">
      <c r="X267" s="18"/>
    </row>
    <row r="268" spans="24:24" x14ac:dyDescent="0.3">
      <c r="X268" s="18"/>
    </row>
    <row r="269" spans="24:24" x14ac:dyDescent="0.3">
      <c r="X269" s="18"/>
    </row>
    <row r="270" spans="24:24" x14ac:dyDescent="0.3">
      <c r="X270" s="18"/>
    </row>
    <row r="271" spans="24:24" x14ac:dyDescent="0.3">
      <c r="X271" s="18"/>
    </row>
    <row r="272" spans="24:24" x14ac:dyDescent="0.3">
      <c r="X272" s="18"/>
    </row>
    <row r="273" spans="24:24" x14ac:dyDescent="0.3">
      <c r="X273" s="18"/>
    </row>
    <row r="274" spans="24:24" x14ac:dyDescent="0.3">
      <c r="X274" s="18"/>
    </row>
    <row r="275" spans="24:24" x14ac:dyDescent="0.3">
      <c r="X275" s="18"/>
    </row>
    <row r="276" spans="24:24" x14ac:dyDescent="0.3">
      <c r="X276" s="18"/>
    </row>
    <row r="277" spans="24:24" x14ac:dyDescent="0.3">
      <c r="X277" s="18"/>
    </row>
    <row r="278" spans="24:24" x14ac:dyDescent="0.3">
      <c r="X278" s="18"/>
    </row>
    <row r="279" spans="24:24" x14ac:dyDescent="0.3">
      <c r="X279" s="18"/>
    </row>
    <row r="280" spans="24:24" x14ac:dyDescent="0.3">
      <c r="X280" s="18"/>
    </row>
    <row r="281" spans="24:24" x14ac:dyDescent="0.3">
      <c r="X281" s="18"/>
    </row>
    <row r="282" spans="24:24" x14ac:dyDescent="0.3">
      <c r="X282" s="18"/>
    </row>
    <row r="283" spans="24:24" x14ac:dyDescent="0.3">
      <c r="X283" s="18"/>
    </row>
    <row r="284" spans="24:24" x14ac:dyDescent="0.3">
      <c r="X284" s="18"/>
    </row>
    <row r="285" spans="24:24" x14ac:dyDescent="0.3">
      <c r="X285" s="18"/>
    </row>
    <row r="286" spans="24:24" x14ac:dyDescent="0.3">
      <c r="X286" s="18"/>
    </row>
    <row r="287" spans="24:24" x14ac:dyDescent="0.3">
      <c r="X287" s="18"/>
    </row>
    <row r="288" spans="24:24" x14ac:dyDescent="0.3">
      <c r="X288" s="18"/>
    </row>
    <row r="289" spans="24:24" x14ac:dyDescent="0.3">
      <c r="X289" s="18"/>
    </row>
    <row r="290" spans="24:24" x14ac:dyDescent="0.3">
      <c r="X290" s="18"/>
    </row>
    <row r="291" spans="24:24" x14ac:dyDescent="0.3">
      <c r="X291" s="18"/>
    </row>
    <row r="292" spans="24:24" x14ac:dyDescent="0.3">
      <c r="X292" s="18"/>
    </row>
    <row r="293" spans="24:24" x14ac:dyDescent="0.3">
      <c r="X293" s="18"/>
    </row>
    <row r="294" spans="24:24" x14ac:dyDescent="0.3">
      <c r="X294" s="18"/>
    </row>
    <row r="295" spans="24:24" x14ac:dyDescent="0.3">
      <c r="X295" s="18"/>
    </row>
    <row r="296" spans="24:24" x14ac:dyDescent="0.3">
      <c r="X296" s="18"/>
    </row>
    <row r="297" spans="24:24" x14ac:dyDescent="0.3">
      <c r="X297" s="18"/>
    </row>
    <row r="298" spans="24:24" x14ac:dyDescent="0.3">
      <c r="X298" s="18"/>
    </row>
    <row r="299" spans="24:24" x14ac:dyDescent="0.3">
      <c r="X299" s="18"/>
    </row>
    <row r="300" spans="24:24" x14ac:dyDescent="0.3">
      <c r="X300" s="18"/>
    </row>
    <row r="301" spans="24:24" x14ac:dyDescent="0.3">
      <c r="X301" s="18"/>
    </row>
    <row r="302" spans="24:24" x14ac:dyDescent="0.3">
      <c r="X302" s="18"/>
    </row>
    <row r="303" spans="24:24" x14ac:dyDescent="0.3">
      <c r="X303" s="18"/>
    </row>
    <row r="304" spans="24:24" x14ac:dyDescent="0.3">
      <c r="X304" s="18"/>
    </row>
    <row r="305" spans="24:24" x14ac:dyDescent="0.3">
      <c r="X305" s="18"/>
    </row>
    <row r="306" spans="24:24" x14ac:dyDescent="0.3">
      <c r="X306" s="18"/>
    </row>
    <row r="307" spans="24:24" x14ac:dyDescent="0.3">
      <c r="X307" s="18"/>
    </row>
    <row r="308" spans="24:24" x14ac:dyDescent="0.3">
      <c r="X308" s="18"/>
    </row>
    <row r="309" spans="24:24" x14ac:dyDescent="0.3">
      <c r="X309" s="18"/>
    </row>
    <row r="310" spans="24:24" x14ac:dyDescent="0.3">
      <c r="X310" s="18"/>
    </row>
    <row r="311" spans="24:24" x14ac:dyDescent="0.3">
      <c r="X311" s="18"/>
    </row>
    <row r="312" spans="24:24" x14ac:dyDescent="0.3">
      <c r="X312" s="18"/>
    </row>
    <row r="313" spans="24:24" x14ac:dyDescent="0.3">
      <c r="X313" s="18"/>
    </row>
    <row r="314" spans="24:24" x14ac:dyDescent="0.3">
      <c r="X314" s="18"/>
    </row>
    <row r="315" spans="24:24" x14ac:dyDescent="0.3">
      <c r="X315" s="18"/>
    </row>
    <row r="316" spans="24:24" x14ac:dyDescent="0.3">
      <c r="X316" s="18"/>
    </row>
    <row r="317" spans="24:24" x14ac:dyDescent="0.3">
      <c r="X317" s="18"/>
    </row>
    <row r="318" spans="24:24" x14ac:dyDescent="0.3">
      <c r="X318" s="18"/>
    </row>
    <row r="319" spans="24:24" x14ac:dyDescent="0.3">
      <c r="X319" s="18"/>
    </row>
    <row r="320" spans="24:24" x14ac:dyDescent="0.3">
      <c r="X320" s="18"/>
    </row>
    <row r="321" spans="24:24" x14ac:dyDescent="0.3">
      <c r="X321" s="18"/>
    </row>
    <row r="322" spans="24:24" x14ac:dyDescent="0.3">
      <c r="X322" s="18"/>
    </row>
    <row r="323" spans="24:24" x14ac:dyDescent="0.3">
      <c r="X323" s="18"/>
    </row>
    <row r="324" spans="24:24" x14ac:dyDescent="0.3">
      <c r="X324" s="18"/>
    </row>
    <row r="325" spans="24:24" x14ac:dyDescent="0.3">
      <c r="X325" s="18"/>
    </row>
    <row r="326" spans="24:24" x14ac:dyDescent="0.3">
      <c r="X326" s="18"/>
    </row>
    <row r="327" spans="24:24" x14ac:dyDescent="0.3">
      <c r="X327" s="18"/>
    </row>
    <row r="328" spans="24:24" x14ac:dyDescent="0.3">
      <c r="X328" s="18"/>
    </row>
    <row r="329" spans="24:24" x14ac:dyDescent="0.3">
      <c r="X329" s="18"/>
    </row>
    <row r="330" spans="24:24" x14ac:dyDescent="0.3">
      <c r="X330" s="18"/>
    </row>
    <row r="331" spans="24:24" x14ac:dyDescent="0.3">
      <c r="X331" s="18"/>
    </row>
    <row r="332" spans="24:24" x14ac:dyDescent="0.3">
      <c r="X332" s="18"/>
    </row>
    <row r="333" spans="24:24" x14ac:dyDescent="0.3">
      <c r="X333" s="18"/>
    </row>
    <row r="334" spans="24:24" x14ac:dyDescent="0.3">
      <c r="X334" s="18"/>
    </row>
    <row r="335" spans="24:24" x14ac:dyDescent="0.3">
      <c r="X335" s="18"/>
    </row>
    <row r="336" spans="24:24" x14ac:dyDescent="0.3">
      <c r="X336" s="18"/>
    </row>
    <row r="337" spans="24:24" x14ac:dyDescent="0.3">
      <c r="X337" s="18"/>
    </row>
    <row r="338" spans="24:24" x14ac:dyDescent="0.3">
      <c r="X338" s="18"/>
    </row>
    <row r="339" spans="24:24" x14ac:dyDescent="0.3">
      <c r="X339" s="18"/>
    </row>
    <row r="340" spans="24:24" x14ac:dyDescent="0.3">
      <c r="X340" s="18"/>
    </row>
    <row r="341" spans="24:24" x14ac:dyDescent="0.3">
      <c r="X341" s="18"/>
    </row>
    <row r="342" spans="24:24" x14ac:dyDescent="0.3">
      <c r="X342" s="18"/>
    </row>
    <row r="343" spans="24:24" x14ac:dyDescent="0.3">
      <c r="X343" s="18"/>
    </row>
    <row r="344" spans="24:24" x14ac:dyDescent="0.3">
      <c r="X344" s="18"/>
    </row>
    <row r="345" spans="24:24" x14ac:dyDescent="0.3">
      <c r="X345" s="18"/>
    </row>
    <row r="346" spans="24:24" x14ac:dyDescent="0.3">
      <c r="X346" s="18"/>
    </row>
    <row r="347" spans="24:24" x14ac:dyDescent="0.3">
      <c r="X347" s="18"/>
    </row>
    <row r="348" spans="24:24" x14ac:dyDescent="0.3">
      <c r="X348" s="18"/>
    </row>
    <row r="349" spans="24:24" x14ac:dyDescent="0.3">
      <c r="X349" s="18"/>
    </row>
    <row r="350" spans="24:24" x14ac:dyDescent="0.3">
      <c r="X350" s="18"/>
    </row>
    <row r="351" spans="24:24" x14ac:dyDescent="0.3">
      <c r="X351" s="18"/>
    </row>
    <row r="352" spans="24:24" x14ac:dyDescent="0.3">
      <c r="X352" s="18"/>
    </row>
    <row r="353" spans="24:24" x14ac:dyDescent="0.3">
      <c r="X353" s="18"/>
    </row>
    <row r="354" spans="24:24" x14ac:dyDescent="0.3">
      <c r="X354" s="18"/>
    </row>
    <row r="355" spans="24:24" x14ac:dyDescent="0.3">
      <c r="X355" s="18"/>
    </row>
    <row r="356" spans="24:24" x14ac:dyDescent="0.3">
      <c r="X356" s="18"/>
    </row>
    <row r="357" spans="24:24" x14ac:dyDescent="0.3">
      <c r="X357" s="18"/>
    </row>
    <row r="358" spans="24:24" x14ac:dyDescent="0.3">
      <c r="X358" s="18"/>
    </row>
    <row r="359" spans="24:24" x14ac:dyDescent="0.3">
      <c r="X359" s="18"/>
    </row>
    <row r="360" spans="24:24" x14ac:dyDescent="0.3">
      <c r="X360" s="18"/>
    </row>
    <row r="361" spans="24:24" x14ac:dyDescent="0.3">
      <c r="X361" s="18"/>
    </row>
    <row r="362" spans="24:24" x14ac:dyDescent="0.3">
      <c r="X362" s="18"/>
    </row>
    <row r="363" spans="24:24" x14ac:dyDescent="0.3">
      <c r="X363" s="18"/>
    </row>
    <row r="364" spans="24:24" x14ac:dyDescent="0.3">
      <c r="X364" s="18"/>
    </row>
    <row r="365" spans="24:24" x14ac:dyDescent="0.3">
      <c r="X365" s="18"/>
    </row>
    <row r="366" spans="24:24" x14ac:dyDescent="0.3">
      <c r="X366" s="18"/>
    </row>
    <row r="367" spans="24:24" x14ac:dyDescent="0.3">
      <c r="X367" s="18"/>
    </row>
    <row r="368" spans="24:24" x14ac:dyDescent="0.3">
      <c r="X368" s="18"/>
    </row>
    <row r="369" spans="24:24" x14ac:dyDescent="0.3">
      <c r="X369" s="18"/>
    </row>
    <row r="370" spans="24:24" x14ac:dyDescent="0.3">
      <c r="X370" s="18"/>
    </row>
    <row r="371" spans="24:24" x14ac:dyDescent="0.3">
      <c r="X371" s="18"/>
    </row>
    <row r="372" spans="24:24" x14ac:dyDescent="0.3">
      <c r="X372" s="18"/>
    </row>
    <row r="373" spans="24:24" x14ac:dyDescent="0.3">
      <c r="X373" s="18"/>
    </row>
    <row r="374" spans="24:24" x14ac:dyDescent="0.3">
      <c r="X374" s="18"/>
    </row>
    <row r="375" spans="24:24" x14ac:dyDescent="0.3">
      <c r="X375" s="18"/>
    </row>
    <row r="376" spans="24:24" x14ac:dyDescent="0.3">
      <c r="X376" s="18"/>
    </row>
    <row r="377" spans="24:24" x14ac:dyDescent="0.3">
      <c r="X377" s="18"/>
    </row>
    <row r="378" spans="24:24" x14ac:dyDescent="0.3">
      <c r="X378" s="18"/>
    </row>
    <row r="379" spans="24:24" x14ac:dyDescent="0.3">
      <c r="X379" s="18"/>
    </row>
    <row r="380" spans="24:24" x14ac:dyDescent="0.3">
      <c r="X380" s="18"/>
    </row>
    <row r="381" spans="24:24" x14ac:dyDescent="0.3">
      <c r="X381" s="18"/>
    </row>
    <row r="382" spans="24:24" x14ac:dyDescent="0.3">
      <c r="X382" s="18"/>
    </row>
    <row r="383" spans="24:24" x14ac:dyDescent="0.3">
      <c r="X383" s="18"/>
    </row>
    <row r="384" spans="24:24" x14ac:dyDescent="0.3">
      <c r="X384" s="18"/>
    </row>
    <row r="385" spans="24:24" x14ac:dyDescent="0.3">
      <c r="X385" s="18"/>
    </row>
    <row r="386" spans="24:24" x14ac:dyDescent="0.3">
      <c r="X386" s="18"/>
    </row>
    <row r="387" spans="24:24" x14ac:dyDescent="0.3">
      <c r="X387" s="18"/>
    </row>
    <row r="388" spans="24:24" x14ac:dyDescent="0.3">
      <c r="X388" s="18"/>
    </row>
    <row r="389" spans="24:24" x14ac:dyDescent="0.3">
      <c r="X389" s="18"/>
    </row>
    <row r="390" spans="24:24" x14ac:dyDescent="0.3">
      <c r="X390" s="18"/>
    </row>
    <row r="391" spans="24:24" x14ac:dyDescent="0.3">
      <c r="X391" s="18"/>
    </row>
    <row r="392" spans="24:24" x14ac:dyDescent="0.3">
      <c r="X392" s="18"/>
    </row>
    <row r="393" spans="24:24" x14ac:dyDescent="0.3">
      <c r="X393" s="18"/>
    </row>
    <row r="394" spans="24:24" x14ac:dyDescent="0.3">
      <c r="X394" s="18"/>
    </row>
    <row r="395" spans="24:24" x14ac:dyDescent="0.3">
      <c r="X395" s="18"/>
    </row>
    <row r="396" spans="24:24" x14ac:dyDescent="0.3">
      <c r="X396" s="18"/>
    </row>
    <row r="397" spans="24:24" x14ac:dyDescent="0.3">
      <c r="X397" s="18"/>
    </row>
    <row r="398" spans="24:24" x14ac:dyDescent="0.3">
      <c r="X398" s="18"/>
    </row>
    <row r="399" spans="24:24" x14ac:dyDescent="0.3">
      <c r="X399" s="18"/>
    </row>
    <row r="400" spans="24:24" x14ac:dyDescent="0.3">
      <c r="X400" s="18"/>
    </row>
    <row r="401" spans="24:24" x14ac:dyDescent="0.3">
      <c r="X401" s="18"/>
    </row>
    <row r="402" spans="24:24" x14ac:dyDescent="0.3">
      <c r="X402" s="18"/>
    </row>
    <row r="403" spans="24:24" x14ac:dyDescent="0.3">
      <c r="X403" s="18"/>
    </row>
    <row r="404" spans="24:24" x14ac:dyDescent="0.3">
      <c r="X404" s="18"/>
    </row>
    <row r="405" spans="24:24" x14ac:dyDescent="0.3">
      <c r="X405" s="18"/>
    </row>
    <row r="406" spans="24:24" x14ac:dyDescent="0.3">
      <c r="X406" s="18"/>
    </row>
    <row r="407" spans="24:24" x14ac:dyDescent="0.3">
      <c r="X407" s="18"/>
    </row>
    <row r="408" spans="24:24" x14ac:dyDescent="0.3">
      <c r="X408" s="18"/>
    </row>
    <row r="409" spans="24:24" x14ac:dyDescent="0.3">
      <c r="X409" s="18"/>
    </row>
    <row r="410" spans="24:24" x14ac:dyDescent="0.3">
      <c r="X410" s="18"/>
    </row>
    <row r="411" spans="24:24" x14ac:dyDescent="0.3">
      <c r="X411" s="18"/>
    </row>
    <row r="412" spans="24:24" x14ac:dyDescent="0.3">
      <c r="X412" s="18"/>
    </row>
    <row r="413" spans="24:24" x14ac:dyDescent="0.3">
      <c r="X413" s="18"/>
    </row>
    <row r="414" spans="24:24" x14ac:dyDescent="0.3">
      <c r="X414" s="18"/>
    </row>
    <row r="415" spans="24:24" x14ac:dyDescent="0.3">
      <c r="X415" s="18"/>
    </row>
    <row r="416" spans="24:24" x14ac:dyDescent="0.3">
      <c r="X416" s="18"/>
    </row>
    <row r="417" spans="24:24" x14ac:dyDescent="0.3">
      <c r="X417" s="18"/>
    </row>
    <row r="418" spans="24:24" x14ac:dyDescent="0.3">
      <c r="X418" s="18"/>
    </row>
    <row r="419" spans="24:24" x14ac:dyDescent="0.3">
      <c r="X419" s="18"/>
    </row>
    <row r="420" spans="24:24" x14ac:dyDescent="0.3">
      <c r="X420" s="18"/>
    </row>
    <row r="421" spans="24:24" x14ac:dyDescent="0.3">
      <c r="X421" s="18"/>
    </row>
    <row r="422" spans="24:24" x14ac:dyDescent="0.3">
      <c r="X422" s="18"/>
    </row>
    <row r="423" spans="24:24" x14ac:dyDescent="0.3">
      <c r="X423" s="18"/>
    </row>
    <row r="424" spans="24:24" x14ac:dyDescent="0.3">
      <c r="X424" s="18"/>
    </row>
    <row r="425" spans="24:24" x14ac:dyDescent="0.3">
      <c r="X425" s="18"/>
    </row>
    <row r="426" spans="24:24" x14ac:dyDescent="0.3">
      <c r="X426" s="18"/>
    </row>
    <row r="427" spans="24:24" x14ac:dyDescent="0.3">
      <c r="X427" s="18"/>
    </row>
    <row r="428" spans="24:24" x14ac:dyDescent="0.3">
      <c r="X428" s="18"/>
    </row>
    <row r="429" spans="24:24" x14ac:dyDescent="0.3">
      <c r="X429" s="18"/>
    </row>
    <row r="430" spans="24:24" x14ac:dyDescent="0.3">
      <c r="X430" s="18"/>
    </row>
    <row r="431" spans="24:24" x14ac:dyDescent="0.3">
      <c r="X431" s="18"/>
    </row>
    <row r="432" spans="24:24" x14ac:dyDescent="0.3">
      <c r="X432" s="18"/>
    </row>
    <row r="433" spans="24:24" x14ac:dyDescent="0.3">
      <c r="X433" s="18"/>
    </row>
    <row r="434" spans="24:24" x14ac:dyDescent="0.3">
      <c r="X434" s="18"/>
    </row>
    <row r="435" spans="24:24" x14ac:dyDescent="0.3">
      <c r="X435" s="18"/>
    </row>
    <row r="436" spans="24:24" x14ac:dyDescent="0.3">
      <c r="X436" s="18"/>
    </row>
    <row r="437" spans="24:24" x14ac:dyDescent="0.3">
      <c r="X437" s="18"/>
    </row>
    <row r="438" spans="24:24" x14ac:dyDescent="0.3">
      <c r="X438" s="18"/>
    </row>
    <row r="439" spans="24:24" x14ac:dyDescent="0.3">
      <c r="X439" s="18"/>
    </row>
    <row r="440" spans="24:24" x14ac:dyDescent="0.3">
      <c r="X440" s="18"/>
    </row>
    <row r="441" spans="24:24" x14ac:dyDescent="0.3">
      <c r="X441" s="18"/>
    </row>
    <row r="442" spans="24:24" x14ac:dyDescent="0.3">
      <c r="X442" s="18"/>
    </row>
    <row r="443" spans="24:24" x14ac:dyDescent="0.3">
      <c r="X443" s="18"/>
    </row>
    <row r="444" spans="24:24" x14ac:dyDescent="0.3">
      <c r="X444" s="18"/>
    </row>
    <row r="445" spans="24:24" x14ac:dyDescent="0.3">
      <c r="X445" s="18"/>
    </row>
    <row r="446" spans="24:24" x14ac:dyDescent="0.3">
      <c r="X446" s="18"/>
    </row>
    <row r="447" spans="24:24" x14ac:dyDescent="0.3">
      <c r="X447" s="18"/>
    </row>
    <row r="448" spans="24:24" x14ac:dyDescent="0.3">
      <c r="X448" s="18"/>
    </row>
    <row r="449" spans="24:24" x14ac:dyDescent="0.3">
      <c r="X449" s="18"/>
    </row>
    <row r="450" spans="24:24" x14ac:dyDescent="0.3">
      <c r="X450" s="18"/>
    </row>
    <row r="451" spans="24:24" x14ac:dyDescent="0.3">
      <c r="X451" s="18"/>
    </row>
    <row r="452" spans="24:24" x14ac:dyDescent="0.3">
      <c r="X452" s="18"/>
    </row>
    <row r="453" spans="24:24" x14ac:dyDescent="0.3">
      <c r="X453" s="18"/>
    </row>
    <row r="454" spans="24:24" x14ac:dyDescent="0.3">
      <c r="X454" s="18"/>
    </row>
    <row r="455" spans="24:24" x14ac:dyDescent="0.3">
      <c r="X455" s="18"/>
    </row>
    <row r="456" spans="24:24" x14ac:dyDescent="0.3">
      <c r="X456" s="18"/>
    </row>
    <row r="457" spans="24:24" x14ac:dyDescent="0.3">
      <c r="X457" s="18"/>
    </row>
    <row r="458" spans="24:24" x14ac:dyDescent="0.3">
      <c r="X458" s="18"/>
    </row>
    <row r="459" spans="24:24" x14ac:dyDescent="0.3">
      <c r="X459" s="18"/>
    </row>
    <row r="460" spans="24:24" x14ac:dyDescent="0.3">
      <c r="X460" s="18"/>
    </row>
    <row r="461" spans="24:24" x14ac:dyDescent="0.3">
      <c r="X461" s="18"/>
    </row>
    <row r="462" spans="24:24" x14ac:dyDescent="0.3">
      <c r="X462" s="18"/>
    </row>
    <row r="463" spans="24:24" x14ac:dyDescent="0.3">
      <c r="X463" s="18"/>
    </row>
    <row r="464" spans="24:24" x14ac:dyDescent="0.3">
      <c r="X464" s="18"/>
    </row>
    <row r="465" spans="24:24" x14ac:dyDescent="0.3">
      <c r="X465" s="18"/>
    </row>
    <row r="466" spans="24:24" x14ac:dyDescent="0.3">
      <c r="X466" s="18"/>
    </row>
    <row r="467" spans="24:24" x14ac:dyDescent="0.3">
      <c r="X467" s="18"/>
    </row>
    <row r="468" spans="24:24" x14ac:dyDescent="0.3">
      <c r="X468" s="18"/>
    </row>
    <row r="469" spans="24:24" x14ac:dyDescent="0.3">
      <c r="X469" s="18"/>
    </row>
    <row r="470" spans="24:24" x14ac:dyDescent="0.3">
      <c r="X470" s="18"/>
    </row>
    <row r="471" spans="24:24" x14ac:dyDescent="0.3">
      <c r="X471" s="18"/>
    </row>
    <row r="472" spans="24:24" x14ac:dyDescent="0.3">
      <c r="X472" s="18"/>
    </row>
    <row r="473" spans="24:24" x14ac:dyDescent="0.3">
      <c r="X473" s="18"/>
    </row>
    <row r="474" spans="24:24" x14ac:dyDescent="0.3">
      <c r="X474" s="18"/>
    </row>
    <row r="475" spans="24:24" x14ac:dyDescent="0.3">
      <c r="X475" s="18"/>
    </row>
    <row r="476" spans="24:24" x14ac:dyDescent="0.3">
      <c r="X476" s="18"/>
    </row>
    <row r="477" spans="24:24" x14ac:dyDescent="0.3">
      <c r="X477" s="18"/>
    </row>
    <row r="478" spans="24:24" x14ac:dyDescent="0.3">
      <c r="X478" s="18"/>
    </row>
    <row r="479" spans="24:24" x14ac:dyDescent="0.3">
      <c r="X479" s="18"/>
    </row>
    <row r="480" spans="24:24" x14ac:dyDescent="0.3">
      <c r="X480" s="18"/>
    </row>
    <row r="481" spans="24:24" x14ac:dyDescent="0.3">
      <c r="X481" s="18"/>
    </row>
    <row r="482" spans="24:24" x14ac:dyDescent="0.3">
      <c r="X482" s="18"/>
    </row>
    <row r="483" spans="24:24" x14ac:dyDescent="0.3">
      <c r="X483" s="18"/>
    </row>
    <row r="484" spans="24:24" x14ac:dyDescent="0.3">
      <c r="X484" s="18"/>
    </row>
    <row r="485" spans="24:24" x14ac:dyDescent="0.3">
      <c r="X485" s="18"/>
    </row>
    <row r="486" spans="24:24" x14ac:dyDescent="0.3">
      <c r="X486" s="18"/>
    </row>
    <row r="487" spans="24:24" x14ac:dyDescent="0.3">
      <c r="X487" s="18"/>
    </row>
    <row r="488" spans="24:24" x14ac:dyDescent="0.3">
      <c r="X488" s="18"/>
    </row>
    <row r="489" spans="24:24" x14ac:dyDescent="0.3">
      <c r="X489" s="18"/>
    </row>
    <row r="490" spans="24:24" x14ac:dyDescent="0.3">
      <c r="X490" s="18"/>
    </row>
    <row r="491" spans="24:24" x14ac:dyDescent="0.3">
      <c r="X491" s="18"/>
    </row>
    <row r="492" spans="24:24" x14ac:dyDescent="0.3">
      <c r="X492" s="18"/>
    </row>
    <row r="493" spans="24:24" x14ac:dyDescent="0.3">
      <c r="X493" s="18"/>
    </row>
    <row r="494" spans="24:24" x14ac:dyDescent="0.3">
      <c r="X494" s="18"/>
    </row>
    <row r="495" spans="24:24" x14ac:dyDescent="0.3">
      <c r="X495" s="18"/>
    </row>
    <row r="496" spans="24:24" x14ac:dyDescent="0.3">
      <c r="X496" s="18"/>
    </row>
    <row r="497" spans="24:24" x14ac:dyDescent="0.3">
      <c r="X497" s="18"/>
    </row>
    <row r="498" spans="24:24" x14ac:dyDescent="0.3">
      <c r="X498" s="18"/>
    </row>
    <row r="499" spans="24:24" x14ac:dyDescent="0.3">
      <c r="X499" s="18"/>
    </row>
    <row r="500" spans="24:24" x14ac:dyDescent="0.3">
      <c r="X500" s="18"/>
    </row>
    <row r="501" spans="24:24" x14ac:dyDescent="0.3">
      <c r="X501" s="18"/>
    </row>
    <row r="502" spans="24:24" x14ac:dyDescent="0.3">
      <c r="X502" s="18"/>
    </row>
    <row r="503" spans="24:24" x14ac:dyDescent="0.3">
      <c r="X503" s="18"/>
    </row>
    <row r="504" spans="24:24" x14ac:dyDescent="0.3">
      <c r="X504" s="18"/>
    </row>
    <row r="505" spans="24:24" x14ac:dyDescent="0.3">
      <c r="X505" s="18"/>
    </row>
    <row r="506" spans="24:24" x14ac:dyDescent="0.3">
      <c r="X506" s="18"/>
    </row>
    <row r="507" spans="24:24" x14ac:dyDescent="0.3">
      <c r="X507" s="18"/>
    </row>
    <row r="508" spans="24:24" x14ac:dyDescent="0.3">
      <c r="X508" s="18"/>
    </row>
    <row r="509" spans="24:24" x14ac:dyDescent="0.3">
      <c r="X509" s="18"/>
    </row>
    <row r="510" spans="24:24" x14ac:dyDescent="0.3">
      <c r="X510" s="18"/>
    </row>
    <row r="511" spans="24:24" x14ac:dyDescent="0.3">
      <c r="X511" s="18"/>
    </row>
    <row r="512" spans="24:24" x14ac:dyDescent="0.3">
      <c r="X512" s="18"/>
    </row>
    <row r="513" spans="24:24" x14ac:dyDescent="0.3">
      <c r="X513" s="18"/>
    </row>
    <row r="514" spans="24:24" x14ac:dyDescent="0.3">
      <c r="X514" s="18"/>
    </row>
    <row r="515" spans="24:24" x14ac:dyDescent="0.3">
      <c r="X515" s="18"/>
    </row>
    <row r="516" spans="24:24" x14ac:dyDescent="0.3">
      <c r="X516" s="18"/>
    </row>
    <row r="517" spans="24:24" x14ac:dyDescent="0.3">
      <c r="X517" s="18"/>
    </row>
    <row r="518" spans="24:24" x14ac:dyDescent="0.3">
      <c r="X518" s="18"/>
    </row>
    <row r="519" spans="24:24" x14ac:dyDescent="0.3">
      <c r="X519" s="18"/>
    </row>
    <row r="520" spans="24:24" x14ac:dyDescent="0.3">
      <c r="X520" s="18"/>
    </row>
    <row r="521" spans="24:24" x14ac:dyDescent="0.3">
      <c r="X521" s="18"/>
    </row>
    <row r="522" spans="24:24" x14ac:dyDescent="0.3">
      <c r="X522" s="18"/>
    </row>
    <row r="523" spans="24:24" x14ac:dyDescent="0.3">
      <c r="X523" s="18"/>
    </row>
    <row r="524" spans="24:24" x14ac:dyDescent="0.3">
      <c r="X524" s="18"/>
    </row>
    <row r="525" spans="24:24" x14ac:dyDescent="0.3">
      <c r="X525" s="18"/>
    </row>
    <row r="526" spans="24:24" x14ac:dyDescent="0.3">
      <c r="X526" s="18"/>
    </row>
    <row r="527" spans="24:24" x14ac:dyDescent="0.3">
      <c r="X527" s="18"/>
    </row>
    <row r="528" spans="24:24" x14ac:dyDescent="0.3">
      <c r="X528" s="18"/>
    </row>
    <row r="529" spans="24:24" x14ac:dyDescent="0.3">
      <c r="X529" s="18"/>
    </row>
    <row r="530" spans="24:24" x14ac:dyDescent="0.3">
      <c r="X530" s="18"/>
    </row>
    <row r="531" spans="24:24" x14ac:dyDescent="0.3">
      <c r="X531" s="18"/>
    </row>
    <row r="532" spans="24:24" x14ac:dyDescent="0.3">
      <c r="X532" s="18"/>
    </row>
    <row r="533" spans="24:24" x14ac:dyDescent="0.3">
      <c r="X533" s="18"/>
    </row>
    <row r="534" spans="24:24" x14ac:dyDescent="0.3">
      <c r="X534" s="18"/>
    </row>
    <row r="535" spans="24:24" x14ac:dyDescent="0.3">
      <c r="X535" s="18"/>
    </row>
    <row r="536" spans="24:24" x14ac:dyDescent="0.3">
      <c r="X536" s="18"/>
    </row>
    <row r="537" spans="24:24" x14ac:dyDescent="0.3">
      <c r="X537" s="18"/>
    </row>
    <row r="538" spans="24:24" x14ac:dyDescent="0.3">
      <c r="X538" s="18"/>
    </row>
    <row r="539" spans="24:24" x14ac:dyDescent="0.3">
      <c r="X539" s="18"/>
    </row>
    <row r="540" spans="24:24" x14ac:dyDescent="0.3">
      <c r="X540" s="18"/>
    </row>
    <row r="541" spans="24:24" x14ac:dyDescent="0.3">
      <c r="X541" s="18"/>
    </row>
    <row r="542" spans="24:24" x14ac:dyDescent="0.3">
      <c r="X542" s="18"/>
    </row>
    <row r="543" spans="24:24" x14ac:dyDescent="0.3">
      <c r="X543" s="18"/>
    </row>
    <row r="544" spans="24:24" x14ac:dyDescent="0.3">
      <c r="X544" s="18"/>
    </row>
    <row r="545" spans="24:24" x14ac:dyDescent="0.3">
      <c r="X545" s="18"/>
    </row>
    <row r="546" spans="24:24" x14ac:dyDescent="0.3">
      <c r="X546" s="18"/>
    </row>
    <row r="547" spans="24:24" x14ac:dyDescent="0.3">
      <c r="X547" s="18"/>
    </row>
    <row r="548" spans="24:24" x14ac:dyDescent="0.3">
      <c r="X548" s="18"/>
    </row>
    <row r="549" spans="24:24" x14ac:dyDescent="0.3">
      <c r="X549" s="18"/>
    </row>
    <row r="550" spans="24:24" x14ac:dyDescent="0.3">
      <c r="X550" s="18"/>
    </row>
    <row r="551" spans="24:24" x14ac:dyDescent="0.3">
      <c r="X551" s="18"/>
    </row>
    <row r="552" spans="24:24" x14ac:dyDescent="0.3">
      <c r="X552" s="18"/>
    </row>
    <row r="553" spans="24:24" x14ac:dyDescent="0.3">
      <c r="X553" s="18"/>
    </row>
    <row r="554" spans="24:24" x14ac:dyDescent="0.3">
      <c r="X554" s="18"/>
    </row>
    <row r="555" spans="24:24" x14ac:dyDescent="0.3">
      <c r="X555" s="18"/>
    </row>
    <row r="556" spans="24:24" x14ac:dyDescent="0.3">
      <c r="X556" s="18"/>
    </row>
    <row r="557" spans="24:24" x14ac:dyDescent="0.3">
      <c r="X557" s="18"/>
    </row>
    <row r="558" spans="24:24" x14ac:dyDescent="0.3">
      <c r="X558" s="18"/>
    </row>
    <row r="559" spans="24:24" x14ac:dyDescent="0.3">
      <c r="X559" s="18"/>
    </row>
    <row r="560" spans="24:24" x14ac:dyDescent="0.3">
      <c r="X560" s="18"/>
    </row>
    <row r="561" spans="24:24" x14ac:dyDescent="0.3">
      <c r="X561" s="18"/>
    </row>
    <row r="562" spans="24:24" x14ac:dyDescent="0.3">
      <c r="X562" s="18"/>
    </row>
    <row r="563" spans="24:24" x14ac:dyDescent="0.3">
      <c r="X563" s="18"/>
    </row>
    <row r="564" spans="24:24" x14ac:dyDescent="0.3">
      <c r="X564" s="18"/>
    </row>
    <row r="565" spans="24:24" x14ac:dyDescent="0.3">
      <c r="X565" s="18"/>
    </row>
    <row r="566" spans="24:24" x14ac:dyDescent="0.3">
      <c r="X566" s="18"/>
    </row>
    <row r="567" spans="24:24" x14ac:dyDescent="0.3">
      <c r="X567" s="18"/>
    </row>
    <row r="568" spans="24:24" x14ac:dyDescent="0.3">
      <c r="X568" s="18"/>
    </row>
    <row r="569" spans="24:24" x14ac:dyDescent="0.3">
      <c r="X569" s="18"/>
    </row>
    <row r="570" spans="24:24" x14ac:dyDescent="0.3">
      <c r="X570" s="18"/>
    </row>
    <row r="571" spans="24:24" x14ac:dyDescent="0.3">
      <c r="X571" s="18"/>
    </row>
    <row r="572" spans="24:24" x14ac:dyDescent="0.3">
      <c r="X572" s="18"/>
    </row>
    <row r="573" spans="24:24" x14ac:dyDescent="0.3">
      <c r="X573" s="18"/>
    </row>
    <row r="574" spans="24:24" x14ac:dyDescent="0.3">
      <c r="X574" s="18"/>
    </row>
    <row r="575" spans="24:24" x14ac:dyDescent="0.3">
      <c r="X575" s="18"/>
    </row>
    <row r="576" spans="24:24" x14ac:dyDescent="0.3">
      <c r="X576" s="18"/>
    </row>
    <row r="577" spans="24:24" x14ac:dyDescent="0.3">
      <c r="X577" s="18"/>
    </row>
    <row r="578" spans="24:24" x14ac:dyDescent="0.3">
      <c r="X578" s="18"/>
    </row>
    <row r="579" spans="24:24" x14ac:dyDescent="0.3">
      <c r="X579" s="18"/>
    </row>
    <row r="580" spans="24:24" x14ac:dyDescent="0.3">
      <c r="X580" s="18"/>
    </row>
    <row r="581" spans="24:24" x14ac:dyDescent="0.3">
      <c r="X581" s="18"/>
    </row>
    <row r="582" spans="24:24" x14ac:dyDescent="0.3">
      <c r="X582" s="18"/>
    </row>
    <row r="583" spans="24:24" x14ac:dyDescent="0.3">
      <c r="X583" s="18"/>
    </row>
    <row r="584" spans="24:24" x14ac:dyDescent="0.3">
      <c r="X584" s="18"/>
    </row>
    <row r="585" spans="24:24" x14ac:dyDescent="0.3">
      <c r="X585" s="18"/>
    </row>
    <row r="586" spans="24:24" x14ac:dyDescent="0.3">
      <c r="X586" s="18"/>
    </row>
    <row r="587" spans="24:24" x14ac:dyDescent="0.3">
      <c r="X587" s="18"/>
    </row>
    <row r="588" spans="24:24" x14ac:dyDescent="0.3">
      <c r="X588" s="18"/>
    </row>
    <row r="589" spans="24:24" x14ac:dyDescent="0.3">
      <c r="X589" s="18"/>
    </row>
    <row r="590" spans="24:24" x14ac:dyDescent="0.3">
      <c r="X590" s="18"/>
    </row>
    <row r="591" spans="24:24" x14ac:dyDescent="0.3">
      <c r="X591" s="18"/>
    </row>
    <row r="592" spans="24:24" x14ac:dyDescent="0.3">
      <c r="X592" s="18"/>
    </row>
    <row r="593" spans="24:24" x14ac:dyDescent="0.3">
      <c r="X593" s="18"/>
    </row>
    <row r="594" spans="24:24" x14ac:dyDescent="0.3">
      <c r="X594" s="18"/>
    </row>
    <row r="595" spans="24:24" x14ac:dyDescent="0.3">
      <c r="X595" s="18"/>
    </row>
    <row r="596" spans="24:24" x14ac:dyDescent="0.3">
      <c r="X596" s="18"/>
    </row>
    <row r="597" spans="24:24" x14ac:dyDescent="0.3">
      <c r="X597" s="18"/>
    </row>
    <row r="598" spans="24:24" x14ac:dyDescent="0.3">
      <c r="X598" s="18"/>
    </row>
    <row r="599" spans="24:24" x14ac:dyDescent="0.3">
      <c r="X599" s="18"/>
    </row>
    <row r="600" spans="24:24" x14ac:dyDescent="0.3">
      <c r="X600" s="18"/>
    </row>
    <row r="601" spans="24:24" x14ac:dyDescent="0.3">
      <c r="X601" s="18"/>
    </row>
    <row r="602" spans="24:24" x14ac:dyDescent="0.3">
      <c r="X602" s="18"/>
    </row>
    <row r="603" spans="24:24" x14ac:dyDescent="0.3">
      <c r="X603" s="18"/>
    </row>
    <row r="604" spans="24:24" x14ac:dyDescent="0.3">
      <c r="X604" s="18"/>
    </row>
    <row r="605" spans="24:24" x14ac:dyDescent="0.3">
      <c r="X605" s="18"/>
    </row>
    <row r="606" spans="24:24" x14ac:dyDescent="0.3">
      <c r="X606" s="18"/>
    </row>
    <row r="607" spans="24:24" x14ac:dyDescent="0.3">
      <c r="X607" s="18"/>
    </row>
    <row r="608" spans="24:24" x14ac:dyDescent="0.3">
      <c r="X608" s="18"/>
    </row>
    <row r="609" spans="24:24" x14ac:dyDescent="0.3">
      <c r="X609" s="18"/>
    </row>
    <row r="610" spans="24:24" x14ac:dyDescent="0.3">
      <c r="X610" s="18"/>
    </row>
    <row r="611" spans="24:24" x14ac:dyDescent="0.3">
      <c r="X611" s="18"/>
    </row>
    <row r="612" spans="24:24" x14ac:dyDescent="0.3">
      <c r="X612" s="18"/>
    </row>
    <row r="613" spans="24:24" x14ac:dyDescent="0.3">
      <c r="X613" s="18"/>
    </row>
    <row r="614" spans="24:24" x14ac:dyDescent="0.3">
      <c r="X614" s="18"/>
    </row>
    <row r="615" spans="24:24" x14ac:dyDescent="0.3">
      <c r="X615" s="18"/>
    </row>
    <row r="616" spans="24:24" x14ac:dyDescent="0.3">
      <c r="X616" s="18"/>
    </row>
    <row r="617" spans="24:24" x14ac:dyDescent="0.3">
      <c r="X617" s="18"/>
    </row>
    <row r="618" spans="24:24" x14ac:dyDescent="0.3">
      <c r="X618" s="18"/>
    </row>
    <row r="619" spans="24:24" x14ac:dyDescent="0.3">
      <c r="X619" s="18"/>
    </row>
    <row r="620" spans="24:24" x14ac:dyDescent="0.3">
      <c r="X620" s="18"/>
    </row>
    <row r="621" spans="24:24" x14ac:dyDescent="0.3">
      <c r="X621" s="18"/>
    </row>
    <row r="622" spans="24:24" x14ac:dyDescent="0.3">
      <c r="X622" s="18"/>
    </row>
    <row r="623" spans="24:24" x14ac:dyDescent="0.3">
      <c r="X623" s="18"/>
    </row>
    <row r="624" spans="24:24" x14ac:dyDescent="0.3">
      <c r="X624" s="18"/>
    </row>
    <row r="625" spans="24:24" x14ac:dyDescent="0.3">
      <c r="X625" s="18"/>
    </row>
    <row r="626" spans="24:24" x14ac:dyDescent="0.3">
      <c r="X626" s="18"/>
    </row>
    <row r="627" spans="24:24" x14ac:dyDescent="0.3">
      <c r="X627" s="18"/>
    </row>
    <row r="628" spans="24:24" x14ac:dyDescent="0.3">
      <c r="X628" s="18"/>
    </row>
    <row r="629" spans="24:24" x14ac:dyDescent="0.3">
      <c r="X629" s="18"/>
    </row>
    <row r="630" spans="24:24" x14ac:dyDescent="0.3">
      <c r="X630" s="18"/>
    </row>
    <row r="631" spans="24:24" x14ac:dyDescent="0.3">
      <c r="X631" s="18"/>
    </row>
    <row r="632" spans="24:24" x14ac:dyDescent="0.3">
      <c r="X632" s="18"/>
    </row>
    <row r="633" spans="24:24" x14ac:dyDescent="0.3">
      <c r="X633" s="18"/>
    </row>
    <row r="634" spans="24:24" x14ac:dyDescent="0.3">
      <c r="X634" s="18"/>
    </row>
    <row r="635" spans="24:24" x14ac:dyDescent="0.3">
      <c r="X635" s="18"/>
    </row>
    <row r="636" spans="24:24" x14ac:dyDescent="0.3">
      <c r="X636" s="18"/>
    </row>
    <row r="637" spans="24:24" x14ac:dyDescent="0.3">
      <c r="X637" s="18"/>
    </row>
    <row r="638" spans="24:24" x14ac:dyDescent="0.3">
      <c r="X638" s="18"/>
    </row>
    <row r="639" spans="24:24" x14ac:dyDescent="0.3">
      <c r="X639" s="18"/>
    </row>
    <row r="640" spans="24:24" x14ac:dyDescent="0.3">
      <c r="X640" s="18"/>
    </row>
    <row r="641" spans="24:24" x14ac:dyDescent="0.3">
      <c r="X641" s="18"/>
    </row>
    <row r="642" spans="24:24" x14ac:dyDescent="0.3">
      <c r="X642" s="18"/>
    </row>
    <row r="643" spans="24:24" x14ac:dyDescent="0.3">
      <c r="X643" s="18"/>
    </row>
    <row r="644" spans="24:24" x14ac:dyDescent="0.3">
      <c r="X644" s="18"/>
    </row>
    <row r="645" spans="24:24" x14ac:dyDescent="0.3">
      <c r="X645" s="18"/>
    </row>
    <row r="646" spans="24:24" x14ac:dyDescent="0.3">
      <c r="X646" s="18"/>
    </row>
    <row r="647" spans="24:24" x14ac:dyDescent="0.3">
      <c r="X647" s="18"/>
    </row>
    <row r="648" spans="24:24" x14ac:dyDescent="0.3">
      <c r="X648" s="18"/>
    </row>
    <row r="649" spans="24:24" x14ac:dyDescent="0.3">
      <c r="X649" s="18"/>
    </row>
    <row r="650" spans="24:24" x14ac:dyDescent="0.3">
      <c r="X650" s="18"/>
    </row>
    <row r="651" spans="24:24" x14ac:dyDescent="0.3">
      <c r="X651" s="18"/>
    </row>
    <row r="652" spans="24:24" x14ac:dyDescent="0.3">
      <c r="X652" s="18"/>
    </row>
    <row r="653" spans="24:24" x14ac:dyDescent="0.3">
      <c r="X653" s="18"/>
    </row>
    <row r="654" spans="24:24" x14ac:dyDescent="0.3">
      <c r="X654" s="18"/>
    </row>
    <row r="655" spans="24:24" x14ac:dyDescent="0.3">
      <c r="X655" s="18"/>
    </row>
    <row r="656" spans="24:24" x14ac:dyDescent="0.3">
      <c r="X656" s="18"/>
    </row>
    <row r="657" spans="24:24" x14ac:dyDescent="0.3">
      <c r="X657" s="18"/>
    </row>
    <row r="658" spans="24:24" x14ac:dyDescent="0.3">
      <c r="X658" s="18"/>
    </row>
    <row r="659" spans="24:24" x14ac:dyDescent="0.3">
      <c r="X659" s="18"/>
    </row>
    <row r="660" spans="24:24" x14ac:dyDescent="0.3">
      <c r="X660" s="18"/>
    </row>
    <row r="661" spans="24:24" x14ac:dyDescent="0.3">
      <c r="X661" s="18"/>
    </row>
    <row r="662" spans="24:24" x14ac:dyDescent="0.3">
      <c r="X662" s="18"/>
    </row>
    <row r="663" spans="24:24" x14ac:dyDescent="0.3">
      <c r="X663" s="18"/>
    </row>
    <row r="664" spans="24:24" x14ac:dyDescent="0.3">
      <c r="X664" s="18"/>
    </row>
    <row r="665" spans="24:24" x14ac:dyDescent="0.3">
      <c r="X665" s="18"/>
    </row>
    <row r="666" spans="24:24" x14ac:dyDescent="0.3">
      <c r="X666" s="18"/>
    </row>
    <row r="667" spans="24:24" x14ac:dyDescent="0.3">
      <c r="X667" s="18"/>
    </row>
    <row r="668" spans="24:24" x14ac:dyDescent="0.3">
      <c r="X668" s="18"/>
    </row>
    <row r="669" spans="24:24" x14ac:dyDescent="0.3">
      <c r="X669" s="18"/>
    </row>
    <row r="670" spans="24:24" x14ac:dyDescent="0.3">
      <c r="X670" s="18"/>
    </row>
    <row r="671" spans="24:24" x14ac:dyDescent="0.3">
      <c r="X671" s="18"/>
    </row>
    <row r="672" spans="24:24" x14ac:dyDescent="0.3">
      <c r="X672" s="18"/>
    </row>
    <row r="673" spans="24:24" x14ac:dyDescent="0.3">
      <c r="X673" s="18"/>
    </row>
    <row r="674" spans="24:24" x14ac:dyDescent="0.3">
      <c r="X674" s="18"/>
    </row>
    <row r="675" spans="24:24" x14ac:dyDescent="0.3">
      <c r="X675" s="18"/>
    </row>
    <row r="676" spans="24:24" x14ac:dyDescent="0.3">
      <c r="X676" s="18"/>
    </row>
    <row r="677" spans="24:24" x14ac:dyDescent="0.3">
      <c r="X677" s="18"/>
    </row>
    <row r="678" spans="24:24" x14ac:dyDescent="0.3">
      <c r="X678" s="18"/>
    </row>
    <row r="679" spans="24:24" x14ac:dyDescent="0.3">
      <c r="X679" s="18"/>
    </row>
    <row r="680" spans="24:24" x14ac:dyDescent="0.3">
      <c r="X680" s="18"/>
    </row>
    <row r="681" spans="24:24" x14ac:dyDescent="0.3">
      <c r="X681" s="18"/>
    </row>
    <row r="682" spans="24:24" x14ac:dyDescent="0.3">
      <c r="X682" s="18"/>
    </row>
    <row r="683" spans="24:24" x14ac:dyDescent="0.3">
      <c r="X683" s="18"/>
    </row>
    <row r="684" spans="24:24" x14ac:dyDescent="0.3">
      <c r="X684" s="18"/>
    </row>
    <row r="685" spans="24:24" x14ac:dyDescent="0.3">
      <c r="X685" s="18"/>
    </row>
    <row r="686" spans="24:24" x14ac:dyDescent="0.3">
      <c r="X686" s="18"/>
    </row>
    <row r="687" spans="24:24" x14ac:dyDescent="0.3">
      <c r="X687" s="18"/>
    </row>
    <row r="688" spans="24:24" x14ac:dyDescent="0.3">
      <c r="X688" s="18"/>
    </row>
    <row r="689" spans="24:24" x14ac:dyDescent="0.3">
      <c r="X689" s="18"/>
    </row>
    <row r="690" spans="24:24" x14ac:dyDescent="0.3">
      <c r="X690" s="18"/>
    </row>
    <row r="691" spans="24:24" x14ac:dyDescent="0.3">
      <c r="X691" s="18"/>
    </row>
    <row r="692" spans="24:24" x14ac:dyDescent="0.3">
      <c r="X692" s="18"/>
    </row>
    <row r="693" spans="24:24" x14ac:dyDescent="0.3">
      <c r="X693" s="18"/>
    </row>
    <row r="694" spans="24:24" x14ac:dyDescent="0.3">
      <c r="X694" s="18"/>
    </row>
    <row r="695" spans="24:24" x14ac:dyDescent="0.3">
      <c r="X695" s="18"/>
    </row>
    <row r="696" spans="24:24" x14ac:dyDescent="0.3">
      <c r="X696" s="18"/>
    </row>
    <row r="697" spans="24:24" x14ac:dyDescent="0.3">
      <c r="X697" s="18"/>
    </row>
    <row r="698" spans="24:24" x14ac:dyDescent="0.3">
      <c r="X698" s="18"/>
    </row>
    <row r="699" spans="24:24" x14ac:dyDescent="0.3">
      <c r="X699" s="18"/>
    </row>
    <row r="700" spans="24:24" x14ac:dyDescent="0.3">
      <c r="X700" s="18"/>
    </row>
    <row r="701" spans="24:24" x14ac:dyDescent="0.3">
      <c r="X701" s="18"/>
    </row>
    <row r="702" spans="24:24" x14ac:dyDescent="0.3">
      <c r="X702" s="18"/>
    </row>
    <row r="703" spans="24:24" x14ac:dyDescent="0.3">
      <c r="X703" s="18"/>
    </row>
    <row r="704" spans="24:24" x14ac:dyDescent="0.3">
      <c r="X704" s="18"/>
    </row>
    <row r="705" spans="24:24" x14ac:dyDescent="0.3">
      <c r="X705" s="18"/>
    </row>
    <row r="706" spans="24:24" x14ac:dyDescent="0.3">
      <c r="X706" s="18"/>
    </row>
    <row r="707" spans="24:24" x14ac:dyDescent="0.3">
      <c r="X707" s="18"/>
    </row>
    <row r="708" spans="24:24" x14ac:dyDescent="0.3">
      <c r="X708" s="18"/>
    </row>
    <row r="709" spans="24:24" x14ac:dyDescent="0.3">
      <c r="X709" s="18"/>
    </row>
    <row r="710" spans="24:24" x14ac:dyDescent="0.3">
      <c r="X710" s="18"/>
    </row>
    <row r="711" spans="24:24" x14ac:dyDescent="0.3">
      <c r="X711" s="18"/>
    </row>
    <row r="712" spans="24:24" x14ac:dyDescent="0.3">
      <c r="X712" s="18"/>
    </row>
    <row r="713" spans="24:24" x14ac:dyDescent="0.3">
      <c r="X713" s="18"/>
    </row>
    <row r="714" spans="24:24" x14ac:dyDescent="0.3">
      <c r="X714" s="18"/>
    </row>
    <row r="715" spans="24:24" x14ac:dyDescent="0.3">
      <c r="X715" s="18"/>
    </row>
    <row r="716" spans="24:24" x14ac:dyDescent="0.3">
      <c r="X716" s="18"/>
    </row>
    <row r="717" spans="24:24" x14ac:dyDescent="0.3">
      <c r="X717" s="18"/>
    </row>
    <row r="718" spans="24:24" x14ac:dyDescent="0.3">
      <c r="X718" s="18"/>
    </row>
    <row r="719" spans="24:24" x14ac:dyDescent="0.3">
      <c r="X719" s="18"/>
    </row>
    <row r="720" spans="24:24" x14ac:dyDescent="0.3">
      <c r="X720" s="18"/>
    </row>
    <row r="721" spans="24:24" x14ac:dyDescent="0.3">
      <c r="X721" s="18"/>
    </row>
    <row r="722" spans="24:24" x14ac:dyDescent="0.3">
      <c r="X722" s="18"/>
    </row>
    <row r="723" spans="24:24" x14ac:dyDescent="0.3">
      <c r="X723" s="18"/>
    </row>
    <row r="724" spans="24:24" x14ac:dyDescent="0.3">
      <c r="X724" s="18"/>
    </row>
    <row r="725" spans="24:24" x14ac:dyDescent="0.3">
      <c r="X725" s="18"/>
    </row>
    <row r="726" spans="24:24" x14ac:dyDescent="0.3">
      <c r="X726" s="18"/>
    </row>
    <row r="727" spans="24:24" x14ac:dyDescent="0.3">
      <c r="X727" s="18"/>
    </row>
    <row r="728" spans="24:24" x14ac:dyDescent="0.3">
      <c r="X728" s="18"/>
    </row>
    <row r="729" spans="24:24" x14ac:dyDescent="0.3">
      <c r="X729" s="18"/>
    </row>
    <row r="730" spans="24:24" x14ac:dyDescent="0.3">
      <c r="X730" s="18"/>
    </row>
    <row r="731" spans="24:24" x14ac:dyDescent="0.3">
      <c r="X731" s="18"/>
    </row>
    <row r="732" spans="24:24" x14ac:dyDescent="0.3">
      <c r="X732" s="18"/>
    </row>
    <row r="733" spans="24:24" x14ac:dyDescent="0.3">
      <c r="X733" s="18"/>
    </row>
    <row r="734" spans="24:24" x14ac:dyDescent="0.3">
      <c r="X734" s="18"/>
    </row>
    <row r="735" spans="24:24" x14ac:dyDescent="0.3">
      <c r="X735" s="18"/>
    </row>
    <row r="736" spans="24:24" x14ac:dyDescent="0.3">
      <c r="X736" s="18"/>
    </row>
    <row r="737" spans="24:24" x14ac:dyDescent="0.3">
      <c r="X737" s="18"/>
    </row>
    <row r="738" spans="24:24" x14ac:dyDescent="0.3">
      <c r="X738" s="18"/>
    </row>
    <row r="739" spans="24:24" x14ac:dyDescent="0.3">
      <c r="X739" s="18"/>
    </row>
    <row r="740" spans="24:24" x14ac:dyDescent="0.3">
      <c r="X740" s="18"/>
    </row>
    <row r="741" spans="24:24" x14ac:dyDescent="0.3">
      <c r="X741" s="18"/>
    </row>
    <row r="742" spans="24:24" x14ac:dyDescent="0.3">
      <c r="X742" s="18"/>
    </row>
    <row r="743" spans="24:24" x14ac:dyDescent="0.3">
      <c r="X743" s="18"/>
    </row>
    <row r="744" spans="24:24" x14ac:dyDescent="0.3">
      <c r="X744" s="18"/>
    </row>
    <row r="745" spans="24:24" x14ac:dyDescent="0.3">
      <c r="X745" s="18"/>
    </row>
    <row r="746" spans="24:24" x14ac:dyDescent="0.3">
      <c r="X746" s="18"/>
    </row>
    <row r="747" spans="24:24" x14ac:dyDescent="0.3">
      <c r="X747" s="18"/>
    </row>
    <row r="748" spans="24:24" x14ac:dyDescent="0.3">
      <c r="X748" s="18"/>
    </row>
    <row r="749" spans="24:24" x14ac:dyDescent="0.3">
      <c r="X749" s="18"/>
    </row>
    <row r="750" spans="24:24" x14ac:dyDescent="0.3">
      <c r="X750" s="18"/>
    </row>
    <row r="751" spans="24:24" x14ac:dyDescent="0.3">
      <c r="X751" s="18"/>
    </row>
    <row r="752" spans="24:24" x14ac:dyDescent="0.3">
      <c r="X752" s="18"/>
    </row>
    <row r="753" spans="24:24" x14ac:dyDescent="0.3">
      <c r="X753" s="18"/>
    </row>
    <row r="754" spans="24:24" x14ac:dyDescent="0.3">
      <c r="X754" s="18"/>
    </row>
    <row r="755" spans="24:24" x14ac:dyDescent="0.3">
      <c r="X755" s="18"/>
    </row>
    <row r="756" spans="24:24" x14ac:dyDescent="0.3">
      <c r="X756" s="18"/>
    </row>
    <row r="757" spans="24:24" x14ac:dyDescent="0.3">
      <c r="X757" s="18"/>
    </row>
    <row r="758" spans="24:24" x14ac:dyDescent="0.3">
      <c r="X758" s="18"/>
    </row>
    <row r="759" spans="24:24" x14ac:dyDescent="0.3">
      <c r="X759" s="18"/>
    </row>
    <row r="760" spans="24:24" x14ac:dyDescent="0.3">
      <c r="X760" s="18"/>
    </row>
    <row r="761" spans="24:24" x14ac:dyDescent="0.3">
      <c r="X761" s="18"/>
    </row>
    <row r="762" spans="24:24" x14ac:dyDescent="0.3">
      <c r="X762" s="18"/>
    </row>
    <row r="763" spans="24:24" x14ac:dyDescent="0.3">
      <c r="X763" s="18"/>
    </row>
    <row r="764" spans="24:24" x14ac:dyDescent="0.3">
      <c r="X764" s="18"/>
    </row>
    <row r="765" spans="24:24" x14ac:dyDescent="0.3">
      <c r="X765" s="18"/>
    </row>
    <row r="766" spans="24:24" x14ac:dyDescent="0.3">
      <c r="X766" s="18"/>
    </row>
    <row r="767" spans="24:24" x14ac:dyDescent="0.3">
      <c r="X767" s="18"/>
    </row>
    <row r="768" spans="24:24" x14ac:dyDescent="0.3">
      <c r="X768" s="18"/>
    </row>
    <row r="769" spans="24:24" x14ac:dyDescent="0.3">
      <c r="X769" s="18"/>
    </row>
    <row r="770" spans="24:24" x14ac:dyDescent="0.3">
      <c r="X770" s="18"/>
    </row>
    <row r="771" spans="24:24" x14ac:dyDescent="0.3">
      <c r="X771" s="18"/>
    </row>
    <row r="772" spans="24:24" x14ac:dyDescent="0.3">
      <c r="X772" s="18"/>
    </row>
    <row r="773" spans="24:24" x14ac:dyDescent="0.3">
      <c r="X773" s="18"/>
    </row>
    <row r="774" spans="24:24" x14ac:dyDescent="0.3">
      <c r="X774" s="18"/>
    </row>
    <row r="775" spans="24:24" x14ac:dyDescent="0.3">
      <c r="X775" s="18"/>
    </row>
    <row r="776" spans="24:24" x14ac:dyDescent="0.3">
      <c r="X776" s="18"/>
    </row>
    <row r="777" spans="24:24" x14ac:dyDescent="0.3">
      <c r="X777" s="18"/>
    </row>
    <row r="778" spans="24:24" x14ac:dyDescent="0.3">
      <c r="X778" s="18"/>
    </row>
    <row r="779" spans="24:24" x14ac:dyDescent="0.3">
      <c r="X779" s="18"/>
    </row>
    <row r="780" spans="24:24" x14ac:dyDescent="0.3">
      <c r="X780" s="18"/>
    </row>
    <row r="781" spans="24:24" x14ac:dyDescent="0.3">
      <c r="X781" s="18"/>
    </row>
    <row r="782" spans="24:24" x14ac:dyDescent="0.3">
      <c r="X782" s="18"/>
    </row>
    <row r="783" spans="24:24" x14ac:dyDescent="0.3">
      <c r="X783" s="18"/>
    </row>
    <row r="784" spans="24:24" x14ac:dyDescent="0.3">
      <c r="X784" s="18"/>
    </row>
    <row r="785" spans="24:24" x14ac:dyDescent="0.3">
      <c r="X785" s="18"/>
    </row>
    <row r="786" spans="24:24" x14ac:dyDescent="0.3">
      <c r="X786" s="18"/>
    </row>
    <row r="787" spans="24:24" x14ac:dyDescent="0.3">
      <c r="X787" s="18"/>
    </row>
    <row r="788" spans="24:24" x14ac:dyDescent="0.3">
      <c r="X788" s="18"/>
    </row>
    <row r="789" spans="24:24" x14ac:dyDescent="0.3">
      <c r="X789" s="18"/>
    </row>
    <row r="790" spans="24:24" x14ac:dyDescent="0.3">
      <c r="X790" s="18"/>
    </row>
    <row r="791" spans="24:24" x14ac:dyDescent="0.3">
      <c r="X791" s="18"/>
    </row>
    <row r="792" spans="24:24" x14ac:dyDescent="0.3">
      <c r="X792" s="18"/>
    </row>
    <row r="793" spans="24:24" x14ac:dyDescent="0.3">
      <c r="X793" s="18"/>
    </row>
    <row r="794" spans="24:24" x14ac:dyDescent="0.3">
      <c r="X794" s="18"/>
    </row>
    <row r="795" spans="24:24" x14ac:dyDescent="0.3">
      <c r="X795" s="18"/>
    </row>
    <row r="796" spans="24:24" x14ac:dyDescent="0.3">
      <c r="X796" s="18"/>
    </row>
    <row r="797" spans="24:24" x14ac:dyDescent="0.3">
      <c r="X797" s="18"/>
    </row>
    <row r="798" spans="24:24" x14ac:dyDescent="0.3">
      <c r="X798" s="18"/>
    </row>
    <row r="799" spans="24:24" x14ac:dyDescent="0.3">
      <c r="X799" s="18"/>
    </row>
    <row r="800" spans="24:24" x14ac:dyDescent="0.3">
      <c r="X800" s="18"/>
    </row>
    <row r="801" spans="24:24" x14ac:dyDescent="0.3">
      <c r="X801" s="18"/>
    </row>
    <row r="802" spans="24:24" x14ac:dyDescent="0.3">
      <c r="X802" s="18"/>
    </row>
    <row r="803" spans="24:24" x14ac:dyDescent="0.3">
      <c r="X803" s="18"/>
    </row>
    <row r="804" spans="24:24" x14ac:dyDescent="0.3">
      <c r="X804" s="18"/>
    </row>
    <row r="805" spans="24:24" x14ac:dyDescent="0.3">
      <c r="X805" s="18"/>
    </row>
    <row r="806" spans="24:24" x14ac:dyDescent="0.3">
      <c r="X806" s="18"/>
    </row>
    <row r="807" spans="24:24" x14ac:dyDescent="0.3">
      <c r="X807" s="18"/>
    </row>
    <row r="808" spans="24:24" x14ac:dyDescent="0.3">
      <c r="X808" s="18"/>
    </row>
    <row r="809" spans="24:24" x14ac:dyDescent="0.3">
      <c r="X809" s="18"/>
    </row>
    <row r="810" spans="24:24" x14ac:dyDescent="0.3">
      <c r="X810" s="18"/>
    </row>
    <row r="811" spans="24:24" x14ac:dyDescent="0.3">
      <c r="X811" s="18"/>
    </row>
    <row r="812" spans="24:24" x14ac:dyDescent="0.3">
      <c r="X812" s="18"/>
    </row>
    <row r="813" spans="24:24" x14ac:dyDescent="0.3">
      <c r="X813" s="18"/>
    </row>
    <row r="814" spans="24:24" x14ac:dyDescent="0.3">
      <c r="X814" s="18"/>
    </row>
    <row r="815" spans="24:24" x14ac:dyDescent="0.3">
      <c r="X815" s="18"/>
    </row>
    <row r="816" spans="24:24" x14ac:dyDescent="0.3">
      <c r="X816" s="18"/>
    </row>
    <row r="817" spans="24:24" x14ac:dyDescent="0.3">
      <c r="X817" s="18"/>
    </row>
    <row r="818" spans="24:24" x14ac:dyDescent="0.3">
      <c r="X818" s="18"/>
    </row>
    <row r="819" spans="24:24" x14ac:dyDescent="0.3">
      <c r="X819" s="18"/>
    </row>
    <row r="820" spans="24:24" x14ac:dyDescent="0.3">
      <c r="X820" s="18"/>
    </row>
    <row r="821" spans="24:24" x14ac:dyDescent="0.3">
      <c r="X821" s="18"/>
    </row>
    <row r="822" spans="24:24" x14ac:dyDescent="0.3">
      <c r="X822" s="18"/>
    </row>
    <row r="823" spans="24:24" x14ac:dyDescent="0.3">
      <c r="X823" s="18"/>
    </row>
    <row r="824" spans="24:24" x14ac:dyDescent="0.3">
      <c r="X824" s="18"/>
    </row>
    <row r="825" spans="24:24" x14ac:dyDescent="0.3">
      <c r="X825" s="18"/>
    </row>
    <row r="826" spans="24:24" x14ac:dyDescent="0.3">
      <c r="X826" s="18"/>
    </row>
    <row r="827" spans="24:24" x14ac:dyDescent="0.3">
      <c r="X827" s="18"/>
    </row>
    <row r="828" spans="24:24" x14ac:dyDescent="0.3">
      <c r="X828" s="18"/>
    </row>
    <row r="829" spans="24:24" x14ac:dyDescent="0.3">
      <c r="X829" s="18"/>
    </row>
    <row r="830" spans="24:24" x14ac:dyDescent="0.3">
      <c r="X830" s="18"/>
    </row>
    <row r="831" spans="24:24" x14ac:dyDescent="0.3">
      <c r="X831" s="18"/>
    </row>
    <row r="832" spans="24:24" x14ac:dyDescent="0.3">
      <c r="X832" s="18"/>
    </row>
    <row r="833" spans="24:24" x14ac:dyDescent="0.3">
      <c r="X833" s="18"/>
    </row>
    <row r="834" spans="24:24" x14ac:dyDescent="0.3">
      <c r="X834" s="18"/>
    </row>
    <row r="835" spans="24:24" x14ac:dyDescent="0.3">
      <c r="X835" s="18"/>
    </row>
    <row r="836" spans="24:24" x14ac:dyDescent="0.3">
      <c r="X836" s="18"/>
    </row>
    <row r="837" spans="24:24" x14ac:dyDescent="0.3">
      <c r="X837" s="18"/>
    </row>
    <row r="838" spans="24:24" x14ac:dyDescent="0.3">
      <c r="X838" s="18"/>
    </row>
    <row r="839" spans="24:24" x14ac:dyDescent="0.3">
      <c r="X839" s="18"/>
    </row>
    <row r="840" spans="24:24" x14ac:dyDescent="0.3">
      <c r="X840" s="18"/>
    </row>
    <row r="841" spans="24:24" x14ac:dyDescent="0.3">
      <c r="X841" s="18"/>
    </row>
    <row r="842" spans="24:24" x14ac:dyDescent="0.3">
      <c r="X842" s="18"/>
    </row>
    <row r="843" spans="24:24" x14ac:dyDescent="0.3">
      <c r="X843" s="18"/>
    </row>
    <row r="844" spans="24:24" x14ac:dyDescent="0.3">
      <c r="X844" s="18"/>
    </row>
    <row r="845" spans="24:24" x14ac:dyDescent="0.3">
      <c r="X845" s="18"/>
    </row>
    <row r="846" spans="24:24" x14ac:dyDescent="0.3">
      <c r="X846" s="18"/>
    </row>
    <row r="847" spans="24:24" x14ac:dyDescent="0.3">
      <c r="X847" s="18"/>
    </row>
    <row r="848" spans="24:24" x14ac:dyDescent="0.3">
      <c r="X848" s="18"/>
    </row>
    <row r="849" spans="24:24" x14ac:dyDescent="0.3">
      <c r="X849" s="18"/>
    </row>
    <row r="850" spans="24:24" x14ac:dyDescent="0.3">
      <c r="X850" s="18"/>
    </row>
    <row r="851" spans="24:24" x14ac:dyDescent="0.3">
      <c r="X851" s="18"/>
    </row>
    <row r="852" spans="24:24" x14ac:dyDescent="0.3">
      <c r="X852" s="18"/>
    </row>
    <row r="853" spans="24:24" x14ac:dyDescent="0.3">
      <c r="X853" s="18"/>
    </row>
    <row r="854" spans="24:24" x14ac:dyDescent="0.3">
      <c r="X854" s="18"/>
    </row>
    <row r="855" spans="24:24" x14ac:dyDescent="0.3">
      <c r="X855" s="18"/>
    </row>
    <row r="856" spans="24:24" x14ac:dyDescent="0.3">
      <c r="X856" s="18"/>
    </row>
    <row r="857" spans="24:24" x14ac:dyDescent="0.3">
      <c r="X857" s="18"/>
    </row>
    <row r="858" spans="24:24" x14ac:dyDescent="0.3">
      <c r="X858" s="18"/>
    </row>
    <row r="859" spans="24:24" x14ac:dyDescent="0.3">
      <c r="X859" s="18"/>
    </row>
    <row r="860" spans="24:24" x14ac:dyDescent="0.3">
      <c r="X860" s="18"/>
    </row>
    <row r="861" spans="24:24" x14ac:dyDescent="0.3">
      <c r="X861" s="18"/>
    </row>
    <row r="862" spans="24:24" x14ac:dyDescent="0.3">
      <c r="X862" s="18"/>
    </row>
    <row r="863" spans="24:24" x14ac:dyDescent="0.3">
      <c r="X863" s="18"/>
    </row>
    <row r="864" spans="24:24" x14ac:dyDescent="0.3">
      <c r="X864" s="18"/>
    </row>
    <row r="865" spans="24:24" x14ac:dyDescent="0.3">
      <c r="X865" s="18"/>
    </row>
    <row r="866" spans="24:24" x14ac:dyDescent="0.3">
      <c r="X866" s="18"/>
    </row>
    <row r="867" spans="24:24" x14ac:dyDescent="0.3">
      <c r="X867" s="18"/>
    </row>
    <row r="868" spans="24:24" x14ac:dyDescent="0.3">
      <c r="X868" s="18"/>
    </row>
    <row r="869" spans="24:24" x14ac:dyDescent="0.3">
      <c r="X869" s="18"/>
    </row>
    <row r="870" spans="24:24" x14ac:dyDescent="0.3">
      <c r="X870" s="18"/>
    </row>
    <row r="871" spans="24:24" x14ac:dyDescent="0.3">
      <c r="X871" s="18"/>
    </row>
    <row r="872" spans="24:24" x14ac:dyDescent="0.3">
      <c r="X872" s="18"/>
    </row>
    <row r="873" spans="24:24" x14ac:dyDescent="0.3">
      <c r="X873" s="18"/>
    </row>
    <row r="874" spans="24:24" x14ac:dyDescent="0.3">
      <c r="X874" s="18"/>
    </row>
    <row r="875" spans="24:24" x14ac:dyDescent="0.3">
      <c r="X875" s="18"/>
    </row>
    <row r="876" spans="24:24" x14ac:dyDescent="0.3">
      <c r="X876" s="18"/>
    </row>
    <row r="877" spans="24:24" x14ac:dyDescent="0.3">
      <c r="X877" s="18"/>
    </row>
    <row r="878" spans="24:24" x14ac:dyDescent="0.3">
      <c r="X878" s="18"/>
    </row>
    <row r="879" spans="24:24" x14ac:dyDescent="0.3">
      <c r="X879" s="18"/>
    </row>
    <row r="880" spans="24:24" x14ac:dyDescent="0.3">
      <c r="X880" s="18"/>
    </row>
    <row r="881" spans="24:24" x14ac:dyDescent="0.3">
      <c r="X881" s="18"/>
    </row>
    <row r="882" spans="24:24" x14ac:dyDescent="0.3">
      <c r="X882" s="18"/>
    </row>
    <row r="883" spans="24:24" x14ac:dyDescent="0.3">
      <c r="X883" s="18"/>
    </row>
    <row r="884" spans="24:24" x14ac:dyDescent="0.3">
      <c r="X884" s="18"/>
    </row>
    <row r="885" spans="24:24" x14ac:dyDescent="0.3">
      <c r="X885" s="18"/>
    </row>
    <row r="886" spans="24:24" x14ac:dyDescent="0.3">
      <c r="X886" s="18"/>
    </row>
    <row r="887" spans="24:24" x14ac:dyDescent="0.3">
      <c r="X887" s="18"/>
    </row>
    <row r="888" spans="24:24" x14ac:dyDescent="0.3">
      <c r="X888" s="18"/>
    </row>
    <row r="889" spans="24:24" x14ac:dyDescent="0.3">
      <c r="X889" s="18"/>
    </row>
    <row r="890" spans="24:24" x14ac:dyDescent="0.3">
      <c r="X890" s="18"/>
    </row>
    <row r="891" spans="24:24" x14ac:dyDescent="0.3">
      <c r="X891" s="18"/>
    </row>
    <row r="892" spans="24:24" x14ac:dyDescent="0.3">
      <c r="X892" s="18"/>
    </row>
    <row r="893" spans="24:24" x14ac:dyDescent="0.3">
      <c r="X893" s="18"/>
    </row>
    <row r="894" spans="24:24" x14ac:dyDescent="0.3">
      <c r="X894" s="18"/>
    </row>
    <row r="895" spans="24:24" x14ac:dyDescent="0.3">
      <c r="X895" s="18"/>
    </row>
    <row r="896" spans="24:24" x14ac:dyDescent="0.3">
      <c r="X896" s="18"/>
    </row>
    <row r="897" spans="24:24" x14ac:dyDescent="0.3">
      <c r="X897" s="18"/>
    </row>
    <row r="898" spans="24:24" x14ac:dyDescent="0.3">
      <c r="X898" s="18"/>
    </row>
    <row r="899" spans="24:24" x14ac:dyDescent="0.3">
      <c r="X899" s="18"/>
    </row>
    <row r="900" spans="24:24" x14ac:dyDescent="0.3">
      <c r="X900" s="18"/>
    </row>
    <row r="901" spans="24:24" x14ac:dyDescent="0.3">
      <c r="X901" s="18"/>
    </row>
    <row r="902" spans="24:24" x14ac:dyDescent="0.3">
      <c r="X902" s="18"/>
    </row>
    <row r="903" spans="24:24" x14ac:dyDescent="0.3">
      <c r="X903" s="18"/>
    </row>
    <row r="904" spans="24:24" x14ac:dyDescent="0.3">
      <c r="X904" s="18"/>
    </row>
    <row r="905" spans="24:24" x14ac:dyDescent="0.3">
      <c r="X905" s="18"/>
    </row>
    <row r="906" spans="24:24" x14ac:dyDescent="0.3">
      <c r="X906" s="18"/>
    </row>
    <row r="907" spans="24:24" x14ac:dyDescent="0.3">
      <c r="X907" s="18"/>
    </row>
    <row r="908" spans="24:24" x14ac:dyDescent="0.3">
      <c r="X908" s="18"/>
    </row>
    <row r="909" spans="24:24" x14ac:dyDescent="0.3">
      <c r="X909" s="18"/>
    </row>
    <row r="910" spans="24:24" x14ac:dyDescent="0.3">
      <c r="X910" s="18"/>
    </row>
    <row r="911" spans="24:24" x14ac:dyDescent="0.3">
      <c r="X911" s="18"/>
    </row>
    <row r="912" spans="24:24" x14ac:dyDescent="0.3">
      <c r="X912" s="18"/>
    </row>
    <row r="913" spans="24:24" x14ac:dyDescent="0.3">
      <c r="X913" s="18"/>
    </row>
    <row r="914" spans="24:24" x14ac:dyDescent="0.3">
      <c r="X914" s="18"/>
    </row>
    <row r="915" spans="24:24" x14ac:dyDescent="0.3">
      <c r="X915" s="18"/>
    </row>
    <row r="916" spans="24:24" x14ac:dyDescent="0.3">
      <c r="X916" s="18"/>
    </row>
    <row r="917" spans="24:24" x14ac:dyDescent="0.3">
      <c r="X917" s="18"/>
    </row>
    <row r="918" spans="24:24" x14ac:dyDescent="0.3">
      <c r="X918" s="18"/>
    </row>
    <row r="919" spans="24:24" x14ac:dyDescent="0.3">
      <c r="X919" s="18"/>
    </row>
    <row r="920" spans="24:24" x14ac:dyDescent="0.3">
      <c r="X920" s="18"/>
    </row>
    <row r="921" spans="24:24" x14ac:dyDescent="0.3">
      <c r="X921" s="18"/>
    </row>
    <row r="922" spans="24:24" x14ac:dyDescent="0.3">
      <c r="X922" s="18"/>
    </row>
    <row r="923" spans="24:24" x14ac:dyDescent="0.3">
      <c r="X923" s="18"/>
    </row>
    <row r="924" spans="24:24" x14ac:dyDescent="0.3">
      <c r="X924" s="18"/>
    </row>
    <row r="925" spans="24:24" x14ac:dyDescent="0.3">
      <c r="X925" s="18"/>
    </row>
    <row r="926" spans="24:24" x14ac:dyDescent="0.3">
      <c r="X926" s="18"/>
    </row>
    <row r="927" spans="24:24" x14ac:dyDescent="0.3">
      <c r="X927" s="18"/>
    </row>
    <row r="928" spans="24:24" x14ac:dyDescent="0.3">
      <c r="X928" s="18"/>
    </row>
    <row r="929" spans="24:24" x14ac:dyDescent="0.3">
      <c r="X929" s="18"/>
    </row>
    <row r="930" spans="24:24" x14ac:dyDescent="0.3">
      <c r="X930" s="18"/>
    </row>
    <row r="931" spans="24:24" x14ac:dyDescent="0.3">
      <c r="X931" s="18"/>
    </row>
    <row r="932" spans="24:24" x14ac:dyDescent="0.3">
      <c r="X932" s="18"/>
    </row>
    <row r="933" spans="24:24" x14ac:dyDescent="0.3">
      <c r="X933" s="18"/>
    </row>
    <row r="934" spans="24:24" x14ac:dyDescent="0.3">
      <c r="X934" s="18"/>
    </row>
    <row r="935" spans="24:24" x14ac:dyDescent="0.3">
      <c r="X935" s="18"/>
    </row>
    <row r="936" spans="24:24" x14ac:dyDescent="0.3">
      <c r="X936" s="18"/>
    </row>
    <row r="937" spans="24:24" x14ac:dyDescent="0.3">
      <c r="X937" s="18"/>
    </row>
    <row r="938" spans="24:24" x14ac:dyDescent="0.3">
      <c r="X938" s="18"/>
    </row>
    <row r="939" spans="24:24" x14ac:dyDescent="0.3">
      <c r="X939" s="18"/>
    </row>
    <row r="940" spans="24:24" x14ac:dyDescent="0.3">
      <c r="X940" s="18"/>
    </row>
    <row r="941" spans="24:24" x14ac:dyDescent="0.3">
      <c r="X941" s="18"/>
    </row>
    <row r="942" spans="24:24" x14ac:dyDescent="0.3">
      <c r="X942" s="18"/>
    </row>
    <row r="943" spans="24:24" x14ac:dyDescent="0.3">
      <c r="X943" s="18"/>
    </row>
    <row r="944" spans="24:24" x14ac:dyDescent="0.3">
      <c r="X944" s="18"/>
    </row>
    <row r="945" spans="24:24" x14ac:dyDescent="0.3">
      <c r="X945" s="18"/>
    </row>
    <row r="946" spans="24:24" x14ac:dyDescent="0.3">
      <c r="X946" s="18"/>
    </row>
    <row r="947" spans="24:24" x14ac:dyDescent="0.3">
      <c r="X947" s="18"/>
    </row>
    <row r="948" spans="24:24" x14ac:dyDescent="0.3">
      <c r="X948" s="18"/>
    </row>
    <row r="949" spans="24:24" x14ac:dyDescent="0.3">
      <c r="X949" s="18"/>
    </row>
    <row r="950" spans="24:24" x14ac:dyDescent="0.3">
      <c r="X950" s="18"/>
    </row>
    <row r="951" spans="24:24" x14ac:dyDescent="0.3">
      <c r="X951" s="18"/>
    </row>
    <row r="952" spans="24:24" x14ac:dyDescent="0.3">
      <c r="X952" s="18"/>
    </row>
    <row r="953" spans="24:24" x14ac:dyDescent="0.3">
      <c r="X953" s="18"/>
    </row>
    <row r="954" spans="24:24" x14ac:dyDescent="0.3">
      <c r="X954" s="18"/>
    </row>
    <row r="955" spans="24:24" x14ac:dyDescent="0.3">
      <c r="X955" s="18"/>
    </row>
    <row r="956" spans="24:24" x14ac:dyDescent="0.3">
      <c r="X956" s="18"/>
    </row>
    <row r="957" spans="24:24" x14ac:dyDescent="0.3">
      <c r="X957" s="18"/>
    </row>
    <row r="958" spans="24:24" x14ac:dyDescent="0.3">
      <c r="X958" s="18"/>
    </row>
    <row r="959" spans="24:24" x14ac:dyDescent="0.3">
      <c r="X959" s="18"/>
    </row>
    <row r="960" spans="24:24" x14ac:dyDescent="0.3">
      <c r="X960" s="18"/>
    </row>
    <row r="961" spans="24:24" x14ac:dyDescent="0.3">
      <c r="X961" s="18"/>
    </row>
    <row r="962" spans="24:24" x14ac:dyDescent="0.3">
      <c r="X962" s="18"/>
    </row>
    <row r="963" spans="24:24" x14ac:dyDescent="0.3">
      <c r="X963" s="18"/>
    </row>
    <row r="964" spans="24:24" x14ac:dyDescent="0.3">
      <c r="X964" s="18"/>
    </row>
    <row r="965" spans="24:24" x14ac:dyDescent="0.3">
      <c r="X965" s="18"/>
    </row>
    <row r="966" spans="24:24" x14ac:dyDescent="0.3">
      <c r="X966" s="18"/>
    </row>
    <row r="967" spans="24:24" x14ac:dyDescent="0.3">
      <c r="X967" s="18"/>
    </row>
    <row r="968" spans="24:24" x14ac:dyDescent="0.3">
      <c r="X968" s="18"/>
    </row>
    <row r="969" spans="24:24" x14ac:dyDescent="0.3">
      <c r="X969" s="18"/>
    </row>
    <row r="970" spans="24:24" x14ac:dyDescent="0.3">
      <c r="X970" s="18"/>
    </row>
    <row r="971" spans="24:24" x14ac:dyDescent="0.3">
      <c r="X971" s="18"/>
    </row>
    <row r="972" spans="24:24" x14ac:dyDescent="0.3">
      <c r="X972" s="18"/>
    </row>
    <row r="973" spans="24:24" x14ac:dyDescent="0.3">
      <c r="X973" s="18"/>
    </row>
    <row r="974" spans="24:24" x14ac:dyDescent="0.3">
      <c r="X974" s="18"/>
    </row>
    <row r="975" spans="24:24" x14ac:dyDescent="0.3">
      <c r="X975" s="18"/>
    </row>
    <row r="976" spans="24:24" x14ac:dyDescent="0.3">
      <c r="X976" s="18"/>
    </row>
    <row r="977" spans="24:24" x14ac:dyDescent="0.3">
      <c r="X977" s="18"/>
    </row>
    <row r="978" spans="24:24" x14ac:dyDescent="0.3">
      <c r="X978" s="18"/>
    </row>
    <row r="979" spans="24:24" x14ac:dyDescent="0.3">
      <c r="X979" s="18"/>
    </row>
    <row r="980" spans="24:24" x14ac:dyDescent="0.3">
      <c r="X980" s="18"/>
    </row>
    <row r="981" spans="24:24" x14ac:dyDescent="0.3">
      <c r="X981" s="18"/>
    </row>
    <row r="982" spans="24:24" x14ac:dyDescent="0.3">
      <c r="X982" s="18"/>
    </row>
    <row r="983" spans="24:24" x14ac:dyDescent="0.3">
      <c r="X983" s="18"/>
    </row>
    <row r="984" spans="24:24" x14ac:dyDescent="0.3">
      <c r="X984" s="18"/>
    </row>
    <row r="985" spans="24:24" x14ac:dyDescent="0.3">
      <c r="X985" s="18"/>
    </row>
    <row r="986" spans="24:24" x14ac:dyDescent="0.3">
      <c r="X986" s="18"/>
    </row>
    <row r="987" spans="24:24" x14ac:dyDescent="0.3">
      <c r="X987" s="18"/>
    </row>
    <row r="988" spans="24:24" x14ac:dyDescent="0.3">
      <c r="X988" s="18"/>
    </row>
    <row r="989" spans="24:24" x14ac:dyDescent="0.3">
      <c r="X989" s="18"/>
    </row>
    <row r="990" spans="24:24" x14ac:dyDescent="0.3">
      <c r="X990" s="18"/>
    </row>
    <row r="991" spans="24:24" x14ac:dyDescent="0.3">
      <c r="X991" s="18"/>
    </row>
    <row r="992" spans="24:24" x14ac:dyDescent="0.3">
      <c r="X992" s="18"/>
    </row>
    <row r="993" spans="24:24" x14ac:dyDescent="0.3">
      <c r="X993" s="18"/>
    </row>
    <row r="994" spans="24:24" x14ac:dyDescent="0.3">
      <c r="X994" s="18"/>
    </row>
    <row r="995" spans="24:24" x14ac:dyDescent="0.3">
      <c r="X995" s="18"/>
    </row>
    <row r="996" spans="24:24" x14ac:dyDescent="0.3">
      <c r="X996" s="18"/>
    </row>
    <row r="997" spans="24:24" x14ac:dyDescent="0.3">
      <c r="X997" s="18"/>
    </row>
    <row r="998" spans="24:24" x14ac:dyDescent="0.3">
      <c r="X998" s="18"/>
    </row>
    <row r="999" spans="24:24" x14ac:dyDescent="0.3">
      <c r="X999" s="18"/>
    </row>
    <row r="1000" spans="24:24" x14ac:dyDescent="0.3">
      <c r="X1000" s="18"/>
    </row>
    <row r="1001" spans="24:24" x14ac:dyDescent="0.3">
      <c r="X1001" s="18"/>
    </row>
    <row r="1002" spans="24:24" x14ac:dyDescent="0.3">
      <c r="X1002" s="18"/>
    </row>
  </sheetData>
  <autoFilter ref="A1:H60" xr:uid="{CE910B9D-5085-4EA5-8F54-D329A293A64B}"/>
  <mergeCells count="4">
    <mergeCell ref="K1:L1"/>
    <mergeCell ref="K5:M5"/>
    <mergeCell ref="Q4:Y4"/>
    <mergeCell ref="O6:O16"/>
  </mergeCells>
  <conditionalFormatting sqref="X17:X1002">
    <cfRule type="dataBar" priority="3">
      <dataBar>
        <cfvo type="min"/>
        <cfvo type="max"/>
        <color rgb="FF63C384"/>
      </dataBar>
      <extLst>
        <ext xmlns:x14="http://schemas.microsoft.com/office/spreadsheetml/2009/9/main" uri="{B025F937-C7B1-47D3-B67F-A62EFF666E3E}">
          <x14:id>{49CA5603-49F4-48AB-920D-C68D44DDC040}</x14:id>
        </ext>
      </extLst>
    </cfRule>
  </conditionalFormatting>
  <conditionalFormatting sqref="Q6:Y1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49CA5603-49F4-48AB-920D-C68D44DDC040}">
            <x14:dataBar minLength="0" maxLength="100" gradient="0">
              <x14:cfvo type="autoMin"/>
              <x14:cfvo type="autoMax"/>
              <x14:negativeFillColor rgb="FFFF0000"/>
              <x14:axisColor rgb="FF000000"/>
            </x14:dataBar>
          </x14:cfRule>
          <xm:sqref>X17:X1002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DFEB6-FFE5-4153-B7A3-613A28273816}">
  <dimension ref="A1:X1002"/>
  <sheetViews>
    <sheetView workbookViewId="0">
      <selection activeCell="J22" sqref="J22"/>
    </sheetView>
  </sheetViews>
  <sheetFormatPr defaultRowHeight="15.6" x14ac:dyDescent="0.3"/>
  <cols>
    <col min="1" max="1" width="10.5" bestFit="1" customWidth="1"/>
    <col min="2" max="2" width="10.09765625" bestFit="1" customWidth="1"/>
    <col min="3" max="3" width="13" bestFit="1" customWidth="1"/>
    <col min="4" max="4" width="11" bestFit="1" customWidth="1"/>
    <col min="5" max="5" width="24.69921875" bestFit="1" customWidth="1"/>
    <col min="6" max="6" width="9.796875" bestFit="1" customWidth="1"/>
    <col min="7" max="7" width="0" hidden="1" customWidth="1"/>
    <col min="8" max="8" width="16.09765625" bestFit="1" customWidth="1"/>
    <col min="11" max="11" width="11.3984375" customWidth="1"/>
    <col min="12" max="12" width="11.8984375" customWidth="1"/>
    <col min="13" max="13" width="29" bestFit="1" customWidth="1"/>
    <col min="17" max="17" width="10.19921875" customWidth="1"/>
    <col min="20" max="20" width="22.59765625" bestFit="1" customWidth="1"/>
    <col min="21" max="21" width="21.19921875" bestFit="1" customWidth="1"/>
    <col min="22" max="22" width="9.5" bestFit="1" customWidth="1"/>
    <col min="23" max="23" width="10" bestFit="1" customWidth="1"/>
    <col min="24" max="24" width="18.59765625" bestFit="1" customWidth="1"/>
  </cols>
  <sheetData>
    <row r="1" spans="1:24" x14ac:dyDescent="0.3">
      <c r="A1" t="s">
        <v>0</v>
      </c>
      <c r="B1" t="s">
        <v>1</v>
      </c>
      <c r="C1" t="s">
        <v>2</v>
      </c>
      <c r="D1" t="s">
        <v>3</v>
      </c>
      <c r="E1" t="s">
        <v>4</v>
      </c>
      <c r="F1" t="s">
        <v>5</v>
      </c>
      <c r="G1" t="s">
        <v>6</v>
      </c>
      <c r="H1" t="s">
        <v>7</v>
      </c>
      <c r="K1" s="39" t="s">
        <v>142</v>
      </c>
      <c r="L1" s="39"/>
      <c r="Q1" s="17" t="s">
        <v>144</v>
      </c>
      <c r="R1" s="17" t="s">
        <v>148</v>
      </c>
      <c r="T1" t="s">
        <v>154</v>
      </c>
      <c r="U1">
        <f>COUNTIF(R3:R1002,"&gt;0")</f>
        <v>939</v>
      </c>
      <c r="V1" s="26">
        <f>U1/1000</f>
        <v>0.93899999999999995</v>
      </c>
    </row>
    <row r="2" spans="1:24" x14ac:dyDescent="0.3">
      <c r="A2" s="1">
        <v>44213</v>
      </c>
      <c r="B2" t="s">
        <v>13</v>
      </c>
      <c r="C2" t="s">
        <v>14</v>
      </c>
      <c r="D2" t="s">
        <v>9</v>
      </c>
      <c r="E2" s="11">
        <v>16</v>
      </c>
      <c r="F2" t="s">
        <v>17</v>
      </c>
      <c r="G2" s="4">
        <v>8345</v>
      </c>
      <c r="H2" s="4">
        <v>8345</v>
      </c>
      <c r="K2" t="s">
        <v>44</v>
      </c>
      <c r="L2" s="4">
        <f>MIN(H2:H60)</f>
        <v>5886</v>
      </c>
      <c r="P2" t="s">
        <v>157</v>
      </c>
      <c r="Q2">
        <f ca="1">L6</f>
        <v>8831</v>
      </c>
      <c r="R2">
        <f ca="1">L10</f>
        <v>1931.6999999999998</v>
      </c>
      <c r="T2" t="s">
        <v>155</v>
      </c>
      <c r="U2" s="4">
        <f>MAX(R3:R1002)</f>
        <v>1970.8999999999996</v>
      </c>
    </row>
    <row r="3" spans="1:24" x14ac:dyDescent="0.3">
      <c r="A3" s="1">
        <v>44214</v>
      </c>
      <c r="B3" t="s">
        <v>13</v>
      </c>
      <c r="C3" t="s">
        <v>14</v>
      </c>
      <c r="D3" t="s">
        <v>9</v>
      </c>
      <c r="E3" s="11">
        <v>16</v>
      </c>
      <c r="F3" t="s">
        <v>17</v>
      </c>
      <c r="G3" s="4">
        <v>6874</v>
      </c>
      <c r="H3" s="4">
        <v>6874</v>
      </c>
      <c r="K3" t="s">
        <v>45</v>
      </c>
      <c r="L3" s="4">
        <f>MAX(H2:H60)</f>
        <v>8887</v>
      </c>
      <c r="P3">
        <v>1</v>
      </c>
      <c r="Q3">
        <f t="dataTable" ref="Q3:R1002" dt2D="0" dtr="0" r1="M13" ca="1"/>
        <v>7721</v>
      </c>
      <c r="R3" s="18">
        <v>1154.6999999999998</v>
      </c>
      <c r="T3" t="s">
        <v>156</v>
      </c>
      <c r="U3" s="4">
        <f>MIN(R3:R1002)</f>
        <v>-126.30000000000018</v>
      </c>
    </row>
    <row r="4" spans="1:24" x14ac:dyDescent="0.3">
      <c r="A4" s="1">
        <v>44215</v>
      </c>
      <c r="B4" t="s">
        <v>13</v>
      </c>
      <c r="C4" t="s">
        <v>14</v>
      </c>
      <c r="D4" t="s">
        <v>9</v>
      </c>
      <c r="E4" s="11">
        <v>16</v>
      </c>
      <c r="F4" t="s">
        <v>17</v>
      </c>
      <c r="G4" s="4">
        <v>7112</v>
      </c>
      <c r="H4" s="4">
        <v>7112</v>
      </c>
      <c r="P4">
        <v>2</v>
      </c>
      <c r="Q4">
        <v>6168</v>
      </c>
      <c r="R4" s="18">
        <v>67.599999999999454</v>
      </c>
    </row>
    <row r="5" spans="1:24" x14ac:dyDescent="0.3">
      <c r="A5" s="1">
        <v>44216</v>
      </c>
      <c r="B5" t="s">
        <v>13</v>
      </c>
      <c r="C5" t="s">
        <v>14</v>
      </c>
      <c r="D5" t="s">
        <v>9</v>
      </c>
      <c r="E5" s="11">
        <v>16</v>
      </c>
      <c r="F5" t="s">
        <v>17</v>
      </c>
      <c r="G5" s="4">
        <v>8887</v>
      </c>
      <c r="H5" s="4">
        <v>8887</v>
      </c>
      <c r="K5" s="40" t="s">
        <v>143</v>
      </c>
      <c r="L5" s="40"/>
      <c r="M5" s="40"/>
      <c r="P5">
        <v>3</v>
      </c>
      <c r="Q5">
        <v>6696</v>
      </c>
      <c r="R5" s="18">
        <v>437.19999999999982</v>
      </c>
    </row>
    <row r="6" spans="1:24" x14ac:dyDescent="0.3">
      <c r="A6" s="1">
        <v>44217</v>
      </c>
      <c r="B6" t="s">
        <v>13</v>
      </c>
      <c r="C6" t="s">
        <v>14</v>
      </c>
      <c r="D6" t="s">
        <v>9</v>
      </c>
      <c r="E6" s="11">
        <v>16</v>
      </c>
      <c r="F6" t="s">
        <v>17</v>
      </c>
      <c r="G6" s="4">
        <v>7477</v>
      </c>
      <c r="H6" s="4">
        <v>7477</v>
      </c>
      <c r="K6" t="s">
        <v>144</v>
      </c>
      <c r="L6">
        <f ca="1">RANDBETWEEN(L2,L3)</f>
        <v>8831</v>
      </c>
      <c r="M6" s="16" t="s">
        <v>152</v>
      </c>
      <c r="P6">
        <v>4</v>
      </c>
      <c r="Q6">
        <v>6548</v>
      </c>
      <c r="R6" s="18">
        <v>333.59999999999945</v>
      </c>
    </row>
    <row r="7" spans="1:24" x14ac:dyDescent="0.3">
      <c r="A7" s="1">
        <v>44218</v>
      </c>
      <c r="B7" t="s">
        <v>13</v>
      </c>
      <c r="C7" t="s">
        <v>14</v>
      </c>
      <c r="D7" t="s">
        <v>9</v>
      </c>
      <c r="E7" s="11">
        <v>16</v>
      </c>
      <c r="F7" t="s">
        <v>17</v>
      </c>
      <c r="G7" s="4">
        <v>8422</v>
      </c>
      <c r="H7" s="4">
        <v>8422</v>
      </c>
      <c r="K7" t="s">
        <v>145</v>
      </c>
      <c r="L7" s="15">
        <v>0.7</v>
      </c>
      <c r="M7" s="16" t="s">
        <v>149</v>
      </c>
      <c r="P7">
        <v>5</v>
      </c>
      <c r="Q7">
        <v>7890</v>
      </c>
      <c r="R7" s="18">
        <v>1273</v>
      </c>
    </row>
    <row r="8" spans="1:24" x14ac:dyDescent="0.3">
      <c r="A8" s="1">
        <v>44219</v>
      </c>
      <c r="B8" t="s">
        <v>13</v>
      </c>
      <c r="C8" t="s">
        <v>14</v>
      </c>
      <c r="D8" t="s">
        <v>9</v>
      </c>
      <c r="E8" s="11">
        <v>16</v>
      </c>
      <c r="F8" t="s">
        <v>17</v>
      </c>
      <c r="G8" s="4">
        <v>7650</v>
      </c>
      <c r="H8" s="4">
        <v>7650</v>
      </c>
      <c r="K8" t="s">
        <v>146</v>
      </c>
      <c r="L8" s="4">
        <f ca="1">L6*L7</f>
        <v>6181.7</v>
      </c>
      <c r="M8" s="16" t="s">
        <v>150</v>
      </c>
      <c r="P8">
        <v>6</v>
      </c>
      <c r="Q8">
        <v>8851</v>
      </c>
      <c r="R8" s="18">
        <v>1945.6999999999998</v>
      </c>
      <c r="T8" s="27" t="s">
        <v>159</v>
      </c>
      <c r="U8" s="27" t="s">
        <v>168</v>
      </c>
      <c r="V8" s="27" t="s">
        <v>160</v>
      </c>
      <c r="W8" s="27" t="s">
        <v>167</v>
      </c>
    </row>
    <row r="9" spans="1:24" x14ac:dyDescent="0.3">
      <c r="A9" s="1">
        <v>44220</v>
      </c>
      <c r="B9" t="s">
        <v>13</v>
      </c>
      <c r="C9" t="s">
        <v>14</v>
      </c>
      <c r="D9" t="s">
        <v>9</v>
      </c>
      <c r="E9" s="11">
        <v>16</v>
      </c>
      <c r="F9" t="s">
        <v>17</v>
      </c>
      <c r="G9" s="4">
        <v>7848</v>
      </c>
      <c r="H9" s="4">
        <v>7848</v>
      </c>
      <c r="K9" t="s">
        <v>147</v>
      </c>
      <c r="L9">
        <v>4250</v>
      </c>
      <c r="M9" s="16" t="s">
        <v>153</v>
      </c>
      <c r="P9">
        <v>7</v>
      </c>
      <c r="Q9">
        <v>8255</v>
      </c>
      <c r="R9" s="18">
        <v>1528.5</v>
      </c>
      <c r="T9">
        <v>0</v>
      </c>
      <c r="U9" t="s">
        <v>161</v>
      </c>
      <c r="V9">
        <f t="array" ref="V9:V14">FREQUENCY(R3:R1002,T9:T14)</f>
        <v>61</v>
      </c>
      <c r="W9" s="26">
        <f t="shared" ref="W9:W14" si="0">V9/1000</f>
        <v>6.0999999999999999E-2</v>
      </c>
      <c r="X9" s="29" t="s">
        <v>169</v>
      </c>
    </row>
    <row r="10" spans="1:24" x14ac:dyDescent="0.3">
      <c r="A10" s="1">
        <v>44221</v>
      </c>
      <c r="B10" t="s">
        <v>13</v>
      </c>
      <c r="C10" t="s">
        <v>14</v>
      </c>
      <c r="D10" t="s">
        <v>9</v>
      </c>
      <c r="E10" s="11">
        <v>16</v>
      </c>
      <c r="F10" t="s">
        <v>17</v>
      </c>
      <c r="G10" s="4">
        <v>7128</v>
      </c>
      <c r="H10" s="4">
        <v>7128</v>
      </c>
      <c r="K10" t="s">
        <v>148</v>
      </c>
      <c r="L10">
        <f ca="1">L8-L9</f>
        <v>1931.6999999999998</v>
      </c>
      <c r="M10" s="16" t="s">
        <v>151</v>
      </c>
      <c r="P10">
        <v>8</v>
      </c>
      <c r="Q10">
        <v>8185</v>
      </c>
      <c r="R10" s="18">
        <v>1479.5</v>
      </c>
      <c r="T10">
        <v>400</v>
      </c>
      <c r="U10" t="s">
        <v>162</v>
      </c>
      <c r="V10">
        <v>207</v>
      </c>
      <c r="W10" s="26">
        <f t="shared" si="0"/>
        <v>0.20699999999999999</v>
      </c>
    </row>
    <row r="11" spans="1:24" x14ac:dyDescent="0.3">
      <c r="A11" s="1">
        <v>44222</v>
      </c>
      <c r="B11" t="s">
        <v>13</v>
      </c>
      <c r="C11" t="s">
        <v>14</v>
      </c>
      <c r="D11" t="s">
        <v>9</v>
      </c>
      <c r="E11" s="11">
        <v>16</v>
      </c>
      <c r="F11" t="s">
        <v>17</v>
      </c>
      <c r="G11" s="4">
        <v>7177</v>
      </c>
      <c r="H11" s="4">
        <v>7177</v>
      </c>
      <c r="P11">
        <v>9</v>
      </c>
      <c r="Q11">
        <v>6019</v>
      </c>
      <c r="R11" s="18">
        <v>-36.699999999999818</v>
      </c>
      <c r="T11">
        <v>800</v>
      </c>
      <c r="U11" t="s">
        <v>163</v>
      </c>
      <c r="V11">
        <v>179</v>
      </c>
      <c r="W11" s="26">
        <f t="shared" si="0"/>
        <v>0.17899999999999999</v>
      </c>
    </row>
    <row r="12" spans="1:24" x14ac:dyDescent="0.3">
      <c r="A12" s="1">
        <v>44223</v>
      </c>
      <c r="B12" t="s">
        <v>13</v>
      </c>
      <c r="C12" t="s">
        <v>14</v>
      </c>
      <c r="D12" t="s">
        <v>9</v>
      </c>
      <c r="E12" s="11">
        <v>16</v>
      </c>
      <c r="F12" t="s">
        <v>17</v>
      </c>
      <c r="G12" s="4">
        <v>7682</v>
      </c>
      <c r="H12" s="4">
        <v>7682</v>
      </c>
      <c r="P12">
        <v>10</v>
      </c>
      <c r="Q12">
        <v>8251</v>
      </c>
      <c r="R12" s="18">
        <v>1525.6999999999998</v>
      </c>
      <c r="T12">
        <v>1200</v>
      </c>
      <c r="U12" t="s">
        <v>164</v>
      </c>
      <c r="V12">
        <v>174</v>
      </c>
      <c r="W12" s="26">
        <f t="shared" si="0"/>
        <v>0.17399999999999999</v>
      </c>
    </row>
    <row r="13" spans="1:24" x14ac:dyDescent="0.3">
      <c r="A13" s="1">
        <v>44224</v>
      </c>
      <c r="B13" t="s">
        <v>13</v>
      </c>
      <c r="C13" t="s">
        <v>14</v>
      </c>
      <c r="D13" t="s">
        <v>9</v>
      </c>
      <c r="E13" s="11">
        <v>16</v>
      </c>
      <c r="F13" t="s">
        <v>17</v>
      </c>
      <c r="G13" s="4">
        <v>7112</v>
      </c>
      <c r="H13" s="4">
        <v>7112</v>
      </c>
      <c r="P13">
        <v>11</v>
      </c>
      <c r="Q13">
        <v>6329</v>
      </c>
      <c r="R13" s="18">
        <v>180.29999999999927</v>
      </c>
      <c r="T13">
        <v>1600</v>
      </c>
      <c r="U13" t="s">
        <v>165</v>
      </c>
      <c r="V13">
        <v>215</v>
      </c>
      <c r="W13" s="26">
        <f t="shared" si="0"/>
        <v>0.215</v>
      </c>
    </row>
    <row r="14" spans="1:24" x14ac:dyDescent="0.3">
      <c r="A14" s="1">
        <v>44225</v>
      </c>
      <c r="B14" t="s">
        <v>13</v>
      </c>
      <c r="C14" t="s">
        <v>14</v>
      </c>
      <c r="D14" t="s">
        <v>9</v>
      </c>
      <c r="E14" s="11">
        <v>16</v>
      </c>
      <c r="F14" t="s">
        <v>17</v>
      </c>
      <c r="G14" s="4">
        <v>8815</v>
      </c>
      <c r="H14" s="4">
        <v>8815</v>
      </c>
      <c r="P14">
        <v>12</v>
      </c>
      <c r="Q14">
        <v>8006</v>
      </c>
      <c r="R14" s="18">
        <v>1354.1999999999998</v>
      </c>
      <c r="T14">
        <v>2000</v>
      </c>
      <c r="U14" t="s">
        <v>166</v>
      </c>
      <c r="V14">
        <v>164</v>
      </c>
      <c r="W14" s="26">
        <f t="shared" si="0"/>
        <v>0.16400000000000001</v>
      </c>
    </row>
    <row r="15" spans="1:24" x14ac:dyDescent="0.3">
      <c r="A15" s="1">
        <v>44226</v>
      </c>
      <c r="B15" t="s">
        <v>13</v>
      </c>
      <c r="C15" t="s">
        <v>14</v>
      </c>
      <c r="D15" t="s">
        <v>9</v>
      </c>
      <c r="E15" s="11">
        <v>16</v>
      </c>
      <c r="F15" t="s">
        <v>17</v>
      </c>
      <c r="G15" s="4">
        <v>7272</v>
      </c>
      <c r="H15" s="4">
        <v>7272</v>
      </c>
      <c r="K15" s="15"/>
      <c r="P15">
        <v>13</v>
      </c>
      <c r="Q15">
        <v>8670</v>
      </c>
      <c r="R15" s="18">
        <v>1819</v>
      </c>
    </row>
    <row r="16" spans="1:24" x14ac:dyDescent="0.3">
      <c r="A16" s="1">
        <v>44227</v>
      </c>
      <c r="B16" t="s">
        <v>13</v>
      </c>
      <c r="C16" t="s">
        <v>14</v>
      </c>
      <c r="D16" t="s">
        <v>9</v>
      </c>
      <c r="E16" s="11">
        <v>16</v>
      </c>
      <c r="F16" t="s">
        <v>17</v>
      </c>
      <c r="G16" s="4">
        <v>8584</v>
      </c>
      <c r="H16" s="4">
        <v>8584</v>
      </c>
      <c r="K16" s="15"/>
      <c r="P16">
        <v>14</v>
      </c>
      <c r="Q16">
        <v>6390</v>
      </c>
      <c r="R16" s="18">
        <v>223</v>
      </c>
    </row>
    <row r="17" spans="1:18" x14ac:dyDescent="0.3">
      <c r="A17" s="1">
        <v>44228</v>
      </c>
      <c r="B17" t="s">
        <v>13</v>
      </c>
      <c r="C17" t="s">
        <v>14</v>
      </c>
      <c r="D17" t="s">
        <v>9</v>
      </c>
      <c r="E17" s="11">
        <v>16</v>
      </c>
      <c r="F17" t="s">
        <v>17</v>
      </c>
      <c r="G17" s="4">
        <v>7969</v>
      </c>
      <c r="H17" s="4">
        <v>7969</v>
      </c>
      <c r="K17" s="15"/>
      <c r="P17">
        <v>15</v>
      </c>
      <c r="Q17">
        <v>6286</v>
      </c>
      <c r="R17" s="18">
        <v>150.19999999999982</v>
      </c>
    </row>
    <row r="18" spans="1:18" x14ac:dyDescent="0.3">
      <c r="A18" s="1">
        <v>44229</v>
      </c>
      <c r="B18" t="s">
        <v>13</v>
      </c>
      <c r="C18" t="s">
        <v>14</v>
      </c>
      <c r="D18" t="s">
        <v>9</v>
      </c>
      <c r="E18" s="11">
        <v>16</v>
      </c>
      <c r="F18" t="s">
        <v>17</v>
      </c>
      <c r="G18" s="4">
        <v>6912</v>
      </c>
      <c r="H18" s="4">
        <v>6912</v>
      </c>
      <c r="K18" s="15"/>
      <c r="P18">
        <v>16</v>
      </c>
      <c r="Q18">
        <v>6897</v>
      </c>
      <c r="R18" s="18">
        <v>577.89999999999964</v>
      </c>
    </row>
    <row r="19" spans="1:18" x14ac:dyDescent="0.3">
      <c r="A19" s="1">
        <v>44230</v>
      </c>
      <c r="B19" t="s">
        <v>13</v>
      </c>
      <c r="C19" t="s">
        <v>14</v>
      </c>
      <c r="D19" t="s">
        <v>9</v>
      </c>
      <c r="E19" s="11">
        <v>16</v>
      </c>
      <c r="F19" t="s">
        <v>17</v>
      </c>
      <c r="G19" s="4">
        <v>7234</v>
      </c>
      <c r="H19" s="4">
        <v>7234</v>
      </c>
      <c r="K19" s="15"/>
      <c r="P19">
        <v>17</v>
      </c>
      <c r="Q19">
        <v>8184</v>
      </c>
      <c r="R19" s="18">
        <v>1478.7999999999993</v>
      </c>
    </row>
    <row r="20" spans="1:18" x14ac:dyDescent="0.3">
      <c r="A20" s="1">
        <v>44231</v>
      </c>
      <c r="B20" t="s">
        <v>13</v>
      </c>
      <c r="C20" t="s">
        <v>14</v>
      </c>
      <c r="D20" t="s">
        <v>9</v>
      </c>
      <c r="E20" s="11">
        <v>16</v>
      </c>
      <c r="F20" t="s">
        <v>17</v>
      </c>
      <c r="G20" s="4">
        <v>7641</v>
      </c>
      <c r="H20" s="4">
        <v>7641</v>
      </c>
      <c r="K20" s="15"/>
      <c r="P20">
        <v>18</v>
      </c>
      <c r="Q20">
        <v>7553</v>
      </c>
      <c r="R20" s="18">
        <v>1037.0999999999995</v>
      </c>
    </row>
    <row r="21" spans="1:18" x14ac:dyDescent="0.3">
      <c r="A21" s="1">
        <v>44232</v>
      </c>
      <c r="B21" t="s">
        <v>13</v>
      </c>
      <c r="C21" t="s">
        <v>14</v>
      </c>
      <c r="D21" t="s">
        <v>9</v>
      </c>
      <c r="E21" s="11">
        <v>16</v>
      </c>
      <c r="F21" t="s">
        <v>17</v>
      </c>
      <c r="G21" s="4">
        <v>8759</v>
      </c>
      <c r="H21" s="4">
        <v>8759</v>
      </c>
      <c r="K21" s="15"/>
      <c r="P21">
        <v>19</v>
      </c>
      <c r="Q21">
        <v>8887</v>
      </c>
      <c r="R21" s="18">
        <v>1970.8999999999996</v>
      </c>
    </row>
    <row r="22" spans="1:18" x14ac:dyDescent="0.3">
      <c r="A22" s="1">
        <v>44233</v>
      </c>
      <c r="B22" t="s">
        <v>13</v>
      </c>
      <c r="C22" t="s">
        <v>14</v>
      </c>
      <c r="D22" t="s">
        <v>9</v>
      </c>
      <c r="E22" s="11">
        <v>16</v>
      </c>
      <c r="F22" t="s">
        <v>17</v>
      </c>
      <c r="G22" s="4">
        <v>8233</v>
      </c>
      <c r="H22" s="4">
        <v>8233</v>
      </c>
      <c r="K22" s="15"/>
      <c r="P22">
        <v>20</v>
      </c>
      <c r="Q22">
        <v>8458</v>
      </c>
      <c r="R22" s="18">
        <v>1670.5999999999995</v>
      </c>
    </row>
    <row r="23" spans="1:18" x14ac:dyDescent="0.3">
      <c r="A23" s="1">
        <v>44234</v>
      </c>
      <c r="B23" t="s">
        <v>13</v>
      </c>
      <c r="C23" t="s">
        <v>14</v>
      </c>
      <c r="D23" t="s">
        <v>9</v>
      </c>
      <c r="E23" s="11">
        <v>16</v>
      </c>
      <c r="F23" t="s">
        <v>17</v>
      </c>
      <c r="G23" s="4">
        <v>6822</v>
      </c>
      <c r="H23" s="4">
        <v>6822</v>
      </c>
      <c r="K23" s="15"/>
      <c r="P23">
        <v>21</v>
      </c>
      <c r="Q23">
        <v>8726</v>
      </c>
      <c r="R23" s="18">
        <v>1858.1999999999998</v>
      </c>
    </row>
    <row r="24" spans="1:18" x14ac:dyDescent="0.3">
      <c r="A24" s="1">
        <v>44235</v>
      </c>
      <c r="B24" t="s">
        <v>13</v>
      </c>
      <c r="C24" t="s">
        <v>14</v>
      </c>
      <c r="D24" t="s">
        <v>9</v>
      </c>
      <c r="E24" s="11">
        <v>16</v>
      </c>
      <c r="F24" t="s">
        <v>17</v>
      </c>
      <c r="G24" s="4">
        <v>6916</v>
      </c>
      <c r="H24" s="4">
        <v>6916</v>
      </c>
      <c r="K24" s="15"/>
      <c r="P24">
        <v>22</v>
      </c>
      <c r="Q24">
        <v>8479</v>
      </c>
      <c r="R24" s="18">
        <v>1685.2999999999993</v>
      </c>
    </row>
    <row r="25" spans="1:18" x14ac:dyDescent="0.3">
      <c r="A25" s="1">
        <v>44236</v>
      </c>
      <c r="B25" t="s">
        <v>13</v>
      </c>
      <c r="C25" t="s">
        <v>14</v>
      </c>
      <c r="D25" t="s">
        <v>9</v>
      </c>
      <c r="E25" s="11">
        <v>16</v>
      </c>
      <c r="F25" t="s">
        <v>17</v>
      </c>
      <c r="G25" s="4">
        <v>7607</v>
      </c>
      <c r="H25" s="4">
        <v>7607</v>
      </c>
      <c r="K25" s="15"/>
      <c r="P25">
        <v>23</v>
      </c>
      <c r="Q25">
        <v>7825</v>
      </c>
      <c r="R25" s="18">
        <v>1227.5</v>
      </c>
    </row>
    <row r="26" spans="1:18" x14ac:dyDescent="0.3">
      <c r="A26" s="1">
        <v>44237</v>
      </c>
      <c r="B26" t="s">
        <v>13</v>
      </c>
      <c r="C26" t="s">
        <v>14</v>
      </c>
      <c r="D26" t="s">
        <v>9</v>
      </c>
      <c r="E26" s="11">
        <v>16</v>
      </c>
      <c r="F26" t="s">
        <v>17</v>
      </c>
      <c r="G26" s="4">
        <v>7002</v>
      </c>
      <c r="H26" s="4">
        <v>7002</v>
      </c>
      <c r="P26">
        <v>24</v>
      </c>
      <c r="Q26">
        <v>8602</v>
      </c>
      <c r="R26" s="18">
        <v>1771.3999999999996</v>
      </c>
    </row>
    <row r="27" spans="1:18" x14ac:dyDescent="0.3">
      <c r="A27" s="1">
        <v>44238</v>
      </c>
      <c r="B27" t="s">
        <v>13</v>
      </c>
      <c r="C27" t="s">
        <v>14</v>
      </c>
      <c r="D27" t="s">
        <v>9</v>
      </c>
      <c r="E27" s="11">
        <v>16</v>
      </c>
      <c r="F27" t="s">
        <v>17</v>
      </c>
      <c r="G27" s="4">
        <v>6872</v>
      </c>
      <c r="H27" s="4">
        <v>6872</v>
      </c>
      <c r="P27">
        <v>25</v>
      </c>
      <c r="Q27">
        <v>8555</v>
      </c>
      <c r="R27" s="18">
        <v>1738.5</v>
      </c>
    </row>
    <row r="28" spans="1:18" x14ac:dyDescent="0.3">
      <c r="A28" s="1">
        <v>44239</v>
      </c>
      <c r="B28" t="s">
        <v>13</v>
      </c>
      <c r="C28" t="s">
        <v>14</v>
      </c>
      <c r="D28" t="s">
        <v>9</v>
      </c>
      <c r="E28" s="11">
        <v>16</v>
      </c>
      <c r="F28" t="s">
        <v>17</v>
      </c>
      <c r="G28" s="4">
        <v>7171</v>
      </c>
      <c r="H28" s="4">
        <v>7171</v>
      </c>
      <c r="P28">
        <v>26</v>
      </c>
      <c r="Q28">
        <v>6954</v>
      </c>
      <c r="R28" s="18">
        <v>617.79999999999927</v>
      </c>
    </row>
    <row r="29" spans="1:18" x14ac:dyDescent="0.3">
      <c r="A29" s="1">
        <v>44240</v>
      </c>
      <c r="B29" t="s">
        <v>13</v>
      </c>
      <c r="C29" t="s">
        <v>14</v>
      </c>
      <c r="D29" t="s">
        <v>9</v>
      </c>
      <c r="E29" s="11">
        <v>16</v>
      </c>
      <c r="F29" t="s">
        <v>17</v>
      </c>
      <c r="G29" s="4">
        <v>7664</v>
      </c>
      <c r="H29" s="4">
        <v>7664</v>
      </c>
      <c r="P29">
        <v>27</v>
      </c>
      <c r="Q29">
        <v>7178</v>
      </c>
      <c r="R29" s="18">
        <v>774.59999999999945</v>
      </c>
    </row>
    <row r="30" spans="1:18" x14ac:dyDescent="0.3">
      <c r="A30" s="1">
        <v>44241</v>
      </c>
      <c r="B30" t="s">
        <v>13</v>
      </c>
      <c r="C30" t="s">
        <v>14</v>
      </c>
      <c r="D30" t="s">
        <v>9</v>
      </c>
      <c r="E30" s="11">
        <v>16</v>
      </c>
      <c r="F30" t="s">
        <v>17</v>
      </c>
      <c r="G30" s="4">
        <v>8028</v>
      </c>
      <c r="H30" s="4">
        <v>8028</v>
      </c>
      <c r="P30">
        <v>28</v>
      </c>
      <c r="Q30">
        <v>6489</v>
      </c>
      <c r="R30" s="18">
        <v>292.29999999999927</v>
      </c>
    </row>
    <row r="31" spans="1:18" x14ac:dyDescent="0.3">
      <c r="A31" s="1">
        <v>44242</v>
      </c>
      <c r="B31" t="s">
        <v>13</v>
      </c>
      <c r="C31" t="s">
        <v>14</v>
      </c>
      <c r="D31" t="s">
        <v>9</v>
      </c>
      <c r="E31" s="11">
        <v>16</v>
      </c>
      <c r="F31" t="s">
        <v>17</v>
      </c>
      <c r="G31" s="4">
        <v>7504</v>
      </c>
      <c r="H31" s="4">
        <v>7504</v>
      </c>
      <c r="P31">
        <v>29</v>
      </c>
      <c r="Q31">
        <v>7817</v>
      </c>
      <c r="R31" s="18">
        <v>1221.8999999999996</v>
      </c>
    </row>
    <row r="32" spans="1:18" x14ac:dyDescent="0.3">
      <c r="A32" s="1">
        <v>44243</v>
      </c>
      <c r="B32" t="s">
        <v>13</v>
      </c>
      <c r="C32" t="s">
        <v>14</v>
      </c>
      <c r="D32" t="s">
        <v>9</v>
      </c>
      <c r="E32" s="11">
        <v>16</v>
      </c>
      <c r="F32" t="s">
        <v>17</v>
      </c>
      <c r="G32" s="4">
        <v>6579</v>
      </c>
      <c r="H32" s="4">
        <v>6579</v>
      </c>
      <c r="P32">
        <v>30</v>
      </c>
      <c r="Q32">
        <v>8750</v>
      </c>
      <c r="R32" s="18">
        <v>1875</v>
      </c>
    </row>
    <row r="33" spans="1:20" x14ac:dyDescent="0.3">
      <c r="A33" s="1">
        <v>44244</v>
      </c>
      <c r="B33" t="s">
        <v>13</v>
      </c>
      <c r="C33" t="s">
        <v>14</v>
      </c>
      <c r="D33" t="s">
        <v>9</v>
      </c>
      <c r="E33" s="11">
        <v>16</v>
      </c>
      <c r="F33" t="s">
        <v>17</v>
      </c>
      <c r="G33" s="4">
        <v>6662</v>
      </c>
      <c r="H33" s="4">
        <v>6662</v>
      </c>
      <c r="P33">
        <v>31</v>
      </c>
      <c r="Q33">
        <v>8612</v>
      </c>
      <c r="R33" s="18">
        <v>1778.3999999999996</v>
      </c>
    </row>
    <row r="34" spans="1:20" x14ac:dyDescent="0.3">
      <c r="A34" s="1">
        <v>44245</v>
      </c>
      <c r="B34" t="s">
        <v>13</v>
      </c>
      <c r="C34" t="s">
        <v>14</v>
      </c>
      <c r="D34" t="s">
        <v>9</v>
      </c>
      <c r="E34" s="11">
        <v>16</v>
      </c>
      <c r="F34" t="s">
        <v>17</v>
      </c>
      <c r="G34" s="4">
        <v>6394</v>
      </c>
      <c r="H34" s="4">
        <v>6394</v>
      </c>
      <c r="P34">
        <v>32</v>
      </c>
      <c r="Q34">
        <v>7591</v>
      </c>
      <c r="R34" s="18">
        <v>1063.6999999999998</v>
      </c>
    </row>
    <row r="35" spans="1:20" x14ac:dyDescent="0.3">
      <c r="A35" s="1">
        <v>44246</v>
      </c>
      <c r="B35" t="s">
        <v>13</v>
      </c>
      <c r="C35" t="s">
        <v>14</v>
      </c>
      <c r="D35" t="s">
        <v>9</v>
      </c>
      <c r="E35" s="11">
        <v>16</v>
      </c>
      <c r="F35" t="s">
        <v>17</v>
      </c>
      <c r="G35" s="4">
        <v>6972</v>
      </c>
      <c r="H35" s="4">
        <v>6972</v>
      </c>
      <c r="P35">
        <v>33</v>
      </c>
      <c r="Q35">
        <v>7151</v>
      </c>
      <c r="R35" s="18">
        <v>755.69999999999982</v>
      </c>
      <c r="T35" s="28"/>
    </row>
    <row r="36" spans="1:20" x14ac:dyDescent="0.3">
      <c r="A36" s="1">
        <v>44247</v>
      </c>
      <c r="B36" t="s">
        <v>13</v>
      </c>
      <c r="C36" t="s">
        <v>14</v>
      </c>
      <c r="D36" t="s">
        <v>9</v>
      </c>
      <c r="E36" s="11">
        <v>16</v>
      </c>
      <c r="F36" t="s">
        <v>17</v>
      </c>
      <c r="G36" s="4">
        <v>7569</v>
      </c>
      <c r="H36" s="4">
        <v>7569</v>
      </c>
      <c r="P36">
        <v>34</v>
      </c>
      <c r="Q36">
        <v>8825</v>
      </c>
      <c r="R36" s="18">
        <v>1927.5</v>
      </c>
    </row>
    <row r="37" spans="1:20" x14ac:dyDescent="0.3">
      <c r="A37" s="1">
        <v>44248</v>
      </c>
      <c r="B37" t="s">
        <v>13</v>
      </c>
      <c r="C37" t="s">
        <v>14</v>
      </c>
      <c r="D37" t="s">
        <v>9</v>
      </c>
      <c r="E37" s="11">
        <v>16</v>
      </c>
      <c r="F37" t="s">
        <v>17</v>
      </c>
      <c r="G37" s="4">
        <v>7081</v>
      </c>
      <c r="H37" s="4">
        <v>7081</v>
      </c>
      <c r="P37">
        <v>35</v>
      </c>
      <c r="Q37">
        <v>8239</v>
      </c>
      <c r="R37" s="18">
        <v>1517.2999999999993</v>
      </c>
    </row>
    <row r="38" spans="1:20" x14ac:dyDescent="0.3">
      <c r="A38" s="1">
        <v>44249</v>
      </c>
      <c r="B38" t="s">
        <v>13</v>
      </c>
      <c r="C38" t="s">
        <v>14</v>
      </c>
      <c r="D38" t="s">
        <v>9</v>
      </c>
      <c r="E38" s="11">
        <v>16</v>
      </c>
      <c r="F38" t="s">
        <v>17</v>
      </c>
      <c r="G38" s="4">
        <v>6900</v>
      </c>
      <c r="H38" s="4">
        <v>6900</v>
      </c>
      <c r="P38">
        <v>36</v>
      </c>
      <c r="Q38">
        <v>7801</v>
      </c>
      <c r="R38" s="18">
        <v>1210.6999999999998</v>
      </c>
    </row>
    <row r="39" spans="1:20" x14ac:dyDescent="0.3">
      <c r="A39" s="1">
        <v>44250</v>
      </c>
      <c r="B39" t="s">
        <v>13</v>
      </c>
      <c r="C39" t="s">
        <v>14</v>
      </c>
      <c r="D39" t="s">
        <v>9</v>
      </c>
      <c r="E39" s="11">
        <v>16</v>
      </c>
      <c r="F39" t="s">
        <v>17</v>
      </c>
      <c r="G39" s="4">
        <v>6585</v>
      </c>
      <c r="H39" s="4">
        <v>6585</v>
      </c>
      <c r="P39">
        <v>37</v>
      </c>
      <c r="Q39">
        <v>8310</v>
      </c>
      <c r="R39" s="18">
        <v>1567</v>
      </c>
    </row>
    <row r="40" spans="1:20" x14ac:dyDescent="0.3">
      <c r="A40" s="1">
        <v>44251</v>
      </c>
      <c r="B40" t="s">
        <v>13</v>
      </c>
      <c r="C40" t="s">
        <v>14</v>
      </c>
      <c r="D40" t="s">
        <v>9</v>
      </c>
      <c r="E40" s="11">
        <v>16</v>
      </c>
      <c r="F40" t="s">
        <v>17</v>
      </c>
      <c r="G40" s="8">
        <v>66</v>
      </c>
      <c r="H40" s="32">
        <v>8794</v>
      </c>
      <c r="P40">
        <v>38</v>
      </c>
      <c r="Q40">
        <v>6608</v>
      </c>
      <c r="R40" s="18">
        <v>375.59999999999945</v>
      </c>
    </row>
    <row r="41" spans="1:20" x14ac:dyDescent="0.3">
      <c r="A41" s="1">
        <v>44252</v>
      </c>
      <c r="B41" t="s">
        <v>13</v>
      </c>
      <c r="C41" t="s">
        <v>14</v>
      </c>
      <c r="D41" t="s">
        <v>9</v>
      </c>
      <c r="E41" s="11">
        <v>16</v>
      </c>
      <c r="F41" t="s">
        <v>17</v>
      </c>
      <c r="G41" s="4">
        <v>7067</v>
      </c>
      <c r="H41" s="4">
        <v>7067</v>
      </c>
      <c r="P41">
        <v>39</v>
      </c>
      <c r="Q41">
        <v>6107</v>
      </c>
      <c r="R41" s="18">
        <v>24.899999999999636</v>
      </c>
    </row>
    <row r="42" spans="1:20" x14ac:dyDescent="0.3">
      <c r="A42" s="1">
        <v>44268</v>
      </c>
      <c r="B42" t="s">
        <v>13</v>
      </c>
      <c r="C42" t="s">
        <v>14</v>
      </c>
      <c r="D42" t="s">
        <v>9</v>
      </c>
      <c r="E42" s="11">
        <v>16</v>
      </c>
      <c r="F42" t="s">
        <v>17</v>
      </c>
      <c r="G42" s="4">
        <v>7087</v>
      </c>
      <c r="H42" s="4">
        <v>7087</v>
      </c>
      <c r="P42">
        <v>40</v>
      </c>
      <c r="Q42">
        <v>7453</v>
      </c>
      <c r="R42" s="18">
        <v>967.09999999999945</v>
      </c>
    </row>
    <row r="43" spans="1:20" x14ac:dyDescent="0.3">
      <c r="A43" s="1">
        <v>44269</v>
      </c>
      <c r="B43" t="s">
        <v>13</v>
      </c>
      <c r="C43" t="s">
        <v>14</v>
      </c>
      <c r="D43" t="s">
        <v>9</v>
      </c>
      <c r="E43" s="11">
        <v>16</v>
      </c>
      <c r="F43" t="s">
        <v>17</v>
      </c>
      <c r="G43" s="4">
        <v>6024</v>
      </c>
      <c r="H43" s="4">
        <v>6024</v>
      </c>
      <c r="P43">
        <v>41</v>
      </c>
      <c r="Q43">
        <v>8017</v>
      </c>
      <c r="R43" s="18">
        <v>1361.8999999999996</v>
      </c>
    </row>
    <row r="44" spans="1:20" x14ac:dyDescent="0.3">
      <c r="A44" s="1">
        <v>44270</v>
      </c>
      <c r="B44" t="s">
        <v>13</v>
      </c>
      <c r="C44" t="s">
        <v>14</v>
      </c>
      <c r="D44" t="s">
        <v>9</v>
      </c>
      <c r="E44" s="11">
        <v>16</v>
      </c>
      <c r="F44" t="s">
        <v>17</v>
      </c>
      <c r="G44" s="4">
        <v>5886</v>
      </c>
      <c r="H44" s="4">
        <v>5886</v>
      </c>
      <c r="P44">
        <v>42</v>
      </c>
      <c r="Q44">
        <v>6414</v>
      </c>
      <c r="R44" s="18">
        <v>239.79999999999927</v>
      </c>
    </row>
    <row r="45" spans="1:20" x14ac:dyDescent="0.3">
      <c r="A45" s="1">
        <v>44271</v>
      </c>
      <c r="B45" t="s">
        <v>13</v>
      </c>
      <c r="C45" t="s">
        <v>14</v>
      </c>
      <c r="D45" t="s">
        <v>9</v>
      </c>
      <c r="E45" s="11">
        <v>16</v>
      </c>
      <c r="F45" t="s">
        <v>17</v>
      </c>
      <c r="G45" s="4">
        <v>6835</v>
      </c>
      <c r="H45" s="4">
        <v>6835</v>
      </c>
      <c r="P45">
        <v>43</v>
      </c>
      <c r="Q45">
        <v>7539</v>
      </c>
      <c r="R45" s="18">
        <v>1027.2999999999993</v>
      </c>
    </row>
    <row r="46" spans="1:20" x14ac:dyDescent="0.3">
      <c r="A46" s="1">
        <v>44272</v>
      </c>
      <c r="B46" t="s">
        <v>13</v>
      </c>
      <c r="C46" t="s">
        <v>14</v>
      </c>
      <c r="D46" t="s">
        <v>9</v>
      </c>
      <c r="E46" s="11">
        <v>16</v>
      </c>
      <c r="F46" t="s">
        <v>17</v>
      </c>
      <c r="G46" s="4">
        <v>6861</v>
      </c>
      <c r="H46" s="4">
        <v>6861</v>
      </c>
      <c r="P46">
        <v>44</v>
      </c>
      <c r="Q46">
        <v>6453</v>
      </c>
      <c r="R46" s="18">
        <v>267.09999999999945</v>
      </c>
    </row>
    <row r="47" spans="1:20" x14ac:dyDescent="0.3">
      <c r="A47" s="1">
        <v>44273</v>
      </c>
      <c r="B47" t="s">
        <v>13</v>
      </c>
      <c r="C47" t="s">
        <v>14</v>
      </c>
      <c r="D47" t="s">
        <v>9</v>
      </c>
      <c r="E47" s="11">
        <v>16</v>
      </c>
      <c r="F47" t="s">
        <v>17</v>
      </c>
      <c r="G47" s="4">
        <v>7203</v>
      </c>
      <c r="H47" s="4">
        <v>7203</v>
      </c>
      <c r="P47">
        <v>45</v>
      </c>
      <c r="Q47">
        <v>8653</v>
      </c>
      <c r="R47" s="18">
        <v>1807.0999999999995</v>
      </c>
    </row>
    <row r="48" spans="1:20" x14ac:dyDescent="0.3">
      <c r="A48" s="1">
        <v>44274</v>
      </c>
      <c r="B48" t="s">
        <v>13</v>
      </c>
      <c r="C48" t="s">
        <v>14</v>
      </c>
      <c r="D48" t="s">
        <v>9</v>
      </c>
      <c r="E48" s="11">
        <v>16</v>
      </c>
      <c r="F48" t="s">
        <v>17</v>
      </c>
      <c r="G48" s="4">
        <v>6932</v>
      </c>
      <c r="H48" s="4">
        <v>6932</v>
      </c>
      <c r="P48">
        <v>46</v>
      </c>
      <c r="Q48">
        <v>7969</v>
      </c>
      <c r="R48" s="18">
        <v>1328.2999999999993</v>
      </c>
    </row>
    <row r="49" spans="1:18" x14ac:dyDescent="0.3">
      <c r="A49" s="1">
        <v>44275</v>
      </c>
      <c r="B49" t="s">
        <v>13</v>
      </c>
      <c r="C49" t="s">
        <v>14</v>
      </c>
      <c r="D49" t="s">
        <v>9</v>
      </c>
      <c r="E49" s="11">
        <v>16</v>
      </c>
      <c r="F49" t="s">
        <v>17</v>
      </c>
      <c r="G49" s="4">
        <v>6896</v>
      </c>
      <c r="H49" s="4">
        <v>6896</v>
      </c>
      <c r="P49">
        <v>47</v>
      </c>
      <c r="Q49">
        <v>6322</v>
      </c>
      <c r="R49" s="18">
        <v>175.39999999999964</v>
      </c>
    </row>
    <row r="50" spans="1:18" x14ac:dyDescent="0.3">
      <c r="A50" s="1">
        <v>44276</v>
      </c>
      <c r="B50" t="s">
        <v>13</v>
      </c>
      <c r="C50" t="s">
        <v>14</v>
      </c>
      <c r="D50" t="s">
        <v>9</v>
      </c>
      <c r="E50" s="11">
        <v>16</v>
      </c>
      <c r="F50" t="s">
        <v>17</v>
      </c>
      <c r="G50" s="4">
        <v>7159</v>
      </c>
      <c r="H50" s="4">
        <v>7159</v>
      </c>
      <c r="P50">
        <v>48</v>
      </c>
      <c r="Q50">
        <v>6556</v>
      </c>
      <c r="R50" s="18">
        <v>339.19999999999982</v>
      </c>
    </row>
    <row r="51" spans="1:18" x14ac:dyDescent="0.3">
      <c r="A51" s="1">
        <v>44277</v>
      </c>
      <c r="B51" t="s">
        <v>13</v>
      </c>
      <c r="C51" t="s">
        <v>14</v>
      </c>
      <c r="D51" t="s">
        <v>9</v>
      </c>
      <c r="E51" s="11">
        <v>16</v>
      </c>
      <c r="F51" t="s">
        <v>17</v>
      </c>
      <c r="G51" s="4">
        <v>7312</v>
      </c>
      <c r="H51" s="4">
        <v>7312</v>
      </c>
      <c r="P51">
        <v>49</v>
      </c>
      <c r="Q51">
        <v>8574</v>
      </c>
      <c r="R51" s="18">
        <v>1751.7999999999993</v>
      </c>
    </row>
    <row r="52" spans="1:18" x14ac:dyDescent="0.3">
      <c r="A52" s="1">
        <v>44278</v>
      </c>
      <c r="B52" t="s">
        <v>13</v>
      </c>
      <c r="C52" t="s">
        <v>14</v>
      </c>
      <c r="D52" t="s">
        <v>9</v>
      </c>
      <c r="E52" s="11">
        <v>16</v>
      </c>
      <c r="F52" t="s">
        <v>17</v>
      </c>
      <c r="G52" s="4">
        <v>5969</v>
      </c>
      <c r="H52" s="4">
        <v>5969</v>
      </c>
      <c r="P52">
        <v>50</v>
      </c>
      <c r="Q52">
        <v>7599</v>
      </c>
      <c r="R52" s="18">
        <v>1069.2999999999993</v>
      </c>
    </row>
    <row r="53" spans="1:18" x14ac:dyDescent="0.3">
      <c r="A53" s="1">
        <v>44279</v>
      </c>
      <c r="B53" t="s">
        <v>13</v>
      </c>
      <c r="C53" t="s">
        <v>14</v>
      </c>
      <c r="D53" t="s">
        <v>9</v>
      </c>
      <c r="E53" s="11">
        <v>16</v>
      </c>
      <c r="F53" t="s">
        <v>17</v>
      </c>
      <c r="G53" s="4">
        <v>6108</v>
      </c>
      <c r="H53" s="4">
        <v>6108</v>
      </c>
      <c r="P53">
        <v>51</v>
      </c>
      <c r="Q53">
        <v>7408</v>
      </c>
      <c r="R53" s="18">
        <v>935.59999999999945</v>
      </c>
    </row>
    <row r="54" spans="1:18" x14ac:dyDescent="0.3">
      <c r="A54" s="1">
        <v>44280</v>
      </c>
      <c r="B54" t="s">
        <v>13</v>
      </c>
      <c r="C54" t="s">
        <v>14</v>
      </c>
      <c r="D54" t="s">
        <v>9</v>
      </c>
      <c r="E54" s="11">
        <v>16</v>
      </c>
      <c r="F54" t="s">
        <v>17</v>
      </c>
      <c r="G54" s="4">
        <v>6544</v>
      </c>
      <c r="H54" s="4">
        <v>6544</v>
      </c>
      <c r="P54">
        <v>52</v>
      </c>
      <c r="Q54">
        <v>6993</v>
      </c>
      <c r="R54" s="18">
        <v>645.09999999999945</v>
      </c>
    </row>
    <row r="55" spans="1:18" x14ac:dyDescent="0.3">
      <c r="A55" s="1">
        <v>44281</v>
      </c>
      <c r="B55" t="s">
        <v>13</v>
      </c>
      <c r="C55" t="s">
        <v>14</v>
      </c>
      <c r="D55" t="s">
        <v>9</v>
      </c>
      <c r="E55" s="11">
        <v>16</v>
      </c>
      <c r="F55" t="s">
        <v>17</v>
      </c>
      <c r="G55" s="4">
        <v>6588</v>
      </c>
      <c r="H55" s="4">
        <v>6588</v>
      </c>
      <c r="P55">
        <v>53</v>
      </c>
      <c r="Q55">
        <v>6665</v>
      </c>
      <c r="R55" s="18">
        <v>415.5</v>
      </c>
    </row>
    <row r="56" spans="1:18" x14ac:dyDescent="0.3">
      <c r="A56" s="1">
        <v>44282</v>
      </c>
      <c r="B56" t="s">
        <v>13</v>
      </c>
      <c r="C56" t="s">
        <v>14</v>
      </c>
      <c r="D56" t="s">
        <v>9</v>
      </c>
      <c r="E56" s="11">
        <v>16</v>
      </c>
      <c r="F56" t="s">
        <v>17</v>
      </c>
      <c r="G56" s="4">
        <v>7517</v>
      </c>
      <c r="H56" s="4">
        <v>7517</v>
      </c>
      <c r="P56">
        <v>54</v>
      </c>
      <c r="Q56">
        <v>6640</v>
      </c>
      <c r="R56" s="18">
        <v>398</v>
      </c>
    </row>
    <row r="57" spans="1:18" x14ac:dyDescent="0.3">
      <c r="A57" s="1">
        <v>44283</v>
      </c>
      <c r="B57" t="s">
        <v>13</v>
      </c>
      <c r="C57" t="s">
        <v>14</v>
      </c>
      <c r="D57" t="s">
        <v>9</v>
      </c>
      <c r="E57" s="11">
        <v>16</v>
      </c>
      <c r="F57" t="s">
        <v>17</v>
      </c>
      <c r="G57" s="4">
        <v>7173</v>
      </c>
      <c r="H57" s="4">
        <v>7173</v>
      </c>
      <c r="P57">
        <v>55</v>
      </c>
      <c r="Q57">
        <v>7459</v>
      </c>
      <c r="R57" s="18">
        <v>971.29999999999927</v>
      </c>
    </row>
    <row r="58" spans="1:18" x14ac:dyDescent="0.3">
      <c r="A58" s="1">
        <v>44284</v>
      </c>
      <c r="B58" t="s">
        <v>13</v>
      </c>
      <c r="C58" t="s">
        <v>14</v>
      </c>
      <c r="D58" t="s">
        <v>9</v>
      </c>
      <c r="E58" s="11">
        <v>16</v>
      </c>
      <c r="F58" t="s">
        <v>17</v>
      </c>
      <c r="G58" s="4">
        <v>6258</v>
      </c>
      <c r="H58" s="4">
        <v>6258</v>
      </c>
      <c r="P58">
        <v>56</v>
      </c>
      <c r="Q58">
        <v>7901</v>
      </c>
      <c r="R58" s="18">
        <v>1280.6999999999998</v>
      </c>
    </row>
    <row r="59" spans="1:18" x14ac:dyDescent="0.3">
      <c r="A59" s="1">
        <v>44285</v>
      </c>
      <c r="B59" t="s">
        <v>13</v>
      </c>
      <c r="C59" t="s">
        <v>14</v>
      </c>
      <c r="D59" t="s">
        <v>9</v>
      </c>
      <c r="E59" s="11">
        <v>16</v>
      </c>
      <c r="F59" t="s">
        <v>17</v>
      </c>
      <c r="G59" s="4">
        <v>6717</v>
      </c>
      <c r="H59" s="4">
        <v>6717</v>
      </c>
      <c r="P59">
        <v>57</v>
      </c>
      <c r="Q59">
        <v>6637</v>
      </c>
      <c r="R59" s="18">
        <v>395.89999999999964</v>
      </c>
    </row>
    <row r="60" spans="1:18" x14ac:dyDescent="0.3">
      <c r="A60" s="1">
        <v>44286</v>
      </c>
      <c r="B60" t="s">
        <v>13</v>
      </c>
      <c r="C60" t="s">
        <v>14</v>
      </c>
      <c r="D60" t="s">
        <v>9</v>
      </c>
      <c r="E60" s="11">
        <v>16</v>
      </c>
      <c r="F60" t="s">
        <v>17</v>
      </c>
      <c r="G60" s="4">
        <v>7442</v>
      </c>
      <c r="H60" s="4">
        <v>7442</v>
      </c>
      <c r="P60">
        <v>58</v>
      </c>
      <c r="Q60">
        <v>8443</v>
      </c>
      <c r="R60" s="18">
        <v>1660.0999999999995</v>
      </c>
    </row>
    <row r="61" spans="1:18" x14ac:dyDescent="0.3">
      <c r="P61">
        <v>59</v>
      </c>
      <c r="Q61">
        <v>7857</v>
      </c>
      <c r="R61" s="18">
        <v>1249.8999999999996</v>
      </c>
    </row>
    <row r="62" spans="1:18" x14ac:dyDescent="0.3">
      <c r="P62">
        <v>60</v>
      </c>
      <c r="Q62">
        <v>8138</v>
      </c>
      <c r="R62" s="18">
        <v>1446.5999999999995</v>
      </c>
    </row>
    <row r="63" spans="1:18" x14ac:dyDescent="0.3">
      <c r="P63">
        <v>61</v>
      </c>
      <c r="Q63">
        <v>8047</v>
      </c>
      <c r="R63" s="18">
        <v>1382.8999999999996</v>
      </c>
    </row>
    <row r="64" spans="1:18" x14ac:dyDescent="0.3">
      <c r="P64">
        <v>62</v>
      </c>
      <c r="Q64">
        <v>8474</v>
      </c>
      <c r="R64" s="18">
        <v>1681.7999999999993</v>
      </c>
    </row>
    <row r="65" spans="16:18" x14ac:dyDescent="0.3">
      <c r="P65">
        <v>63</v>
      </c>
      <c r="Q65">
        <v>6108</v>
      </c>
      <c r="R65" s="18">
        <v>25.599999999999454</v>
      </c>
    </row>
    <row r="66" spans="16:18" x14ac:dyDescent="0.3">
      <c r="P66">
        <v>64</v>
      </c>
      <c r="Q66">
        <v>7341</v>
      </c>
      <c r="R66" s="18">
        <v>888.69999999999982</v>
      </c>
    </row>
    <row r="67" spans="16:18" x14ac:dyDescent="0.3">
      <c r="P67">
        <v>65</v>
      </c>
      <c r="Q67">
        <v>8191</v>
      </c>
      <c r="R67" s="18">
        <v>1483.6999999999998</v>
      </c>
    </row>
    <row r="68" spans="16:18" x14ac:dyDescent="0.3">
      <c r="P68">
        <v>66</v>
      </c>
      <c r="Q68">
        <v>7333</v>
      </c>
      <c r="R68" s="18">
        <v>883.09999999999945</v>
      </c>
    </row>
    <row r="69" spans="16:18" x14ac:dyDescent="0.3">
      <c r="P69">
        <v>67</v>
      </c>
      <c r="Q69">
        <v>8682</v>
      </c>
      <c r="R69" s="18">
        <v>1827.3999999999996</v>
      </c>
    </row>
    <row r="70" spans="16:18" x14ac:dyDescent="0.3">
      <c r="P70">
        <v>68</v>
      </c>
      <c r="Q70">
        <v>6053</v>
      </c>
      <c r="R70" s="18">
        <v>-12.900000000000546</v>
      </c>
    </row>
    <row r="71" spans="16:18" x14ac:dyDescent="0.3">
      <c r="P71">
        <v>69</v>
      </c>
      <c r="Q71">
        <v>6608</v>
      </c>
      <c r="R71" s="18">
        <v>375.59999999999945</v>
      </c>
    </row>
    <row r="72" spans="16:18" x14ac:dyDescent="0.3">
      <c r="P72">
        <v>70</v>
      </c>
      <c r="Q72">
        <v>6811</v>
      </c>
      <c r="R72" s="18">
        <v>517.69999999999982</v>
      </c>
    </row>
    <row r="73" spans="16:18" x14ac:dyDescent="0.3">
      <c r="P73">
        <v>71</v>
      </c>
      <c r="Q73">
        <v>6592</v>
      </c>
      <c r="R73" s="18">
        <v>364.39999999999964</v>
      </c>
    </row>
    <row r="74" spans="16:18" x14ac:dyDescent="0.3">
      <c r="P74">
        <v>72</v>
      </c>
      <c r="Q74">
        <v>7238</v>
      </c>
      <c r="R74" s="18">
        <v>816.59999999999945</v>
      </c>
    </row>
    <row r="75" spans="16:18" x14ac:dyDescent="0.3">
      <c r="P75">
        <v>73</v>
      </c>
      <c r="Q75">
        <v>6324</v>
      </c>
      <c r="R75" s="18">
        <v>176.79999999999927</v>
      </c>
    </row>
    <row r="76" spans="16:18" x14ac:dyDescent="0.3">
      <c r="P76">
        <v>74</v>
      </c>
      <c r="Q76">
        <v>7565</v>
      </c>
      <c r="R76" s="18">
        <v>1045.5</v>
      </c>
    </row>
    <row r="77" spans="16:18" x14ac:dyDescent="0.3">
      <c r="P77">
        <v>75</v>
      </c>
      <c r="Q77">
        <v>6558</v>
      </c>
      <c r="R77" s="18">
        <v>340.59999999999945</v>
      </c>
    </row>
    <row r="78" spans="16:18" x14ac:dyDescent="0.3">
      <c r="P78">
        <v>76</v>
      </c>
      <c r="Q78">
        <v>6497</v>
      </c>
      <c r="R78" s="18">
        <v>297.89999999999964</v>
      </c>
    </row>
    <row r="79" spans="16:18" x14ac:dyDescent="0.3">
      <c r="P79">
        <v>77</v>
      </c>
      <c r="Q79">
        <v>7655</v>
      </c>
      <c r="R79" s="18">
        <v>1108.5</v>
      </c>
    </row>
    <row r="80" spans="16:18" x14ac:dyDescent="0.3">
      <c r="P80">
        <v>78</v>
      </c>
      <c r="Q80">
        <v>6154</v>
      </c>
      <c r="R80" s="18">
        <v>57.799999999999272</v>
      </c>
    </row>
    <row r="81" spans="16:18" x14ac:dyDescent="0.3">
      <c r="P81">
        <v>79</v>
      </c>
      <c r="Q81">
        <v>8558</v>
      </c>
      <c r="R81" s="18">
        <v>1740.5999999999995</v>
      </c>
    </row>
    <row r="82" spans="16:18" x14ac:dyDescent="0.3">
      <c r="P82">
        <v>80</v>
      </c>
      <c r="Q82">
        <v>7695</v>
      </c>
      <c r="R82" s="18">
        <v>1136.5</v>
      </c>
    </row>
    <row r="83" spans="16:18" x14ac:dyDescent="0.3">
      <c r="P83">
        <v>81</v>
      </c>
      <c r="Q83">
        <v>8036</v>
      </c>
      <c r="R83" s="18">
        <v>1375.1999999999998</v>
      </c>
    </row>
    <row r="84" spans="16:18" x14ac:dyDescent="0.3">
      <c r="P84">
        <v>82</v>
      </c>
      <c r="Q84">
        <v>6909</v>
      </c>
      <c r="R84" s="18">
        <v>586.29999999999927</v>
      </c>
    </row>
    <row r="85" spans="16:18" x14ac:dyDescent="0.3">
      <c r="P85">
        <v>83</v>
      </c>
      <c r="Q85">
        <v>7744</v>
      </c>
      <c r="R85" s="18">
        <v>1170.7999999999993</v>
      </c>
    </row>
    <row r="86" spans="16:18" x14ac:dyDescent="0.3">
      <c r="P86">
        <v>84</v>
      </c>
      <c r="Q86">
        <v>8857</v>
      </c>
      <c r="R86" s="18">
        <v>1949.8999999999996</v>
      </c>
    </row>
    <row r="87" spans="16:18" x14ac:dyDescent="0.3">
      <c r="P87">
        <v>85</v>
      </c>
      <c r="Q87">
        <v>7360</v>
      </c>
      <c r="R87" s="18">
        <v>902</v>
      </c>
    </row>
    <row r="88" spans="16:18" x14ac:dyDescent="0.3">
      <c r="P88">
        <v>86</v>
      </c>
      <c r="Q88">
        <v>7139</v>
      </c>
      <c r="R88" s="18">
        <v>747.29999999999927</v>
      </c>
    </row>
    <row r="89" spans="16:18" x14ac:dyDescent="0.3">
      <c r="P89">
        <v>87</v>
      </c>
      <c r="Q89">
        <v>6988</v>
      </c>
      <c r="R89" s="18">
        <v>641.59999999999945</v>
      </c>
    </row>
    <row r="90" spans="16:18" x14ac:dyDescent="0.3">
      <c r="P90">
        <v>88</v>
      </c>
      <c r="Q90">
        <v>6588</v>
      </c>
      <c r="R90" s="18">
        <v>361.59999999999945</v>
      </c>
    </row>
    <row r="91" spans="16:18" x14ac:dyDescent="0.3">
      <c r="P91">
        <v>89</v>
      </c>
      <c r="Q91">
        <v>8378</v>
      </c>
      <c r="R91" s="18">
        <v>1614.5999999999995</v>
      </c>
    </row>
    <row r="92" spans="16:18" x14ac:dyDescent="0.3">
      <c r="P92">
        <v>90</v>
      </c>
      <c r="Q92">
        <v>6949</v>
      </c>
      <c r="R92" s="18">
        <v>614.29999999999927</v>
      </c>
    </row>
    <row r="93" spans="16:18" x14ac:dyDescent="0.3">
      <c r="P93">
        <v>91</v>
      </c>
      <c r="Q93">
        <v>8400</v>
      </c>
      <c r="R93" s="18">
        <v>1630</v>
      </c>
    </row>
    <row r="94" spans="16:18" x14ac:dyDescent="0.3">
      <c r="P94">
        <v>92</v>
      </c>
      <c r="Q94">
        <v>7680</v>
      </c>
      <c r="R94" s="18">
        <v>1126</v>
      </c>
    </row>
    <row r="95" spans="16:18" x14ac:dyDescent="0.3">
      <c r="P95">
        <v>93</v>
      </c>
      <c r="Q95">
        <v>6635</v>
      </c>
      <c r="R95" s="18">
        <v>394.5</v>
      </c>
    </row>
    <row r="96" spans="16:18" x14ac:dyDescent="0.3">
      <c r="P96">
        <v>94</v>
      </c>
      <c r="Q96">
        <v>7268</v>
      </c>
      <c r="R96" s="18">
        <v>837.59999999999945</v>
      </c>
    </row>
    <row r="97" spans="16:18" x14ac:dyDescent="0.3">
      <c r="P97">
        <v>95</v>
      </c>
      <c r="Q97">
        <v>7691</v>
      </c>
      <c r="R97" s="18">
        <v>1133.6999999999998</v>
      </c>
    </row>
    <row r="98" spans="16:18" x14ac:dyDescent="0.3">
      <c r="P98">
        <v>96</v>
      </c>
      <c r="Q98">
        <v>7796</v>
      </c>
      <c r="R98" s="18">
        <v>1207.1999999999998</v>
      </c>
    </row>
    <row r="99" spans="16:18" x14ac:dyDescent="0.3">
      <c r="P99">
        <v>97</v>
      </c>
      <c r="Q99">
        <v>7815</v>
      </c>
      <c r="R99" s="18">
        <v>1220.5</v>
      </c>
    </row>
    <row r="100" spans="16:18" x14ac:dyDescent="0.3">
      <c r="P100">
        <v>98</v>
      </c>
      <c r="Q100">
        <v>7466</v>
      </c>
      <c r="R100" s="18">
        <v>976.19999999999982</v>
      </c>
    </row>
    <row r="101" spans="16:18" x14ac:dyDescent="0.3">
      <c r="P101">
        <v>99</v>
      </c>
      <c r="Q101">
        <v>6707</v>
      </c>
      <c r="R101" s="18">
        <v>444.89999999999964</v>
      </c>
    </row>
    <row r="102" spans="16:18" x14ac:dyDescent="0.3">
      <c r="P102">
        <v>100</v>
      </c>
      <c r="Q102">
        <v>6314</v>
      </c>
      <c r="R102" s="18">
        <v>169.79999999999927</v>
      </c>
    </row>
    <row r="103" spans="16:18" x14ac:dyDescent="0.3">
      <c r="P103">
        <v>101</v>
      </c>
      <c r="Q103">
        <v>7637</v>
      </c>
      <c r="R103" s="18">
        <v>1095.8999999999996</v>
      </c>
    </row>
    <row r="104" spans="16:18" x14ac:dyDescent="0.3">
      <c r="P104">
        <v>102</v>
      </c>
      <c r="Q104">
        <v>6466</v>
      </c>
      <c r="R104" s="18">
        <v>276.19999999999982</v>
      </c>
    </row>
    <row r="105" spans="16:18" x14ac:dyDescent="0.3">
      <c r="P105">
        <v>103</v>
      </c>
      <c r="Q105">
        <v>6975</v>
      </c>
      <c r="R105" s="18">
        <v>632.5</v>
      </c>
    </row>
    <row r="106" spans="16:18" x14ac:dyDescent="0.3">
      <c r="P106">
        <v>104</v>
      </c>
      <c r="Q106">
        <v>7982</v>
      </c>
      <c r="R106" s="18">
        <v>1337.3999999999996</v>
      </c>
    </row>
    <row r="107" spans="16:18" x14ac:dyDescent="0.3">
      <c r="P107">
        <v>105</v>
      </c>
      <c r="Q107">
        <v>7216</v>
      </c>
      <c r="R107" s="18">
        <v>801.19999999999982</v>
      </c>
    </row>
    <row r="108" spans="16:18" x14ac:dyDescent="0.3">
      <c r="P108">
        <v>106</v>
      </c>
      <c r="Q108">
        <v>6609</v>
      </c>
      <c r="R108" s="18">
        <v>376.29999999999927</v>
      </c>
    </row>
    <row r="109" spans="16:18" x14ac:dyDescent="0.3">
      <c r="P109">
        <v>107</v>
      </c>
      <c r="Q109">
        <v>6149</v>
      </c>
      <c r="R109" s="18">
        <v>54.299999999999272</v>
      </c>
    </row>
    <row r="110" spans="16:18" x14ac:dyDescent="0.3">
      <c r="P110">
        <v>108</v>
      </c>
      <c r="Q110">
        <v>6672</v>
      </c>
      <c r="R110" s="18">
        <v>420.39999999999964</v>
      </c>
    </row>
    <row r="111" spans="16:18" x14ac:dyDescent="0.3">
      <c r="P111">
        <v>109</v>
      </c>
      <c r="Q111">
        <v>6981</v>
      </c>
      <c r="R111" s="18">
        <v>636.69999999999982</v>
      </c>
    </row>
    <row r="112" spans="16:18" x14ac:dyDescent="0.3">
      <c r="P112">
        <v>110</v>
      </c>
      <c r="Q112">
        <v>8083</v>
      </c>
      <c r="R112" s="18">
        <v>1408.0999999999995</v>
      </c>
    </row>
    <row r="113" spans="16:18" x14ac:dyDescent="0.3">
      <c r="P113">
        <v>111</v>
      </c>
      <c r="Q113">
        <v>7664</v>
      </c>
      <c r="R113" s="18">
        <v>1114.7999999999993</v>
      </c>
    </row>
    <row r="114" spans="16:18" x14ac:dyDescent="0.3">
      <c r="P114">
        <v>112</v>
      </c>
      <c r="Q114">
        <v>8270</v>
      </c>
      <c r="R114" s="18">
        <v>1539</v>
      </c>
    </row>
    <row r="115" spans="16:18" x14ac:dyDescent="0.3">
      <c r="P115">
        <v>113</v>
      </c>
      <c r="Q115">
        <v>5941</v>
      </c>
      <c r="R115" s="18">
        <v>-91.300000000000182</v>
      </c>
    </row>
    <row r="116" spans="16:18" x14ac:dyDescent="0.3">
      <c r="P116">
        <v>114</v>
      </c>
      <c r="Q116">
        <v>8406</v>
      </c>
      <c r="R116" s="18">
        <v>1634.1999999999998</v>
      </c>
    </row>
    <row r="117" spans="16:18" x14ac:dyDescent="0.3">
      <c r="P117">
        <v>115</v>
      </c>
      <c r="Q117">
        <v>6675</v>
      </c>
      <c r="R117" s="18">
        <v>422.5</v>
      </c>
    </row>
    <row r="118" spans="16:18" x14ac:dyDescent="0.3">
      <c r="P118">
        <v>116</v>
      </c>
      <c r="Q118">
        <v>6727</v>
      </c>
      <c r="R118" s="18">
        <v>458.89999999999964</v>
      </c>
    </row>
    <row r="119" spans="16:18" x14ac:dyDescent="0.3">
      <c r="P119">
        <v>117</v>
      </c>
      <c r="Q119">
        <v>6645</v>
      </c>
      <c r="R119" s="18">
        <v>401.5</v>
      </c>
    </row>
    <row r="120" spans="16:18" x14ac:dyDescent="0.3">
      <c r="P120">
        <v>118</v>
      </c>
      <c r="Q120">
        <v>6060</v>
      </c>
      <c r="R120" s="18">
        <v>-8</v>
      </c>
    </row>
    <row r="121" spans="16:18" x14ac:dyDescent="0.3">
      <c r="P121">
        <v>119</v>
      </c>
      <c r="Q121">
        <v>8656</v>
      </c>
      <c r="R121" s="18">
        <v>1809.1999999999998</v>
      </c>
    </row>
    <row r="122" spans="16:18" x14ac:dyDescent="0.3">
      <c r="P122">
        <v>120</v>
      </c>
      <c r="Q122">
        <v>7313</v>
      </c>
      <c r="R122" s="18">
        <v>869.09999999999945</v>
      </c>
    </row>
    <row r="123" spans="16:18" x14ac:dyDescent="0.3">
      <c r="P123">
        <v>121</v>
      </c>
      <c r="Q123">
        <v>8500</v>
      </c>
      <c r="R123" s="18">
        <v>1700</v>
      </c>
    </row>
    <row r="124" spans="16:18" x14ac:dyDescent="0.3">
      <c r="P124">
        <v>122</v>
      </c>
      <c r="Q124">
        <v>6853</v>
      </c>
      <c r="R124" s="18">
        <v>547.09999999999945</v>
      </c>
    </row>
    <row r="125" spans="16:18" x14ac:dyDescent="0.3">
      <c r="P125">
        <v>123</v>
      </c>
      <c r="Q125">
        <v>7935</v>
      </c>
      <c r="R125" s="18">
        <v>1304.5</v>
      </c>
    </row>
    <row r="126" spans="16:18" x14ac:dyDescent="0.3">
      <c r="P126">
        <v>124</v>
      </c>
      <c r="Q126">
        <v>7051</v>
      </c>
      <c r="R126" s="18">
        <v>685.69999999999982</v>
      </c>
    </row>
    <row r="127" spans="16:18" x14ac:dyDescent="0.3">
      <c r="P127">
        <v>125</v>
      </c>
      <c r="Q127">
        <v>7023</v>
      </c>
      <c r="R127" s="18">
        <v>666.09999999999945</v>
      </c>
    </row>
    <row r="128" spans="16:18" x14ac:dyDescent="0.3">
      <c r="P128">
        <v>126</v>
      </c>
      <c r="Q128">
        <v>6512</v>
      </c>
      <c r="R128" s="18">
        <v>308.39999999999964</v>
      </c>
    </row>
    <row r="129" spans="16:18" x14ac:dyDescent="0.3">
      <c r="P129">
        <v>127</v>
      </c>
      <c r="Q129">
        <v>6580</v>
      </c>
      <c r="R129" s="18">
        <v>356</v>
      </c>
    </row>
    <row r="130" spans="16:18" x14ac:dyDescent="0.3">
      <c r="P130">
        <v>128</v>
      </c>
      <c r="Q130">
        <v>6902</v>
      </c>
      <c r="R130" s="18">
        <v>581.39999999999964</v>
      </c>
    </row>
    <row r="131" spans="16:18" x14ac:dyDescent="0.3">
      <c r="P131">
        <v>129</v>
      </c>
      <c r="Q131">
        <v>7038</v>
      </c>
      <c r="R131" s="18">
        <v>676.59999999999945</v>
      </c>
    </row>
    <row r="132" spans="16:18" x14ac:dyDescent="0.3">
      <c r="P132">
        <v>130</v>
      </c>
      <c r="Q132">
        <v>6961</v>
      </c>
      <c r="R132" s="18">
        <v>622.69999999999982</v>
      </c>
    </row>
    <row r="133" spans="16:18" x14ac:dyDescent="0.3">
      <c r="P133">
        <v>131</v>
      </c>
      <c r="Q133">
        <v>6144</v>
      </c>
      <c r="R133" s="18">
        <v>50.799999999999272</v>
      </c>
    </row>
    <row r="134" spans="16:18" x14ac:dyDescent="0.3">
      <c r="P134">
        <v>132</v>
      </c>
      <c r="Q134">
        <v>8362</v>
      </c>
      <c r="R134" s="18">
        <v>1603.3999999999996</v>
      </c>
    </row>
    <row r="135" spans="16:18" x14ac:dyDescent="0.3">
      <c r="P135">
        <v>133</v>
      </c>
      <c r="Q135">
        <v>6004</v>
      </c>
      <c r="R135" s="18">
        <v>-47.199999999999818</v>
      </c>
    </row>
    <row r="136" spans="16:18" x14ac:dyDescent="0.3">
      <c r="P136">
        <v>134</v>
      </c>
      <c r="Q136">
        <v>6126</v>
      </c>
      <c r="R136" s="18">
        <v>38.199999999999818</v>
      </c>
    </row>
    <row r="137" spans="16:18" x14ac:dyDescent="0.3">
      <c r="P137">
        <v>135</v>
      </c>
      <c r="Q137">
        <v>6370</v>
      </c>
      <c r="R137" s="18">
        <v>209</v>
      </c>
    </row>
    <row r="138" spans="16:18" x14ac:dyDescent="0.3">
      <c r="P138">
        <v>136</v>
      </c>
      <c r="Q138">
        <v>8811</v>
      </c>
      <c r="R138" s="18">
        <v>1917.6999999999998</v>
      </c>
    </row>
    <row r="139" spans="16:18" x14ac:dyDescent="0.3">
      <c r="P139">
        <v>137</v>
      </c>
      <c r="Q139">
        <v>6911</v>
      </c>
      <c r="R139" s="18">
        <v>587.69999999999982</v>
      </c>
    </row>
    <row r="140" spans="16:18" x14ac:dyDescent="0.3">
      <c r="P140">
        <v>138</v>
      </c>
      <c r="Q140">
        <v>6623</v>
      </c>
      <c r="R140" s="18">
        <v>386.09999999999945</v>
      </c>
    </row>
    <row r="141" spans="16:18" x14ac:dyDescent="0.3">
      <c r="P141">
        <v>139</v>
      </c>
      <c r="Q141">
        <v>8053</v>
      </c>
      <c r="R141" s="18">
        <v>1387.0999999999995</v>
      </c>
    </row>
    <row r="142" spans="16:18" x14ac:dyDescent="0.3">
      <c r="P142">
        <v>140</v>
      </c>
      <c r="Q142">
        <v>7313</v>
      </c>
      <c r="R142" s="18">
        <v>869.09999999999945</v>
      </c>
    </row>
    <row r="143" spans="16:18" x14ac:dyDescent="0.3">
      <c r="P143">
        <v>141</v>
      </c>
      <c r="Q143">
        <v>7334</v>
      </c>
      <c r="R143" s="18">
        <v>883.79999999999927</v>
      </c>
    </row>
    <row r="144" spans="16:18" x14ac:dyDescent="0.3">
      <c r="P144">
        <v>142</v>
      </c>
      <c r="Q144">
        <v>6125</v>
      </c>
      <c r="R144" s="18">
        <v>37.5</v>
      </c>
    </row>
    <row r="145" spans="16:18" x14ac:dyDescent="0.3">
      <c r="P145">
        <v>143</v>
      </c>
      <c r="Q145">
        <v>8860</v>
      </c>
      <c r="R145" s="18">
        <v>1952</v>
      </c>
    </row>
    <row r="146" spans="16:18" x14ac:dyDescent="0.3">
      <c r="P146">
        <v>144</v>
      </c>
      <c r="Q146">
        <v>6194</v>
      </c>
      <c r="R146" s="18">
        <v>85.799999999999272</v>
      </c>
    </row>
    <row r="147" spans="16:18" x14ac:dyDescent="0.3">
      <c r="P147">
        <v>145</v>
      </c>
      <c r="Q147">
        <v>7076</v>
      </c>
      <c r="R147" s="18">
        <v>703.19999999999982</v>
      </c>
    </row>
    <row r="148" spans="16:18" x14ac:dyDescent="0.3">
      <c r="P148">
        <v>146</v>
      </c>
      <c r="Q148">
        <v>6371</v>
      </c>
      <c r="R148" s="18">
        <v>209.69999999999982</v>
      </c>
    </row>
    <row r="149" spans="16:18" x14ac:dyDescent="0.3">
      <c r="P149">
        <v>147</v>
      </c>
      <c r="Q149">
        <v>7815</v>
      </c>
      <c r="R149" s="18">
        <v>1220.5</v>
      </c>
    </row>
    <row r="150" spans="16:18" x14ac:dyDescent="0.3">
      <c r="P150">
        <v>148</v>
      </c>
      <c r="Q150">
        <v>6930</v>
      </c>
      <c r="R150" s="18">
        <v>601</v>
      </c>
    </row>
    <row r="151" spans="16:18" x14ac:dyDescent="0.3">
      <c r="P151">
        <v>149</v>
      </c>
      <c r="Q151">
        <v>7039</v>
      </c>
      <c r="R151" s="18">
        <v>677.29999999999927</v>
      </c>
    </row>
    <row r="152" spans="16:18" x14ac:dyDescent="0.3">
      <c r="P152">
        <v>150</v>
      </c>
      <c r="Q152">
        <v>6176</v>
      </c>
      <c r="R152" s="18">
        <v>73.199999999999818</v>
      </c>
    </row>
    <row r="153" spans="16:18" x14ac:dyDescent="0.3">
      <c r="P153">
        <v>151</v>
      </c>
      <c r="Q153">
        <v>8074</v>
      </c>
      <c r="R153" s="18">
        <v>1401.7999999999993</v>
      </c>
    </row>
    <row r="154" spans="16:18" x14ac:dyDescent="0.3">
      <c r="P154">
        <v>152</v>
      </c>
      <c r="Q154">
        <v>8344</v>
      </c>
      <c r="R154" s="18">
        <v>1590.7999999999993</v>
      </c>
    </row>
    <row r="155" spans="16:18" x14ac:dyDescent="0.3">
      <c r="P155">
        <v>153</v>
      </c>
      <c r="Q155">
        <v>8788</v>
      </c>
      <c r="R155" s="18">
        <v>1901.5999999999995</v>
      </c>
    </row>
    <row r="156" spans="16:18" x14ac:dyDescent="0.3">
      <c r="P156">
        <v>154</v>
      </c>
      <c r="Q156">
        <v>8085</v>
      </c>
      <c r="R156" s="18">
        <v>1409.5</v>
      </c>
    </row>
    <row r="157" spans="16:18" x14ac:dyDescent="0.3">
      <c r="P157">
        <v>155</v>
      </c>
      <c r="Q157">
        <v>6803</v>
      </c>
      <c r="R157" s="18">
        <v>512.09999999999945</v>
      </c>
    </row>
    <row r="158" spans="16:18" x14ac:dyDescent="0.3">
      <c r="P158">
        <v>156</v>
      </c>
      <c r="Q158">
        <v>6871</v>
      </c>
      <c r="R158" s="18">
        <v>559.69999999999982</v>
      </c>
    </row>
    <row r="159" spans="16:18" x14ac:dyDescent="0.3">
      <c r="P159">
        <v>157</v>
      </c>
      <c r="Q159">
        <v>7496</v>
      </c>
      <c r="R159" s="18">
        <v>997.19999999999982</v>
      </c>
    </row>
    <row r="160" spans="16:18" x14ac:dyDescent="0.3">
      <c r="P160">
        <v>158</v>
      </c>
      <c r="Q160">
        <v>7676</v>
      </c>
      <c r="R160" s="18">
        <v>1123.1999999999998</v>
      </c>
    </row>
    <row r="161" spans="16:18" x14ac:dyDescent="0.3">
      <c r="P161">
        <v>159</v>
      </c>
      <c r="Q161">
        <v>7900</v>
      </c>
      <c r="R161" s="18">
        <v>1280</v>
      </c>
    </row>
    <row r="162" spans="16:18" x14ac:dyDescent="0.3">
      <c r="P162">
        <v>160</v>
      </c>
      <c r="Q162">
        <v>6583</v>
      </c>
      <c r="R162" s="18">
        <v>358.09999999999945</v>
      </c>
    </row>
    <row r="163" spans="16:18" x14ac:dyDescent="0.3">
      <c r="P163">
        <v>161</v>
      </c>
      <c r="Q163">
        <v>7250</v>
      </c>
      <c r="R163" s="18">
        <v>825</v>
      </c>
    </row>
    <row r="164" spans="16:18" x14ac:dyDescent="0.3">
      <c r="P164">
        <v>162</v>
      </c>
      <c r="Q164">
        <v>6687</v>
      </c>
      <c r="R164" s="18">
        <v>430.89999999999964</v>
      </c>
    </row>
    <row r="165" spans="16:18" x14ac:dyDescent="0.3">
      <c r="P165">
        <v>163</v>
      </c>
      <c r="Q165">
        <v>8873</v>
      </c>
      <c r="R165" s="18">
        <v>1961.0999999999995</v>
      </c>
    </row>
    <row r="166" spans="16:18" x14ac:dyDescent="0.3">
      <c r="P166">
        <v>164</v>
      </c>
      <c r="Q166">
        <v>7449</v>
      </c>
      <c r="R166" s="18">
        <v>964.29999999999927</v>
      </c>
    </row>
    <row r="167" spans="16:18" x14ac:dyDescent="0.3">
      <c r="P167">
        <v>165</v>
      </c>
      <c r="Q167">
        <v>6875</v>
      </c>
      <c r="R167" s="18">
        <v>562.5</v>
      </c>
    </row>
    <row r="168" spans="16:18" x14ac:dyDescent="0.3">
      <c r="P168">
        <v>166</v>
      </c>
      <c r="Q168">
        <v>7434</v>
      </c>
      <c r="R168" s="18">
        <v>953.79999999999927</v>
      </c>
    </row>
    <row r="169" spans="16:18" x14ac:dyDescent="0.3">
      <c r="P169">
        <v>167</v>
      </c>
      <c r="Q169">
        <v>6739</v>
      </c>
      <c r="R169" s="18">
        <v>467.29999999999927</v>
      </c>
    </row>
    <row r="170" spans="16:18" x14ac:dyDescent="0.3">
      <c r="P170">
        <v>168</v>
      </c>
      <c r="Q170">
        <v>6203</v>
      </c>
      <c r="R170" s="18">
        <v>92.099999999999454</v>
      </c>
    </row>
    <row r="171" spans="16:18" x14ac:dyDescent="0.3">
      <c r="P171">
        <v>169</v>
      </c>
      <c r="Q171">
        <v>6498</v>
      </c>
      <c r="R171" s="18">
        <v>298.59999999999945</v>
      </c>
    </row>
    <row r="172" spans="16:18" x14ac:dyDescent="0.3">
      <c r="P172">
        <v>170</v>
      </c>
      <c r="Q172">
        <v>6105</v>
      </c>
      <c r="R172" s="18">
        <v>23.5</v>
      </c>
    </row>
    <row r="173" spans="16:18" x14ac:dyDescent="0.3">
      <c r="P173">
        <v>171</v>
      </c>
      <c r="Q173">
        <v>8490</v>
      </c>
      <c r="R173" s="18">
        <v>1693</v>
      </c>
    </row>
    <row r="174" spans="16:18" x14ac:dyDescent="0.3">
      <c r="P174">
        <v>172</v>
      </c>
      <c r="Q174">
        <v>7476</v>
      </c>
      <c r="R174" s="18">
        <v>983.19999999999982</v>
      </c>
    </row>
    <row r="175" spans="16:18" x14ac:dyDescent="0.3">
      <c r="P175">
        <v>173</v>
      </c>
      <c r="Q175">
        <v>6753</v>
      </c>
      <c r="R175" s="18">
        <v>477.09999999999945</v>
      </c>
    </row>
    <row r="176" spans="16:18" x14ac:dyDescent="0.3">
      <c r="P176">
        <v>174</v>
      </c>
      <c r="Q176">
        <v>8565</v>
      </c>
      <c r="R176" s="18">
        <v>1745.5</v>
      </c>
    </row>
    <row r="177" spans="16:18" x14ac:dyDescent="0.3">
      <c r="P177">
        <v>175</v>
      </c>
      <c r="Q177">
        <v>8170</v>
      </c>
      <c r="R177" s="18">
        <v>1469</v>
      </c>
    </row>
    <row r="178" spans="16:18" x14ac:dyDescent="0.3">
      <c r="P178">
        <v>176</v>
      </c>
      <c r="Q178">
        <v>7175</v>
      </c>
      <c r="R178" s="18">
        <v>772.5</v>
      </c>
    </row>
    <row r="179" spans="16:18" x14ac:dyDescent="0.3">
      <c r="P179">
        <v>177</v>
      </c>
      <c r="Q179">
        <v>6390</v>
      </c>
      <c r="R179" s="18">
        <v>223</v>
      </c>
    </row>
    <row r="180" spans="16:18" x14ac:dyDescent="0.3">
      <c r="P180">
        <v>178</v>
      </c>
      <c r="Q180">
        <v>6405</v>
      </c>
      <c r="R180" s="18">
        <v>233.5</v>
      </c>
    </row>
    <row r="181" spans="16:18" x14ac:dyDescent="0.3">
      <c r="P181">
        <v>179</v>
      </c>
      <c r="Q181">
        <v>8431</v>
      </c>
      <c r="R181" s="18">
        <v>1651.6999999999998</v>
      </c>
    </row>
    <row r="182" spans="16:18" x14ac:dyDescent="0.3">
      <c r="P182">
        <v>180</v>
      </c>
      <c r="Q182">
        <v>8642</v>
      </c>
      <c r="R182" s="18">
        <v>1799.3999999999996</v>
      </c>
    </row>
    <row r="183" spans="16:18" x14ac:dyDescent="0.3">
      <c r="P183">
        <v>181</v>
      </c>
      <c r="Q183">
        <v>7772</v>
      </c>
      <c r="R183" s="18">
        <v>1190.3999999999996</v>
      </c>
    </row>
    <row r="184" spans="16:18" x14ac:dyDescent="0.3">
      <c r="P184">
        <v>182</v>
      </c>
      <c r="Q184">
        <v>8058</v>
      </c>
      <c r="R184" s="18">
        <v>1390.5999999999995</v>
      </c>
    </row>
    <row r="185" spans="16:18" x14ac:dyDescent="0.3">
      <c r="P185">
        <v>183</v>
      </c>
      <c r="Q185">
        <v>6997</v>
      </c>
      <c r="R185" s="18">
        <v>647.89999999999964</v>
      </c>
    </row>
    <row r="186" spans="16:18" x14ac:dyDescent="0.3">
      <c r="P186">
        <v>184</v>
      </c>
      <c r="Q186">
        <v>8523</v>
      </c>
      <c r="R186" s="18">
        <v>1716.0999999999995</v>
      </c>
    </row>
    <row r="187" spans="16:18" x14ac:dyDescent="0.3">
      <c r="P187">
        <v>185</v>
      </c>
      <c r="Q187">
        <v>7515</v>
      </c>
      <c r="R187" s="18">
        <v>1010.5</v>
      </c>
    </row>
    <row r="188" spans="16:18" x14ac:dyDescent="0.3">
      <c r="P188">
        <v>186</v>
      </c>
      <c r="Q188">
        <v>7241</v>
      </c>
      <c r="R188" s="18">
        <v>818.69999999999982</v>
      </c>
    </row>
    <row r="189" spans="16:18" x14ac:dyDescent="0.3">
      <c r="P189">
        <v>187</v>
      </c>
      <c r="Q189">
        <v>7022</v>
      </c>
      <c r="R189" s="18">
        <v>665.39999999999964</v>
      </c>
    </row>
    <row r="190" spans="16:18" x14ac:dyDescent="0.3">
      <c r="P190">
        <v>188</v>
      </c>
      <c r="Q190">
        <v>8717</v>
      </c>
      <c r="R190" s="18">
        <v>1851.8999999999996</v>
      </c>
    </row>
    <row r="191" spans="16:18" x14ac:dyDescent="0.3">
      <c r="P191">
        <v>189</v>
      </c>
      <c r="Q191">
        <v>6971</v>
      </c>
      <c r="R191" s="18">
        <v>629.69999999999982</v>
      </c>
    </row>
    <row r="192" spans="16:18" x14ac:dyDescent="0.3">
      <c r="P192">
        <v>190</v>
      </c>
      <c r="Q192">
        <v>6804</v>
      </c>
      <c r="R192" s="18">
        <v>512.79999999999927</v>
      </c>
    </row>
    <row r="193" spans="16:18" x14ac:dyDescent="0.3">
      <c r="P193">
        <v>191</v>
      </c>
      <c r="Q193">
        <v>6219</v>
      </c>
      <c r="R193" s="18">
        <v>103.29999999999927</v>
      </c>
    </row>
    <row r="194" spans="16:18" x14ac:dyDescent="0.3">
      <c r="P194">
        <v>192</v>
      </c>
      <c r="Q194">
        <v>8000</v>
      </c>
      <c r="R194" s="18">
        <v>1350</v>
      </c>
    </row>
    <row r="195" spans="16:18" x14ac:dyDescent="0.3">
      <c r="P195">
        <v>193</v>
      </c>
      <c r="Q195">
        <v>8224</v>
      </c>
      <c r="R195" s="18">
        <v>1506.7999999999993</v>
      </c>
    </row>
    <row r="196" spans="16:18" x14ac:dyDescent="0.3">
      <c r="P196">
        <v>194</v>
      </c>
      <c r="Q196">
        <v>8883</v>
      </c>
      <c r="R196" s="18">
        <v>1968.0999999999995</v>
      </c>
    </row>
    <row r="197" spans="16:18" x14ac:dyDescent="0.3">
      <c r="P197">
        <v>195</v>
      </c>
      <c r="Q197">
        <v>8200</v>
      </c>
      <c r="R197" s="18">
        <v>1490</v>
      </c>
    </row>
    <row r="198" spans="16:18" x14ac:dyDescent="0.3">
      <c r="P198">
        <v>196</v>
      </c>
      <c r="Q198">
        <v>7838</v>
      </c>
      <c r="R198" s="18">
        <v>1236.5999999999995</v>
      </c>
    </row>
    <row r="199" spans="16:18" x14ac:dyDescent="0.3">
      <c r="P199">
        <v>197</v>
      </c>
      <c r="Q199">
        <v>7038</v>
      </c>
      <c r="R199" s="18">
        <v>676.59999999999945</v>
      </c>
    </row>
    <row r="200" spans="16:18" x14ac:dyDescent="0.3">
      <c r="P200">
        <v>198</v>
      </c>
      <c r="Q200">
        <v>7824</v>
      </c>
      <c r="R200" s="18">
        <v>1226.7999999999993</v>
      </c>
    </row>
    <row r="201" spans="16:18" x14ac:dyDescent="0.3">
      <c r="P201">
        <v>199</v>
      </c>
      <c r="Q201">
        <v>8297</v>
      </c>
      <c r="R201" s="18">
        <v>1557.8999999999996</v>
      </c>
    </row>
    <row r="202" spans="16:18" x14ac:dyDescent="0.3">
      <c r="P202">
        <v>200</v>
      </c>
      <c r="Q202">
        <v>6168</v>
      </c>
      <c r="R202" s="18">
        <v>67.599999999999454</v>
      </c>
    </row>
    <row r="203" spans="16:18" x14ac:dyDescent="0.3">
      <c r="P203">
        <v>201</v>
      </c>
      <c r="Q203">
        <v>6687</v>
      </c>
      <c r="R203" s="18">
        <v>430.89999999999964</v>
      </c>
    </row>
    <row r="204" spans="16:18" x14ac:dyDescent="0.3">
      <c r="P204">
        <v>202</v>
      </c>
      <c r="Q204">
        <v>7412</v>
      </c>
      <c r="R204" s="18">
        <v>938.39999999999964</v>
      </c>
    </row>
    <row r="205" spans="16:18" x14ac:dyDescent="0.3">
      <c r="P205">
        <v>203</v>
      </c>
      <c r="Q205">
        <v>6124</v>
      </c>
      <c r="R205" s="18">
        <v>36.800000000000182</v>
      </c>
    </row>
    <row r="206" spans="16:18" x14ac:dyDescent="0.3">
      <c r="P206">
        <v>204</v>
      </c>
      <c r="Q206">
        <v>8171</v>
      </c>
      <c r="R206" s="18">
        <v>1469.6999999999998</v>
      </c>
    </row>
    <row r="207" spans="16:18" x14ac:dyDescent="0.3">
      <c r="P207">
        <v>205</v>
      </c>
      <c r="Q207">
        <v>6960</v>
      </c>
      <c r="R207" s="18">
        <v>622</v>
      </c>
    </row>
    <row r="208" spans="16:18" x14ac:dyDescent="0.3">
      <c r="P208">
        <v>206</v>
      </c>
      <c r="Q208">
        <v>8030</v>
      </c>
      <c r="R208" s="18">
        <v>1371</v>
      </c>
    </row>
    <row r="209" spans="16:18" x14ac:dyDescent="0.3">
      <c r="P209">
        <v>207</v>
      </c>
      <c r="Q209">
        <v>6003</v>
      </c>
      <c r="R209" s="18">
        <v>-47.900000000000546</v>
      </c>
    </row>
    <row r="210" spans="16:18" x14ac:dyDescent="0.3">
      <c r="P210">
        <v>208</v>
      </c>
      <c r="Q210">
        <v>7161</v>
      </c>
      <c r="R210" s="18">
        <v>762.69999999999982</v>
      </c>
    </row>
    <row r="211" spans="16:18" x14ac:dyDescent="0.3">
      <c r="P211">
        <v>209</v>
      </c>
      <c r="Q211">
        <v>8440</v>
      </c>
      <c r="R211" s="18">
        <v>1658</v>
      </c>
    </row>
    <row r="212" spans="16:18" x14ac:dyDescent="0.3">
      <c r="P212">
        <v>210</v>
      </c>
      <c r="Q212">
        <v>6453</v>
      </c>
      <c r="R212" s="18">
        <v>267.09999999999945</v>
      </c>
    </row>
    <row r="213" spans="16:18" x14ac:dyDescent="0.3">
      <c r="P213">
        <v>211</v>
      </c>
      <c r="Q213">
        <v>7602</v>
      </c>
      <c r="R213" s="18">
        <v>1071.3999999999996</v>
      </c>
    </row>
    <row r="214" spans="16:18" x14ac:dyDescent="0.3">
      <c r="P214">
        <v>212</v>
      </c>
      <c r="Q214">
        <v>5936</v>
      </c>
      <c r="R214" s="18">
        <v>-94.800000000000182</v>
      </c>
    </row>
    <row r="215" spans="16:18" x14ac:dyDescent="0.3">
      <c r="P215">
        <v>213</v>
      </c>
      <c r="Q215">
        <v>6314</v>
      </c>
      <c r="R215" s="18">
        <v>169.79999999999927</v>
      </c>
    </row>
    <row r="216" spans="16:18" x14ac:dyDescent="0.3">
      <c r="P216">
        <v>214</v>
      </c>
      <c r="Q216">
        <v>6729</v>
      </c>
      <c r="R216" s="18">
        <v>460.29999999999927</v>
      </c>
    </row>
    <row r="217" spans="16:18" x14ac:dyDescent="0.3">
      <c r="P217">
        <v>215</v>
      </c>
      <c r="Q217">
        <v>6383</v>
      </c>
      <c r="R217" s="18">
        <v>218.09999999999945</v>
      </c>
    </row>
    <row r="218" spans="16:18" x14ac:dyDescent="0.3">
      <c r="P218">
        <v>216</v>
      </c>
      <c r="Q218">
        <v>7172</v>
      </c>
      <c r="R218" s="18">
        <v>770.39999999999964</v>
      </c>
    </row>
    <row r="219" spans="16:18" x14ac:dyDescent="0.3">
      <c r="P219">
        <v>217</v>
      </c>
      <c r="Q219">
        <v>7364</v>
      </c>
      <c r="R219" s="18">
        <v>904.79999999999927</v>
      </c>
    </row>
    <row r="220" spans="16:18" x14ac:dyDescent="0.3">
      <c r="P220">
        <v>218</v>
      </c>
      <c r="Q220">
        <v>6798</v>
      </c>
      <c r="R220" s="18">
        <v>508.59999999999945</v>
      </c>
    </row>
    <row r="221" spans="16:18" x14ac:dyDescent="0.3">
      <c r="P221">
        <v>219</v>
      </c>
      <c r="Q221">
        <v>8222</v>
      </c>
      <c r="R221" s="18">
        <v>1505.3999999999996</v>
      </c>
    </row>
    <row r="222" spans="16:18" x14ac:dyDescent="0.3">
      <c r="P222">
        <v>220</v>
      </c>
      <c r="Q222">
        <v>6215</v>
      </c>
      <c r="R222" s="18">
        <v>100.5</v>
      </c>
    </row>
    <row r="223" spans="16:18" x14ac:dyDescent="0.3">
      <c r="P223">
        <v>221</v>
      </c>
      <c r="Q223">
        <v>7790</v>
      </c>
      <c r="R223" s="18">
        <v>1203</v>
      </c>
    </row>
    <row r="224" spans="16:18" x14ac:dyDescent="0.3">
      <c r="P224">
        <v>222</v>
      </c>
      <c r="Q224">
        <v>6389</v>
      </c>
      <c r="R224" s="18">
        <v>222.29999999999927</v>
      </c>
    </row>
    <row r="225" spans="16:18" x14ac:dyDescent="0.3">
      <c r="P225">
        <v>223</v>
      </c>
      <c r="Q225">
        <v>6138</v>
      </c>
      <c r="R225" s="18">
        <v>46.599999999999454</v>
      </c>
    </row>
    <row r="226" spans="16:18" x14ac:dyDescent="0.3">
      <c r="P226">
        <v>224</v>
      </c>
      <c r="Q226">
        <v>7534</v>
      </c>
      <c r="R226" s="18">
        <v>1023.7999999999993</v>
      </c>
    </row>
    <row r="227" spans="16:18" x14ac:dyDescent="0.3">
      <c r="P227">
        <v>225</v>
      </c>
      <c r="Q227">
        <v>8681</v>
      </c>
      <c r="R227" s="18">
        <v>1826.6999999999998</v>
      </c>
    </row>
    <row r="228" spans="16:18" x14ac:dyDescent="0.3">
      <c r="P228">
        <v>226</v>
      </c>
      <c r="Q228">
        <v>6897</v>
      </c>
      <c r="R228" s="18">
        <v>577.89999999999964</v>
      </c>
    </row>
    <row r="229" spans="16:18" x14ac:dyDescent="0.3">
      <c r="P229">
        <v>227</v>
      </c>
      <c r="Q229">
        <v>6633</v>
      </c>
      <c r="R229" s="18">
        <v>393.09999999999945</v>
      </c>
    </row>
    <row r="230" spans="16:18" x14ac:dyDescent="0.3">
      <c r="P230">
        <v>228</v>
      </c>
      <c r="Q230">
        <v>7847</v>
      </c>
      <c r="R230" s="18">
        <v>1242.8999999999996</v>
      </c>
    </row>
    <row r="231" spans="16:18" x14ac:dyDescent="0.3">
      <c r="P231">
        <v>229</v>
      </c>
      <c r="Q231">
        <v>6482</v>
      </c>
      <c r="R231" s="18">
        <v>287.39999999999964</v>
      </c>
    </row>
    <row r="232" spans="16:18" x14ac:dyDescent="0.3">
      <c r="P232">
        <v>230</v>
      </c>
      <c r="Q232">
        <v>6777</v>
      </c>
      <c r="R232" s="18">
        <v>493.89999999999964</v>
      </c>
    </row>
    <row r="233" spans="16:18" x14ac:dyDescent="0.3">
      <c r="P233">
        <v>231</v>
      </c>
      <c r="Q233">
        <v>7168</v>
      </c>
      <c r="R233" s="18">
        <v>767.59999999999945</v>
      </c>
    </row>
    <row r="234" spans="16:18" x14ac:dyDescent="0.3">
      <c r="P234">
        <v>232</v>
      </c>
      <c r="Q234">
        <v>6942</v>
      </c>
      <c r="R234" s="18">
        <v>609.39999999999964</v>
      </c>
    </row>
    <row r="235" spans="16:18" x14ac:dyDescent="0.3">
      <c r="P235">
        <v>233</v>
      </c>
      <c r="Q235">
        <v>7912</v>
      </c>
      <c r="R235" s="18">
        <v>1288.3999999999996</v>
      </c>
    </row>
    <row r="236" spans="16:18" x14ac:dyDescent="0.3">
      <c r="P236">
        <v>234</v>
      </c>
      <c r="Q236">
        <v>6040</v>
      </c>
      <c r="R236" s="18">
        <v>-22</v>
      </c>
    </row>
    <row r="237" spans="16:18" x14ac:dyDescent="0.3">
      <c r="P237">
        <v>235</v>
      </c>
      <c r="Q237">
        <v>6308</v>
      </c>
      <c r="R237" s="18">
        <v>165.59999999999945</v>
      </c>
    </row>
    <row r="238" spans="16:18" x14ac:dyDescent="0.3">
      <c r="P238">
        <v>236</v>
      </c>
      <c r="Q238">
        <v>6176</v>
      </c>
      <c r="R238" s="18">
        <v>73.199999999999818</v>
      </c>
    </row>
    <row r="239" spans="16:18" x14ac:dyDescent="0.3">
      <c r="P239">
        <v>237</v>
      </c>
      <c r="Q239">
        <v>7475</v>
      </c>
      <c r="R239" s="18">
        <v>982.5</v>
      </c>
    </row>
    <row r="240" spans="16:18" x14ac:dyDescent="0.3">
      <c r="P240">
        <v>238</v>
      </c>
      <c r="Q240">
        <v>8091</v>
      </c>
      <c r="R240" s="18">
        <v>1413.6999999999998</v>
      </c>
    </row>
    <row r="241" spans="16:18" x14ac:dyDescent="0.3">
      <c r="P241">
        <v>239</v>
      </c>
      <c r="Q241">
        <v>5907</v>
      </c>
      <c r="R241" s="18">
        <v>-115.10000000000036</v>
      </c>
    </row>
    <row r="242" spans="16:18" x14ac:dyDescent="0.3">
      <c r="P242">
        <v>240</v>
      </c>
      <c r="Q242">
        <v>6444</v>
      </c>
      <c r="R242" s="18">
        <v>260.79999999999927</v>
      </c>
    </row>
    <row r="243" spans="16:18" x14ac:dyDescent="0.3">
      <c r="P243">
        <v>241</v>
      </c>
      <c r="Q243">
        <v>7672</v>
      </c>
      <c r="R243" s="18">
        <v>1120.3999999999996</v>
      </c>
    </row>
    <row r="244" spans="16:18" x14ac:dyDescent="0.3">
      <c r="P244">
        <v>242</v>
      </c>
      <c r="Q244">
        <v>6024</v>
      </c>
      <c r="R244" s="18">
        <v>-33.199999999999818</v>
      </c>
    </row>
    <row r="245" spans="16:18" x14ac:dyDescent="0.3">
      <c r="P245">
        <v>243</v>
      </c>
      <c r="Q245">
        <v>6555</v>
      </c>
      <c r="R245" s="18">
        <v>338.5</v>
      </c>
    </row>
    <row r="246" spans="16:18" x14ac:dyDescent="0.3">
      <c r="P246">
        <v>244</v>
      </c>
      <c r="Q246">
        <v>7758</v>
      </c>
      <c r="R246" s="18">
        <v>1180.5999999999995</v>
      </c>
    </row>
    <row r="247" spans="16:18" x14ac:dyDescent="0.3">
      <c r="P247">
        <v>245</v>
      </c>
      <c r="Q247">
        <v>8027</v>
      </c>
      <c r="R247" s="18">
        <v>1368.8999999999996</v>
      </c>
    </row>
    <row r="248" spans="16:18" x14ac:dyDescent="0.3">
      <c r="P248">
        <v>246</v>
      </c>
      <c r="Q248">
        <v>6742</v>
      </c>
      <c r="R248" s="18">
        <v>469.39999999999964</v>
      </c>
    </row>
    <row r="249" spans="16:18" x14ac:dyDescent="0.3">
      <c r="P249">
        <v>247</v>
      </c>
      <c r="Q249">
        <v>7605</v>
      </c>
      <c r="R249" s="18">
        <v>1073.5</v>
      </c>
    </row>
    <row r="250" spans="16:18" x14ac:dyDescent="0.3">
      <c r="P250">
        <v>248</v>
      </c>
      <c r="Q250">
        <v>7319</v>
      </c>
      <c r="R250" s="18">
        <v>873.29999999999927</v>
      </c>
    </row>
    <row r="251" spans="16:18" x14ac:dyDescent="0.3">
      <c r="P251">
        <v>249</v>
      </c>
      <c r="Q251">
        <v>7752</v>
      </c>
      <c r="R251" s="18">
        <v>1176.3999999999996</v>
      </c>
    </row>
    <row r="252" spans="16:18" x14ac:dyDescent="0.3">
      <c r="P252">
        <v>250</v>
      </c>
      <c r="Q252">
        <v>7139</v>
      </c>
      <c r="R252" s="18">
        <v>747.29999999999927</v>
      </c>
    </row>
    <row r="253" spans="16:18" x14ac:dyDescent="0.3">
      <c r="P253">
        <v>251</v>
      </c>
      <c r="Q253">
        <v>7534</v>
      </c>
      <c r="R253" s="18">
        <v>1023.7999999999993</v>
      </c>
    </row>
    <row r="254" spans="16:18" x14ac:dyDescent="0.3">
      <c r="P254">
        <v>252</v>
      </c>
      <c r="Q254">
        <v>7146</v>
      </c>
      <c r="R254" s="18">
        <v>752.19999999999982</v>
      </c>
    </row>
    <row r="255" spans="16:18" x14ac:dyDescent="0.3">
      <c r="P255">
        <v>253</v>
      </c>
      <c r="Q255">
        <v>6766</v>
      </c>
      <c r="R255" s="18">
        <v>486.19999999999982</v>
      </c>
    </row>
    <row r="256" spans="16:18" x14ac:dyDescent="0.3">
      <c r="P256">
        <v>254</v>
      </c>
      <c r="Q256">
        <v>7250</v>
      </c>
      <c r="R256" s="18">
        <v>825</v>
      </c>
    </row>
    <row r="257" spans="16:18" x14ac:dyDescent="0.3">
      <c r="P257">
        <v>255</v>
      </c>
      <c r="Q257">
        <v>8215</v>
      </c>
      <c r="R257" s="18">
        <v>1500.5</v>
      </c>
    </row>
    <row r="258" spans="16:18" x14ac:dyDescent="0.3">
      <c r="P258">
        <v>256</v>
      </c>
      <c r="Q258">
        <v>8016</v>
      </c>
      <c r="R258" s="18">
        <v>1361.1999999999998</v>
      </c>
    </row>
    <row r="259" spans="16:18" x14ac:dyDescent="0.3">
      <c r="P259">
        <v>257</v>
      </c>
      <c r="Q259">
        <v>8119</v>
      </c>
      <c r="R259" s="18">
        <v>1433.2999999999993</v>
      </c>
    </row>
    <row r="260" spans="16:18" x14ac:dyDescent="0.3">
      <c r="P260">
        <v>258</v>
      </c>
      <c r="Q260">
        <v>6269</v>
      </c>
      <c r="R260" s="18">
        <v>138.29999999999927</v>
      </c>
    </row>
    <row r="261" spans="16:18" x14ac:dyDescent="0.3">
      <c r="P261">
        <v>259</v>
      </c>
      <c r="Q261">
        <v>8335</v>
      </c>
      <c r="R261" s="18">
        <v>1584.5</v>
      </c>
    </row>
    <row r="262" spans="16:18" x14ac:dyDescent="0.3">
      <c r="P262">
        <v>260</v>
      </c>
      <c r="Q262">
        <v>7398</v>
      </c>
      <c r="R262" s="18">
        <v>928.59999999999945</v>
      </c>
    </row>
    <row r="263" spans="16:18" x14ac:dyDescent="0.3">
      <c r="P263">
        <v>261</v>
      </c>
      <c r="Q263">
        <v>6306</v>
      </c>
      <c r="R263" s="18">
        <v>164.19999999999982</v>
      </c>
    </row>
    <row r="264" spans="16:18" x14ac:dyDescent="0.3">
      <c r="P264">
        <v>262</v>
      </c>
      <c r="Q264">
        <v>8624</v>
      </c>
      <c r="R264" s="18">
        <v>1786.7999999999993</v>
      </c>
    </row>
    <row r="265" spans="16:18" x14ac:dyDescent="0.3">
      <c r="P265">
        <v>263</v>
      </c>
      <c r="Q265">
        <v>6615</v>
      </c>
      <c r="R265" s="18">
        <v>380.5</v>
      </c>
    </row>
    <row r="266" spans="16:18" x14ac:dyDescent="0.3">
      <c r="P266">
        <v>264</v>
      </c>
      <c r="Q266">
        <v>7403</v>
      </c>
      <c r="R266" s="18">
        <v>932.09999999999945</v>
      </c>
    </row>
    <row r="267" spans="16:18" x14ac:dyDescent="0.3">
      <c r="P267">
        <v>265</v>
      </c>
      <c r="Q267">
        <v>7218</v>
      </c>
      <c r="R267" s="18">
        <v>802.59999999999945</v>
      </c>
    </row>
    <row r="268" spans="16:18" x14ac:dyDescent="0.3">
      <c r="P268">
        <v>266</v>
      </c>
      <c r="Q268">
        <v>7916</v>
      </c>
      <c r="R268" s="18">
        <v>1291.1999999999998</v>
      </c>
    </row>
    <row r="269" spans="16:18" x14ac:dyDescent="0.3">
      <c r="P269">
        <v>267</v>
      </c>
      <c r="Q269">
        <v>5992</v>
      </c>
      <c r="R269" s="18">
        <v>-55.600000000000364</v>
      </c>
    </row>
    <row r="270" spans="16:18" x14ac:dyDescent="0.3">
      <c r="P270">
        <v>268</v>
      </c>
      <c r="Q270">
        <v>6808</v>
      </c>
      <c r="R270" s="18">
        <v>515.59999999999945</v>
      </c>
    </row>
    <row r="271" spans="16:18" x14ac:dyDescent="0.3">
      <c r="P271">
        <v>269</v>
      </c>
      <c r="Q271">
        <v>6515</v>
      </c>
      <c r="R271" s="18">
        <v>310.5</v>
      </c>
    </row>
    <row r="272" spans="16:18" x14ac:dyDescent="0.3">
      <c r="P272">
        <v>270</v>
      </c>
      <c r="Q272">
        <v>7997</v>
      </c>
      <c r="R272" s="18">
        <v>1347.8999999999996</v>
      </c>
    </row>
    <row r="273" spans="16:18" x14ac:dyDescent="0.3">
      <c r="P273">
        <v>271</v>
      </c>
      <c r="Q273">
        <v>8681</v>
      </c>
      <c r="R273" s="18">
        <v>1826.6999999999998</v>
      </c>
    </row>
    <row r="274" spans="16:18" x14ac:dyDescent="0.3">
      <c r="P274">
        <v>272</v>
      </c>
      <c r="Q274">
        <v>6299</v>
      </c>
      <c r="R274" s="18">
        <v>159.29999999999927</v>
      </c>
    </row>
    <row r="275" spans="16:18" x14ac:dyDescent="0.3">
      <c r="P275">
        <v>273</v>
      </c>
      <c r="Q275">
        <v>6880</v>
      </c>
      <c r="R275" s="18">
        <v>566</v>
      </c>
    </row>
    <row r="276" spans="16:18" x14ac:dyDescent="0.3">
      <c r="P276">
        <v>274</v>
      </c>
      <c r="Q276">
        <v>6179</v>
      </c>
      <c r="R276" s="18">
        <v>75.299999999999272</v>
      </c>
    </row>
    <row r="277" spans="16:18" x14ac:dyDescent="0.3">
      <c r="P277">
        <v>275</v>
      </c>
      <c r="Q277">
        <v>6835</v>
      </c>
      <c r="R277" s="18">
        <v>534.5</v>
      </c>
    </row>
    <row r="278" spans="16:18" x14ac:dyDescent="0.3">
      <c r="P278">
        <v>276</v>
      </c>
      <c r="Q278">
        <v>6295</v>
      </c>
      <c r="R278" s="18">
        <v>156.5</v>
      </c>
    </row>
    <row r="279" spans="16:18" x14ac:dyDescent="0.3">
      <c r="P279">
        <v>277</v>
      </c>
      <c r="Q279">
        <v>6757</v>
      </c>
      <c r="R279" s="18">
        <v>479.89999999999964</v>
      </c>
    </row>
    <row r="280" spans="16:18" x14ac:dyDescent="0.3">
      <c r="P280">
        <v>278</v>
      </c>
      <c r="Q280">
        <v>7932</v>
      </c>
      <c r="R280" s="18">
        <v>1302.3999999999996</v>
      </c>
    </row>
    <row r="281" spans="16:18" x14ac:dyDescent="0.3">
      <c r="P281">
        <v>279</v>
      </c>
      <c r="Q281">
        <v>6687</v>
      </c>
      <c r="R281" s="18">
        <v>430.89999999999964</v>
      </c>
    </row>
    <row r="282" spans="16:18" x14ac:dyDescent="0.3">
      <c r="P282">
        <v>280</v>
      </c>
      <c r="Q282">
        <v>7412</v>
      </c>
      <c r="R282" s="18">
        <v>938.39999999999964</v>
      </c>
    </row>
    <row r="283" spans="16:18" x14ac:dyDescent="0.3">
      <c r="P283">
        <v>281</v>
      </c>
      <c r="Q283">
        <v>7731</v>
      </c>
      <c r="R283" s="18">
        <v>1161.6999999999998</v>
      </c>
    </row>
    <row r="284" spans="16:18" x14ac:dyDescent="0.3">
      <c r="P284">
        <v>282</v>
      </c>
      <c r="Q284">
        <v>7380</v>
      </c>
      <c r="R284" s="18">
        <v>916</v>
      </c>
    </row>
    <row r="285" spans="16:18" x14ac:dyDescent="0.3">
      <c r="P285">
        <v>283</v>
      </c>
      <c r="Q285">
        <v>7857</v>
      </c>
      <c r="R285" s="18">
        <v>1249.8999999999996</v>
      </c>
    </row>
    <row r="286" spans="16:18" x14ac:dyDescent="0.3">
      <c r="P286">
        <v>284</v>
      </c>
      <c r="Q286">
        <v>8663</v>
      </c>
      <c r="R286" s="18">
        <v>1814.0999999999995</v>
      </c>
    </row>
    <row r="287" spans="16:18" x14ac:dyDescent="0.3">
      <c r="P287">
        <v>285</v>
      </c>
      <c r="Q287">
        <v>7000</v>
      </c>
      <c r="R287" s="18">
        <v>650</v>
      </c>
    </row>
    <row r="288" spans="16:18" x14ac:dyDescent="0.3">
      <c r="P288">
        <v>286</v>
      </c>
      <c r="Q288">
        <v>7958</v>
      </c>
      <c r="R288" s="18">
        <v>1320.5999999999995</v>
      </c>
    </row>
    <row r="289" spans="16:18" x14ac:dyDescent="0.3">
      <c r="P289">
        <v>287</v>
      </c>
      <c r="Q289">
        <v>7534</v>
      </c>
      <c r="R289" s="18">
        <v>1023.7999999999993</v>
      </c>
    </row>
    <row r="290" spans="16:18" x14ac:dyDescent="0.3">
      <c r="P290">
        <v>288</v>
      </c>
      <c r="Q290">
        <v>6886</v>
      </c>
      <c r="R290" s="18">
        <v>570.19999999999982</v>
      </c>
    </row>
    <row r="291" spans="16:18" x14ac:dyDescent="0.3">
      <c r="P291">
        <v>289</v>
      </c>
      <c r="Q291">
        <v>6640</v>
      </c>
      <c r="R291" s="18">
        <v>398</v>
      </c>
    </row>
    <row r="292" spans="16:18" x14ac:dyDescent="0.3">
      <c r="P292">
        <v>290</v>
      </c>
      <c r="Q292">
        <v>7384</v>
      </c>
      <c r="R292" s="18">
        <v>918.79999999999927</v>
      </c>
    </row>
    <row r="293" spans="16:18" x14ac:dyDescent="0.3">
      <c r="P293">
        <v>291</v>
      </c>
      <c r="Q293">
        <v>6726</v>
      </c>
      <c r="R293" s="18">
        <v>458.19999999999982</v>
      </c>
    </row>
    <row r="294" spans="16:18" x14ac:dyDescent="0.3">
      <c r="P294">
        <v>292</v>
      </c>
      <c r="Q294">
        <v>8122</v>
      </c>
      <c r="R294" s="18">
        <v>1435.3999999999996</v>
      </c>
    </row>
    <row r="295" spans="16:18" x14ac:dyDescent="0.3">
      <c r="P295">
        <v>293</v>
      </c>
      <c r="Q295">
        <v>7765</v>
      </c>
      <c r="R295" s="18">
        <v>1185.5</v>
      </c>
    </row>
    <row r="296" spans="16:18" x14ac:dyDescent="0.3">
      <c r="P296">
        <v>294</v>
      </c>
      <c r="Q296">
        <v>8164</v>
      </c>
      <c r="R296" s="18">
        <v>1464.7999999999993</v>
      </c>
    </row>
    <row r="297" spans="16:18" x14ac:dyDescent="0.3">
      <c r="P297">
        <v>295</v>
      </c>
      <c r="Q297">
        <v>8555</v>
      </c>
      <c r="R297" s="18">
        <v>1738.5</v>
      </c>
    </row>
    <row r="298" spans="16:18" x14ac:dyDescent="0.3">
      <c r="P298">
        <v>296</v>
      </c>
      <c r="Q298">
        <v>8804</v>
      </c>
      <c r="R298" s="18">
        <v>1912.7999999999993</v>
      </c>
    </row>
    <row r="299" spans="16:18" x14ac:dyDescent="0.3">
      <c r="P299">
        <v>297</v>
      </c>
      <c r="Q299">
        <v>6628</v>
      </c>
      <c r="R299" s="18">
        <v>389.59999999999945</v>
      </c>
    </row>
    <row r="300" spans="16:18" x14ac:dyDescent="0.3">
      <c r="P300">
        <v>298</v>
      </c>
      <c r="Q300">
        <v>7292</v>
      </c>
      <c r="R300" s="18">
        <v>854.39999999999964</v>
      </c>
    </row>
    <row r="301" spans="16:18" x14ac:dyDescent="0.3">
      <c r="P301">
        <v>299</v>
      </c>
      <c r="Q301">
        <v>6105</v>
      </c>
      <c r="R301" s="18">
        <v>23.5</v>
      </c>
    </row>
    <row r="302" spans="16:18" x14ac:dyDescent="0.3">
      <c r="P302">
        <v>300</v>
      </c>
      <c r="Q302">
        <v>6556</v>
      </c>
      <c r="R302" s="18">
        <v>339.19999999999982</v>
      </c>
    </row>
    <row r="303" spans="16:18" x14ac:dyDescent="0.3">
      <c r="P303">
        <v>301</v>
      </c>
      <c r="Q303">
        <v>6397</v>
      </c>
      <c r="R303" s="18">
        <v>227.89999999999964</v>
      </c>
    </row>
    <row r="304" spans="16:18" x14ac:dyDescent="0.3">
      <c r="P304">
        <v>302</v>
      </c>
      <c r="Q304">
        <v>7801</v>
      </c>
      <c r="R304" s="18">
        <v>1210.6999999999998</v>
      </c>
    </row>
    <row r="305" spans="16:18" x14ac:dyDescent="0.3">
      <c r="P305">
        <v>303</v>
      </c>
      <c r="Q305">
        <v>8741</v>
      </c>
      <c r="R305" s="18">
        <v>1868.6999999999998</v>
      </c>
    </row>
    <row r="306" spans="16:18" x14ac:dyDescent="0.3">
      <c r="P306">
        <v>304</v>
      </c>
      <c r="Q306">
        <v>6564</v>
      </c>
      <c r="R306" s="18">
        <v>344.79999999999927</v>
      </c>
    </row>
    <row r="307" spans="16:18" x14ac:dyDescent="0.3">
      <c r="P307">
        <v>305</v>
      </c>
      <c r="Q307">
        <v>8273</v>
      </c>
      <c r="R307" s="18">
        <v>1541.0999999999995</v>
      </c>
    </row>
    <row r="308" spans="16:18" x14ac:dyDescent="0.3">
      <c r="P308">
        <v>306</v>
      </c>
      <c r="Q308">
        <v>6251</v>
      </c>
      <c r="R308" s="18">
        <v>125.69999999999982</v>
      </c>
    </row>
    <row r="309" spans="16:18" x14ac:dyDescent="0.3">
      <c r="P309">
        <v>307</v>
      </c>
      <c r="Q309">
        <v>7164</v>
      </c>
      <c r="R309" s="18">
        <v>764.79999999999927</v>
      </c>
    </row>
    <row r="310" spans="16:18" x14ac:dyDescent="0.3">
      <c r="P310">
        <v>308</v>
      </c>
      <c r="Q310">
        <v>6769</v>
      </c>
      <c r="R310" s="18">
        <v>488.29999999999927</v>
      </c>
    </row>
    <row r="311" spans="16:18" x14ac:dyDescent="0.3">
      <c r="P311">
        <v>309</v>
      </c>
      <c r="Q311">
        <v>7679</v>
      </c>
      <c r="R311" s="18">
        <v>1125.2999999999993</v>
      </c>
    </row>
    <row r="312" spans="16:18" x14ac:dyDescent="0.3">
      <c r="P312">
        <v>310</v>
      </c>
      <c r="Q312">
        <v>7863</v>
      </c>
      <c r="R312" s="18">
        <v>1254.0999999999995</v>
      </c>
    </row>
    <row r="313" spans="16:18" x14ac:dyDescent="0.3">
      <c r="P313">
        <v>311</v>
      </c>
      <c r="Q313">
        <v>7686</v>
      </c>
      <c r="R313" s="18">
        <v>1130.1999999999998</v>
      </c>
    </row>
    <row r="314" spans="16:18" x14ac:dyDescent="0.3">
      <c r="P314">
        <v>312</v>
      </c>
      <c r="Q314">
        <v>7626</v>
      </c>
      <c r="R314" s="18">
        <v>1088.1999999999998</v>
      </c>
    </row>
    <row r="315" spans="16:18" x14ac:dyDescent="0.3">
      <c r="P315">
        <v>313</v>
      </c>
      <c r="Q315">
        <v>8887</v>
      </c>
      <c r="R315" s="18">
        <v>1970.8999999999996</v>
      </c>
    </row>
    <row r="316" spans="16:18" x14ac:dyDescent="0.3">
      <c r="P316">
        <v>314</v>
      </c>
      <c r="Q316">
        <v>6959</v>
      </c>
      <c r="R316" s="18">
        <v>621.29999999999927</v>
      </c>
    </row>
    <row r="317" spans="16:18" x14ac:dyDescent="0.3">
      <c r="P317">
        <v>315</v>
      </c>
      <c r="Q317">
        <v>7093</v>
      </c>
      <c r="R317" s="18">
        <v>715.09999999999945</v>
      </c>
    </row>
    <row r="318" spans="16:18" x14ac:dyDescent="0.3">
      <c r="P318">
        <v>316</v>
      </c>
      <c r="Q318">
        <v>8445</v>
      </c>
      <c r="R318" s="18">
        <v>1661.5</v>
      </c>
    </row>
    <row r="319" spans="16:18" x14ac:dyDescent="0.3">
      <c r="P319">
        <v>317</v>
      </c>
      <c r="Q319">
        <v>6538</v>
      </c>
      <c r="R319" s="18">
        <v>326.59999999999945</v>
      </c>
    </row>
    <row r="320" spans="16:18" x14ac:dyDescent="0.3">
      <c r="P320">
        <v>318</v>
      </c>
      <c r="Q320">
        <v>6203</v>
      </c>
      <c r="R320" s="18">
        <v>92.099999999999454</v>
      </c>
    </row>
    <row r="321" spans="16:18" x14ac:dyDescent="0.3">
      <c r="P321">
        <v>319</v>
      </c>
      <c r="Q321">
        <v>8624</v>
      </c>
      <c r="R321" s="18">
        <v>1786.7999999999993</v>
      </c>
    </row>
    <row r="322" spans="16:18" x14ac:dyDescent="0.3">
      <c r="P322">
        <v>320</v>
      </c>
      <c r="Q322">
        <v>6925</v>
      </c>
      <c r="R322" s="18">
        <v>597.5</v>
      </c>
    </row>
    <row r="323" spans="16:18" x14ac:dyDescent="0.3">
      <c r="P323">
        <v>321</v>
      </c>
      <c r="Q323">
        <v>7034</v>
      </c>
      <c r="R323" s="18">
        <v>673.79999999999927</v>
      </c>
    </row>
    <row r="324" spans="16:18" x14ac:dyDescent="0.3">
      <c r="P324">
        <v>322</v>
      </c>
      <c r="Q324">
        <v>6764</v>
      </c>
      <c r="R324" s="18">
        <v>484.79999999999927</v>
      </c>
    </row>
    <row r="325" spans="16:18" x14ac:dyDescent="0.3">
      <c r="P325">
        <v>323</v>
      </c>
      <c r="Q325">
        <v>7813</v>
      </c>
      <c r="R325" s="18">
        <v>1219.0999999999995</v>
      </c>
    </row>
    <row r="326" spans="16:18" x14ac:dyDescent="0.3">
      <c r="P326">
        <v>324</v>
      </c>
      <c r="Q326">
        <v>7869</v>
      </c>
      <c r="R326" s="18">
        <v>1258.2999999999993</v>
      </c>
    </row>
    <row r="327" spans="16:18" x14ac:dyDescent="0.3">
      <c r="P327">
        <v>325</v>
      </c>
      <c r="Q327">
        <v>8180</v>
      </c>
      <c r="R327" s="18">
        <v>1476</v>
      </c>
    </row>
    <row r="328" spans="16:18" x14ac:dyDescent="0.3">
      <c r="P328">
        <v>326</v>
      </c>
      <c r="Q328">
        <v>6699</v>
      </c>
      <c r="R328" s="18">
        <v>439.29999999999927</v>
      </c>
    </row>
    <row r="329" spans="16:18" x14ac:dyDescent="0.3">
      <c r="P329">
        <v>327</v>
      </c>
      <c r="Q329">
        <v>6815</v>
      </c>
      <c r="R329" s="18">
        <v>520.5</v>
      </c>
    </row>
    <row r="330" spans="16:18" x14ac:dyDescent="0.3">
      <c r="P330">
        <v>328</v>
      </c>
      <c r="Q330">
        <v>8310</v>
      </c>
      <c r="R330" s="18">
        <v>1567</v>
      </c>
    </row>
    <row r="331" spans="16:18" x14ac:dyDescent="0.3">
      <c r="P331">
        <v>329</v>
      </c>
      <c r="Q331">
        <v>7328</v>
      </c>
      <c r="R331" s="18">
        <v>879.59999999999945</v>
      </c>
    </row>
    <row r="332" spans="16:18" x14ac:dyDescent="0.3">
      <c r="P332">
        <v>330</v>
      </c>
      <c r="Q332">
        <v>8438</v>
      </c>
      <c r="R332" s="18">
        <v>1656.5999999999995</v>
      </c>
    </row>
    <row r="333" spans="16:18" x14ac:dyDescent="0.3">
      <c r="P333">
        <v>331</v>
      </c>
      <c r="Q333">
        <v>8651</v>
      </c>
      <c r="R333" s="18">
        <v>1805.6999999999998</v>
      </c>
    </row>
    <row r="334" spans="16:18" x14ac:dyDescent="0.3">
      <c r="P334">
        <v>332</v>
      </c>
      <c r="Q334">
        <v>6228</v>
      </c>
      <c r="R334" s="18">
        <v>109.59999999999945</v>
      </c>
    </row>
    <row r="335" spans="16:18" x14ac:dyDescent="0.3">
      <c r="P335">
        <v>333</v>
      </c>
      <c r="Q335">
        <v>8131</v>
      </c>
      <c r="R335" s="18">
        <v>1441.6999999999998</v>
      </c>
    </row>
    <row r="336" spans="16:18" x14ac:dyDescent="0.3">
      <c r="P336">
        <v>334</v>
      </c>
      <c r="Q336">
        <v>6198</v>
      </c>
      <c r="R336" s="18">
        <v>88.599999999999454</v>
      </c>
    </row>
    <row r="337" spans="16:18" x14ac:dyDescent="0.3">
      <c r="P337">
        <v>335</v>
      </c>
      <c r="Q337">
        <v>7875</v>
      </c>
      <c r="R337" s="18">
        <v>1262.5</v>
      </c>
    </row>
    <row r="338" spans="16:18" x14ac:dyDescent="0.3">
      <c r="P338">
        <v>336</v>
      </c>
      <c r="Q338">
        <v>7338</v>
      </c>
      <c r="R338" s="18">
        <v>886.59999999999945</v>
      </c>
    </row>
    <row r="339" spans="16:18" x14ac:dyDescent="0.3">
      <c r="P339">
        <v>337</v>
      </c>
      <c r="Q339">
        <v>6520</v>
      </c>
      <c r="R339" s="18">
        <v>314</v>
      </c>
    </row>
    <row r="340" spans="16:18" x14ac:dyDescent="0.3">
      <c r="P340">
        <v>338</v>
      </c>
      <c r="Q340">
        <v>8296</v>
      </c>
      <c r="R340" s="18">
        <v>1557.1999999999998</v>
      </c>
    </row>
    <row r="341" spans="16:18" x14ac:dyDescent="0.3">
      <c r="P341">
        <v>339</v>
      </c>
      <c r="Q341">
        <v>8438</v>
      </c>
      <c r="R341" s="18">
        <v>1656.5999999999995</v>
      </c>
    </row>
    <row r="342" spans="16:18" x14ac:dyDescent="0.3">
      <c r="P342">
        <v>340</v>
      </c>
      <c r="Q342">
        <v>7436</v>
      </c>
      <c r="R342" s="18">
        <v>955.19999999999982</v>
      </c>
    </row>
    <row r="343" spans="16:18" x14ac:dyDescent="0.3">
      <c r="P343">
        <v>341</v>
      </c>
      <c r="Q343">
        <v>7889</v>
      </c>
      <c r="R343" s="18">
        <v>1272.2999999999993</v>
      </c>
    </row>
    <row r="344" spans="16:18" x14ac:dyDescent="0.3">
      <c r="P344">
        <v>342</v>
      </c>
      <c r="Q344">
        <v>8726</v>
      </c>
      <c r="R344" s="18">
        <v>1858.1999999999998</v>
      </c>
    </row>
    <row r="345" spans="16:18" x14ac:dyDescent="0.3">
      <c r="P345">
        <v>343</v>
      </c>
      <c r="Q345">
        <v>7881</v>
      </c>
      <c r="R345" s="18">
        <v>1266.6999999999998</v>
      </c>
    </row>
    <row r="346" spans="16:18" x14ac:dyDescent="0.3">
      <c r="P346">
        <v>344</v>
      </c>
      <c r="Q346">
        <v>6611</v>
      </c>
      <c r="R346" s="18">
        <v>377.69999999999982</v>
      </c>
    </row>
    <row r="347" spans="16:18" x14ac:dyDescent="0.3">
      <c r="P347">
        <v>345</v>
      </c>
      <c r="Q347">
        <v>7249</v>
      </c>
      <c r="R347" s="18">
        <v>824.29999999999927</v>
      </c>
    </row>
    <row r="348" spans="16:18" x14ac:dyDescent="0.3">
      <c r="P348">
        <v>346</v>
      </c>
      <c r="Q348">
        <v>6510</v>
      </c>
      <c r="R348" s="18">
        <v>307</v>
      </c>
    </row>
    <row r="349" spans="16:18" x14ac:dyDescent="0.3">
      <c r="P349">
        <v>347</v>
      </c>
      <c r="Q349">
        <v>6205</v>
      </c>
      <c r="R349" s="18">
        <v>93.5</v>
      </c>
    </row>
    <row r="350" spans="16:18" x14ac:dyDescent="0.3">
      <c r="P350">
        <v>348</v>
      </c>
      <c r="Q350">
        <v>7481</v>
      </c>
      <c r="R350" s="18">
        <v>986.69999999999982</v>
      </c>
    </row>
    <row r="351" spans="16:18" x14ac:dyDescent="0.3">
      <c r="P351">
        <v>349</v>
      </c>
      <c r="Q351">
        <v>8508</v>
      </c>
      <c r="R351" s="18">
        <v>1705.5999999999995</v>
      </c>
    </row>
    <row r="352" spans="16:18" x14ac:dyDescent="0.3">
      <c r="P352">
        <v>350</v>
      </c>
      <c r="Q352">
        <v>6331</v>
      </c>
      <c r="R352" s="18">
        <v>181.69999999999982</v>
      </c>
    </row>
    <row r="353" spans="16:18" x14ac:dyDescent="0.3">
      <c r="P353">
        <v>351</v>
      </c>
      <c r="Q353">
        <v>7323</v>
      </c>
      <c r="R353" s="18">
        <v>876.09999999999945</v>
      </c>
    </row>
    <row r="354" spans="16:18" x14ac:dyDescent="0.3">
      <c r="P354">
        <v>352</v>
      </c>
      <c r="Q354">
        <v>7410</v>
      </c>
      <c r="R354" s="18">
        <v>937</v>
      </c>
    </row>
    <row r="355" spans="16:18" x14ac:dyDescent="0.3">
      <c r="P355">
        <v>353</v>
      </c>
      <c r="Q355">
        <v>8785</v>
      </c>
      <c r="R355" s="18">
        <v>1899.5</v>
      </c>
    </row>
    <row r="356" spans="16:18" x14ac:dyDescent="0.3">
      <c r="P356">
        <v>354</v>
      </c>
      <c r="Q356">
        <v>8862</v>
      </c>
      <c r="R356" s="18">
        <v>1953.3999999999996</v>
      </c>
    </row>
    <row r="357" spans="16:18" x14ac:dyDescent="0.3">
      <c r="P357">
        <v>355</v>
      </c>
      <c r="Q357">
        <v>7060</v>
      </c>
      <c r="R357" s="18">
        <v>692</v>
      </c>
    </row>
    <row r="358" spans="16:18" x14ac:dyDescent="0.3">
      <c r="P358">
        <v>356</v>
      </c>
      <c r="Q358">
        <v>7020</v>
      </c>
      <c r="R358" s="18">
        <v>664</v>
      </c>
    </row>
    <row r="359" spans="16:18" x14ac:dyDescent="0.3">
      <c r="P359">
        <v>357</v>
      </c>
      <c r="Q359">
        <v>7590</v>
      </c>
      <c r="R359" s="18">
        <v>1063</v>
      </c>
    </row>
    <row r="360" spans="16:18" x14ac:dyDescent="0.3">
      <c r="P360">
        <v>358</v>
      </c>
      <c r="Q360">
        <v>8813</v>
      </c>
      <c r="R360" s="18">
        <v>1919.0999999999995</v>
      </c>
    </row>
    <row r="361" spans="16:18" x14ac:dyDescent="0.3">
      <c r="P361">
        <v>359</v>
      </c>
      <c r="Q361">
        <v>6513</v>
      </c>
      <c r="R361" s="18">
        <v>309.09999999999945</v>
      </c>
    </row>
    <row r="362" spans="16:18" x14ac:dyDescent="0.3">
      <c r="P362">
        <v>360</v>
      </c>
      <c r="Q362">
        <v>6731</v>
      </c>
      <c r="R362" s="18">
        <v>461.69999999999982</v>
      </c>
    </row>
    <row r="363" spans="16:18" x14ac:dyDescent="0.3">
      <c r="P363">
        <v>361</v>
      </c>
      <c r="Q363">
        <v>8638</v>
      </c>
      <c r="R363" s="18">
        <v>1796.5999999999995</v>
      </c>
    </row>
    <row r="364" spans="16:18" x14ac:dyDescent="0.3">
      <c r="P364">
        <v>362</v>
      </c>
      <c r="Q364">
        <v>7868</v>
      </c>
      <c r="R364" s="18">
        <v>1257.5999999999995</v>
      </c>
    </row>
    <row r="365" spans="16:18" x14ac:dyDescent="0.3">
      <c r="P365">
        <v>363</v>
      </c>
      <c r="Q365">
        <v>8174</v>
      </c>
      <c r="R365" s="18">
        <v>1471.7999999999993</v>
      </c>
    </row>
    <row r="366" spans="16:18" x14ac:dyDescent="0.3">
      <c r="P366">
        <v>364</v>
      </c>
      <c r="Q366">
        <v>6563</v>
      </c>
      <c r="R366" s="18">
        <v>344.09999999999945</v>
      </c>
    </row>
    <row r="367" spans="16:18" x14ac:dyDescent="0.3">
      <c r="P367">
        <v>365</v>
      </c>
      <c r="Q367">
        <v>6037</v>
      </c>
      <c r="R367" s="18">
        <v>-24.100000000000364</v>
      </c>
    </row>
    <row r="368" spans="16:18" x14ac:dyDescent="0.3">
      <c r="P368">
        <v>366</v>
      </c>
      <c r="Q368">
        <v>7299</v>
      </c>
      <c r="R368" s="18">
        <v>859.29999999999927</v>
      </c>
    </row>
    <row r="369" spans="16:18" x14ac:dyDescent="0.3">
      <c r="P369">
        <v>367</v>
      </c>
      <c r="Q369">
        <v>6247</v>
      </c>
      <c r="R369" s="18">
        <v>122.89999999999964</v>
      </c>
    </row>
    <row r="370" spans="16:18" x14ac:dyDescent="0.3">
      <c r="P370">
        <v>368</v>
      </c>
      <c r="Q370">
        <v>6915</v>
      </c>
      <c r="R370" s="18">
        <v>590.5</v>
      </c>
    </row>
    <row r="371" spans="16:18" x14ac:dyDescent="0.3">
      <c r="P371">
        <v>369</v>
      </c>
      <c r="Q371">
        <v>6041</v>
      </c>
      <c r="R371" s="18">
        <v>-21.300000000000182</v>
      </c>
    </row>
    <row r="372" spans="16:18" x14ac:dyDescent="0.3">
      <c r="P372">
        <v>370</v>
      </c>
      <c r="Q372">
        <v>6548</v>
      </c>
      <c r="R372" s="18">
        <v>333.59999999999945</v>
      </c>
    </row>
    <row r="373" spans="16:18" x14ac:dyDescent="0.3">
      <c r="P373">
        <v>371</v>
      </c>
      <c r="Q373">
        <v>8453</v>
      </c>
      <c r="R373" s="18">
        <v>1667.0999999999995</v>
      </c>
    </row>
    <row r="374" spans="16:18" x14ac:dyDescent="0.3">
      <c r="P374">
        <v>372</v>
      </c>
      <c r="Q374">
        <v>7805</v>
      </c>
      <c r="R374" s="18">
        <v>1213.5</v>
      </c>
    </row>
    <row r="375" spans="16:18" x14ac:dyDescent="0.3">
      <c r="P375">
        <v>373</v>
      </c>
      <c r="Q375">
        <v>6437</v>
      </c>
      <c r="R375" s="18">
        <v>255.89999999999964</v>
      </c>
    </row>
    <row r="376" spans="16:18" x14ac:dyDescent="0.3">
      <c r="P376">
        <v>374</v>
      </c>
      <c r="Q376">
        <v>7202</v>
      </c>
      <c r="R376" s="18">
        <v>791.39999999999964</v>
      </c>
    </row>
    <row r="377" spans="16:18" x14ac:dyDescent="0.3">
      <c r="P377">
        <v>375</v>
      </c>
      <c r="Q377">
        <v>7989</v>
      </c>
      <c r="R377" s="18">
        <v>1342.2999999999993</v>
      </c>
    </row>
    <row r="378" spans="16:18" x14ac:dyDescent="0.3">
      <c r="P378">
        <v>376</v>
      </c>
      <c r="Q378">
        <v>6925</v>
      </c>
      <c r="R378" s="18">
        <v>597.5</v>
      </c>
    </row>
    <row r="379" spans="16:18" x14ac:dyDescent="0.3">
      <c r="P379">
        <v>377</v>
      </c>
      <c r="Q379">
        <v>6083</v>
      </c>
      <c r="R379" s="18">
        <v>8.0999999999994543</v>
      </c>
    </row>
    <row r="380" spans="16:18" x14ac:dyDescent="0.3">
      <c r="P380">
        <v>378</v>
      </c>
      <c r="Q380">
        <v>8567</v>
      </c>
      <c r="R380" s="18">
        <v>1746.8999999999996</v>
      </c>
    </row>
    <row r="381" spans="16:18" x14ac:dyDescent="0.3">
      <c r="P381">
        <v>379</v>
      </c>
      <c r="Q381">
        <v>8192</v>
      </c>
      <c r="R381" s="18">
        <v>1484.3999999999996</v>
      </c>
    </row>
    <row r="382" spans="16:18" x14ac:dyDescent="0.3">
      <c r="P382">
        <v>380</v>
      </c>
      <c r="Q382">
        <v>7430</v>
      </c>
      <c r="R382" s="18">
        <v>951</v>
      </c>
    </row>
    <row r="383" spans="16:18" x14ac:dyDescent="0.3">
      <c r="P383">
        <v>381</v>
      </c>
      <c r="Q383">
        <v>8028</v>
      </c>
      <c r="R383" s="18">
        <v>1369.5999999999995</v>
      </c>
    </row>
    <row r="384" spans="16:18" x14ac:dyDescent="0.3">
      <c r="P384">
        <v>382</v>
      </c>
      <c r="Q384">
        <v>7377</v>
      </c>
      <c r="R384" s="18">
        <v>913.89999999999964</v>
      </c>
    </row>
    <row r="385" spans="16:18" x14ac:dyDescent="0.3">
      <c r="P385">
        <v>383</v>
      </c>
      <c r="Q385">
        <v>6973</v>
      </c>
      <c r="R385" s="18">
        <v>631.09999999999945</v>
      </c>
    </row>
    <row r="386" spans="16:18" x14ac:dyDescent="0.3">
      <c r="P386">
        <v>384</v>
      </c>
      <c r="Q386">
        <v>8695</v>
      </c>
      <c r="R386" s="18">
        <v>1836.5</v>
      </c>
    </row>
    <row r="387" spans="16:18" x14ac:dyDescent="0.3">
      <c r="P387">
        <v>385</v>
      </c>
      <c r="Q387">
        <v>6735</v>
      </c>
      <c r="R387" s="18">
        <v>464.5</v>
      </c>
    </row>
    <row r="388" spans="16:18" x14ac:dyDescent="0.3">
      <c r="P388">
        <v>386</v>
      </c>
      <c r="Q388">
        <v>7603</v>
      </c>
      <c r="R388" s="18">
        <v>1072.0999999999995</v>
      </c>
    </row>
    <row r="389" spans="16:18" x14ac:dyDescent="0.3">
      <c r="P389">
        <v>387</v>
      </c>
      <c r="Q389">
        <v>8080</v>
      </c>
      <c r="R389" s="18">
        <v>1406</v>
      </c>
    </row>
    <row r="390" spans="16:18" x14ac:dyDescent="0.3">
      <c r="P390">
        <v>388</v>
      </c>
      <c r="Q390">
        <v>6715</v>
      </c>
      <c r="R390" s="18">
        <v>450.5</v>
      </c>
    </row>
    <row r="391" spans="16:18" x14ac:dyDescent="0.3">
      <c r="P391">
        <v>389</v>
      </c>
      <c r="Q391">
        <v>7961</v>
      </c>
      <c r="R391" s="18">
        <v>1322.6999999999998</v>
      </c>
    </row>
    <row r="392" spans="16:18" x14ac:dyDescent="0.3">
      <c r="P392">
        <v>390</v>
      </c>
      <c r="Q392">
        <v>8122</v>
      </c>
      <c r="R392" s="18">
        <v>1435.3999999999996</v>
      </c>
    </row>
    <row r="393" spans="16:18" x14ac:dyDescent="0.3">
      <c r="P393">
        <v>391</v>
      </c>
      <c r="Q393">
        <v>7968</v>
      </c>
      <c r="R393" s="18">
        <v>1327.5999999999995</v>
      </c>
    </row>
    <row r="394" spans="16:18" x14ac:dyDescent="0.3">
      <c r="P394">
        <v>392</v>
      </c>
      <c r="Q394">
        <v>8417</v>
      </c>
      <c r="R394" s="18">
        <v>1641.8999999999996</v>
      </c>
    </row>
    <row r="395" spans="16:18" x14ac:dyDescent="0.3">
      <c r="P395">
        <v>393</v>
      </c>
      <c r="Q395">
        <v>8363</v>
      </c>
      <c r="R395" s="18">
        <v>1604.0999999999995</v>
      </c>
    </row>
    <row r="396" spans="16:18" x14ac:dyDescent="0.3">
      <c r="P396">
        <v>394</v>
      </c>
      <c r="Q396">
        <v>7650</v>
      </c>
      <c r="R396" s="18">
        <v>1105</v>
      </c>
    </row>
    <row r="397" spans="16:18" x14ac:dyDescent="0.3">
      <c r="P397">
        <v>395</v>
      </c>
      <c r="Q397">
        <v>8501</v>
      </c>
      <c r="R397" s="18">
        <v>1700.6999999999998</v>
      </c>
    </row>
    <row r="398" spans="16:18" x14ac:dyDescent="0.3">
      <c r="P398">
        <v>396</v>
      </c>
      <c r="Q398">
        <v>8683</v>
      </c>
      <c r="R398" s="18">
        <v>1828.0999999999995</v>
      </c>
    </row>
    <row r="399" spans="16:18" x14ac:dyDescent="0.3">
      <c r="P399">
        <v>397</v>
      </c>
      <c r="Q399">
        <v>7616</v>
      </c>
      <c r="R399" s="18">
        <v>1081.1999999999998</v>
      </c>
    </row>
    <row r="400" spans="16:18" x14ac:dyDescent="0.3">
      <c r="P400">
        <v>398</v>
      </c>
      <c r="Q400">
        <v>7265</v>
      </c>
      <c r="R400" s="18">
        <v>835.5</v>
      </c>
    </row>
    <row r="401" spans="16:18" x14ac:dyDescent="0.3">
      <c r="P401">
        <v>399</v>
      </c>
      <c r="Q401">
        <v>5934</v>
      </c>
      <c r="R401" s="18">
        <v>-96.199999999999818</v>
      </c>
    </row>
    <row r="402" spans="16:18" x14ac:dyDescent="0.3">
      <c r="P402">
        <v>400</v>
      </c>
      <c r="Q402">
        <v>6722</v>
      </c>
      <c r="R402" s="18">
        <v>455.39999999999964</v>
      </c>
    </row>
    <row r="403" spans="16:18" x14ac:dyDescent="0.3">
      <c r="P403">
        <v>401</v>
      </c>
      <c r="Q403">
        <v>5904</v>
      </c>
      <c r="R403" s="18">
        <v>-117.19999999999982</v>
      </c>
    </row>
    <row r="404" spans="16:18" x14ac:dyDescent="0.3">
      <c r="P404">
        <v>402</v>
      </c>
      <c r="Q404">
        <v>8330</v>
      </c>
      <c r="R404" s="18">
        <v>1581</v>
      </c>
    </row>
    <row r="405" spans="16:18" x14ac:dyDescent="0.3">
      <c r="P405">
        <v>403</v>
      </c>
      <c r="Q405">
        <v>8362</v>
      </c>
      <c r="R405" s="18">
        <v>1603.3999999999996</v>
      </c>
    </row>
    <row r="406" spans="16:18" x14ac:dyDescent="0.3">
      <c r="P406">
        <v>404</v>
      </c>
      <c r="Q406">
        <v>6922</v>
      </c>
      <c r="R406" s="18">
        <v>595.39999999999964</v>
      </c>
    </row>
    <row r="407" spans="16:18" x14ac:dyDescent="0.3">
      <c r="P407">
        <v>405</v>
      </c>
      <c r="Q407">
        <v>7795</v>
      </c>
      <c r="R407" s="18">
        <v>1206.5</v>
      </c>
    </row>
    <row r="408" spans="16:18" x14ac:dyDescent="0.3">
      <c r="P408">
        <v>406</v>
      </c>
      <c r="Q408">
        <v>7195</v>
      </c>
      <c r="R408" s="18">
        <v>786.5</v>
      </c>
    </row>
    <row r="409" spans="16:18" x14ac:dyDescent="0.3">
      <c r="P409">
        <v>407</v>
      </c>
      <c r="Q409">
        <v>7809</v>
      </c>
      <c r="R409" s="18">
        <v>1216.2999999999993</v>
      </c>
    </row>
    <row r="410" spans="16:18" x14ac:dyDescent="0.3">
      <c r="P410">
        <v>408</v>
      </c>
      <c r="Q410">
        <v>8123</v>
      </c>
      <c r="R410" s="18">
        <v>1436.0999999999995</v>
      </c>
    </row>
    <row r="411" spans="16:18" x14ac:dyDescent="0.3">
      <c r="P411">
        <v>409</v>
      </c>
      <c r="Q411">
        <v>7464</v>
      </c>
      <c r="R411" s="18">
        <v>974.79999999999927</v>
      </c>
    </row>
    <row r="412" spans="16:18" x14ac:dyDescent="0.3">
      <c r="P412">
        <v>410</v>
      </c>
      <c r="Q412">
        <v>7354</v>
      </c>
      <c r="R412" s="18">
        <v>897.79999999999927</v>
      </c>
    </row>
    <row r="413" spans="16:18" x14ac:dyDescent="0.3">
      <c r="P413">
        <v>411</v>
      </c>
      <c r="Q413">
        <v>6022</v>
      </c>
      <c r="R413" s="18">
        <v>-34.600000000000364</v>
      </c>
    </row>
    <row r="414" spans="16:18" x14ac:dyDescent="0.3">
      <c r="P414">
        <v>412</v>
      </c>
      <c r="Q414">
        <v>6058</v>
      </c>
      <c r="R414" s="18">
        <v>-9.4000000000005457</v>
      </c>
    </row>
    <row r="415" spans="16:18" x14ac:dyDescent="0.3">
      <c r="P415">
        <v>413</v>
      </c>
      <c r="Q415">
        <v>8320</v>
      </c>
      <c r="R415" s="18">
        <v>1574</v>
      </c>
    </row>
    <row r="416" spans="16:18" x14ac:dyDescent="0.3">
      <c r="P416">
        <v>414</v>
      </c>
      <c r="Q416">
        <v>6046</v>
      </c>
      <c r="R416" s="18">
        <v>-17.800000000000182</v>
      </c>
    </row>
    <row r="417" spans="16:18" x14ac:dyDescent="0.3">
      <c r="P417">
        <v>415</v>
      </c>
      <c r="Q417">
        <v>7128</v>
      </c>
      <c r="R417" s="18">
        <v>739.59999999999945</v>
      </c>
    </row>
    <row r="418" spans="16:18" x14ac:dyDescent="0.3">
      <c r="P418">
        <v>416</v>
      </c>
      <c r="Q418">
        <v>8239</v>
      </c>
      <c r="R418" s="18">
        <v>1517.2999999999993</v>
      </c>
    </row>
    <row r="419" spans="16:18" x14ac:dyDescent="0.3">
      <c r="P419">
        <v>417</v>
      </c>
      <c r="Q419">
        <v>7987</v>
      </c>
      <c r="R419" s="18">
        <v>1340.8999999999996</v>
      </c>
    </row>
    <row r="420" spans="16:18" x14ac:dyDescent="0.3">
      <c r="P420">
        <v>418</v>
      </c>
      <c r="Q420">
        <v>6302</v>
      </c>
      <c r="R420" s="18">
        <v>161.39999999999964</v>
      </c>
    </row>
    <row r="421" spans="16:18" x14ac:dyDescent="0.3">
      <c r="P421">
        <v>419</v>
      </c>
      <c r="Q421">
        <v>8456</v>
      </c>
      <c r="R421" s="18">
        <v>1669.1999999999998</v>
      </c>
    </row>
    <row r="422" spans="16:18" x14ac:dyDescent="0.3">
      <c r="P422">
        <v>420</v>
      </c>
      <c r="Q422">
        <v>8075</v>
      </c>
      <c r="R422" s="18">
        <v>1402.5</v>
      </c>
    </row>
    <row r="423" spans="16:18" x14ac:dyDescent="0.3">
      <c r="P423">
        <v>421</v>
      </c>
      <c r="Q423">
        <v>6591</v>
      </c>
      <c r="R423" s="18">
        <v>363.69999999999982</v>
      </c>
    </row>
    <row r="424" spans="16:18" x14ac:dyDescent="0.3">
      <c r="P424">
        <v>422</v>
      </c>
      <c r="Q424">
        <v>6520</v>
      </c>
      <c r="R424" s="18">
        <v>314</v>
      </c>
    </row>
    <row r="425" spans="16:18" x14ac:dyDescent="0.3">
      <c r="P425">
        <v>423</v>
      </c>
      <c r="Q425">
        <v>7246</v>
      </c>
      <c r="R425" s="18">
        <v>822.19999999999982</v>
      </c>
    </row>
    <row r="426" spans="16:18" x14ac:dyDescent="0.3">
      <c r="P426">
        <v>424</v>
      </c>
      <c r="Q426">
        <v>5919</v>
      </c>
      <c r="R426" s="18">
        <v>-106.69999999999982</v>
      </c>
    </row>
    <row r="427" spans="16:18" x14ac:dyDescent="0.3">
      <c r="P427">
        <v>425</v>
      </c>
      <c r="Q427">
        <v>6396</v>
      </c>
      <c r="R427" s="18">
        <v>227.19999999999982</v>
      </c>
    </row>
    <row r="428" spans="16:18" x14ac:dyDescent="0.3">
      <c r="P428">
        <v>426</v>
      </c>
      <c r="Q428">
        <v>8883</v>
      </c>
      <c r="R428" s="18">
        <v>1968.0999999999995</v>
      </c>
    </row>
    <row r="429" spans="16:18" x14ac:dyDescent="0.3">
      <c r="P429">
        <v>427</v>
      </c>
      <c r="Q429">
        <v>6654</v>
      </c>
      <c r="R429" s="18">
        <v>407.79999999999927</v>
      </c>
    </row>
    <row r="430" spans="16:18" x14ac:dyDescent="0.3">
      <c r="P430">
        <v>428</v>
      </c>
      <c r="Q430">
        <v>6824</v>
      </c>
      <c r="R430" s="18">
        <v>526.79999999999927</v>
      </c>
    </row>
    <row r="431" spans="16:18" x14ac:dyDescent="0.3">
      <c r="P431">
        <v>429</v>
      </c>
      <c r="Q431">
        <v>8087</v>
      </c>
      <c r="R431" s="18">
        <v>1410.8999999999996</v>
      </c>
    </row>
    <row r="432" spans="16:18" x14ac:dyDescent="0.3">
      <c r="P432">
        <v>430</v>
      </c>
      <c r="Q432">
        <v>6902</v>
      </c>
      <c r="R432" s="18">
        <v>581.39999999999964</v>
      </c>
    </row>
    <row r="433" spans="16:18" x14ac:dyDescent="0.3">
      <c r="P433">
        <v>431</v>
      </c>
      <c r="Q433">
        <v>8095</v>
      </c>
      <c r="R433" s="18">
        <v>1416.5</v>
      </c>
    </row>
    <row r="434" spans="16:18" x14ac:dyDescent="0.3">
      <c r="P434">
        <v>432</v>
      </c>
      <c r="Q434">
        <v>8782</v>
      </c>
      <c r="R434" s="18">
        <v>1897.3999999999996</v>
      </c>
    </row>
    <row r="435" spans="16:18" x14ac:dyDescent="0.3">
      <c r="P435">
        <v>433</v>
      </c>
      <c r="Q435">
        <v>6647</v>
      </c>
      <c r="R435" s="18">
        <v>402.89999999999964</v>
      </c>
    </row>
    <row r="436" spans="16:18" x14ac:dyDescent="0.3">
      <c r="P436">
        <v>434</v>
      </c>
      <c r="Q436">
        <v>6326</v>
      </c>
      <c r="R436" s="18">
        <v>178.19999999999982</v>
      </c>
    </row>
    <row r="437" spans="16:18" x14ac:dyDescent="0.3">
      <c r="P437">
        <v>435</v>
      </c>
      <c r="Q437">
        <v>6669</v>
      </c>
      <c r="R437" s="18">
        <v>418.29999999999927</v>
      </c>
    </row>
    <row r="438" spans="16:18" x14ac:dyDescent="0.3">
      <c r="P438">
        <v>436</v>
      </c>
      <c r="Q438">
        <v>7048</v>
      </c>
      <c r="R438" s="18">
        <v>683.59999999999945</v>
      </c>
    </row>
    <row r="439" spans="16:18" x14ac:dyDescent="0.3">
      <c r="P439">
        <v>437</v>
      </c>
      <c r="Q439">
        <v>7693</v>
      </c>
      <c r="R439" s="18">
        <v>1135.0999999999995</v>
      </c>
    </row>
    <row r="440" spans="16:18" x14ac:dyDescent="0.3">
      <c r="P440">
        <v>438</v>
      </c>
      <c r="Q440">
        <v>7152</v>
      </c>
      <c r="R440" s="18">
        <v>756.39999999999964</v>
      </c>
    </row>
    <row r="441" spans="16:18" x14ac:dyDescent="0.3">
      <c r="P441">
        <v>439</v>
      </c>
      <c r="Q441">
        <v>6749</v>
      </c>
      <c r="R441" s="18">
        <v>474.29999999999927</v>
      </c>
    </row>
    <row r="442" spans="16:18" x14ac:dyDescent="0.3">
      <c r="P442">
        <v>440</v>
      </c>
      <c r="Q442">
        <v>8469</v>
      </c>
      <c r="R442" s="18">
        <v>1678.2999999999993</v>
      </c>
    </row>
    <row r="443" spans="16:18" x14ac:dyDescent="0.3">
      <c r="P443">
        <v>441</v>
      </c>
      <c r="Q443">
        <v>7331</v>
      </c>
      <c r="R443" s="18">
        <v>881.69999999999982</v>
      </c>
    </row>
    <row r="444" spans="16:18" x14ac:dyDescent="0.3">
      <c r="P444">
        <v>442</v>
      </c>
      <c r="Q444">
        <v>6681</v>
      </c>
      <c r="R444" s="18">
        <v>426.69999999999982</v>
      </c>
    </row>
    <row r="445" spans="16:18" x14ac:dyDescent="0.3">
      <c r="P445">
        <v>443</v>
      </c>
      <c r="Q445">
        <v>5956</v>
      </c>
      <c r="R445" s="18">
        <v>-80.800000000000182</v>
      </c>
    </row>
    <row r="446" spans="16:18" x14ac:dyDescent="0.3">
      <c r="P446">
        <v>444</v>
      </c>
      <c r="Q446">
        <v>8809</v>
      </c>
      <c r="R446" s="18">
        <v>1916.2999999999993</v>
      </c>
    </row>
    <row r="447" spans="16:18" x14ac:dyDescent="0.3">
      <c r="P447">
        <v>445</v>
      </c>
      <c r="Q447">
        <v>7843</v>
      </c>
      <c r="R447" s="18">
        <v>1240.0999999999995</v>
      </c>
    </row>
    <row r="448" spans="16:18" x14ac:dyDescent="0.3">
      <c r="P448">
        <v>446</v>
      </c>
      <c r="Q448">
        <v>6694</v>
      </c>
      <c r="R448" s="18">
        <v>435.79999999999927</v>
      </c>
    </row>
    <row r="449" spans="16:18" x14ac:dyDescent="0.3">
      <c r="P449">
        <v>447</v>
      </c>
      <c r="Q449">
        <v>7214</v>
      </c>
      <c r="R449" s="18">
        <v>799.79999999999927</v>
      </c>
    </row>
    <row r="450" spans="16:18" x14ac:dyDescent="0.3">
      <c r="P450">
        <v>448</v>
      </c>
      <c r="Q450">
        <v>6290</v>
      </c>
      <c r="R450" s="18">
        <v>153</v>
      </c>
    </row>
    <row r="451" spans="16:18" x14ac:dyDescent="0.3">
      <c r="P451">
        <v>449</v>
      </c>
      <c r="Q451">
        <v>8646</v>
      </c>
      <c r="R451" s="18">
        <v>1802.1999999999998</v>
      </c>
    </row>
    <row r="452" spans="16:18" x14ac:dyDescent="0.3">
      <c r="P452">
        <v>450</v>
      </c>
      <c r="Q452">
        <v>6494</v>
      </c>
      <c r="R452" s="18">
        <v>295.79999999999927</v>
      </c>
    </row>
    <row r="453" spans="16:18" x14ac:dyDescent="0.3">
      <c r="P453">
        <v>451</v>
      </c>
      <c r="Q453">
        <v>8525</v>
      </c>
      <c r="R453" s="18">
        <v>1717.5</v>
      </c>
    </row>
    <row r="454" spans="16:18" x14ac:dyDescent="0.3">
      <c r="P454">
        <v>452</v>
      </c>
      <c r="Q454">
        <v>8479</v>
      </c>
      <c r="R454" s="18">
        <v>1685.2999999999993</v>
      </c>
    </row>
    <row r="455" spans="16:18" x14ac:dyDescent="0.3">
      <c r="P455">
        <v>453</v>
      </c>
      <c r="Q455">
        <v>6628</v>
      </c>
      <c r="R455" s="18">
        <v>389.59999999999945</v>
      </c>
    </row>
    <row r="456" spans="16:18" x14ac:dyDescent="0.3">
      <c r="P456">
        <v>454</v>
      </c>
      <c r="Q456">
        <v>8485</v>
      </c>
      <c r="R456" s="18">
        <v>1689.5</v>
      </c>
    </row>
    <row r="457" spans="16:18" x14ac:dyDescent="0.3">
      <c r="P457">
        <v>455</v>
      </c>
      <c r="Q457">
        <v>6979</v>
      </c>
      <c r="R457" s="18">
        <v>635.29999999999927</v>
      </c>
    </row>
    <row r="458" spans="16:18" x14ac:dyDescent="0.3">
      <c r="P458">
        <v>456</v>
      </c>
      <c r="Q458">
        <v>8764</v>
      </c>
      <c r="R458" s="18">
        <v>1884.7999999999993</v>
      </c>
    </row>
    <row r="459" spans="16:18" x14ac:dyDescent="0.3">
      <c r="P459">
        <v>457</v>
      </c>
      <c r="Q459">
        <v>8397</v>
      </c>
      <c r="R459" s="18">
        <v>1627.8999999999996</v>
      </c>
    </row>
    <row r="460" spans="16:18" x14ac:dyDescent="0.3">
      <c r="P460">
        <v>458</v>
      </c>
      <c r="Q460">
        <v>6353</v>
      </c>
      <c r="R460" s="18">
        <v>197.09999999999945</v>
      </c>
    </row>
    <row r="461" spans="16:18" x14ac:dyDescent="0.3">
      <c r="P461">
        <v>459</v>
      </c>
      <c r="Q461">
        <v>7069</v>
      </c>
      <c r="R461" s="18">
        <v>698.29999999999927</v>
      </c>
    </row>
    <row r="462" spans="16:18" x14ac:dyDescent="0.3">
      <c r="P462">
        <v>460</v>
      </c>
      <c r="Q462">
        <v>8316</v>
      </c>
      <c r="R462" s="18">
        <v>1571.1999999999998</v>
      </c>
    </row>
    <row r="463" spans="16:18" x14ac:dyDescent="0.3">
      <c r="P463">
        <v>461</v>
      </c>
      <c r="Q463">
        <v>8248</v>
      </c>
      <c r="R463" s="18">
        <v>1523.5999999999995</v>
      </c>
    </row>
    <row r="464" spans="16:18" x14ac:dyDescent="0.3">
      <c r="P464">
        <v>462</v>
      </c>
      <c r="Q464">
        <v>8165</v>
      </c>
      <c r="R464" s="18">
        <v>1465.5</v>
      </c>
    </row>
    <row r="465" spans="16:18" x14ac:dyDescent="0.3">
      <c r="P465">
        <v>463</v>
      </c>
      <c r="Q465">
        <v>8569</v>
      </c>
      <c r="R465" s="18">
        <v>1748.2999999999993</v>
      </c>
    </row>
    <row r="466" spans="16:18" x14ac:dyDescent="0.3">
      <c r="P466">
        <v>464</v>
      </c>
      <c r="Q466">
        <v>6291</v>
      </c>
      <c r="R466" s="18">
        <v>153.69999999999982</v>
      </c>
    </row>
    <row r="467" spans="16:18" x14ac:dyDescent="0.3">
      <c r="P467">
        <v>465</v>
      </c>
      <c r="Q467">
        <v>8785</v>
      </c>
      <c r="R467" s="18">
        <v>1899.5</v>
      </c>
    </row>
    <row r="468" spans="16:18" x14ac:dyDescent="0.3">
      <c r="P468">
        <v>466</v>
      </c>
      <c r="Q468">
        <v>7325</v>
      </c>
      <c r="R468" s="18">
        <v>877.5</v>
      </c>
    </row>
    <row r="469" spans="16:18" x14ac:dyDescent="0.3">
      <c r="P469">
        <v>467</v>
      </c>
      <c r="Q469">
        <v>7059</v>
      </c>
      <c r="R469" s="18">
        <v>691.29999999999927</v>
      </c>
    </row>
    <row r="470" spans="16:18" x14ac:dyDescent="0.3">
      <c r="P470">
        <v>468</v>
      </c>
      <c r="Q470">
        <v>7965</v>
      </c>
      <c r="R470" s="18">
        <v>1325.5</v>
      </c>
    </row>
    <row r="471" spans="16:18" x14ac:dyDescent="0.3">
      <c r="P471">
        <v>469</v>
      </c>
      <c r="Q471">
        <v>7395</v>
      </c>
      <c r="R471" s="18">
        <v>926.5</v>
      </c>
    </row>
    <row r="472" spans="16:18" x14ac:dyDescent="0.3">
      <c r="P472">
        <v>470</v>
      </c>
      <c r="Q472">
        <v>5964</v>
      </c>
      <c r="R472" s="18">
        <v>-75.199999999999818</v>
      </c>
    </row>
    <row r="473" spans="16:18" x14ac:dyDescent="0.3">
      <c r="P473">
        <v>471</v>
      </c>
      <c r="Q473">
        <v>6288</v>
      </c>
      <c r="R473" s="18">
        <v>151.59999999999945</v>
      </c>
    </row>
    <row r="474" spans="16:18" x14ac:dyDescent="0.3">
      <c r="P474">
        <v>472</v>
      </c>
      <c r="Q474">
        <v>8871</v>
      </c>
      <c r="R474" s="18">
        <v>1959.6999999999998</v>
      </c>
    </row>
    <row r="475" spans="16:18" x14ac:dyDescent="0.3">
      <c r="P475">
        <v>473</v>
      </c>
      <c r="Q475">
        <v>8206</v>
      </c>
      <c r="R475" s="18">
        <v>1494.1999999999998</v>
      </c>
    </row>
    <row r="476" spans="16:18" x14ac:dyDescent="0.3">
      <c r="P476">
        <v>474</v>
      </c>
      <c r="Q476">
        <v>6669</v>
      </c>
      <c r="R476" s="18">
        <v>418.29999999999927</v>
      </c>
    </row>
    <row r="477" spans="16:18" x14ac:dyDescent="0.3">
      <c r="P477">
        <v>475</v>
      </c>
      <c r="Q477">
        <v>7950</v>
      </c>
      <c r="R477" s="18">
        <v>1315</v>
      </c>
    </row>
    <row r="478" spans="16:18" x14ac:dyDescent="0.3">
      <c r="P478">
        <v>476</v>
      </c>
      <c r="Q478">
        <v>6586</v>
      </c>
      <c r="R478" s="18">
        <v>360.19999999999982</v>
      </c>
    </row>
    <row r="479" spans="16:18" x14ac:dyDescent="0.3">
      <c r="P479">
        <v>477</v>
      </c>
      <c r="Q479">
        <v>6431</v>
      </c>
      <c r="R479" s="18">
        <v>251.69999999999982</v>
      </c>
    </row>
    <row r="480" spans="16:18" x14ac:dyDescent="0.3">
      <c r="P480">
        <v>478</v>
      </c>
      <c r="Q480">
        <v>7393</v>
      </c>
      <c r="R480" s="18">
        <v>925.09999999999945</v>
      </c>
    </row>
    <row r="481" spans="16:18" x14ac:dyDescent="0.3">
      <c r="P481">
        <v>479</v>
      </c>
      <c r="Q481">
        <v>6055</v>
      </c>
      <c r="R481" s="18">
        <v>-11.5</v>
      </c>
    </row>
    <row r="482" spans="16:18" x14ac:dyDescent="0.3">
      <c r="P482">
        <v>480</v>
      </c>
      <c r="Q482">
        <v>8017</v>
      </c>
      <c r="R482" s="18">
        <v>1361.8999999999996</v>
      </c>
    </row>
    <row r="483" spans="16:18" x14ac:dyDescent="0.3">
      <c r="P483">
        <v>481</v>
      </c>
      <c r="Q483">
        <v>7461</v>
      </c>
      <c r="R483" s="18">
        <v>972.69999999999982</v>
      </c>
    </row>
    <row r="484" spans="16:18" x14ac:dyDescent="0.3">
      <c r="P484">
        <v>482</v>
      </c>
      <c r="Q484">
        <v>7134</v>
      </c>
      <c r="R484" s="18">
        <v>743.79999999999927</v>
      </c>
    </row>
    <row r="485" spans="16:18" x14ac:dyDescent="0.3">
      <c r="P485">
        <v>483</v>
      </c>
      <c r="Q485">
        <v>8733</v>
      </c>
      <c r="R485" s="18">
        <v>1863.0999999999995</v>
      </c>
    </row>
    <row r="486" spans="16:18" x14ac:dyDescent="0.3">
      <c r="P486">
        <v>484</v>
      </c>
      <c r="Q486">
        <v>8355</v>
      </c>
      <c r="R486" s="18">
        <v>1598.5</v>
      </c>
    </row>
    <row r="487" spans="16:18" x14ac:dyDescent="0.3">
      <c r="P487">
        <v>485</v>
      </c>
      <c r="Q487">
        <v>7177</v>
      </c>
      <c r="R487" s="18">
        <v>773.89999999999964</v>
      </c>
    </row>
    <row r="488" spans="16:18" x14ac:dyDescent="0.3">
      <c r="P488">
        <v>486</v>
      </c>
      <c r="Q488">
        <v>7876</v>
      </c>
      <c r="R488" s="18">
        <v>1263.1999999999998</v>
      </c>
    </row>
    <row r="489" spans="16:18" x14ac:dyDescent="0.3">
      <c r="P489">
        <v>487</v>
      </c>
      <c r="Q489">
        <v>7216</v>
      </c>
      <c r="R489" s="18">
        <v>801.19999999999982</v>
      </c>
    </row>
    <row r="490" spans="16:18" x14ac:dyDescent="0.3">
      <c r="P490">
        <v>488</v>
      </c>
      <c r="Q490">
        <v>6457</v>
      </c>
      <c r="R490" s="18">
        <v>269.89999999999964</v>
      </c>
    </row>
    <row r="491" spans="16:18" x14ac:dyDescent="0.3">
      <c r="P491">
        <v>489</v>
      </c>
      <c r="Q491">
        <v>8555</v>
      </c>
      <c r="R491" s="18">
        <v>1738.5</v>
      </c>
    </row>
    <row r="492" spans="16:18" x14ac:dyDescent="0.3">
      <c r="P492">
        <v>490</v>
      </c>
      <c r="Q492">
        <v>6342</v>
      </c>
      <c r="R492" s="18">
        <v>189.39999999999964</v>
      </c>
    </row>
    <row r="493" spans="16:18" x14ac:dyDescent="0.3">
      <c r="P493">
        <v>491</v>
      </c>
      <c r="Q493">
        <v>6335</v>
      </c>
      <c r="R493" s="18">
        <v>184.5</v>
      </c>
    </row>
    <row r="494" spans="16:18" x14ac:dyDescent="0.3">
      <c r="P494">
        <v>492</v>
      </c>
      <c r="Q494">
        <v>6810</v>
      </c>
      <c r="R494" s="18">
        <v>517</v>
      </c>
    </row>
    <row r="495" spans="16:18" x14ac:dyDescent="0.3">
      <c r="P495">
        <v>493</v>
      </c>
      <c r="Q495">
        <v>8119</v>
      </c>
      <c r="R495" s="18">
        <v>1433.2999999999993</v>
      </c>
    </row>
    <row r="496" spans="16:18" x14ac:dyDescent="0.3">
      <c r="P496">
        <v>494</v>
      </c>
      <c r="Q496">
        <v>7174</v>
      </c>
      <c r="R496" s="18">
        <v>771.79999999999927</v>
      </c>
    </row>
    <row r="497" spans="16:18" x14ac:dyDescent="0.3">
      <c r="P497">
        <v>495</v>
      </c>
      <c r="Q497">
        <v>8361</v>
      </c>
      <c r="R497" s="18">
        <v>1602.6999999999998</v>
      </c>
    </row>
    <row r="498" spans="16:18" x14ac:dyDescent="0.3">
      <c r="P498">
        <v>496</v>
      </c>
      <c r="Q498">
        <v>6740</v>
      </c>
      <c r="R498" s="18">
        <v>468</v>
      </c>
    </row>
    <row r="499" spans="16:18" x14ac:dyDescent="0.3">
      <c r="P499">
        <v>497</v>
      </c>
      <c r="Q499">
        <v>7438</v>
      </c>
      <c r="R499" s="18">
        <v>956.59999999999945</v>
      </c>
    </row>
    <row r="500" spans="16:18" x14ac:dyDescent="0.3">
      <c r="P500">
        <v>498</v>
      </c>
      <c r="Q500">
        <v>7704</v>
      </c>
      <c r="R500" s="18">
        <v>1142.7999999999993</v>
      </c>
    </row>
    <row r="501" spans="16:18" x14ac:dyDescent="0.3">
      <c r="P501">
        <v>499</v>
      </c>
      <c r="Q501">
        <v>7900</v>
      </c>
      <c r="R501" s="18">
        <v>1280</v>
      </c>
    </row>
    <row r="502" spans="16:18" x14ac:dyDescent="0.3">
      <c r="P502">
        <v>500</v>
      </c>
      <c r="Q502">
        <v>6609</v>
      </c>
      <c r="R502" s="18">
        <v>376.29999999999927</v>
      </c>
    </row>
    <row r="503" spans="16:18" x14ac:dyDescent="0.3">
      <c r="P503">
        <v>501</v>
      </c>
      <c r="Q503">
        <v>6129</v>
      </c>
      <c r="R503" s="18">
        <v>40.300000000000182</v>
      </c>
    </row>
    <row r="504" spans="16:18" x14ac:dyDescent="0.3">
      <c r="P504">
        <v>502</v>
      </c>
      <c r="Q504">
        <v>8791</v>
      </c>
      <c r="R504" s="18">
        <v>1903.6999999999998</v>
      </c>
    </row>
    <row r="505" spans="16:18" x14ac:dyDescent="0.3">
      <c r="P505">
        <v>503</v>
      </c>
      <c r="Q505">
        <v>7379</v>
      </c>
      <c r="R505" s="18">
        <v>915.29999999999927</v>
      </c>
    </row>
    <row r="506" spans="16:18" x14ac:dyDescent="0.3">
      <c r="P506">
        <v>504</v>
      </c>
      <c r="Q506">
        <v>8163</v>
      </c>
      <c r="R506" s="18">
        <v>1464.0999999999995</v>
      </c>
    </row>
    <row r="507" spans="16:18" x14ac:dyDescent="0.3">
      <c r="P507">
        <v>505</v>
      </c>
      <c r="Q507">
        <v>8681</v>
      </c>
      <c r="R507" s="18">
        <v>1826.6999999999998</v>
      </c>
    </row>
    <row r="508" spans="16:18" x14ac:dyDescent="0.3">
      <c r="P508">
        <v>506</v>
      </c>
      <c r="Q508">
        <v>8660</v>
      </c>
      <c r="R508" s="18">
        <v>1812</v>
      </c>
    </row>
    <row r="509" spans="16:18" x14ac:dyDescent="0.3">
      <c r="P509">
        <v>507</v>
      </c>
      <c r="Q509">
        <v>6564</v>
      </c>
      <c r="R509" s="18">
        <v>344.79999999999927</v>
      </c>
    </row>
    <row r="510" spans="16:18" x14ac:dyDescent="0.3">
      <c r="P510">
        <v>508</v>
      </c>
      <c r="Q510">
        <v>6654</v>
      </c>
      <c r="R510" s="18">
        <v>407.79999999999927</v>
      </c>
    </row>
    <row r="511" spans="16:18" x14ac:dyDescent="0.3">
      <c r="P511">
        <v>509</v>
      </c>
      <c r="Q511">
        <v>8192</v>
      </c>
      <c r="R511" s="18">
        <v>1484.3999999999996</v>
      </c>
    </row>
    <row r="512" spans="16:18" x14ac:dyDescent="0.3">
      <c r="P512">
        <v>510</v>
      </c>
      <c r="Q512">
        <v>7567</v>
      </c>
      <c r="R512" s="18">
        <v>1046.8999999999996</v>
      </c>
    </row>
    <row r="513" spans="16:18" x14ac:dyDescent="0.3">
      <c r="P513">
        <v>511</v>
      </c>
      <c r="Q513">
        <v>7925</v>
      </c>
      <c r="R513" s="18">
        <v>1297.5</v>
      </c>
    </row>
    <row r="514" spans="16:18" x14ac:dyDescent="0.3">
      <c r="P514">
        <v>512</v>
      </c>
      <c r="Q514">
        <v>7975</v>
      </c>
      <c r="R514" s="18">
        <v>1332.5</v>
      </c>
    </row>
    <row r="515" spans="16:18" x14ac:dyDescent="0.3">
      <c r="P515">
        <v>513</v>
      </c>
      <c r="Q515">
        <v>5970</v>
      </c>
      <c r="R515" s="18">
        <v>-71</v>
      </c>
    </row>
    <row r="516" spans="16:18" x14ac:dyDescent="0.3">
      <c r="P516">
        <v>514</v>
      </c>
      <c r="Q516">
        <v>6198</v>
      </c>
      <c r="R516" s="18">
        <v>88.599999999999454</v>
      </c>
    </row>
    <row r="517" spans="16:18" x14ac:dyDescent="0.3">
      <c r="P517">
        <v>515</v>
      </c>
      <c r="Q517">
        <v>8762</v>
      </c>
      <c r="R517" s="18">
        <v>1883.3999999999996</v>
      </c>
    </row>
    <row r="518" spans="16:18" x14ac:dyDescent="0.3">
      <c r="P518">
        <v>516</v>
      </c>
      <c r="Q518">
        <v>6786</v>
      </c>
      <c r="R518" s="18">
        <v>500.19999999999982</v>
      </c>
    </row>
    <row r="519" spans="16:18" x14ac:dyDescent="0.3">
      <c r="P519">
        <v>517</v>
      </c>
      <c r="Q519">
        <v>7699</v>
      </c>
      <c r="R519" s="18">
        <v>1139.2999999999993</v>
      </c>
    </row>
    <row r="520" spans="16:18" x14ac:dyDescent="0.3">
      <c r="P520">
        <v>518</v>
      </c>
      <c r="Q520">
        <v>8263</v>
      </c>
      <c r="R520" s="18">
        <v>1534.0999999999995</v>
      </c>
    </row>
    <row r="521" spans="16:18" x14ac:dyDescent="0.3">
      <c r="P521">
        <v>519</v>
      </c>
      <c r="Q521">
        <v>6984</v>
      </c>
      <c r="R521" s="18">
        <v>638.79999999999927</v>
      </c>
    </row>
    <row r="522" spans="16:18" x14ac:dyDescent="0.3">
      <c r="P522">
        <v>520</v>
      </c>
      <c r="Q522">
        <v>5987</v>
      </c>
      <c r="R522" s="18">
        <v>-59.100000000000364</v>
      </c>
    </row>
    <row r="523" spans="16:18" x14ac:dyDescent="0.3">
      <c r="P523">
        <v>521</v>
      </c>
      <c r="Q523">
        <v>7382</v>
      </c>
      <c r="R523" s="18">
        <v>917.39999999999964</v>
      </c>
    </row>
    <row r="524" spans="16:18" x14ac:dyDescent="0.3">
      <c r="P524">
        <v>522</v>
      </c>
      <c r="Q524">
        <v>8020</v>
      </c>
      <c r="R524" s="18">
        <v>1364</v>
      </c>
    </row>
    <row r="525" spans="16:18" x14ac:dyDescent="0.3">
      <c r="P525">
        <v>523</v>
      </c>
      <c r="Q525">
        <v>8788</v>
      </c>
      <c r="R525" s="18">
        <v>1901.5999999999995</v>
      </c>
    </row>
    <row r="526" spans="16:18" x14ac:dyDescent="0.3">
      <c r="P526">
        <v>524</v>
      </c>
      <c r="Q526">
        <v>6166</v>
      </c>
      <c r="R526" s="18">
        <v>66.199999999999818</v>
      </c>
    </row>
    <row r="527" spans="16:18" x14ac:dyDescent="0.3">
      <c r="P527">
        <v>525</v>
      </c>
      <c r="Q527">
        <v>5917</v>
      </c>
      <c r="R527" s="18">
        <v>-108.10000000000036</v>
      </c>
    </row>
    <row r="528" spans="16:18" x14ac:dyDescent="0.3">
      <c r="P528">
        <v>526</v>
      </c>
      <c r="Q528">
        <v>6866</v>
      </c>
      <c r="R528" s="18">
        <v>556.19999999999982</v>
      </c>
    </row>
    <row r="529" spans="16:18" x14ac:dyDescent="0.3">
      <c r="P529">
        <v>527</v>
      </c>
      <c r="Q529">
        <v>8693</v>
      </c>
      <c r="R529" s="18">
        <v>1835.0999999999995</v>
      </c>
    </row>
    <row r="530" spans="16:18" x14ac:dyDescent="0.3">
      <c r="P530">
        <v>528</v>
      </c>
      <c r="Q530">
        <v>7023</v>
      </c>
      <c r="R530" s="18">
        <v>666.09999999999945</v>
      </c>
    </row>
    <row r="531" spans="16:18" x14ac:dyDescent="0.3">
      <c r="P531">
        <v>529</v>
      </c>
      <c r="Q531">
        <v>8517</v>
      </c>
      <c r="R531" s="18">
        <v>1711.8999999999996</v>
      </c>
    </row>
    <row r="532" spans="16:18" x14ac:dyDescent="0.3">
      <c r="P532">
        <v>530</v>
      </c>
      <c r="Q532">
        <v>6160</v>
      </c>
      <c r="R532" s="18">
        <v>62</v>
      </c>
    </row>
    <row r="533" spans="16:18" x14ac:dyDescent="0.3">
      <c r="P533">
        <v>531</v>
      </c>
      <c r="Q533">
        <v>6854</v>
      </c>
      <c r="R533" s="18">
        <v>547.79999999999927</v>
      </c>
    </row>
    <row r="534" spans="16:18" x14ac:dyDescent="0.3">
      <c r="P534">
        <v>532</v>
      </c>
      <c r="Q534">
        <v>7362</v>
      </c>
      <c r="R534" s="18">
        <v>903.39999999999964</v>
      </c>
    </row>
    <row r="535" spans="16:18" x14ac:dyDescent="0.3">
      <c r="P535">
        <v>533</v>
      </c>
      <c r="Q535">
        <v>8096</v>
      </c>
      <c r="R535" s="18">
        <v>1417.1999999999998</v>
      </c>
    </row>
    <row r="536" spans="16:18" x14ac:dyDescent="0.3">
      <c r="P536">
        <v>534</v>
      </c>
      <c r="Q536">
        <v>7965</v>
      </c>
      <c r="R536" s="18">
        <v>1325.5</v>
      </c>
    </row>
    <row r="537" spans="16:18" x14ac:dyDescent="0.3">
      <c r="P537">
        <v>535</v>
      </c>
      <c r="Q537">
        <v>6875</v>
      </c>
      <c r="R537" s="18">
        <v>562.5</v>
      </c>
    </row>
    <row r="538" spans="16:18" x14ac:dyDescent="0.3">
      <c r="P538">
        <v>536</v>
      </c>
      <c r="Q538">
        <v>6016</v>
      </c>
      <c r="R538" s="18">
        <v>-38.800000000000182</v>
      </c>
    </row>
    <row r="539" spans="16:18" x14ac:dyDescent="0.3">
      <c r="P539">
        <v>537</v>
      </c>
      <c r="Q539">
        <v>7618</v>
      </c>
      <c r="R539" s="18">
        <v>1082.5999999999995</v>
      </c>
    </row>
    <row r="540" spans="16:18" x14ac:dyDescent="0.3">
      <c r="P540">
        <v>538</v>
      </c>
      <c r="Q540">
        <v>6155</v>
      </c>
      <c r="R540" s="18">
        <v>58.5</v>
      </c>
    </row>
    <row r="541" spans="16:18" x14ac:dyDescent="0.3">
      <c r="P541">
        <v>539</v>
      </c>
      <c r="Q541">
        <v>6606</v>
      </c>
      <c r="R541" s="18">
        <v>374.19999999999982</v>
      </c>
    </row>
    <row r="542" spans="16:18" x14ac:dyDescent="0.3">
      <c r="P542">
        <v>540</v>
      </c>
      <c r="Q542">
        <v>7854</v>
      </c>
      <c r="R542" s="18">
        <v>1247.7999999999993</v>
      </c>
    </row>
    <row r="543" spans="16:18" x14ac:dyDescent="0.3">
      <c r="P543">
        <v>541</v>
      </c>
      <c r="Q543">
        <v>6635</v>
      </c>
      <c r="R543" s="18">
        <v>394.5</v>
      </c>
    </row>
    <row r="544" spans="16:18" x14ac:dyDescent="0.3">
      <c r="P544">
        <v>542</v>
      </c>
      <c r="Q544">
        <v>8196</v>
      </c>
      <c r="R544" s="18">
        <v>1487.1999999999998</v>
      </c>
    </row>
    <row r="545" spans="16:18" x14ac:dyDescent="0.3">
      <c r="P545">
        <v>543</v>
      </c>
      <c r="Q545">
        <v>7052</v>
      </c>
      <c r="R545" s="18">
        <v>686.39999999999964</v>
      </c>
    </row>
    <row r="546" spans="16:18" x14ac:dyDescent="0.3">
      <c r="P546">
        <v>544</v>
      </c>
      <c r="Q546">
        <v>7522</v>
      </c>
      <c r="R546" s="18">
        <v>1015.3999999999996</v>
      </c>
    </row>
    <row r="547" spans="16:18" x14ac:dyDescent="0.3">
      <c r="P547">
        <v>545</v>
      </c>
      <c r="Q547">
        <v>8260</v>
      </c>
      <c r="R547" s="18">
        <v>1532</v>
      </c>
    </row>
    <row r="548" spans="16:18" x14ac:dyDescent="0.3">
      <c r="P548">
        <v>546</v>
      </c>
      <c r="Q548">
        <v>6663</v>
      </c>
      <c r="R548" s="18">
        <v>414.09999999999945</v>
      </c>
    </row>
    <row r="549" spans="16:18" x14ac:dyDescent="0.3">
      <c r="P549">
        <v>547</v>
      </c>
      <c r="Q549">
        <v>6965</v>
      </c>
      <c r="R549" s="18">
        <v>625.5</v>
      </c>
    </row>
    <row r="550" spans="16:18" x14ac:dyDescent="0.3">
      <c r="P550">
        <v>548</v>
      </c>
      <c r="Q550">
        <v>8680</v>
      </c>
      <c r="R550" s="18">
        <v>1826</v>
      </c>
    </row>
    <row r="551" spans="16:18" x14ac:dyDescent="0.3">
      <c r="P551">
        <v>549</v>
      </c>
      <c r="Q551">
        <v>6650</v>
      </c>
      <c r="R551" s="18">
        <v>405</v>
      </c>
    </row>
    <row r="552" spans="16:18" x14ac:dyDescent="0.3">
      <c r="P552">
        <v>550</v>
      </c>
      <c r="Q552">
        <v>8311</v>
      </c>
      <c r="R552" s="18">
        <v>1567.6999999999998</v>
      </c>
    </row>
    <row r="553" spans="16:18" x14ac:dyDescent="0.3">
      <c r="P553">
        <v>551</v>
      </c>
      <c r="Q553">
        <v>8023</v>
      </c>
      <c r="R553" s="18">
        <v>1366.0999999999995</v>
      </c>
    </row>
    <row r="554" spans="16:18" x14ac:dyDescent="0.3">
      <c r="P554">
        <v>552</v>
      </c>
      <c r="Q554">
        <v>7932</v>
      </c>
      <c r="R554" s="18">
        <v>1302.3999999999996</v>
      </c>
    </row>
    <row r="555" spans="16:18" x14ac:dyDescent="0.3">
      <c r="P555">
        <v>553</v>
      </c>
      <c r="Q555">
        <v>8006</v>
      </c>
      <c r="R555" s="18">
        <v>1354.1999999999998</v>
      </c>
    </row>
    <row r="556" spans="16:18" x14ac:dyDescent="0.3">
      <c r="P556">
        <v>554</v>
      </c>
      <c r="Q556">
        <v>8506</v>
      </c>
      <c r="R556" s="18">
        <v>1704.1999999999998</v>
      </c>
    </row>
    <row r="557" spans="16:18" x14ac:dyDescent="0.3">
      <c r="P557">
        <v>555</v>
      </c>
      <c r="Q557">
        <v>8058</v>
      </c>
      <c r="R557" s="18">
        <v>1390.5999999999995</v>
      </c>
    </row>
    <row r="558" spans="16:18" x14ac:dyDescent="0.3">
      <c r="P558">
        <v>556</v>
      </c>
      <c r="Q558">
        <v>8228</v>
      </c>
      <c r="R558" s="18">
        <v>1509.5999999999995</v>
      </c>
    </row>
    <row r="559" spans="16:18" x14ac:dyDescent="0.3">
      <c r="P559">
        <v>557</v>
      </c>
      <c r="Q559">
        <v>7259</v>
      </c>
      <c r="R559" s="18">
        <v>831.29999999999927</v>
      </c>
    </row>
    <row r="560" spans="16:18" x14ac:dyDescent="0.3">
      <c r="P560">
        <v>558</v>
      </c>
      <c r="Q560">
        <v>7395</v>
      </c>
      <c r="R560" s="18">
        <v>926.5</v>
      </c>
    </row>
    <row r="561" spans="16:18" x14ac:dyDescent="0.3">
      <c r="P561">
        <v>559</v>
      </c>
      <c r="Q561">
        <v>6956</v>
      </c>
      <c r="R561" s="18">
        <v>619.19999999999982</v>
      </c>
    </row>
    <row r="562" spans="16:18" x14ac:dyDescent="0.3">
      <c r="P562">
        <v>560</v>
      </c>
      <c r="Q562">
        <v>8087</v>
      </c>
      <c r="R562" s="18">
        <v>1410.8999999999996</v>
      </c>
    </row>
    <row r="563" spans="16:18" x14ac:dyDescent="0.3">
      <c r="P563">
        <v>561</v>
      </c>
      <c r="Q563">
        <v>7497</v>
      </c>
      <c r="R563" s="18">
        <v>997.89999999999964</v>
      </c>
    </row>
    <row r="564" spans="16:18" x14ac:dyDescent="0.3">
      <c r="P564">
        <v>562</v>
      </c>
      <c r="Q564">
        <v>6024</v>
      </c>
      <c r="R564" s="18">
        <v>-33.199999999999818</v>
      </c>
    </row>
    <row r="565" spans="16:18" x14ac:dyDescent="0.3">
      <c r="P565">
        <v>563</v>
      </c>
      <c r="Q565">
        <v>5891</v>
      </c>
      <c r="R565" s="18">
        <v>-126.30000000000018</v>
      </c>
    </row>
    <row r="566" spans="16:18" x14ac:dyDescent="0.3">
      <c r="P566">
        <v>564</v>
      </c>
      <c r="Q566">
        <v>8099</v>
      </c>
      <c r="R566" s="18">
        <v>1419.2999999999993</v>
      </c>
    </row>
    <row r="567" spans="16:18" x14ac:dyDescent="0.3">
      <c r="P567">
        <v>565</v>
      </c>
      <c r="Q567">
        <v>7734</v>
      </c>
      <c r="R567" s="18">
        <v>1163.7999999999993</v>
      </c>
    </row>
    <row r="568" spans="16:18" x14ac:dyDescent="0.3">
      <c r="P568">
        <v>566</v>
      </c>
      <c r="Q568">
        <v>7163</v>
      </c>
      <c r="R568" s="18">
        <v>764.09999999999945</v>
      </c>
    </row>
    <row r="569" spans="16:18" x14ac:dyDescent="0.3">
      <c r="P569">
        <v>567</v>
      </c>
      <c r="Q569">
        <v>8224</v>
      </c>
      <c r="R569" s="18">
        <v>1506.7999999999993</v>
      </c>
    </row>
    <row r="570" spans="16:18" x14ac:dyDescent="0.3">
      <c r="P570">
        <v>568</v>
      </c>
      <c r="Q570">
        <v>8759</v>
      </c>
      <c r="R570" s="18">
        <v>1881.2999999999993</v>
      </c>
    </row>
    <row r="571" spans="16:18" x14ac:dyDescent="0.3">
      <c r="P571">
        <v>569</v>
      </c>
      <c r="Q571">
        <v>7133</v>
      </c>
      <c r="R571" s="18">
        <v>743.09999999999945</v>
      </c>
    </row>
    <row r="572" spans="16:18" x14ac:dyDescent="0.3">
      <c r="P572">
        <v>570</v>
      </c>
      <c r="Q572">
        <v>7729</v>
      </c>
      <c r="R572" s="18">
        <v>1160.2999999999993</v>
      </c>
    </row>
    <row r="573" spans="16:18" x14ac:dyDescent="0.3">
      <c r="P573">
        <v>571</v>
      </c>
      <c r="Q573">
        <v>6698</v>
      </c>
      <c r="R573" s="18">
        <v>438.59999999999945</v>
      </c>
    </row>
    <row r="574" spans="16:18" x14ac:dyDescent="0.3">
      <c r="P574">
        <v>572</v>
      </c>
      <c r="Q574">
        <v>6724</v>
      </c>
      <c r="R574" s="18">
        <v>456.79999999999927</v>
      </c>
    </row>
    <row r="575" spans="16:18" x14ac:dyDescent="0.3">
      <c r="P575">
        <v>573</v>
      </c>
      <c r="Q575">
        <v>6449</v>
      </c>
      <c r="R575" s="18">
        <v>264.29999999999927</v>
      </c>
    </row>
    <row r="576" spans="16:18" x14ac:dyDescent="0.3">
      <c r="P576">
        <v>574</v>
      </c>
      <c r="Q576">
        <v>7788</v>
      </c>
      <c r="R576" s="18">
        <v>1201.5999999999995</v>
      </c>
    </row>
    <row r="577" spans="16:18" x14ac:dyDescent="0.3">
      <c r="P577">
        <v>575</v>
      </c>
      <c r="Q577">
        <v>7365</v>
      </c>
      <c r="R577" s="18">
        <v>905.5</v>
      </c>
    </row>
    <row r="578" spans="16:18" x14ac:dyDescent="0.3">
      <c r="P578">
        <v>576</v>
      </c>
      <c r="Q578">
        <v>6327</v>
      </c>
      <c r="R578" s="18">
        <v>178.89999999999964</v>
      </c>
    </row>
    <row r="579" spans="16:18" x14ac:dyDescent="0.3">
      <c r="P579">
        <v>577</v>
      </c>
      <c r="Q579">
        <v>6648</v>
      </c>
      <c r="R579" s="18">
        <v>403.59999999999945</v>
      </c>
    </row>
    <row r="580" spans="16:18" x14ac:dyDescent="0.3">
      <c r="P580">
        <v>578</v>
      </c>
      <c r="Q580">
        <v>6560</v>
      </c>
      <c r="R580" s="18">
        <v>342</v>
      </c>
    </row>
    <row r="581" spans="16:18" x14ac:dyDescent="0.3">
      <c r="P581">
        <v>579</v>
      </c>
      <c r="Q581">
        <v>7893</v>
      </c>
      <c r="R581" s="18">
        <v>1275.0999999999995</v>
      </c>
    </row>
    <row r="582" spans="16:18" x14ac:dyDescent="0.3">
      <c r="P582">
        <v>580</v>
      </c>
      <c r="Q582">
        <v>6277</v>
      </c>
      <c r="R582" s="18">
        <v>143.89999999999964</v>
      </c>
    </row>
    <row r="583" spans="16:18" x14ac:dyDescent="0.3">
      <c r="P583">
        <v>581</v>
      </c>
      <c r="Q583">
        <v>6867</v>
      </c>
      <c r="R583" s="18">
        <v>556.89999999999964</v>
      </c>
    </row>
    <row r="584" spans="16:18" x14ac:dyDescent="0.3">
      <c r="P584">
        <v>582</v>
      </c>
      <c r="Q584">
        <v>8396</v>
      </c>
      <c r="R584" s="18">
        <v>1627.1999999999998</v>
      </c>
    </row>
    <row r="585" spans="16:18" x14ac:dyDescent="0.3">
      <c r="P585">
        <v>583</v>
      </c>
      <c r="Q585">
        <v>6771</v>
      </c>
      <c r="R585" s="18">
        <v>489.69999999999982</v>
      </c>
    </row>
    <row r="586" spans="16:18" x14ac:dyDescent="0.3">
      <c r="P586">
        <v>584</v>
      </c>
      <c r="Q586">
        <v>6216</v>
      </c>
      <c r="R586" s="18">
        <v>101.19999999999982</v>
      </c>
    </row>
    <row r="587" spans="16:18" x14ac:dyDescent="0.3">
      <c r="P587">
        <v>585</v>
      </c>
      <c r="Q587">
        <v>7995</v>
      </c>
      <c r="R587" s="18">
        <v>1346.5</v>
      </c>
    </row>
    <row r="588" spans="16:18" x14ac:dyDescent="0.3">
      <c r="P588">
        <v>586</v>
      </c>
      <c r="Q588">
        <v>7685</v>
      </c>
      <c r="R588" s="18">
        <v>1129.5</v>
      </c>
    </row>
    <row r="589" spans="16:18" x14ac:dyDescent="0.3">
      <c r="P589">
        <v>587</v>
      </c>
      <c r="Q589">
        <v>6595</v>
      </c>
      <c r="R589" s="18">
        <v>366.5</v>
      </c>
    </row>
    <row r="590" spans="16:18" x14ac:dyDescent="0.3">
      <c r="P590">
        <v>588</v>
      </c>
      <c r="Q590">
        <v>6115</v>
      </c>
      <c r="R590" s="18">
        <v>30.5</v>
      </c>
    </row>
    <row r="591" spans="16:18" x14ac:dyDescent="0.3">
      <c r="P591">
        <v>589</v>
      </c>
      <c r="Q591">
        <v>6334</v>
      </c>
      <c r="R591" s="18">
        <v>183.79999999999927</v>
      </c>
    </row>
    <row r="592" spans="16:18" x14ac:dyDescent="0.3">
      <c r="P592">
        <v>590</v>
      </c>
      <c r="Q592">
        <v>8630</v>
      </c>
      <c r="R592" s="18">
        <v>1791</v>
      </c>
    </row>
    <row r="593" spans="16:18" x14ac:dyDescent="0.3">
      <c r="P593">
        <v>591</v>
      </c>
      <c r="Q593">
        <v>7795</v>
      </c>
      <c r="R593" s="18">
        <v>1206.5</v>
      </c>
    </row>
    <row r="594" spans="16:18" x14ac:dyDescent="0.3">
      <c r="P594">
        <v>592</v>
      </c>
      <c r="Q594">
        <v>8176</v>
      </c>
      <c r="R594" s="18">
        <v>1473.1999999999998</v>
      </c>
    </row>
    <row r="595" spans="16:18" x14ac:dyDescent="0.3">
      <c r="P595">
        <v>593</v>
      </c>
      <c r="Q595">
        <v>8021</v>
      </c>
      <c r="R595" s="18">
        <v>1364.6999999999998</v>
      </c>
    </row>
    <row r="596" spans="16:18" x14ac:dyDescent="0.3">
      <c r="P596">
        <v>594</v>
      </c>
      <c r="Q596">
        <v>6666</v>
      </c>
      <c r="R596" s="18">
        <v>416.19999999999982</v>
      </c>
    </row>
    <row r="597" spans="16:18" x14ac:dyDescent="0.3">
      <c r="P597">
        <v>595</v>
      </c>
      <c r="Q597">
        <v>7838</v>
      </c>
      <c r="R597" s="18">
        <v>1236.5999999999995</v>
      </c>
    </row>
    <row r="598" spans="16:18" x14ac:dyDescent="0.3">
      <c r="P598">
        <v>596</v>
      </c>
      <c r="Q598">
        <v>8714</v>
      </c>
      <c r="R598" s="18">
        <v>1849.7999999999993</v>
      </c>
    </row>
    <row r="599" spans="16:18" x14ac:dyDescent="0.3">
      <c r="P599">
        <v>597</v>
      </c>
      <c r="Q599">
        <v>7645</v>
      </c>
      <c r="R599" s="18">
        <v>1101.5</v>
      </c>
    </row>
    <row r="600" spans="16:18" x14ac:dyDescent="0.3">
      <c r="P600">
        <v>598</v>
      </c>
      <c r="Q600">
        <v>7573</v>
      </c>
      <c r="R600" s="18">
        <v>1051.0999999999995</v>
      </c>
    </row>
    <row r="601" spans="16:18" x14ac:dyDescent="0.3">
      <c r="P601">
        <v>599</v>
      </c>
      <c r="Q601">
        <v>6500</v>
      </c>
      <c r="R601" s="18">
        <v>300</v>
      </c>
    </row>
    <row r="602" spans="16:18" x14ac:dyDescent="0.3">
      <c r="P602">
        <v>600</v>
      </c>
      <c r="Q602">
        <v>5987</v>
      </c>
      <c r="R602" s="18">
        <v>-59.100000000000364</v>
      </c>
    </row>
    <row r="603" spans="16:18" x14ac:dyDescent="0.3">
      <c r="P603">
        <v>601</v>
      </c>
      <c r="Q603">
        <v>6519</v>
      </c>
      <c r="R603" s="18">
        <v>313.29999999999927</v>
      </c>
    </row>
    <row r="604" spans="16:18" x14ac:dyDescent="0.3">
      <c r="P604">
        <v>602</v>
      </c>
      <c r="Q604">
        <v>7448</v>
      </c>
      <c r="R604" s="18">
        <v>963.59999999999945</v>
      </c>
    </row>
    <row r="605" spans="16:18" x14ac:dyDescent="0.3">
      <c r="P605">
        <v>603</v>
      </c>
      <c r="Q605">
        <v>7145</v>
      </c>
      <c r="R605" s="18">
        <v>751.5</v>
      </c>
    </row>
    <row r="606" spans="16:18" x14ac:dyDescent="0.3">
      <c r="P606">
        <v>604</v>
      </c>
      <c r="Q606">
        <v>6511</v>
      </c>
      <c r="R606" s="18">
        <v>307.69999999999982</v>
      </c>
    </row>
    <row r="607" spans="16:18" x14ac:dyDescent="0.3">
      <c r="P607">
        <v>605</v>
      </c>
      <c r="Q607">
        <v>7089</v>
      </c>
      <c r="R607" s="18">
        <v>712.29999999999927</v>
      </c>
    </row>
    <row r="608" spans="16:18" x14ac:dyDescent="0.3">
      <c r="P608">
        <v>606</v>
      </c>
      <c r="Q608">
        <v>7418</v>
      </c>
      <c r="R608" s="18">
        <v>942.59999999999945</v>
      </c>
    </row>
    <row r="609" spans="16:18" x14ac:dyDescent="0.3">
      <c r="P609">
        <v>607</v>
      </c>
      <c r="Q609">
        <v>5920</v>
      </c>
      <c r="R609" s="18">
        <v>-106</v>
      </c>
    </row>
    <row r="610" spans="16:18" x14ac:dyDescent="0.3">
      <c r="P610">
        <v>608</v>
      </c>
      <c r="Q610">
        <v>8173</v>
      </c>
      <c r="R610" s="18">
        <v>1471.0999999999995</v>
      </c>
    </row>
    <row r="611" spans="16:18" x14ac:dyDescent="0.3">
      <c r="P611">
        <v>609</v>
      </c>
      <c r="Q611">
        <v>7301</v>
      </c>
      <c r="R611" s="18">
        <v>860.69999999999982</v>
      </c>
    </row>
    <row r="612" spans="16:18" x14ac:dyDescent="0.3">
      <c r="P612">
        <v>610</v>
      </c>
      <c r="Q612">
        <v>7439</v>
      </c>
      <c r="R612" s="18">
        <v>957.29999999999927</v>
      </c>
    </row>
    <row r="613" spans="16:18" x14ac:dyDescent="0.3">
      <c r="P613">
        <v>611</v>
      </c>
      <c r="Q613">
        <v>6215</v>
      </c>
      <c r="R613" s="18">
        <v>100.5</v>
      </c>
    </row>
    <row r="614" spans="16:18" x14ac:dyDescent="0.3">
      <c r="P614">
        <v>612</v>
      </c>
      <c r="Q614">
        <v>6982</v>
      </c>
      <c r="R614" s="18">
        <v>637.39999999999964</v>
      </c>
    </row>
    <row r="615" spans="16:18" x14ac:dyDescent="0.3">
      <c r="P615">
        <v>613</v>
      </c>
      <c r="Q615">
        <v>7565</v>
      </c>
      <c r="R615" s="18">
        <v>1045.5</v>
      </c>
    </row>
    <row r="616" spans="16:18" x14ac:dyDescent="0.3">
      <c r="P616">
        <v>614</v>
      </c>
      <c r="Q616">
        <v>6253</v>
      </c>
      <c r="R616" s="18">
        <v>127.09999999999945</v>
      </c>
    </row>
    <row r="617" spans="16:18" x14ac:dyDescent="0.3">
      <c r="P617">
        <v>615</v>
      </c>
      <c r="Q617">
        <v>7634</v>
      </c>
      <c r="R617" s="18">
        <v>1093.7999999999993</v>
      </c>
    </row>
    <row r="618" spans="16:18" x14ac:dyDescent="0.3">
      <c r="P618">
        <v>616</v>
      </c>
      <c r="Q618">
        <v>6518</v>
      </c>
      <c r="R618" s="18">
        <v>312.59999999999945</v>
      </c>
    </row>
    <row r="619" spans="16:18" x14ac:dyDescent="0.3">
      <c r="P619">
        <v>617</v>
      </c>
      <c r="Q619">
        <v>7613</v>
      </c>
      <c r="R619" s="18">
        <v>1079.0999999999995</v>
      </c>
    </row>
    <row r="620" spans="16:18" x14ac:dyDescent="0.3">
      <c r="P620">
        <v>618</v>
      </c>
      <c r="Q620">
        <v>7502</v>
      </c>
      <c r="R620" s="18">
        <v>1001.3999999999996</v>
      </c>
    </row>
    <row r="621" spans="16:18" x14ac:dyDescent="0.3">
      <c r="P621">
        <v>619</v>
      </c>
      <c r="Q621">
        <v>6729</v>
      </c>
      <c r="R621" s="18">
        <v>460.29999999999927</v>
      </c>
    </row>
    <row r="622" spans="16:18" x14ac:dyDescent="0.3">
      <c r="P622">
        <v>620</v>
      </c>
      <c r="Q622">
        <v>8426</v>
      </c>
      <c r="R622" s="18">
        <v>1648.1999999999998</v>
      </c>
    </row>
    <row r="623" spans="16:18" x14ac:dyDescent="0.3">
      <c r="P623">
        <v>621</v>
      </c>
      <c r="Q623">
        <v>6353</v>
      </c>
      <c r="R623" s="18">
        <v>197.09999999999945</v>
      </c>
    </row>
    <row r="624" spans="16:18" x14ac:dyDescent="0.3">
      <c r="P624">
        <v>622</v>
      </c>
      <c r="Q624">
        <v>8877</v>
      </c>
      <c r="R624" s="18">
        <v>1963.8999999999996</v>
      </c>
    </row>
    <row r="625" spans="16:18" x14ac:dyDescent="0.3">
      <c r="P625">
        <v>623</v>
      </c>
      <c r="Q625">
        <v>8177</v>
      </c>
      <c r="R625" s="18">
        <v>1473.8999999999996</v>
      </c>
    </row>
    <row r="626" spans="16:18" x14ac:dyDescent="0.3">
      <c r="P626">
        <v>624</v>
      </c>
      <c r="Q626">
        <v>6058</v>
      </c>
      <c r="R626" s="18">
        <v>-9.4000000000005457</v>
      </c>
    </row>
    <row r="627" spans="16:18" x14ac:dyDescent="0.3">
      <c r="P627">
        <v>625</v>
      </c>
      <c r="Q627">
        <v>8759</v>
      </c>
      <c r="R627" s="18">
        <v>1881.2999999999993</v>
      </c>
    </row>
    <row r="628" spans="16:18" x14ac:dyDescent="0.3">
      <c r="P628">
        <v>626</v>
      </c>
      <c r="Q628">
        <v>8371</v>
      </c>
      <c r="R628" s="18">
        <v>1609.6999999999998</v>
      </c>
    </row>
    <row r="629" spans="16:18" x14ac:dyDescent="0.3">
      <c r="P629">
        <v>627</v>
      </c>
      <c r="Q629">
        <v>8183</v>
      </c>
      <c r="R629" s="18">
        <v>1478.0999999999995</v>
      </c>
    </row>
    <row r="630" spans="16:18" x14ac:dyDescent="0.3">
      <c r="P630">
        <v>628</v>
      </c>
      <c r="Q630">
        <v>6952</v>
      </c>
      <c r="R630" s="18">
        <v>616.39999999999964</v>
      </c>
    </row>
    <row r="631" spans="16:18" x14ac:dyDescent="0.3">
      <c r="P631">
        <v>629</v>
      </c>
      <c r="Q631">
        <v>6148</v>
      </c>
      <c r="R631" s="18">
        <v>53.599999999999454</v>
      </c>
    </row>
    <row r="632" spans="16:18" x14ac:dyDescent="0.3">
      <c r="P632">
        <v>630</v>
      </c>
      <c r="Q632">
        <v>6578</v>
      </c>
      <c r="R632" s="18">
        <v>354.59999999999945</v>
      </c>
    </row>
    <row r="633" spans="16:18" x14ac:dyDescent="0.3">
      <c r="P633">
        <v>631</v>
      </c>
      <c r="Q633">
        <v>7128</v>
      </c>
      <c r="R633" s="18">
        <v>739.59999999999945</v>
      </c>
    </row>
    <row r="634" spans="16:18" x14ac:dyDescent="0.3">
      <c r="P634">
        <v>632</v>
      </c>
      <c r="Q634">
        <v>8631</v>
      </c>
      <c r="R634" s="18">
        <v>1791.6999999999998</v>
      </c>
    </row>
    <row r="635" spans="16:18" x14ac:dyDescent="0.3">
      <c r="P635">
        <v>633</v>
      </c>
      <c r="Q635">
        <v>8282</v>
      </c>
      <c r="R635" s="18">
        <v>1547.3999999999996</v>
      </c>
    </row>
    <row r="636" spans="16:18" x14ac:dyDescent="0.3">
      <c r="P636">
        <v>634</v>
      </c>
      <c r="Q636">
        <v>7392</v>
      </c>
      <c r="R636" s="18">
        <v>924.39999999999964</v>
      </c>
    </row>
    <row r="637" spans="16:18" x14ac:dyDescent="0.3">
      <c r="P637">
        <v>635</v>
      </c>
      <c r="Q637">
        <v>7263</v>
      </c>
      <c r="R637" s="18">
        <v>834.09999999999945</v>
      </c>
    </row>
    <row r="638" spans="16:18" x14ac:dyDescent="0.3">
      <c r="P638">
        <v>636</v>
      </c>
      <c r="Q638">
        <v>8441</v>
      </c>
      <c r="R638" s="18">
        <v>1658.6999999999998</v>
      </c>
    </row>
    <row r="639" spans="16:18" x14ac:dyDescent="0.3">
      <c r="P639">
        <v>637</v>
      </c>
      <c r="Q639">
        <v>7645</v>
      </c>
      <c r="R639" s="18">
        <v>1101.5</v>
      </c>
    </row>
    <row r="640" spans="16:18" x14ac:dyDescent="0.3">
      <c r="P640">
        <v>638</v>
      </c>
      <c r="Q640">
        <v>7136</v>
      </c>
      <c r="R640" s="18">
        <v>745.19999999999982</v>
      </c>
    </row>
    <row r="641" spans="16:18" x14ac:dyDescent="0.3">
      <c r="P641">
        <v>639</v>
      </c>
      <c r="Q641">
        <v>6029</v>
      </c>
      <c r="R641" s="18">
        <v>-29.699999999999818</v>
      </c>
    </row>
    <row r="642" spans="16:18" x14ac:dyDescent="0.3">
      <c r="P642">
        <v>640</v>
      </c>
      <c r="Q642">
        <v>5995</v>
      </c>
      <c r="R642" s="18">
        <v>-53.5</v>
      </c>
    </row>
    <row r="643" spans="16:18" x14ac:dyDescent="0.3">
      <c r="P643">
        <v>641</v>
      </c>
      <c r="Q643">
        <v>6293</v>
      </c>
      <c r="R643" s="18">
        <v>155.09999999999945</v>
      </c>
    </row>
    <row r="644" spans="16:18" x14ac:dyDescent="0.3">
      <c r="P644">
        <v>642</v>
      </c>
      <c r="Q644">
        <v>7842</v>
      </c>
      <c r="R644" s="18">
        <v>1239.3999999999996</v>
      </c>
    </row>
    <row r="645" spans="16:18" x14ac:dyDescent="0.3">
      <c r="P645">
        <v>643</v>
      </c>
      <c r="Q645">
        <v>6300</v>
      </c>
      <c r="R645" s="18">
        <v>160</v>
      </c>
    </row>
    <row r="646" spans="16:18" x14ac:dyDescent="0.3">
      <c r="P646">
        <v>644</v>
      </c>
      <c r="Q646">
        <v>8720</v>
      </c>
      <c r="R646" s="18">
        <v>1854</v>
      </c>
    </row>
    <row r="647" spans="16:18" x14ac:dyDescent="0.3">
      <c r="P647">
        <v>645</v>
      </c>
      <c r="Q647">
        <v>8201</v>
      </c>
      <c r="R647" s="18">
        <v>1490.6999999999998</v>
      </c>
    </row>
    <row r="648" spans="16:18" x14ac:dyDescent="0.3">
      <c r="P648">
        <v>646</v>
      </c>
      <c r="Q648">
        <v>7409</v>
      </c>
      <c r="R648" s="18">
        <v>936.29999999999927</v>
      </c>
    </row>
    <row r="649" spans="16:18" x14ac:dyDescent="0.3">
      <c r="P649">
        <v>647</v>
      </c>
      <c r="Q649">
        <v>6902</v>
      </c>
      <c r="R649" s="18">
        <v>581.39999999999964</v>
      </c>
    </row>
    <row r="650" spans="16:18" x14ac:dyDescent="0.3">
      <c r="P650">
        <v>648</v>
      </c>
      <c r="Q650">
        <v>8019</v>
      </c>
      <c r="R650" s="18">
        <v>1363.2999999999993</v>
      </c>
    </row>
    <row r="651" spans="16:18" x14ac:dyDescent="0.3">
      <c r="P651">
        <v>649</v>
      </c>
      <c r="Q651">
        <v>8584</v>
      </c>
      <c r="R651" s="18">
        <v>1758.7999999999993</v>
      </c>
    </row>
    <row r="652" spans="16:18" x14ac:dyDescent="0.3">
      <c r="P652">
        <v>650</v>
      </c>
      <c r="Q652">
        <v>7019</v>
      </c>
      <c r="R652" s="18">
        <v>663.29999999999927</v>
      </c>
    </row>
    <row r="653" spans="16:18" x14ac:dyDescent="0.3">
      <c r="P653">
        <v>651</v>
      </c>
      <c r="Q653">
        <v>8266</v>
      </c>
      <c r="R653" s="18">
        <v>1536.1999999999998</v>
      </c>
    </row>
    <row r="654" spans="16:18" x14ac:dyDescent="0.3">
      <c r="P654">
        <v>652</v>
      </c>
      <c r="Q654">
        <v>8320</v>
      </c>
      <c r="R654" s="18">
        <v>1574</v>
      </c>
    </row>
    <row r="655" spans="16:18" x14ac:dyDescent="0.3">
      <c r="P655">
        <v>653</v>
      </c>
      <c r="Q655">
        <v>7945</v>
      </c>
      <c r="R655" s="18">
        <v>1311.5</v>
      </c>
    </row>
    <row r="656" spans="16:18" x14ac:dyDescent="0.3">
      <c r="P656">
        <v>654</v>
      </c>
      <c r="Q656">
        <v>5896</v>
      </c>
      <c r="R656" s="18">
        <v>-122.80000000000018</v>
      </c>
    </row>
    <row r="657" spans="16:18" x14ac:dyDescent="0.3">
      <c r="P657">
        <v>655</v>
      </c>
      <c r="Q657">
        <v>8266</v>
      </c>
      <c r="R657" s="18">
        <v>1536.1999999999998</v>
      </c>
    </row>
    <row r="658" spans="16:18" x14ac:dyDescent="0.3">
      <c r="P658">
        <v>656</v>
      </c>
      <c r="Q658">
        <v>7286</v>
      </c>
      <c r="R658" s="18">
        <v>850.19999999999982</v>
      </c>
    </row>
    <row r="659" spans="16:18" x14ac:dyDescent="0.3">
      <c r="P659">
        <v>657</v>
      </c>
      <c r="Q659">
        <v>8285</v>
      </c>
      <c r="R659" s="18">
        <v>1549.5</v>
      </c>
    </row>
    <row r="660" spans="16:18" x14ac:dyDescent="0.3">
      <c r="P660">
        <v>658</v>
      </c>
      <c r="Q660">
        <v>6137</v>
      </c>
      <c r="R660" s="18">
        <v>45.899999999999636</v>
      </c>
    </row>
    <row r="661" spans="16:18" x14ac:dyDescent="0.3">
      <c r="P661">
        <v>659</v>
      </c>
      <c r="Q661">
        <v>8163</v>
      </c>
      <c r="R661" s="18">
        <v>1464.0999999999995</v>
      </c>
    </row>
    <row r="662" spans="16:18" x14ac:dyDescent="0.3">
      <c r="P662">
        <v>660</v>
      </c>
      <c r="Q662">
        <v>8305</v>
      </c>
      <c r="R662" s="18">
        <v>1563.5</v>
      </c>
    </row>
    <row r="663" spans="16:18" x14ac:dyDescent="0.3">
      <c r="P663">
        <v>661</v>
      </c>
      <c r="Q663">
        <v>8530</v>
      </c>
      <c r="R663" s="18">
        <v>1721</v>
      </c>
    </row>
    <row r="664" spans="16:18" x14ac:dyDescent="0.3">
      <c r="P664">
        <v>662</v>
      </c>
      <c r="Q664">
        <v>8492</v>
      </c>
      <c r="R664" s="18">
        <v>1694.3999999999996</v>
      </c>
    </row>
    <row r="665" spans="16:18" x14ac:dyDescent="0.3">
      <c r="P665">
        <v>663</v>
      </c>
      <c r="Q665">
        <v>7975</v>
      </c>
      <c r="R665" s="18">
        <v>1332.5</v>
      </c>
    </row>
    <row r="666" spans="16:18" x14ac:dyDescent="0.3">
      <c r="P666">
        <v>664</v>
      </c>
      <c r="Q666">
        <v>8286</v>
      </c>
      <c r="R666" s="18">
        <v>1550.1999999999998</v>
      </c>
    </row>
    <row r="667" spans="16:18" x14ac:dyDescent="0.3">
      <c r="P667">
        <v>665</v>
      </c>
      <c r="Q667">
        <v>8448</v>
      </c>
      <c r="R667" s="18">
        <v>1663.5999999999995</v>
      </c>
    </row>
    <row r="668" spans="16:18" x14ac:dyDescent="0.3">
      <c r="P668">
        <v>666</v>
      </c>
      <c r="Q668">
        <v>7313</v>
      </c>
      <c r="R668" s="18">
        <v>869.09999999999945</v>
      </c>
    </row>
    <row r="669" spans="16:18" x14ac:dyDescent="0.3">
      <c r="P669">
        <v>667</v>
      </c>
      <c r="Q669">
        <v>7088</v>
      </c>
      <c r="R669" s="18">
        <v>711.59999999999945</v>
      </c>
    </row>
    <row r="670" spans="16:18" x14ac:dyDescent="0.3">
      <c r="P670">
        <v>668</v>
      </c>
      <c r="Q670">
        <v>8325</v>
      </c>
      <c r="R670" s="18">
        <v>1577.5</v>
      </c>
    </row>
    <row r="671" spans="16:18" x14ac:dyDescent="0.3">
      <c r="P671">
        <v>669</v>
      </c>
      <c r="Q671">
        <v>8730</v>
      </c>
      <c r="R671" s="18">
        <v>1861</v>
      </c>
    </row>
    <row r="672" spans="16:18" x14ac:dyDescent="0.3">
      <c r="P672">
        <v>670</v>
      </c>
      <c r="Q672">
        <v>7386</v>
      </c>
      <c r="R672" s="18">
        <v>920.19999999999982</v>
      </c>
    </row>
    <row r="673" spans="16:18" x14ac:dyDescent="0.3">
      <c r="P673">
        <v>671</v>
      </c>
      <c r="Q673">
        <v>6254</v>
      </c>
      <c r="R673" s="18">
        <v>127.79999999999927</v>
      </c>
    </row>
    <row r="674" spans="16:18" x14ac:dyDescent="0.3">
      <c r="P674">
        <v>672</v>
      </c>
      <c r="Q674">
        <v>8101</v>
      </c>
      <c r="R674" s="18">
        <v>1420.6999999999998</v>
      </c>
    </row>
    <row r="675" spans="16:18" x14ac:dyDescent="0.3">
      <c r="P675">
        <v>673</v>
      </c>
      <c r="Q675">
        <v>8823</v>
      </c>
      <c r="R675" s="18">
        <v>1926.0999999999995</v>
      </c>
    </row>
    <row r="676" spans="16:18" x14ac:dyDescent="0.3">
      <c r="P676">
        <v>674</v>
      </c>
      <c r="Q676">
        <v>6628</v>
      </c>
      <c r="R676" s="18">
        <v>389.59999999999945</v>
      </c>
    </row>
    <row r="677" spans="16:18" x14ac:dyDescent="0.3">
      <c r="P677">
        <v>675</v>
      </c>
      <c r="Q677">
        <v>6665</v>
      </c>
      <c r="R677" s="18">
        <v>415.5</v>
      </c>
    </row>
    <row r="678" spans="16:18" x14ac:dyDescent="0.3">
      <c r="P678">
        <v>676</v>
      </c>
      <c r="Q678">
        <v>7328</v>
      </c>
      <c r="R678" s="18">
        <v>879.59999999999945</v>
      </c>
    </row>
    <row r="679" spans="16:18" x14ac:dyDescent="0.3">
      <c r="P679">
        <v>677</v>
      </c>
      <c r="Q679">
        <v>6099</v>
      </c>
      <c r="R679" s="18">
        <v>19.300000000000182</v>
      </c>
    </row>
    <row r="680" spans="16:18" x14ac:dyDescent="0.3">
      <c r="P680">
        <v>678</v>
      </c>
      <c r="Q680">
        <v>8549</v>
      </c>
      <c r="R680" s="18">
        <v>1734.2999999999993</v>
      </c>
    </row>
    <row r="681" spans="16:18" x14ac:dyDescent="0.3">
      <c r="P681">
        <v>679</v>
      </c>
      <c r="Q681">
        <v>8517</v>
      </c>
      <c r="R681" s="18">
        <v>1711.8999999999996</v>
      </c>
    </row>
    <row r="682" spans="16:18" x14ac:dyDescent="0.3">
      <c r="P682">
        <v>680</v>
      </c>
      <c r="Q682">
        <v>8470</v>
      </c>
      <c r="R682" s="18">
        <v>1679</v>
      </c>
    </row>
    <row r="683" spans="16:18" x14ac:dyDescent="0.3">
      <c r="P683">
        <v>681</v>
      </c>
      <c r="Q683">
        <v>7827</v>
      </c>
      <c r="R683" s="18">
        <v>1228.8999999999996</v>
      </c>
    </row>
    <row r="684" spans="16:18" x14ac:dyDescent="0.3">
      <c r="P684">
        <v>682</v>
      </c>
      <c r="Q684">
        <v>8737</v>
      </c>
      <c r="R684" s="18">
        <v>1865.8999999999996</v>
      </c>
    </row>
    <row r="685" spans="16:18" x14ac:dyDescent="0.3">
      <c r="P685">
        <v>683</v>
      </c>
      <c r="Q685">
        <v>6276</v>
      </c>
      <c r="R685" s="18">
        <v>143.19999999999982</v>
      </c>
    </row>
    <row r="686" spans="16:18" x14ac:dyDescent="0.3">
      <c r="P686">
        <v>684</v>
      </c>
      <c r="Q686">
        <v>7156</v>
      </c>
      <c r="R686" s="18">
        <v>759.19999999999982</v>
      </c>
    </row>
    <row r="687" spans="16:18" x14ac:dyDescent="0.3">
      <c r="P687">
        <v>685</v>
      </c>
      <c r="Q687">
        <v>6513</v>
      </c>
      <c r="R687" s="18">
        <v>309.09999999999945</v>
      </c>
    </row>
    <row r="688" spans="16:18" x14ac:dyDescent="0.3">
      <c r="P688">
        <v>686</v>
      </c>
      <c r="Q688">
        <v>8525</v>
      </c>
      <c r="R688" s="18">
        <v>1717.5</v>
      </c>
    </row>
    <row r="689" spans="16:18" x14ac:dyDescent="0.3">
      <c r="P689">
        <v>687</v>
      </c>
      <c r="Q689">
        <v>6036</v>
      </c>
      <c r="R689" s="18">
        <v>-24.800000000000182</v>
      </c>
    </row>
    <row r="690" spans="16:18" x14ac:dyDescent="0.3">
      <c r="P690">
        <v>688</v>
      </c>
      <c r="Q690">
        <v>7884</v>
      </c>
      <c r="R690" s="18">
        <v>1268.7999999999993</v>
      </c>
    </row>
    <row r="691" spans="16:18" x14ac:dyDescent="0.3">
      <c r="P691">
        <v>689</v>
      </c>
      <c r="Q691">
        <v>8686</v>
      </c>
      <c r="R691" s="18">
        <v>1830.1999999999998</v>
      </c>
    </row>
    <row r="692" spans="16:18" x14ac:dyDescent="0.3">
      <c r="P692">
        <v>690</v>
      </c>
      <c r="Q692">
        <v>8757</v>
      </c>
      <c r="R692" s="18">
        <v>1879.8999999999996</v>
      </c>
    </row>
    <row r="693" spans="16:18" x14ac:dyDescent="0.3">
      <c r="P693">
        <v>691</v>
      </c>
      <c r="Q693">
        <v>6530</v>
      </c>
      <c r="R693" s="18">
        <v>321</v>
      </c>
    </row>
    <row r="694" spans="16:18" x14ac:dyDescent="0.3">
      <c r="P694">
        <v>692</v>
      </c>
      <c r="Q694">
        <v>6616</v>
      </c>
      <c r="R694" s="18">
        <v>381.19999999999982</v>
      </c>
    </row>
    <row r="695" spans="16:18" x14ac:dyDescent="0.3">
      <c r="P695">
        <v>693</v>
      </c>
      <c r="Q695">
        <v>7589</v>
      </c>
      <c r="R695" s="18">
        <v>1062.2999999999993</v>
      </c>
    </row>
    <row r="696" spans="16:18" x14ac:dyDescent="0.3">
      <c r="P696">
        <v>694</v>
      </c>
      <c r="Q696">
        <v>7983</v>
      </c>
      <c r="R696" s="18">
        <v>1338.0999999999995</v>
      </c>
    </row>
    <row r="697" spans="16:18" x14ac:dyDescent="0.3">
      <c r="P697">
        <v>695</v>
      </c>
      <c r="Q697">
        <v>7207</v>
      </c>
      <c r="R697" s="18">
        <v>794.89999999999964</v>
      </c>
    </row>
    <row r="698" spans="16:18" x14ac:dyDescent="0.3">
      <c r="P698">
        <v>696</v>
      </c>
      <c r="Q698">
        <v>8837</v>
      </c>
      <c r="R698" s="18">
        <v>1935.8999999999996</v>
      </c>
    </row>
    <row r="699" spans="16:18" x14ac:dyDescent="0.3">
      <c r="P699">
        <v>697</v>
      </c>
      <c r="Q699">
        <v>8221</v>
      </c>
      <c r="R699" s="18">
        <v>1504.6999999999998</v>
      </c>
    </row>
    <row r="700" spans="16:18" x14ac:dyDescent="0.3">
      <c r="P700">
        <v>698</v>
      </c>
      <c r="Q700">
        <v>7676</v>
      </c>
      <c r="R700" s="18">
        <v>1123.1999999999998</v>
      </c>
    </row>
    <row r="701" spans="16:18" x14ac:dyDescent="0.3">
      <c r="P701">
        <v>699</v>
      </c>
      <c r="Q701">
        <v>7264</v>
      </c>
      <c r="R701" s="18">
        <v>834.79999999999927</v>
      </c>
    </row>
    <row r="702" spans="16:18" x14ac:dyDescent="0.3">
      <c r="P702">
        <v>700</v>
      </c>
      <c r="Q702">
        <v>7804</v>
      </c>
      <c r="R702" s="18">
        <v>1212.7999999999993</v>
      </c>
    </row>
    <row r="703" spans="16:18" x14ac:dyDescent="0.3">
      <c r="P703">
        <v>701</v>
      </c>
      <c r="Q703">
        <v>6331</v>
      </c>
      <c r="R703" s="18">
        <v>181.69999999999982</v>
      </c>
    </row>
    <row r="704" spans="16:18" x14ac:dyDescent="0.3">
      <c r="P704">
        <v>702</v>
      </c>
      <c r="Q704">
        <v>6399</v>
      </c>
      <c r="R704" s="18">
        <v>229.29999999999927</v>
      </c>
    </row>
    <row r="705" spans="16:18" x14ac:dyDescent="0.3">
      <c r="P705">
        <v>703</v>
      </c>
      <c r="Q705">
        <v>7257</v>
      </c>
      <c r="R705" s="18">
        <v>829.89999999999964</v>
      </c>
    </row>
    <row r="706" spans="16:18" x14ac:dyDescent="0.3">
      <c r="P706">
        <v>704</v>
      </c>
      <c r="Q706">
        <v>6187</v>
      </c>
      <c r="R706" s="18">
        <v>80.899999999999636</v>
      </c>
    </row>
    <row r="707" spans="16:18" x14ac:dyDescent="0.3">
      <c r="P707">
        <v>705</v>
      </c>
      <c r="Q707">
        <v>6754</v>
      </c>
      <c r="R707" s="18">
        <v>477.79999999999927</v>
      </c>
    </row>
    <row r="708" spans="16:18" x14ac:dyDescent="0.3">
      <c r="P708">
        <v>706</v>
      </c>
      <c r="Q708">
        <v>6294</v>
      </c>
      <c r="R708" s="18">
        <v>155.79999999999927</v>
      </c>
    </row>
    <row r="709" spans="16:18" x14ac:dyDescent="0.3">
      <c r="P709">
        <v>707</v>
      </c>
      <c r="Q709">
        <v>7720</v>
      </c>
      <c r="R709" s="18">
        <v>1154</v>
      </c>
    </row>
    <row r="710" spans="16:18" x14ac:dyDescent="0.3">
      <c r="P710">
        <v>708</v>
      </c>
      <c r="Q710">
        <v>7327</v>
      </c>
      <c r="R710" s="18">
        <v>878.89999999999964</v>
      </c>
    </row>
    <row r="711" spans="16:18" x14ac:dyDescent="0.3">
      <c r="P711">
        <v>709</v>
      </c>
      <c r="Q711">
        <v>7760</v>
      </c>
      <c r="R711" s="18">
        <v>1182</v>
      </c>
    </row>
    <row r="712" spans="16:18" x14ac:dyDescent="0.3">
      <c r="P712">
        <v>710</v>
      </c>
      <c r="Q712">
        <v>6770</v>
      </c>
      <c r="R712" s="18">
        <v>489</v>
      </c>
    </row>
    <row r="713" spans="16:18" x14ac:dyDescent="0.3">
      <c r="P713">
        <v>711</v>
      </c>
      <c r="Q713">
        <v>7458</v>
      </c>
      <c r="R713" s="18">
        <v>970.59999999999945</v>
      </c>
    </row>
    <row r="714" spans="16:18" x14ac:dyDescent="0.3">
      <c r="P714">
        <v>712</v>
      </c>
      <c r="Q714">
        <v>6578</v>
      </c>
      <c r="R714" s="18">
        <v>354.59999999999945</v>
      </c>
    </row>
    <row r="715" spans="16:18" x14ac:dyDescent="0.3">
      <c r="P715">
        <v>713</v>
      </c>
      <c r="Q715">
        <v>6030</v>
      </c>
      <c r="R715" s="18">
        <v>-29</v>
      </c>
    </row>
    <row r="716" spans="16:18" x14ac:dyDescent="0.3">
      <c r="P716">
        <v>714</v>
      </c>
      <c r="Q716">
        <v>8878</v>
      </c>
      <c r="R716" s="18">
        <v>1964.5999999999995</v>
      </c>
    </row>
    <row r="717" spans="16:18" x14ac:dyDescent="0.3">
      <c r="P717">
        <v>715</v>
      </c>
      <c r="Q717">
        <v>8417</v>
      </c>
      <c r="R717" s="18">
        <v>1641.8999999999996</v>
      </c>
    </row>
    <row r="718" spans="16:18" x14ac:dyDescent="0.3">
      <c r="P718">
        <v>716</v>
      </c>
      <c r="Q718">
        <v>8793</v>
      </c>
      <c r="R718" s="18">
        <v>1905.0999999999995</v>
      </c>
    </row>
    <row r="719" spans="16:18" x14ac:dyDescent="0.3">
      <c r="P719">
        <v>717</v>
      </c>
      <c r="Q719">
        <v>6157</v>
      </c>
      <c r="R719" s="18">
        <v>59.899999999999636</v>
      </c>
    </row>
    <row r="720" spans="16:18" x14ac:dyDescent="0.3">
      <c r="P720">
        <v>718</v>
      </c>
      <c r="Q720">
        <v>6817</v>
      </c>
      <c r="R720" s="18">
        <v>521.89999999999964</v>
      </c>
    </row>
    <row r="721" spans="16:18" x14ac:dyDescent="0.3">
      <c r="P721">
        <v>719</v>
      </c>
      <c r="Q721">
        <v>8525</v>
      </c>
      <c r="R721" s="18">
        <v>1717.5</v>
      </c>
    </row>
    <row r="722" spans="16:18" x14ac:dyDescent="0.3">
      <c r="P722">
        <v>720</v>
      </c>
      <c r="Q722">
        <v>7440</v>
      </c>
      <c r="R722" s="18">
        <v>958</v>
      </c>
    </row>
    <row r="723" spans="16:18" x14ac:dyDescent="0.3">
      <c r="P723">
        <v>721</v>
      </c>
      <c r="Q723">
        <v>7463</v>
      </c>
      <c r="R723" s="18">
        <v>974.09999999999945</v>
      </c>
    </row>
    <row r="724" spans="16:18" x14ac:dyDescent="0.3">
      <c r="P724">
        <v>722</v>
      </c>
      <c r="Q724">
        <v>5939</v>
      </c>
      <c r="R724" s="18">
        <v>-92.699999999999818</v>
      </c>
    </row>
    <row r="725" spans="16:18" x14ac:dyDescent="0.3">
      <c r="P725">
        <v>723</v>
      </c>
      <c r="Q725">
        <v>8723</v>
      </c>
      <c r="R725" s="18">
        <v>1856.0999999999995</v>
      </c>
    </row>
    <row r="726" spans="16:18" x14ac:dyDescent="0.3">
      <c r="P726">
        <v>724</v>
      </c>
      <c r="Q726">
        <v>7070</v>
      </c>
      <c r="R726" s="18">
        <v>699</v>
      </c>
    </row>
    <row r="727" spans="16:18" x14ac:dyDescent="0.3">
      <c r="P727">
        <v>725</v>
      </c>
      <c r="Q727">
        <v>8311</v>
      </c>
      <c r="R727" s="18">
        <v>1567.6999999999998</v>
      </c>
    </row>
    <row r="728" spans="16:18" x14ac:dyDescent="0.3">
      <c r="P728">
        <v>726</v>
      </c>
      <c r="Q728">
        <v>7274</v>
      </c>
      <c r="R728" s="18">
        <v>841.79999999999927</v>
      </c>
    </row>
    <row r="729" spans="16:18" x14ac:dyDescent="0.3">
      <c r="P729">
        <v>727</v>
      </c>
      <c r="Q729">
        <v>7211</v>
      </c>
      <c r="R729" s="18">
        <v>797.69999999999982</v>
      </c>
    </row>
    <row r="730" spans="16:18" x14ac:dyDescent="0.3">
      <c r="P730">
        <v>728</v>
      </c>
      <c r="Q730">
        <v>7701</v>
      </c>
      <c r="R730" s="18">
        <v>1140.6999999999998</v>
      </c>
    </row>
    <row r="731" spans="16:18" x14ac:dyDescent="0.3">
      <c r="P731">
        <v>729</v>
      </c>
      <c r="Q731">
        <v>8552</v>
      </c>
      <c r="R731" s="18">
        <v>1736.3999999999996</v>
      </c>
    </row>
    <row r="732" spans="16:18" x14ac:dyDescent="0.3">
      <c r="P732">
        <v>730</v>
      </c>
      <c r="Q732">
        <v>8421</v>
      </c>
      <c r="R732" s="18">
        <v>1644.6999999999998</v>
      </c>
    </row>
    <row r="733" spans="16:18" x14ac:dyDescent="0.3">
      <c r="P733">
        <v>731</v>
      </c>
      <c r="Q733">
        <v>6676</v>
      </c>
      <c r="R733" s="18">
        <v>423.19999999999982</v>
      </c>
    </row>
    <row r="734" spans="16:18" x14ac:dyDescent="0.3">
      <c r="P734">
        <v>732</v>
      </c>
      <c r="Q734">
        <v>8801</v>
      </c>
      <c r="R734" s="18">
        <v>1910.6999999999998</v>
      </c>
    </row>
    <row r="735" spans="16:18" x14ac:dyDescent="0.3">
      <c r="P735">
        <v>733</v>
      </c>
      <c r="Q735">
        <v>5905</v>
      </c>
      <c r="R735" s="18">
        <v>-116.5</v>
      </c>
    </row>
    <row r="736" spans="16:18" x14ac:dyDescent="0.3">
      <c r="P736">
        <v>734</v>
      </c>
      <c r="Q736">
        <v>8102</v>
      </c>
      <c r="R736" s="18">
        <v>1421.3999999999996</v>
      </c>
    </row>
    <row r="737" spans="16:18" x14ac:dyDescent="0.3">
      <c r="P737">
        <v>735</v>
      </c>
      <c r="Q737">
        <v>7013</v>
      </c>
      <c r="R737" s="18">
        <v>659.09999999999945</v>
      </c>
    </row>
    <row r="738" spans="16:18" x14ac:dyDescent="0.3">
      <c r="P738">
        <v>736</v>
      </c>
      <c r="Q738">
        <v>8721</v>
      </c>
      <c r="R738" s="18">
        <v>1854.6999999999998</v>
      </c>
    </row>
    <row r="739" spans="16:18" x14ac:dyDescent="0.3">
      <c r="P739">
        <v>737</v>
      </c>
      <c r="Q739">
        <v>7761</v>
      </c>
      <c r="R739" s="18">
        <v>1182.6999999999998</v>
      </c>
    </row>
    <row r="740" spans="16:18" x14ac:dyDescent="0.3">
      <c r="P740">
        <v>738</v>
      </c>
      <c r="Q740">
        <v>6570</v>
      </c>
      <c r="R740" s="18">
        <v>349</v>
      </c>
    </row>
    <row r="741" spans="16:18" x14ac:dyDescent="0.3">
      <c r="P741">
        <v>739</v>
      </c>
      <c r="Q741">
        <v>6178</v>
      </c>
      <c r="R741" s="18">
        <v>74.599999999999454</v>
      </c>
    </row>
    <row r="742" spans="16:18" x14ac:dyDescent="0.3">
      <c r="P742">
        <v>740</v>
      </c>
      <c r="Q742">
        <v>6208</v>
      </c>
      <c r="R742" s="18">
        <v>95.599999999999454</v>
      </c>
    </row>
    <row r="743" spans="16:18" x14ac:dyDescent="0.3">
      <c r="P743">
        <v>741</v>
      </c>
      <c r="Q743">
        <v>8638</v>
      </c>
      <c r="R743" s="18">
        <v>1796.5999999999995</v>
      </c>
    </row>
    <row r="744" spans="16:18" x14ac:dyDescent="0.3">
      <c r="P744">
        <v>742</v>
      </c>
      <c r="Q744">
        <v>6481</v>
      </c>
      <c r="R744" s="18">
        <v>286.69999999999982</v>
      </c>
    </row>
    <row r="745" spans="16:18" x14ac:dyDescent="0.3">
      <c r="P745">
        <v>743</v>
      </c>
      <c r="Q745">
        <v>6387</v>
      </c>
      <c r="R745" s="18">
        <v>220.89999999999964</v>
      </c>
    </row>
    <row r="746" spans="16:18" x14ac:dyDescent="0.3">
      <c r="P746">
        <v>744</v>
      </c>
      <c r="Q746">
        <v>7512</v>
      </c>
      <c r="R746" s="18">
        <v>1008.3999999999996</v>
      </c>
    </row>
    <row r="747" spans="16:18" x14ac:dyDescent="0.3">
      <c r="P747">
        <v>745</v>
      </c>
      <c r="Q747">
        <v>8078</v>
      </c>
      <c r="R747" s="18">
        <v>1404.5999999999995</v>
      </c>
    </row>
    <row r="748" spans="16:18" x14ac:dyDescent="0.3">
      <c r="P748">
        <v>746</v>
      </c>
      <c r="Q748">
        <v>6294</v>
      </c>
      <c r="R748" s="18">
        <v>155.79999999999927</v>
      </c>
    </row>
    <row r="749" spans="16:18" x14ac:dyDescent="0.3">
      <c r="P749">
        <v>747</v>
      </c>
      <c r="Q749">
        <v>7048</v>
      </c>
      <c r="R749" s="18">
        <v>683.59999999999945</v>
      </c>
    </row>
    <row r="750" spans="16:18" x14ac:dyDescent="0.3">
      <c r="P750">
        <v>748</v>
      </c>
      <c r="Q750">
        <v>8722</v>
      </c>
      <c r="R750" s="18">
        <v>1855.3999999999996</v>
      </c>
    </row>
    <row r="751" spans="16:18" x14ac:dyDescent="0.3">
      <c r="P751">
        <v>749</v>
      </c>
      <c r="Q751">
        <v>7966</v>
      </c>
      <c r="R751" s="18">
        <v>1326.1999999999998</v>
      </c>
    </row>
    <row r="752" spans="16:18" x14ac:dyDescent="0.3">
      <c r="P752">
        <v>750</v>
      </c>
      <c r="Q752">
        <v>6178</v>
      </c>
      <c r="R752" s="18">
        <v>74.599999999999454</v>
      </c>
    </row>
    <row r="753" spans="16:18" x14ac:dyDescent="0.3">
      <c r="P753">
        <v>751</v>
      </c>
      <c r="Q753">
        <v>6680</v>
      </c>
      <c r="R753" s="18">
        <v>426</v>
      </c>
    </row>
    <row r="754" spans="16:18" x14ac:dyDescent="0.3">
      <c r="P754">
        <v>752</v>
      </c>
      <c r="Q754">
        <v>7312</v>
      </c>
      <c r="R754" s="18">
        <v>868.39999999999964</v>
      </c>
    </row>
    <row r="755" spans="16:18" x14ac:dyDescent="0.3">
      <c r="P755">
        <v>753</v>
      </c>
      <c r="Q755">
        <v>7146</v>
      </c>
      <c r="R755" s="18">
        <v>752.19999999999982</v>
      </c>
    </row>
    <row r="756" spans="16:18" x14ac:dyDescent="0.3">
      <c r="P756">
        <v>754</v>
      </c>
      <c r="Q756">
        <v>6024</v>
      </c>
      <c r="R756" s="18">
        <v>-33.199999999999818</v>
      </c>
    </row>
    <row r="757" spans="16:18" x14ac:dyDescent="0.3">
      <c r="P757">
        <v>755</v>
      </c>
      <c r="Q757">
        <v>8314</v>
      </c>
      <c r="R757" s="18">
        <v>1569.7999999999993</v>
      </c>
    </row>
    <row r="758" spans="16:18" x14ac:dyDescent="0.3">
      <c r="P758">
        <v>756</v>
      </c>
      <c r="Q758">
        <v>5992</v>
      </c>
      <c r="R758" s="18">
        <v>-55.600000000000364</v>
      </c>
    </row>
    <row r="759" spans="16:18" x14ac:dyDescent="0.3">
      <c r="P759">
        <v>757</v>
      </c>
      <c r="Q759">
        <v>7714</v>
      </c>
      <c r="R759" s="18">
        <v>1149.7999999999993</v>
      </c>
    </row>
    <row r="760" spans="16:18" x14ac:dyDescent="0.3">
      <c r="P760">
        <v>758</v>
      </c>
      <c r="Q760">
        <v>6569</v>
      </c>
      <c r="R760" s="18">
        <v>348.29999999999927</v>
      </c>
    </row>
    <row r="761" spans="16:18" x14ac:dyDescent="0.3">
      <c r="P761">
        <v>759</v>
      </c>
      <c r="Q761">
        <v>6945</v>
      </c>
      <c r="R761" s="18">
        <v>611.5</v>
      </c>
    </row>
    <row r="762" spans="16:18" x14ac:dyDescent="0.3">
      <c r="P762">
        <v>760</v>
      </c>
      <c r="Q762">
        <v>5894</v>
      </c>
      <c r="R762" s="18">
        <v>-124.19999999999982</v>
      </c>
    </row>
    <row r="763" spans="16:18" x14ac:dyDescent="0.3">
      <c r="P763">
        <v>761</v>
      </c>
      <c r="Q763">
        <v>8635</v>
      </c>
      <c r="R763" s="18">
        <v>1794.5</v>
      </c>
    </row>
    <row r="764" spans="16:18" x14ac:dyDescent="0.3">
      <c r="P764">
        <v>762</v>
      </c>
      <c r="Q764">
        <v>6130</v>
      </c>
      <c r="R764" s="18">
        <v>41</v>
      </c>
    </row>
    <row r="765" spans="16:18" x14ac:dyDescent="0.3">
      <c r="P765">
        <v>763</v>
      </c>
      <c r="Q765">
        <v>6326</v>
      </c>
      <c r="R765" s="18">
        <v>178.19999999999982</v>
      </c>
    </row>
    <row r="766" spans="16:18" x14ac:dyDescent="0.3">
      <c r="P766">
        <v>764</v>
      </c>
      <c r="Q766">
        <v>8011</v>
      </c>
      <c r="R766" s="18">
        <v>1357.6999999999998</v>
      </c>
    </row>
    <row r="767" spans="16:18" x14ac:dyDescent="0.3">
      <c r="P767">
        <v>765</v>
      </c>
      <c r="Q767">
        <v>7385</v>
      </c>
      <c r="R767" s="18">
        <v>919.5</v>
      </c>
    </row>
    <row r="768" spans="16:18" x14ac:dyDescent="0.3">
      <c r="P768">
        <v>766</v>
      </c>
      <c r="Q768">
        <v>6339</v>
      </c>
      <c r="R768" s="18">
        <v>187.29999999999927</v>
      </c>
    </row>
    <row r="769" spans="16:18" x14ac:dyDescent="0.3">
      <c r="P769">
        <v>767</v>
      </c>
      <c r="Q769">
        <v>6404</v>
      </c>
      <c r="R769" s="18">
        <v>232.79999999999927</v>
      </c>
    </row>
    <row r="770" spans="16:18" x14ac:dyDescent="0.3">
      <c r="P770">
        <v>768</v>
      </c>
      <c r="Q770">
        <v>6281</v>
      </c>
      <c r="R770" s="18">
        <v>146.69999999999982</v>
      </c>
    </row>
    <row r="771" spans="16:18" x14ac:dyDescent="0.3">
      <c r="P771">
        <v>769</v>
      </c>
      <c r="Q771">
        <v>6096</v>
      </c>
      <c r="R771" s="18">
        <v>17.199999999999818</v>
      </c>
    </row>
    <row r="772" spans="16:18" x14ac:dyDescent="0.3">
      <c r="P772">
        <v>770</v>
      </c>
      <c r="Q772">
        <v>7922</v>
      </c>
      <c r="R772" s="18">
        <v>1295.3999999999996</v>
      </c>
    </row>
    <row r="773" spans="16:18" x14ac:dyDescent="0.3">
      <c r="P773">
        <v>771</v>
      </c>
      <c r="Q773">
        <v>7963</v>
      </c>
      <c r="R773" s="18">
        <v>1324.0999999999995</v>
      </c>
    </row>
    <row r="774" spans="16:18" x14ac:dyDescent="0.3">
      <c r="P774">
        <v>772</v>
      </c>
      <c r="Q774">
        <v>6194</v>
      </c>
      <c r="R774" s="18">
        <v>85.799999999999272</v>
      </c>
    </row>
    <row r="775" spans="16:18" x14ac:dyDescent="0.3">
      <c r="P775">
        <v>773</v>
      </c>
      <c r="Q775">
        <v>8148</v>
      </c>
      <c r="R775" s="18">
        <v>1453.5999999999995</v>
      </c>
    </row>
    <row r="776" spans="16:18" x14ac:dyDescent="0.3">
      <c r="P776">
        <v>774</v>
      </c>
      <c r="Q776">
        <v>6483</v>
      </c>
      <c r="R776" s="18">
        <v>288.09999999999945</v>
      </c>
    </row>
    <row r="777" spans="16:18" x14ac:dyDescent="0.3">
      <c r="P777">
        <v>775</v>
      </c>
      <c r="Q777">
        <v>6928</v>
      </c>
      <c r="R777" s="18">
        <v>599.59999999999945</v>
      </c>
    </row>
    <row r="778" spans="16:18" x14ac:dyDescent="0.3">
      <c r="P778">
        <v>776</v>
      </c>
      <c r="Q778">
        <v>6610</v>
      </c>
      <c r="R778" s="18">
        <v>377</v>
      </c>
    </row>
    <row r="779" spans="16:18" x14ac:dyDescent="0.3">
      <c r="P779">
        <v>777</v>
      </c>
      <c r="Q779">
        <v>7267</v>
      </c>
      <c r="R779" s="18">
        <v>836.89999999999964</v>
      </c>
    </row>
    <row r="780" spans="16:18" x14ac:dyDescent="0.3">
      <c r="P780">
        <v>778</v>
      </c>
      <c r="Q780">
        <v>8009</v>
      </c>
      <c r="R780" s="18">
        <v>1356.2999999999993</v>
      </c>
    </row>
    <row r="781" spans="16:18" x14ac:dyDescent="0.3">
      <c r="P781">
        <v>779</v>
      </c>
      <c r="Q781">
        <v>6122</v>
      </c>
      <c r="R781" s="18">
        <v>35.399999999999636</v>
      </c>
    </row>
    <row r="782" spans="16:18" x14ac:dyDescent="0.3">
      <c r="P782">
        <v>780</v>
      </c>
      <c r="Q782">
        <v>6942</v>
      </c>
      <c r="R782" s="18">
        <v>609.39999999999964</v>
      </c>
    </row>
    <row r="783" spans="16:18" x14ac:dyDescent="0.3">
      <c r="P783">
        <v>781</v>
      </c>
      <c r="Q783">
        <v>8327</v>
      </c>
      <c r="R783" s="18">
        <v>1578.8999999999996</v>
      </c>
    </row>
    <row r="784" spans="16:18" x14ac:dyDescent="0.3">
      <c r="P784">
        <v>782</v>
      </c>
      <c r="Q784">
        <v>8752</v>
      </c>
      <c r="R784" s="18">
        <v>1876.3999999999996</v>
      </c>
    </row>
    <row r="785" spans="16:18" x14ac:dyDescent="0.3">
      <c r="P785">
        <v>783</v>
      </c>
      <c r="Q785">
        <v>8161</v>
      </c>
      <c r="R785" s="18">
        <v>1462.6999999999998</v>
      </c>
    </row>
    <row r="786" spans="16:18" x14ac:dyDescent="0.3">
      <c r="P786">
        <v>784</v>
      </c>
      <c r="Q786">
        <v>7275</v>
      </c>
      <c r="R786" s="18">
        <v>842.5</v>
      </c>
    </row>
    <row r="787" spans="16:18" x14ac:dyDescent="0.3">
      <c r="P787">
        <v>785</v>
      </c>
      <c r="Q787">
        <v>7293</v>
      </c>
      <c r="R787" s="18">
        <v>855.09999999999945</v>
      </c>
    </row>
    <row r="788" spans="16:18" x14ac:dyDescent="0.3">
      <c r="P788">
        <v>786</v>
      </c>
      <c r="Q788">
        <v>6389</v>
      </c>
      <c r="R788" s="18">
        <v>222.29999999999927</v>
      </c>
    </row>
    <row r="789" spans="16:18" x14ac:dyDescent="0.3">
      <c r="P789">
        <v>787</v>
      </c>
      <c r="Q789">
        <v>6180</v>
      </c>
      <c r="R789" s="18">
        <v>76</v>
      </c>
    </row>
    <row r="790" spans="16:18" x14ac:dyDescent="0.3">
      <c r="P790">
        <v>788</v>
      </c>
      <c r="Q790">
        <v>6229</v>
      </c>
      <c r="R790" s="18">
        <v>110.29999999999927</v>
      </c>
    </row>
    <row r="791" spans="16:18" x14ac:dyDescent="0.3">
      <c r="P791">
        <v>789</v>
      </c>
      <c r="Q791">
        <v>8205</v>
      </c>
      <c r="R791" s="18">
        <v>1493.5</v>
      </c>
    </row>
    <row r="792" spans="16:18" x14ac:dyDescent="0.3">
      <c r="P792">
        <v>790</v>
      </c>
      <c r="Q792">
        <v>5991</v>
      </c>
      <c r="R792" s="18">
        <v>-56.300000000000182</v>
      </c>
    </row>
    <row r="793" spans="16:18" x14ac:dyDescent="0.3">
      <c r="P793">
        <v>791</v>
      </c>
      <c r="Q793">
        <v>6482</v>
      </c>
      <c r="R793" s="18">
        <v>287.39999999999964</v>
      </c>
    </row>
    <row r="794" spans="16:18" x14ac:dyDescent="0.3">
      <c r="P794">
        <v>792</v>
      </c>
      <c r="Q794">
        <v>8308</v>
      </c>
      <c r="R794" s="18">
        <v>1565.5999999999995</v>
      </c>
    </row>
    <row r="795" spans="16:18" x14ac:dyDescent="0.3">
      <c r="P795">
        <v>793</v>
      </c>
      <c r="Q795">
        <v>7697</v>
      </c>
      <c r="R795" s="18">
        <v>1137.8999999999996</v>
      </c>
    </row>
    <row r="796" spans="16:18" x14ac:dyDescent="0.3">
      <c r="P796">
        <v>794</v>
      </c>
      <c r="Q796">
        <v>8689</v>
      </c>
      <c r="R796" s="18">
        <v>1832.2999999999993</v>
      </c>
    </row>
    <row r="797" spans="16:18" x14ac:dyDescent="0.3">
      <c r="P797">
        <v>795</v>
      </c>
      <c r="Q797">
        <v>6110</v>
      </c>
      <c r="R797" s="18">
        <v>27</v>
      </c>
    </row>
    <row r="798" spans="16:18" x14ac:dyDescent="0.3">
      <c r="P798">
        <v>796</v>
      </c>
      <c r="Q798">
        <v>8228</v>
      </c>
      <c r="R798" s="18">
        <v>1509.5999999999995</v>
      </c>
    </row>
    <row r="799" spans="16:18" x14ac:dyDescent="0.3">
      <c r="P799">
        <v>797</v>
      </c>
      <c r="Q799">
        <v>6447</v>
      </c>
      <c r="R799" s="18">
        <v>262.89999999999964</v>
      </c>
    </row>
    <row r="800" spans="16:18" x14ac:dyDescent="0.3">
      <c r="P800">
        <v>798</v>
      </c>
      <c r="Q800">
        <v>8180</v>
      </c>
      <c r="R800" s="18">
        <v>1476</v>
      </c>
    </row>
    <row r="801" spans="16:18" x14ac:dyDescent="0.3">
      <c r="P801">
        <v>799</v>
      </c>
      <c r="Q801">
        <v>6147</v>
      </c>
      <c r="R801" s="18">
        <v>52.899999999999636</v>
      </c>
    </row>
    <row r="802" spans="16:18" x14ac:dyDescent="0.3">
      <c r="P802">
        <v>800</v>
      </c>
      <c r="Q802">
        <v>6354</v>
      </c>
      <c r="R802" s="18">
        <v>197.79999999999927</v>
      </c>
    </row>
    <row r="803" spans="16:18" x14ac:dyDescent="0.3">
      <c r="P803">
        <v>801</v>
      </c>
      <c r="Q803">
        <v>6237</v>
      </c>
      <c r="R803" s="18">
        <v>115.89999999999964</v>
      </c>
    </row>
    <row r="804" spans="16:18" x14ac:dyDescent="0.3">
      <c r="P804">
        <v>802</v>
      </c>
      <c r="Q804">
        <v>8070</v>
      </c>
      <c r="R804" s="18">
        <v>1399</v>
      </c>
    </row>
    <row r="805" spans="16:18" x14ac:dyDescent="0.3">
      <c r="P805">
        <v>803</v>
      </c>
      <c r="Q805">
        <v>6149</v>
      </c>
      <c r="R805" s="18">
        <v>54.299999999999272</v>
      </c>
    </row>
    <row r="806" spans="16:18" x14ac:dyDescent="0.3">
      <c r="P806">
        <v>804</v>
      </c>
      <c r="Q806">
        <v>8823</v>
      </c>
      <c r="R806" s="18">
        <v>1926.0999999999995</v>
      </c>
    </row>
    <row r="807" spans="16:18" x14ac:dyDescent="0.3">
      <c r="P807">
        <v>805</v>
      </c>
      <c r="Q807">
        <v>6535</v>
      </c>
      <c r="R807" s="18">
        <v>324.5</v>
      </c>
    </row>
    <row r="808" spans="16:18" x14ac:dyDescent="0.3">
      <c r="P808">
        <v>806</v>
      </c>
      <c r="Q808">
        <v>7722</v>
      </c>
      <c r="R808" s="18">
        <v>1155.3999999999996</v>
      </c>
    </row>
    <row r="809" spans="16:18" x14ac:dyDescent="0.3">
      <c r="P809">
        <v>807</v>
      </c>
      <c r="Q809">
        <v>6581</v>
      </c>
      <c r="R809" s="18">
        <v>356.69999999999982</v>
      </c>
    </row>
    <row r="810" spans="16:18" x14ac:dyDescent="0.3">
      <c r="P810">
        <v>808</v>
      </c>
      <c r="Q810">
        <v>8121</v>
      </c>
      <c r="R810" s="18">
        <v>1434.6999999999998</v>
      </c>
    </row>
    <row r="811" spans="16:18" x14ac:dyDescent="0.3">
      <c r="P811">
        <v>809</v>
      </c>
      <c r="Q811">
        <v>7486</v>
      </c>
      <c r="R811" s="18">
        <v>990.19999999999982</v>
      </c>
    </row>
    <row r="812" spans="16:18" x14ac:dyDescent="0.3">
      <c r="P812">
        <v>810</v>
      </c>
      <c r="Q812">
        <v>6798</v>
      </c>
      <c r="R812" s="18">
        <v>508.59999999999945</v>
      </c>
    </row>
    <row r="813" spans="16:18" x14ac:dyDescent="0.3">
      <c r="P813">
        <v>811</v>
      </c>
      <c r="Q813">
        <v>8800</v>
      </c>
      <c r="R813" s="18">
        <v>1910</v>
      </c>
    </row>
    <row r="814" spans="16:18" x14ac:dyDescent="0.3">
      <c r="P814">
        <v>812</v>
      </c>
      <c r="Q814">
        <v>8178</v>
      </c>
      <c r="R814" s="18">
        <v>1474.5999999999995</v>
      </c>
    </row>
    <row r="815" spans="16:18" x14ac:dyDescent="0.3">
      <c r="P815">
        <v>813</v>
      </c>
      <c r="Q815">
        <v>5904</v>
      </c>
      <c r="R815" s="18">
        <v>-117.19999999999982</v>
      </c>
    </row>
    <row r="816" spans="16:18" x14ac:dyDescent="0.3">
      <c r="P816">
        <v>814</v>
      </c>
      <c r="Q816">
        <v>7761</v>
      </c>
      <c r="R816" s="18">
        <v>1182.6999999999998</v>
      </c>
    </row>
    <row r="817" spans="16:18" x14ac:dyDescent="0.3">
      <c r="P817">
        <v>815</v>
      </c>
      <c r="Q817">
        <v>8172</v>
      </c>
      <c r="R817" s="18">
        <v>1470.3999999999996</v>
      </c>
    </row>
    <row r="818" spans="16:18" x14ac:dyDescent="0.3">
      <c r="P818">
        <v>816</v>
      </c>
      <c r="Q818">
        <v>6417</v>
      </c>
      <c r="R818" s="18">
        <v>241.89999999999964</v>
      </c>
    </row>
    <row r="819" spans="16:18" x14ac:dyDescent="0.3">
      <c r="P819">
        <v>817</v>
      </c>
      <c r="Q819">
        <v>6857</v>
      </c>
      <c r="R819" s="18">
        <v>549.89999999999964</v>
      </c>
    </row>
    <row r="820" spans="16:18" x14ac:dyDescent="0.3">
      <c r="P820">
        <v>818</v>
      </c>
      <c r="Q820">
        <v>7630</v>
      </c>
      <c r="R820" s="18">
        <v>1091</v>
      </c>
    </row>
    <row r="821" spans="16:18" x14ac:dyDescent="0.3">
      <c r="P821">
        <v>819</v>
      </c>
      <c r="Q821">
        <v>8479</v>
      </c>
      <c r="R821" s="18">
        <v>1685.2999999999993</v>
      </c>
    </row>
    <row r="822" spans="16:18" x14ac:dyDescent="0.3">
      <c r="P822">
        <v>820</v>
      </c>
      <c r="Q822">
        <v>7195</v>
      </c>
      <c r="R822" s="18">
        <v>786.5</v>
      </c>
    </row>
    <row r="823" spans="16:18" x14ac:dyDescent="0.3">
      <c r="P823">
        <v>821</v>
      </c>
      <c r="Q823">
        <v>8680</v>
      </c>
      <c r="R823" s="18">
        <v>1826</v>
      </c>
    </row>
    <row r="824" spans="16:18" x14ac:dyDescent="0.3">
      <c r="P824">
        <v>822</v>
      </c>
      <c r="Q824">
        <v>6669</v>
      </c>
      <c r="R824" s="18">
        <v>418.29999999999927</v>
      </c>
    </row>
    <row r="825" spans="16:18" x14ac:dyDescent="0.3">
      <c r="P825">
        <v>823</v>
      </c>
      <c r="Q825">
        <v>6295</v>
      </c>
      <c r="R825" s="18">
        <v>156.5</v>
      </c>
    </row>
    <row r="826" spans="16:18" x14ac:dyDescent="0.3">
      <c r="P826">
        <v>824</v>
      </c>
      <c r="Q826">
        <v>7900</v>
      </c>
      <c r="R826" s="18">
        <v>1280</v>
      </c>
    </row>
    <row r="827" spans="16:18" x14ac:dyDescent="0.3">
      <c r="P827">
        <v>825</v>
      </c>
      <c r="Q827">
        <v>7491</v>
      </c>
      <c r="R827" s="18">
        <v>993.69999999999982</v>
      </c>
    </row>
    <row r="828" spans="16:18" x14ac:dyDescent="0.3">
      <c r="P828">
        <v>826</v>
      </c>
      <c r="Q828">
        <v>5971</v>
      </c>
      <c r="R828" s="18">
        <v>-70.300000000000182</v>
      </c>
    </row>
    <row r="829" spans="16:18" x14ac:dyDescent="0.3">
      <c r="P829">
        <v>827</v>
      </c>
      <c r="Q829">
        <v>6235</v>
      </c>
      <c r="R829" s="18">
        <v>114.5</v>
      </c>
    </row>
    <row r="830" spans="16:18" x14ac:dyDescent="0.3">
      <c r="P830">
        <v>828</v>
      </c>
      <c r="Q830">
        <v>7267</v>
      </c>
      <c r="R830" s="18">
        <v>836.89999999999964</v>
      </c>
    </row>
    <row r="831" spans="16:18" x14ac:dyDescent="0.3">
      <c r="P831">
        <v>829</v>
      </c>
      <c r="Q831">
        <v>8841</v>
      </c>
      <c r="R831" s="18">
        <v>1938.6999999999998</v>
      </c>
    </row>
    <row r="832" spans="16:18" x14ac:dyDescent="0.3">
      <c r="P832">
        <v>830</v>
      </c>
      <c r="Q832">
        <v>6373</v>
      </c>
      <c r="R832" s="18">
        <v>211.09999999999945</v>
      </c>
    </row>
    <row r="833" spans="16:18" x14ac:dyDescent="0.3">
      <c r="P833">
        <v>831</v>
      </c>
      <c r="Q833">
        <v>8389</v>
      </c>
      <c r="R833" s="18">
        <v>1622.2999999999993</v>
      </c>
    </row>
    <row r="834" spans="16:18" x14ac:dyDescent="0.3">
      <c r="P834">
        <v>832</v>
      </c>
      <c r="Q834">
        <v>6849</v>
      </c>
      <c r="R834" s="18">
        <v>544.29999999999927</v>
      </c>
    </row>
    <row r="835" spans="16:18" x14ac:dyDescent="0.3">
      <c r="P835">
        <v>833</v>
      </c>
      <c r="Q835">
        <v>7430</v>
      </c>
      <c r="R835" s="18">
        <v>951</v>
      </c>
    </row>
    <row r="836" spans="16:18" x14ac:dyDescent="0.3">
      <c r="P836">
        <v>834</v>
      </c>
      <c r="Q836">
        <v>7484</v>
      </c>
      <c r="R836" s="18">
        <v>988.79999999999927</v>
      </c>
    </row>
    <row r="837" spans="16:18" x14ac:dyDescent="0.3">
      <c r="P837">
        <v>835</v>
      </c>
      <c r="Q837">
        <v>7651</v>
      </c>
      <c r="R837" s="18">
        <v>1105.6999999999998</v>
      </c>
    </row>
    <row r="838" spans="16:18" x14ac:dyDescent="0.3">
      <c r="P838">
        <v>836</v>
      </c>
      <c r="Q838">
        <v>7916</v>
      </c>
      <c r="R838" s="18">
        <v>1291.1999999999998</v>
      </c>
    </row>
    <row r="839" spans="16:18" x14ac:dyDescent="0.3">
      <c r="P839">
        <v>837</v>
      </c>
      <c r="Q839">
        <v>7292</v>
      </c>
      <c r="R839" s="18">
        <v>854.39999999999964</v>
      </c>
    </row>
    <row r="840" spans="16:18" x14ac:dyDescent="0.3">
      <c r="P840">
        <v>838</v>
      </c>
      <c r="Q840">
        <v>6439</v>
      </c>
      <c r="R840" s="18">
        <v>257.29999999999927</v>
      </c>
    </row>
    <row r="841" spans="16:18" x14ac:dyDescent="0.3">
      <c r="P841">
        <v>839</v>
      </c>
      <c r="Q841">
        <v>7968</v>
      </c>
      <c r="R841" s="18">
        <v>1327.5999999999995</v>
      </c>
    </row>
    <row r="842" spans="16:18" x14ac:dyDescent="0.3">
      <c r="P842">
        <v>840</v>
      </c>
      <c r="Q842">
        <v>6778</v>
      </c>
      <c r="R842" s="18">
        <v>494.59999999999945</v>
      </c>
    </row>
    <row r="843" spans="16:18" x14ac:dyDescent="0.3">
      <c r="P843">
        <v>841</v>
      </c>
      <c r="Q843">
        <v>8875</v>
      </c>
      <c r="R843" s="18">
        <v>1962.5</v>
      </c>
    </row>
    <row r="844" spans="16:18" x14ac:dyDescent="0.3">
      <c r="P844">
        <v>842</v>
      </c>
      <c r="Q844">
        <v>6131</v>
      </c>
      <c r="R844" s="18">
        <v>41.699999999999818</v>
      </c>
    </row>
    <row r="845" spans="16:18" x14ac:dyDescent="0.3">
      <c r="P845">
        <v>843</v>
      </c>
      <c r="Q845">
        <v>8283</v>
      </c>
      <c r="R845" s="18">
        <v>1548.0999999999995</v>
      </c>
    </row>
    <row r="846" spans="16:18" x14ac:dyDescent="0.3">
      <c r="P846">
        <v>844</v>
      </c>
      <c r="Q846">
        <v>6813</v>
      </c>
      <c r="R846" s="18">
        <v>519.09999999999945</v>
      </c>
    </row>
    <row r="847" spans="16:18" x14ac:dyDescent="0.3">
      <c r="P847">
        <v>845</v>
      </c>
      <c r="Q847">
        <v>8684</v>
      </c>
      <c r="R847" s="18">
        <v>1828.7999999999993</v>
      </c>
    </row>
    <row r="848" spans="16:18" x14ac:dyDescent="0.3">
      <c r="P848">
        <v>846</v>
      </c>
      <c r="Q848">
        <v>8376</v>
      </c>
      <c r="R848" s="18">
        <v>1613.1999999999998</v>
      </c>
    </row>
    <row r="849" spans="16:18" x14ac:dyDescent="0.3">
      <c r="P849">
        <v>847</v>
      </c>
      <c r="Q849">
        <v>7723</v>
      </c>
      <c r="R849" s="18">
        <v>1156.0999999999995</v>
      </c>
    </row>
    <row r="850" spans="16:18" x14ac:dyDescent="0.3">
      <c r="P850">
        <v>848</v>
      </c>
      <c r="Q850">
        <v>8743</v>
      </c>
      <c r="R850" s="18">
        <v>1870.0999999999995</v>
      </c>
    </row>
    <row r="851" spans="16:18" x14ac:dyDescent="0.3">
      <c r="P851">
        <v>849</v>
      </c>
      <c r="Q851">
        <v>5904</v>
      </c>
      <c r="R851" s="18">
        <v>-117.19999999999982</v>
      </c>
    </row>
    <row r="852" spans="16:18" x14ac:dyDescent="0.3">
      <c r="P852">
        <v>850</v>
      </c>
      <c r="Q852">
        <v>5952</v>
      </c>
      <c r="R852" s="18">
        <v>-83.600000000000364</v>
      </c>
    </row>
    <row r="853" spans="16:18" x14ac:dyDescent="0.3">
      <c r="P853">
        <v>851</v>
      </c>
      <c r="Q853">
        <v>8667</v>
      </c>
      <c r="R853" s="18">
        <v>1816.8999999999996</v>
      </c>
    </row>
    <row r="854" spans="16:18" x14ac:dyDescent="0.3">
      <c r="P854">
        <v>852</v>
      </c>
      <c r="Q854">
        <v>6590</v>
      </c>
      <c r="R854" s="18">
        <v>363</v>
      </c>
    </row>
    <row r="855" spans="16:18" x14ac:dyDescent="0.3">
      <c r="P855">
        <v>853</v>
      </c>
      <c r="Q855">
        <v>5953</v>
      </c>
      <c r="R855" s="18">
        <v>-82.900000000000546</v>
      </c>
    </row>
    <row r="856" spans="16:18" x14ac:dyDescent="0.3">
      <c r="P856">
        <v>854</v>
      </c>
      <c r="Q856">
        <v>6548</v>
      </c>
      <c r="R856" s="18">
        <v>333.59999999999945</v>
      </c>
    </row>
    <row r="857" spans="16:18" x14ac:dyDescent="0.3">
      <c r="P857">
        <v>855</v>
      </c>
      <c r="Q857">
        <v>8572</v>
      </c>
      <c r="R857" s="18">
        <v>1750.3999999999996</v>
      </c>
    </row>
    <row r="858" spans="16:18" x14ac:dyDescent="0.3">
      <c r="P858">
        <v>856</v>
      </c>
      <c r="Q858">
        <v>8298</v>
      </c>
      <c r="R858" s="18">
        <v>1558.5999999999995</v>
      </c>
    </row>
    <row r="859" spans="16:18" x14ac:dyDescent="0.3">
      <c r="P859">
        <v>857</v>
      </c>
      <c r="Q859">
        <v>6062</v>
      </c>
      <c r="R859" s="18">
        <v>-6.6000000000003638</v>
      </c>
    </row>
    <row r="860" spans="16:18" x14ac:dyDescent="0.3">
      <c r="P860">
        <v>858</v>
      </c>
      <c r="Q860">
        <v>7947</v>
      </c>
      <c r="R860" s="18">
        <v>1312.8999999999996</v>
      </c>
    </row>
    <row r="861" spans="16:18" x14ac:dyDescent="0.3">
      <c r="P861">
        <v>859</v>
      </c>
      <c r="Q861">
        <v>7595</v>
      </c>
      <c r="R861" s="18">
        <v>1066.5</v>
      </c>
    </row>
    <row r="862" spans="16:18" x14ac:dyDescent="0.3">
      <c r="P862">
        <v>860</v>
      </c>
      <c r="Q862">
        <v>6939</v>
      </c>
      <c r="R862" s="18">
        <v>607.29999999999927</v>
      </c>
    </row>
    <row r="863" spans="16:18" x14ac:dyDescent="0.3">
      <c r="P863">
        <v>861</v>
      </c>
      <c r="Q863">
        <v>7960</v>
      </c>
      <c r="R863" s="18">
        <v>1322</v>
      </c>
    </row>
    <row r="864" spans="16:18" x14ac:dyDescent="0.3">
      <c r="P864">
        <v>862</v>
      </c>
      <c r="Q864">
        <v>6037</v>
      </c>
      <c r="R864" s="18">
        <v>-24.100000000000364</v>
      </c>
    </row>
    <row r="865" spans="16:18" x14ac:dyDescent="0.3">
      <c r="P865">
        <v>863</v>
      </c>
      <c r="Q865">
        <v>8460</v>
      </c>
      <c r="R865" s="18">
        <v>1672</v>
      </c>
    </row>
    <row r="866" spans="16:18" x14ac:dyDescent="0.3">
      <c r="P866">
        <v>864</v>
      </c>
      <c r="Q866">
        <v>7526</v>
      </c>
      <c r="R866" s="18">
        <v>1018.1999999999998</v>
      </c>
    </row>
    <row r="867" spans="16:18" x14ac:dyDescent="0.3">
      <c r="P867">
        <v>865</v>
      </c>
      <c r="Q867">
        <v>8226</v>
      </c>
      <c r="R867" s="18">
        <v>1508.1999999999998</v>
      </c>
    </row>
    <row r="868" spans="16:18" x14ac:dyDescent="0.3">
      <c r="P868">
        <v>866</v>
      </c>
      <c r="Q868">
        <v>6360</v>
      </c>
      <c r="R868" s="18">
        <v>202</v>
      </c>
    </row>
    <row r="869" spans="16:18" x14ac:dyDescent="0.3">
      <c r="P869">
        <v>867</v>
      </c>
      <c r="Q869">
        <v>7670</v>
      </c>
      <c r="R869" s="18">
        <v>1119</v>
      </c>
    </row>
    <row r="870" spans="16:18" x14ac:dyDescent="0.3">
      <c r="P870">
        <v>868</v>
      </c>
      <c r="Q870">
        <v>6155</v>
      </c>
      <c r="R870" s="18">
        <v>58.5</v>
      </c>
    </row>
    <row r="871" spans="16:18" x14ac:dyDescent="0.3">
      <c r="P871">
        <v>869</v>
      </c>
      <c r="Q871">
        <v>7939</v>
      </c>
      <c r="R871" s="18">
        <v>1307.2999999999993</v>
      </c>
    </row>
    <row r="872" spans="16:18" x14ac:dyDescent="0.3">
      <c r="P872">
        <v>870</v>
      </c>
      <c r="Q872">
        <v>6666</v>
      </c>
      <c r="R872" s="18">
        <v>416.19999999999982</v>
      </c>
    </row>
    <row r="873" spans="16:18" x14ac:dyDescent="0.3">
      <c r="P873">
        <v>871</v>
      </c>
      <c r="Q873">
        <v>7892</v>
      </c>
      <c r="R873" s="18">
        <v>1274.3999999999996</v>
      </c>
    </row>
    <row r="874" spans="16:18" x14ac:dyDescent="0.3">
      <c r="P874">
        <v>872</v>
      </c>
      <c r="Q874">
        <v>7833</v>
      </c>
      <c r="R874" s="18">
        <v>1233.0999999999995</v>
      </c>
    </row>
    <row r="875" spans="16:18" x14ac:dyDescent="0.3">
      <c r="P875">
        <v>873</v>
      </c>
      <c r="Q875">
        <v>8169</v>
      </c>
      <c r="R875" s="18">
        <v>1468.2999999999993</v>
      </c>
    </row>
    <row r="876" spans="16:18" x14ac:dyDescent="0.3">
      <c r="P876">
        <v>874</v>
      </c>
      <c r="Q876">
        <v>7737</v>
      </c>
      <c r="R876" s="18">
        <v>1165.8999999999996</v>
      </c>
    </row>
    <row r="877" spans="16:18" x14ac:dyDescent="0.3">
      <c r="P877">
        <v>875</v>
      </c>
      <c r="Q877">
        <v>7676</v>
      </c>
      <c r="R877" s="18">
        <v>1123.1999999999998</v>
      </c>
    </row>
    <row r="878" spans="16:18" x14ac:dyDescent="0.3">
      <c r="P878">
        <v>876</v>
      </c>
      <c r="Q878">
        <v>7881</v>
      </c>
      <c r="R878" s="18">
        <v>1266.6999999999998</v>
      </c>
    </row>
    <row r="879" spans="16:18" x14ac:dyDescent="0.3">
      <c r="P879">
        <v>877</v>
      </c>
      <c r="Q879">
        <v>8824</v>
      </c>
      <c r="R879" s="18">
        <v>1926.7999999999993</v>
      </c>
    </row>
    <row r="880" spans="16:18" x14ac:dyDescent="0.3">
      <c r="P880">
        <v>878</v>
      </c>
      <c r="Q880">
        <v>7994</v>
      </c>
      <c r="R880" s="18">
        <v>1345.7999999999993</v>
      </c>
    </row>
    <row r="881" spans="16:18" x14ac:dyDescent="0.3">
      <c r="P881">
        <v>879</v>
      </c>
      <c r="Q881">
        <v>8855</v>
      </c>
      <c r="R881" s="18">
        <v>1948.5</v>
      </c>
    </row>
    <row r="882" spans="16:18" x14ac:dyDescent="0.3">
      <c r="P882">
        <v>880</v>
      </c>
      <c r="Q882">
        <v>6437</v>
      </c>
      <c r="R882" s="18">
        <v>255.89999999999964</v>
      </c>
    </row>
    <row r="883" spans="16:18" x14ac:dyDescent="0.3">
      <c r="P883">
        <v>881</v>
      </c>
      <c r="Q883">
        <v>7477</v>
      </c>
      <c r="R883" s="18">
        <v>983.89999999999964</v>
      </c>
    </row>
    <row r="884" spans="16:18" x14ac:dyDescent="0.3">
      <c r="P884">
        <v>882</v>
      </c>
      <c r="Q884">
        <v>6316</v>
      </c>
      <c r="R884" s="18">
        <v>171.19999999999982</v>
      </c>
    </row>
    <row r="885" spans="16:18" x14ac:dyDescent="0.3">
      <c r="P885">
        <v>883</v>
      </c>
      <c r="Q885">
        <v>8504</v>
      </c>
      <c r="R885" s="18">
        <v>1702.7999999999993</v>
      </c>
    </row>
    <row r="886" spans="16:18" x14ac:dyDescent="0.3">
      <c r="P886">
        <v>884</v>
      </c>
      <c r="Q886">
        <v>8474</v>
      </c>
      <c r="R886" s="18">
        <v>1681.7999999999993</v>
      </c>
    </row>
    <row r="887" spans="16:18" x14ac:dyDescent="0.3">
      <c r="P887">
        <v>885</v>
      </c>
      <c r="Q887">
        <v>6643</v>
      </c>
      <c r="R887" s="18">
        <v>400.09999999999945</v>
      </c>
    </row>
    <row r="888" spans="16:18" x14ac:dyDescent="0.3">
      <c r="P888">
        <v>886</v>
      </c>
      <c r="Q888">
        <v>8666</v>
      </c>
      <c r="R888" s="18">
        <v>1816.1999999999998</v>
      </c>
    </row>
    <row r="889" spans="16:18" x14ac:dyDescent="0.3">
      <c r="P889">
        <v>887</v>
      </c>
      <c r="Q889">
        <v>7226</v>
      </c>
      <c r="R889" s="18">
        <v>808.19999999999982</v>
      </c>
    </row>
    <row r="890" spans="16:18" x14ac:dyDescent="0.3">
      <c r="P890">
        <v>888</v>
      </c>
      <c r="Q890">
        <v>7617</v>
      </c>
      <c r="R890" s="18">
        <v>1081.8999999999996</v>
      </c>
    </row>
    <row r="891" spans="16:18" x14ac:dyDescent="0.3">
      <c r="P891">
        <v>889</v>
      </c>
      <c r="Q891">
        <v>7058</v>
      </c>
      <c r="R891" s="18">
        <v>690.59999999999945</v>
      </c>
    </row>
    <row r="892" spans="16:18" x14ac:dyDescent="0.3">
      <c r="P892">
        <v>890</v>
      </c>
      <c r="Q892">
        <v>6177</v>
      </c>
      <c r="R892" s="18">
        <v>73.899999999999636</v>
      </c>
    </row>
    <row r="893" spans="16:18" x14ac:dyDescent="0.3">
      <c r="P893">
        <v>891</v>
      </c>
      <c r="Q893">
        <v>7595</v>
      </c>
      <c r="R893" s="18">
        <v>1066.5</v>
      </c>
    </row>
    <row r="894" spans="16:18" x14ac:dyDescent="0.3">
      <c r="P894">
        <v>892</v>
      </c>
      <c r="Q894">
        <v>8735</v>
      </c>
      <c r="R894" s="18">
        <v>1864.5</v>
      </c>
    </row>
    <row r="895" spans="16:18" x14ac:dyDescent="0.3">
      <c r="P895">
        <v>893</v>
      </c>
      <c r="Q895">
        <v>6543</v>
      </c>
      <c r="R895" s="18">
        <v>330.09999999999945</v>
      </c>
    </row>
    <row r="896" spans="16:18" x14ac:dyDescent="0.3">
      <c r="P896">
        <v>894</v>
      </c>
      <c r="Q896">
        <v>7447</v>
      </c>
      <c r="R896" s="18">
        <v>962.89999999999964</v>
      </c>
    </row>
    <row r="897" spans="16:18" x14ac:dyDescent="0.3">
      <c r="P897">
        <v>895</v>
      </c>
      <c r="Q897">
        <v>8537</v>
      </c>
      <c r="R897" s="18">
        <v>1725.8999999999996</v>
      </c>
    </row>
    <row r="898" spans="16:18" x14ac:dyDescent="0.3">
      <c r="P898">
        <v>896</v>
      </c>
      <c r="Q898">
        <v>8095</v>
      </c>
      <c r="R898" s="18">
        <v>1416.5</v>
      </c>
    </row>
    <row r="899" spans="16:18" x14ac:dyDescent="0.3">
      <c r="P899">
        <v>897</v>
      </c>
      <c r="Q899">
        <v>7812</v>
      </c>
      <c r="R899" s="18">
        <v>1218.3999999999996</v>
      </c>
    </row>
    <row r="900" spans="16:18" x14ac:dyDescent="0.3">
      <c r="P900">
        <v>898</v>
      </c>
      <c r="Q900">
        <v>8211</v>
      </c>
      <c r="R900" s="18">
        <v>1497.6999999999998</v>
      </c>
    </row>
    <row r="901" spans="16:18" x14ac:dyDescent="0.3">
      <c r="P901">
        <v>899</v>
      </c>
      <c r="Q901">
        <v>7502</v>
      </c>
      <c r="R901" s="18">
        <v>1001.3999999999996</v>
      </c>
    </row>
    <row r="902" spans="16:18" x14ac:dyDescent="0.3">
      <c r="P902">
        <v>900</v>
      </c>
      <c r="Q902">
        <v>6450</v>
      </c>
      <c r="R902" s="18">
        <v>265</v>
      </c>
    </row>
    <row r="903" spans="16:18" x14ac:dyDescent="0.3">
      <c r="P903">
        <v>901</v>
      </c>
      <c r="Q903">
        <v>7561</v>
      </c>
      <c r="R903" s="18">
        <v>1042.6999999999998</v>
      </c>
    </row>
    <row r="904" spans="16:18" x14ac:dyDescent="0.3">
      <c r="P904">
        <v>902</v>
      </c>
      <c r="Q904">
        <v>6164</v>
      </c>
      <c r="R904" s="18">
        <v>64.799999999999272</v>
      </c>
    </row>
    <row r="905" spans="16:18" x14ac:dyDescent="0.3">
      <c r="P905">
        <v>903</v>
      </c>
      <c r="Q905">
        <v>6533</v>
      </c>
      <c r="R905" s="18">
        <v>323.09999999999945</v>
      </c>
    </row>
    <row r="906" spans="16:18" x14ac:dyDescent="0.3">
      <c r="P906">
        <v>904</v>
      </c>
      <c r="Q906">
        <v>7891</v>
      </c>
      <c r="R906" s="18">
        <v>1273.6999999999998</v>
      </c>
    </row>
    <row r="907" spans="16:18" x14ac:dyDescent="0.3">
      <c r="P907">
        <v>905</v>
      </c>
      <c r="Q907">
        <v>6766</v>
      </c>
      <c r="R907" s="18">
        <v>486.19999999999982</v>
      </c>
    </row>
    <row r="908" spans="16:18" x14ac:dyDescent="0.3">
      <c r="P908">
        <v>906</v>
      </c>
      <c r="Q908">
        <v>6301</v>
      </c>
      <c r="R908" s="18">
        <v>160.69999999999982</v>
      </c>
    </row>
    <row r="909" spans="16:18" x14ac:dyDescent="0.3">
      <c r="P909">
        <v>907</v>
      </c>
      <c r="Q909">
        <v>6037</v>
      </c>
      <c r="R909" s="18">
        <v>-24.100000000000364</v>
      </c>
    </row>
    <row r="910" spans="16:18" x14ac:dyDescent="0.3">
      <c r="P910">
        <v>908</v>
      </c>
      <c r="Q910">
        <v>6998</v>
      </c>
      <c r="R910" s="18">
        <v>648.59999999999945</v>
      </c>
    </row>
    <row r="911" spans="16:18" x14ac:dyDescent="0.3">
      <c r="P911">
        <v>909</v>
      </c>
      <c r="Q911">
        <v>6461</v>
      </c>
      <c r="R911" s="18">
        <v>272.69999999999982</v>
      </c>
    </row>
    <row r="912" spans="16:18" x14ac:dyDescent="0.3">
      <c r="P912">
        <v>910</v>
      </c>
      <c r="Q912">
        <v>7839</v>
      </c>
      <c r="R912" s="18">
        <v>1237.2999999999993</v>
      </c>
    </row>
    <row r="913" spans="16:18" x14ac:dyDescent="0.3">
      <c r="P913">
        <v>911</v>
      </c>
      <c r="Q913">
        <v>6949</v>
      </c>
      <c r="R913" s="18">
        <v>614.29999999999927</v>
      </c>
    </row>
    <row r="914" spans="16:18" x14ac:dyDescent="0.3">
      <c r="P914">
        <v>912</v>
      </c>
      <c r="Q914">
        <v>8318</v>
      </c>
      <c r="R914" s="18">
        <v>1572.5999999999995</v>
      </c>
    </row>
    <row r="915" spans="16:18" x14ac:dyDescent="0.3">
      <c r="P915">
        <v>913</v>
      </c>
      <c r="Q915">
        <v>8476</v>
      </c>
      <c r="R915" s="18">
        <v>1683.1999999999998</v>
      </c>
    </row>
    <row r="916" spans="16:18" x14ac:dyDescent="0.3">
      <c r="P916">
        <v>914</v>
      </c>
      <c r="Q916">
        <v>6845</v>
      </c>
      <c r="R916" s="18">
        <v>541.5</v>
      </c>
    </row>
    <row r="917" spans="16:18" x14ac:dyDescent="0.3">
      <c r="P917">
        <v>915</v>
      </c>
      <c r="Q917">
        <v>6145</v>
      </c>
      <c r="R917" s="18">
        <v>51.5</v>
      </c>
    </row>
    <row r="918" spans="16:18" x14ac:dyDescent="0.3">
      <c r="P918">
        <v>916</v>
      </c>
      <c r="Q918">
        <v>8461</v>
      </c>
      <c r="R918" s="18">
        <v>1672.6999999999998</v>
      </c>
    </row>
    <row r="919" spans="16:18" x14ac:dyDescent="0.3">
      <c r="P919">
        <v>917</v>
      </c>
      <c r="Q919">
        <v>8247</v>
      </c>
      <c r="R919" s="18">
        <v>1522.8999999999996</v>
      </c>
    </row>
    <row r="920" spans="16:18" x14ac:dyDescent="0.3">
      <c r="P920">
        <v>918</v>
      </c>
      <c r="Q920">
        <v>7942</v>
      </c>
      <c r="R920" s="18">
        <v>1309.3999999999996</v>
      </c>
    </row>
    <row r="921" spans="16:18" x14ac:dyDescent="0.3">
      <c r="P921">
        <v>919</v>
      </c>
      <c r="Q921">
        <v>6742</v>
      </c>
      <c r="R921" s="18">
        <v>469.39999999999964</v>
      </c>
    </row>
    <row r="922" spans="16:18" x14ac:dyDescent="0.3">
      <c r="P922">
        <v>920</v>
      </c>
      <c r="Q922">
        <v>8667</v>
      </c>
      <c r="R922" s="18">
        <v>1816.8999999999996</v>
      </c>
    </row>
    <row r="923" spans="16:18" x14ac:dyDescent="0.3">
      <c r="P923">
        <v>921</v>
      </c>
      <c r="Q923">
        <v>7563</v>
      </c>
      <c r="R923" s="18">
        <v>1044.0999999999995</v>
      </c>
    </row>
    <row r="924" spans="16:18" x14ac:dyDescent="0.3">
      <c r="P924">
        <v>922</v>
      </c>
      <c r="Q924">
        <v>8625</v>
      </c>
      <c r="R924" s="18">
        <v>1787.5</v>
      </c>
    </row>
    <row r="925" spans="16:18" x14ac:dyDescent="0.3">
      <c r="P925">
        <v>923</v>
      </c>
      <c r="Q925">
        <v>8081</v>
      </c>
      <c r="R925" s="18">
        <v>1406.6999999999998</v>
      </c>
    </row>
    <row r="926" spans="16:18" x14ac:dyDescent="0.3">
      <c r="P926">
        <v>924</v>
      </c>
      <c r="Q926">
        <v>8314</v>
      </c>
      <c r="R926" s="18">
        <v>1569.7999999999993</v>
      </c>
    </row>
    <row r="927" spans="16:18" x14ac:dyDescent="0.3">
      <c r="P927">
        <v>925</v>
      </c>
      <c r="Q927">
        <v>8076</v>
      </c>
      <c r="R927" s="18">
        <v>1403.1999999999998</v>
      </c>
    </row>
    <row r="928" spans="16:18" x14ac:dyDescent="0.3">
      <c r="P928">
        <v>926</v>
      </c>
      <c r="Q928">
        <v>8805</v>
      </c>
      <c r="R928" s="18">
        <v>1913.5</v>
      </c>
    </row>
    <row r="929" spans="16:18" x14ac:dyDescent="0.3">
      <c r="P929">
        <v>927</v>
      </c>
      <c r="Q929">
        <v>8468</v>
      </c>
      <c r="R929" s="18">
        <v>1677.5999999999995</v>
      </c>
    </row>
    <row r="930" spans="16:18" x14ac:dyDescent="0.3">
      <c r="P930">
        <v>928</v>
      </c>
      <c r="Q930">
        <v>7751</v>
      </c>
      <c r="R930" s="18">
        <v>1175.6999999999998</v>
      </c>
    </row>
    <row r="931" spans="16:18" x14ac:dyDescent="0.3">
      <c r="P931">
        <v>929</v>
      </c>
      <c r="Q931">
        <v>8427</v>
      </c>
      <c r="R931" s="18">
        <v>1648.8999999999996</v>
      </c>
    </row>
    <row r="932" spans="16:18" x14ac:dyDescent="0.3">
      <c r="P932">
        <v>930</v>
      </c>
      <c r="Q932">
        <v>8323</v>
      </c>
      <c r="R932" s="18">
        <v>1576.0999999999995</v>
      </c>
    </row>
    <row r="933" spans="16:18" x14ac:dyDescent="0.3">
      <c r="P933">
        <v>931</v>
      </c>
      <c r="Q933">
        <v>8152</v>
      </c>
      <c r="R933" s="18">
        <v>1456.3999999999996</v>
      </c>
    </row>
    <row r="934" spans="16:18" x14ac:dyDescent="0.3">
      <c r="P934">
        <v>932</v>
      </c>
      <c r="Q934">
        <v>7934</v>
      </c>
      <c r="R934" s="18">
        <v>1303.7999999999993</v>
      </c>
    </row>
    <row r="935" spans="16:18" x14ac:dyDescent="0.3">
      <c r="P935">
        <v>933</v>
      </c>
      <c r="Q935">
        <v>7606</v>
      </c>
      <c r="R935" s="18">
        <v>1074.1999999999998</v>
      </c>
    </row>
    <row r="936" spans="16:18" x14ac:dyDescent="0.3">
      <c r="P936">
        <v>934</v>
      </c>
      <c r="Q936">
        <v>6412</v>
      </c>
      <c r="R936" s="18">
        <v>238.39999999999964</v>
      </c>
    </row>
    <row r="937" spans="16:18" x14ac:dyDescent="0.3">
      <c r="P937">
        <v>935</v>
      </c>
      <c r="Q937">
        <v>6278</v>
      </c>
      <c r="R937" s="18">
        <v>144.59999999999945</v>
      </c>
    </row>
    <row r="938" spans="16:18" x14ac:dyDescent="0.3">
      <c r="P938">
        <v>936</v>
      </c>
      <c r="Q938">
        <v>5977</v>
      </c>
      <c r="R938" s="18">
        <v>-66.100000000000364</v>
      </c>
    </row>
    <row r="939" spans="16:18" x14ac:dyDescent="0.3">
      <c r="P939">
        <v>937</v>
      </c>
      <c r="Q939">
        <v>5919</v>
      </c>
      <c r="R939" s="18">
        <v>-106.69999999999982</v>
      </c>
    </row>
    <row r="940" spans="16:18" x14ac:dyDescent="0.3">
      <c r="P940">
        <v>938</v>
      </c>
      <c r="Q940">
        <v>5994</v>
      </c>
      <c r="R940" s="18">
        <v>-54.199999999999818</v>
      </c>
    </row>
    <row r="941" spans="16:18" x14ac:dyDescent="0.3">
      <c r="P941">
        <v>939</v>
      </c>
      <c r="Q941">
        <v>6483</v>
      </c>
      <c r="R941" s="18">
        <v>288.09999999999945</v>
      </c>
    </row>
    <row r="942" spans="16:18" x14ac:dyDescent="0.3">
      <c r="P942">
        <v>940</v>
      </c>
      <c r="Q942">
        <v>7862</v>
      </c>
      <c r="R942" s="18">
        <v>1253.3999999999996</v>
      </c>
    </row>
    <row r="943" spans="16:18" x14ac:dyDescent="0.3">
      <c r="P943">
        <v>941</v>
      </c>
      <c r="Q943">
        <v>6871</v>
      </c>
      <c r="R943" s="18">
        <v>559.69999999999982</v>
      </c>
    </row>
    <row r="944" spans="16:18" x14ac:dyDescent="0.3">
      <c r="P944">
        <v>942</v>
      </c>
      <c r="Q944">
        <v>7179</v>
      </c>
      <c r="R944" s="18">
        <v>775.29999999999927</v>
      </c>
    </row>
    <row r="945" spans="16:18" x14ac:dyDescent="0.3">
      <c r="P945">
        <v>943</v>
      </c>
      <c r="Q945">
        <v>6683</v>
      </c>
      <c r="R945" s="18">
        <v>428.09999999999945</v>
      </c>
    </row>
    <row r="946" spans="16:18" x14ac:dyDescent="0.3">
      <c r="P946">
        <v>944</v>
      </c>
      <c r="Q946">
        <v>7524</v>
      </c>
      <c r="R946" s="18">
        <v>1016.7999999999993</v>
      </c>
    </row>
    <row r="947" spans="16:18" x14ac:dyDescent="0.3">
      <c r="P947">
        <v>945</v>
      </c>
      <c r="Q947">
        <v>8043</v>
      </c>
      <c r="R947" s="18">
        <v>1380.0999999999995</v>
      </c>
    </row>
    <row r="948" spans="16:18" x14ac:dyDescent="0.3">
      <c r="P948">
        <v>946</v>
      </c>
      <c r="Q948">
        <v>7982</v>
      </c>
      <c r="R948" s="18">
        <v>1337.3999999999996</v>
      </c>
    </row>
    <row r="949" spans="16:18" x14ac:dyDescent="0.3">
      <c r="P949">
        <v>947</v>
      </c>
      <c r="Q949">
        <v>5989</v>
      </c>
      <c r="R949" s="18">
        <v>-57.699999999999818</v>
      </c>
    </row>
    <row r="950" spans="16:18" x14ac:dyDescent="0.3">
      <c r="P950">
        <v>948</v>
      </c>
      <c r="Q950">
        <v>7054</v>
      </c>
      <c r="R950" s="18">
        <v>687.79999999999927</v>
      </c>
    </row>
    <row r="951" spans="16:18" x14ac:dyDescent="0.3">
      <c r="P951">
        <v>949</v>
      </c>
      <c r="Q951">
        <v>7161</v>
      </c>
      <c r="R951" s="18">
        <v>762.69999999999982</v>
      </c>
    </row>
    <row r="952" spans="16:18" x14ac:dyDescent="0.3">
      <c r="P952">
        <v>950</v>
      </c>
      <c r="Q952">
        <v>6314</v>
      </c>
      <c r="R952" s="18">
        <v>169.79999999999927</v>
      </c>
    </row>
    <row r="953" spans="16:18" x14ac:dyDescent="0.3">
      <c r="P953">
        <v>951</v>
      </c>
      <c r="Q953">
        <v>8065</v>
      </c>
      <c r="R953" s="18">
        <v>1395.5</v>
      </c>
    </row>
    <row r="954" spans="16:18" x14ac:dyDescent="0.3">
      <c r="P954">
        <v>952</v>
      </c>
      <c r="Q954">
        <v>6055</v>
      </c>
      <c r="R954" s="18">
        <v>-11.5</v>
      </c>
    </row>
    <row r="955" spans="16:18" x14ac:dyDescent="0.3">
      <c r="P955">
        <v>953</v>
      </c>
      <c r="Q955">
        <v>7934</v>
      </c>
      <c r="R955" s="18">
        <v>1303.7999999999993</v>
      </c>
    </row>
    <row r="956" spans="16:18" x14ac:dyDescent="0.3">
      <c r="P956">
        <v>954</v>
      </c>
      <c r="Q956">
        <v>6431</v>
      </c>
      <c r="R956" s="18">
        <v>251.69999999999982</v>
      </c>
    </row>
    <row r="957" spans="16:18" x14ac:dyDescent="0.3">
      <c r="P957">
        <v>955</v>
      </c>
      <c r="Q957">
        <v>5896</v>
      </c>
      <c r="R957" s="18">
        <v>-122.80000000000018</v>
      </c>
    </row>
    <row r="958" spans="16:18" x14ac:dyDescent="0.3">
      <c r="P958">
        <v>956</v>
      </c>
      <c r="Q958">
        <v>8746</v>
      </c>
      <c r="R958" s="18">
        <v>1872.1999999999998</v>
      </c>
    </row>
    <row r="959" spans="16:18" x14ac:dyDescent="0.3">
      <c r="P959">
        <v>957</v>
      </c>
      <c r="Q959">
        <v>6428</v>
      </c>
      <c r="R959" s="18">
        <v>249.59999999999945</v>
      </c>
    </row>
    <row r="960" spans="16:18" x14ac:dyDescent="0.3">
      <c r="P960">
        <v>958</v>
      </c>
      <c r="Q960">
        <v>5961</v>
      </c>
      <c r="R960" s="18">
        <v>-77.300000000000182</v>
      </c>
    </row>
    <row r="961" spans="16:18" x14ac:dyDescent="0.3">
      <c r="P961">
        <v>959</v>
      </c>
      <c r="Q961">
        <v>6232</v>
      </c>
      <c r="R961" s="18">
        <v>112.39999999999964</v>
      </c>
    </row>
    <row r="962" spans="16:18" x14ac:dyDescent="0.3">
      <c r="P962">
        <v>960</v>
      </c>
      <c r="Q962">
        <v>5964</v>
      </c>
      <c r="R962" s="18">
        <v>-75.199999999999818</v>
      </c>
    </row>
    <row r="963" spans="16:18" x14ac:dyDescent="0.3">
      <c r="P963">
        <v>961</v>
      </c>
      <c r="Q963">
        <v>6030</v>
      </c>
      <c r="R963" s="18">
        <v>-29</v>
      </c>
    </row>
    <row r="964" spans="16:18" x14ac:dyDescent="0.3">
      <c r="P964">
        <v>962</v>
      </c>
      <c r="Q964">
        <v>7806</v>
      </c>
      <c r="R964" s="18">
        <v>1214.1999999999998</v>
      </c>
    </row>
    <row r="965" spans="16:18" x14ac:dyDescent="0.3">
      <c r="P965">
        <v>963</v>
      </c>
      <c r="Q965">
        <v>7266</v>
      </c>
      <c r="R965" s="18">
        <v>836.19999999999982</v>
      </c>
    </row>
    <row r="966" spans="16:18" x14ac:dyDescent="0.3">
      <c r="P966">
        <v>964</v>
      </c>
      <c r="Q966">
        <v>6010</v>
      </c>
      <c r="R966" s="18">
        <v>-43</v>
      </c>
    </row>
    <row r="967" spans="16:18" x14ac:dyDescent="0.3">
      <c r="P967">
        <v>965</v>
      </c>
      <c r="Q967">
        <v>7793</v>
      </c>
      <c r="R967" s="18">
        <v>1205.0999999999995</v>
      </c>
    </row>
    <row r="968" spans="16:18" x14ac:dyDescent="0.3">
      <c r="P968">
        <v>966</v>
      </c>
      <c r="Q968">
        <v>6947</v>
      </c>
      <c r="R968" s="18">
        <v>612.89999999999964</v>
      </c>
    </row>
    <row r="969" spans="16:18" x14ac:dyDescent="0.3">
      <c r="P969">
        <v>967</v>
      </c>
      <c r="Q969">
        <v>6858</v>
      </c>
      <c r="R969" s="18">
        <v>550.59999999999945</v>
      </c>
    </row>
    <row r="970" spans="16:18" x14ac:dyDescent="0.3">
      <c r="P970">
        <v>968</v>
      </c>
      <c r="Q970">
        <v>7610</v>
      </c>
      <c r="R970" s="18">
        <v>1077</v>
      </c>
    </row>
    <row r="971" spans="16:18" x14ac:dyDescent="0.3">
      <c r="P971">
        <v>969</v>
      </c>
      <c r="Q971">
        <v>7822</v>
      </c>
      <c r="R971" s="18">
        <v>1225.3999999999996</v>
      </c>
    </row>
    <row r="972" spans="16:18" x14ac:dyDescent="0.3">
      <c r="P972">
        <v>970</v>
      </c>
      <c r="Q972">
        <v>8678</v>
      </c>
      <c r="R972" s="18">
        <v>1824.5999999999995</v>
      </c>
    </row>
    <row r="973" spans="16:18" x14ac:dyDescent="0.3">
      <c r="P973">
        <v>971</v>
      </c>
      <c r="Q973">
        <v>7661</v>
      </c>
      <c r="R973" s="18">
        <v>1112.6999999999998</v>
      </c>
    </row>
    <row r="974" spans="16:18" x14ac:dyDescent="0.3">
      <c r="P974">
        <v>972</v>
      </c>
      <c r="Q974">
        <v>8265</v>
      </c>
      <c r="R974" s="18">
        <v>1535.5</v>
      </c>
    </row>
    <row r="975" spans="16:18" x14ac:dyDescent="0.3">
      <c r="P975">
        <v>973</v>
      </c>
      <c r="Q975">
        <v>8256</v>
      </c>
      <c r="R975" s="18">
        <v>1529.1999999999998</v>
      </c>
    </row>
    <row r="976" spans="16:18" x14ac:dyDescent="0.3">
      <c r="P976">
        <v>974</v>
      </c>
      <c r="Q976">
        <v>6334</v>
      </c>
      <c r="R976" s="18">
        <v>183.79999999999927</v>
      </c>
    </row>
    <row r="977" spans="16:18" x14ac:dyDescent="0.3">
      <c r="P977">
        <v>975</v>
      </c>
      <c r="Q977">
        <v>7563</v>
      </c>
      <c r="R977" s="18">
        <v>1044.0999999999995</v>
      </c>
    </row>
    <row r="978" spans="16:18" x14ac:dyDescent="0.3">
      <c r="P978">
        <v>976</v>
      </c>
      <c r="Q978">
        <v>8283</v>
      </c>
      <c r="R978" s="18">
        <v>1548.0999999999995</v>
      </c>
    </row>
    <row r="979" spans="16:18" x14ac:dyDescent="0.3">
      <c r="P979">
        <v>977</v>
      </c>
      <c r="Q979">
        <v>8847</v>
      </c>
      <c r="R979" s="18">
        <v>1942.8999999999996</v>
      </c>
    </row>
    <row r="980" spans="16:18" x14ac:dyDescent="0.3">
      <c r="P980">
        <v>978</v>
      </c>
      <c r="Q980">
        <v>8743</v>
      </c>
      <c r="R980" s="18">
        <v>1870.0999999999995</v>
      </c>
    </row>
    <row r="981" spans="16:18" x14ac:dyDescent="0.3">
      <c r="P981">
        <v>979</v>
      </c>
      <c r="Q981">
        <v>8656</v>
      </c>
      <c r="R981" s="18">
        <v>1809.1999999999998</v>
      </c>
    </row>
    <row r="982" spans="16:18" x14ac:dyDescent="0.3">
      <c r="P982">
        <v>980</v>
      </c>
      <c r="Q982">
        <v>8209</v>
      </c>
      <c r="R982" s="18">
        <v>1496.2999999999993</v>
      </c>
    </row>
    <row r="983" spans="16:18" x14ac:dyDescent="0.3">
      <c r="P983">
        <v>981</v>
      </c>
      <c r="Q983">
        <v>7236</v>
      </c>
      <c r="R983" s="18">
        <v>815.19999999999982</v>
      </c>
    </row>
    <row r="984" spans="16:18" x14ac:dyDescent="0.3">
      <c r="P984">
        <v>982</v>
      </c>
      <c r="Q984">
        <v>8167</v>
      </c>
      <c r="R984" s="18">
        <v>1466.8999999999996</v>
      </c>
    </row>
    <row r="985" spans="16:18" x14ac:dyDescent="0.3">
      <c r="P985">
        <v>983</v>
      </c>
      <c r="Q985">
        <v>6929</v>
      </c>
      <c r="R985" s="18">
        <v>600.29999999999927</v>
      </c>
    </row>
    <row r="986" spans="16:18" x14ac:dyDescent="0.3">
      <c r="P986">
        <v>984</v>
      </c>
      <c r="Q986">
        <v>8406</v>
      </c>
      <c r="R986" s="18">
        <v>1634.1999999999998</v>
      </c>
    </row>
    <row r="987" spans="16:18" x14ac:dyDescent="0.3">
      <c r="P987">
        <v>985</v>
      </c>
      <c r="Q987">
        <v>8654</v>
      </c>
      <c r="R987" s="18">
        <v>1807.7999999999993</v>
      </c>
    </row>
    <row r="988" spans="16:18" x14ac:dyDescent="0.3">
      <c r="P988">
        <v>986</v>
      </c>
      <c r="Q988">
        <v>7986</v>
      </c>
      <c r="R988" s="18">
        <v>1340.1999999999998</v>
      </c>
    </row>
    <row r="989" spans="16:18" x14ac:dyDescent="0.3">
      <c r="P989">
        <v>987</v>
      </c>
      <c r="Q989">
        <v>6270</v>
      </c>
      <c r="R989" s="18">
        <v>139</v>
      </c>
    </row>
    <row r="990" spans="16:18" x14ac:dyDescent="0.3">
      <c r="P990">
        <v>988</v>
      </c>
      <c r="Q990">
        <v>6658</v>
      </c>
      <c r="R990" s="18">
        <v>410.59999999999945</v>
      </c>
    </row>
    <row r="991" spans="16:18" x14ac:dyDescent="0.3">
      <c r="P991">
        <v>989</v>
      </c>
      <c r="Q991">
        <v>6195</v>
      </c>
      <c r="R991" s="18">
        <v>86.5</v>
      </c>
    </row>
    <row r="992" spans="16:18" x14ac:dyDescent="0.3">
      <c r="P992">
        <v>990</v>
      </c>
      <c r="Q992">
        <v>8227</v>
      </c>
      <c r="R992" s="18">
        <v>1508.8999999999996</v>
      </c>
    </row>
    <row r="993" spans="16:18" x14ac:dyDescent="0.3">
      <c r="P993">
        <v>991</v>
      </c>
      <c r="Q993">
        <v>8573</v>
      </c>
      <c r="R993" s="18">
        <v>1751.0999999999995</v>
      </c>
    </row>
    <row r="994" spans="16:18" x14ac:dyDescent="0.3">
      <c r="P994">
        <v>992</v>
      </c>
      <c r="Q994">
        <v>6293</v>
      </c>
      <c r="R994" s="18">
        <v>155.09999999999945</v>
      </c>
    </row>
    <row r="995" spans="16:18" x14ac:dyDescent="0.3">
      <c r="P995">
        <v>993</v>
      </c>
      <c r="Q995">
        <v>5938</v>
      </c>
      <c r="R995" s="18">
        <v>-93.400000000000546</v>
      </c>
    </row>
    <row r="996" spans="16:18" x14ac:dyDescent="0.3">
      <c r="P996">
        <v>994</v>
      </c>
      <c r="Q996">
        <v>8821</v>
      </c>
      <c r="R996" s="18">
        <v>1924.6999999999998</v>
      </c>
    </row>
    <row r="997" spans="16:18" x14ac:dyDescent="0.3">
      <c r="P997">
        <v>995</v>
      </c>
      <c r="Q997">
        <v>7031</v>
      </c>
      <c r="R997" s="18">
        <v>671.69999999999982</v>
      </c>
    </row>
    <row r="998" spans="16:18" x14ac:dyDescent="0.3">
      <c r="P998">
        <v>996</v>
      </c>
      <c r="Q998">
        <v>6885</v>
      </c>
      <c r="R998" s="18">
        <v>569.5</v>
      </c>
    </row>
    <row r="999" spans="16:18" x14ac:dyDescent="0.3">
      <c r="P999">
        <v>997</v>
      </c>
      <c r="Q999">
        <v>7115</v>
      </c>
      <c r="R999" s="18">
        <v>730.5</v>
      </c>
    </row>
    <row r="1000" spans="16:18" x14ac:dyDescent="0.3">
      <c r="P1000">
        <v>998</v>
      </c>
      <c r="Q1000">
        <v>6084</v>
      </c>
      <c r="R1000" s="18">
        <v>8.8000000000001819</v>
      </c>
    </row>
    <row r="1001" spans="16:18" x14ac:dyDescent="0.3">
      <c r="P1001">
        <v>999</v>
      </c>
      <c r="Q1001">
        <v>7557</v>
      </c>
      <c r="R1001" s="18">
        <v>1039.8999999999996</v>
      </c>
    </row>
    <row r="1002" spans="16:18" x14ac:dyDescent="0.3">
      <c r="P1002">
        <v>1000</v>
      </c>
      <c r="Q1002">
        <v>7267</v>
      </c>
      <c r="R1002" s="18">
        <v>836.89999999999964</v>
      </c>
    </row>
  </sheetData>
  <mergeCells count="2">
    <mergeCell ref="K1:L1"/>
    <mergeCell ref="K5:M5"/>
  </mergeCells>
  <phoneticPr fontId="22" type="noConversion"/>
  <conditionalFormatting sqref="R3:R1002">
    <cfRule type="dataBar" priority="1">
      <dataBar>
        <cfvo type="min"/>
        <cfvo type="max"/>
        <color rgb="FF63C384"/>
      </dataBar>
      <extLst>
        <ext xmlns:x14="http://schemas.microsoft.com/office/spreadsheetml/2009/9/main" uri="{B025F937-C7B1-47D3-B67F-A62EFF666E3E}">
          <x14:id>{130F6182-B9C5-45E7-A049-5C08DB35F644}</x14:id>
        </ext>
      </extLst>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130F6182-B9C5-45E7-A049-5C08DB35F644}">
            <x14:dataBar minLength="0" maxLength="100" gradient="0">
              <x14:cfvo type="autoMin"/>
              <x14:cfvo type="autoMax"/>
              <x14:negativeFillColor rgb="FFFF0000"/>
              <x14:axisColor rgb="FF000000"/>
            </x14:dataBar>
          </x14:cfRule>
          <xm:sqref>R3:R1002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Sales Data</vt:lpstr>
      <vt:lpstr>Store Code Data</vt:lpstr>
      <vt:lpstr>Store Size Data</vt:lpstr>
      <vt:lpstr>1 - Data Cleaning</vt:lpstr>
      <vt:lpstr>Avg Sales per Location</vt:lpstr>
      <vt:lpstr>Avg Sales per Location &amp; Promo</vt:lpstr>
      <vt:lpstr>Avg Sales per Location &amp; Dept</vt:lpstr>
      <vt:lpstr>Avg Sales Trendline</vt:lpstr>
      <vt:lpstr>Dept Size vs Sales</vt:lpstr>
      <vt:lpstr>Max Sales Food SLoc</vt:lpstr>
      <vt:lpstr>2 - Dashboard</vt:lpstr>
      <vt:lpstr>3.1 - Aberdeen Data Table</vt:lpstr>
      <vt:lpstr>3.2 - Monte Carlo Simulation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Gayatri</cp:lastModifiedBy>
  <cp:revision/>
  <dcterms:created xsi:type="dcterms:W3CDTF">2021-02-10T00:09:52Z</dcterms:created>
  <dcterms:modified xsi:type="dcterms:W3CDTF">2023-05-24T17:56:16Z</dcterms:modified>
  <cp:category/>
  <cp:contentStatus/>
</cp:coreProperties>
</file>