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all notes\labs\solid state physics\3. hall effect of semiconductors\"/>
    </mc:Choice>
  </mc:AlternateContent>
  <xr:revisionPtr revIDLastSave="0" documentId="13_ncr:1_{D12A24D7-37E0-4BFD-B12B-4F21ED46A2CE}" xr6:coauthVersionLast="47" xr6:coauthVersionMax="47" xr10:uidLastSave="{00000000-0000-0000-0000-000000000000}"/>
  <bookViews>
    <workbookView xWindow="-108" yWindow="-108" windowWidth="23256" windowHeight="13176" activeTab="1" xr2:uid="{01EA9E5C-69ED-4F86-AACC-A57B7B7E9B25}"/>
  </bookViews>
  <sheets>
    <sheet name="geN" sheetId="1" r:id="rId1"/>
    <sheet name="temp" sheetId="5" r:id="rId2"/>
    <sheet name="geP" sheetId="2" r:id="rId3"/>
    <sheet name="siN" sheetId="3" r:id="rId4"/>
    <sheet name="calibration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5" l="1"/>
  <c r="E2" i="5"/>
  <c r="F2" i="5" s="1"/>
  <c r="E3" i="5"/>
  <c r="D2" i="5"/>
  <c r="K3" i="5"/>
  <c r="D3" i="5"/>
  <c r="D4" i="5"/>
  <c r="D5" i="5"/>
  <c r="D6" i="5"/>
  <c r="D7" i="5"/>
  <c r="D8" i="5"/>
  <c r="D9" i="5"/>
  <c r="E4" i="5"/>
  <c r="F4" i="5" s="1"/>
  <c r="E5" i="5"/>
  <c r="F5" i="5" s="1"/>
  <c r="E6" i="5"/>
  <c r="F6" i="5" s="1"/>
  <c r="E7" i="5"/>
  <c r="F7" i="5" s="1"/>
  <c r="E8" i="5"/>
  <c r="F8" i="5" s="1"/>
  <c r="E9" i="5"/>
  <c r="F9" i="5" s="1"/>
  <c r="L3" i="5"/>
  <c r="M3" i="5" s="1"/>
</calcChain>
</file>

<file path=xl/sharedStrings.xml><?xml version="1.0" encoding="utf-8"?>
<sst xmlns="http://schemas.openxmlformats.org/spreadsheetml/2006/main" count="30" uniqueCount="22">
  <si>
    <t>i</t>
  </si>
  <si>
    <t>v</t>
  </si>
  <si>
    <t>b</t>
  </si>
  <si>
    <t>hall_voltage</t>
  </si>
  <si>
    <t>thermo_emf</t>
  </si>
  <si>
    <t>temperature</t>
  </si>
  <si>
    <t>voltage</t>
  </si>
  <si>
    <t>offset</t>
  </si>
  <si>
    <t>hall_coeff</t>
  </si>
  <si>
    <t>Current (A)</t>
  </si>
  <si>
    <t>Hall Voltage (mV)</t>
  </si>
  <si>
    <t>Thermal EMF</t>
  </si>
  <si>
    <t>(mV)</t>
  </si>
  <si>
    <t>Voltage (mV)</t>
  </si>
  <si>
    <t>Hall</t>
  </si>
  <si>
    <t xml:space="preserve">Offset </t>
  </si>
  <si>
    <t>Corrected Hall</t>
  </si>
  <si>
    <t>Voltage(mV)</t>
  </si>
  <si>
    <t>Temperature</t>
  </si>
  <si>
    <t>($^\circ$C)</t>
  </si>
  <si>
    <t xml:space="preserve">Hall </t>
  </si>
  <si>
    <t>Coefficient (cm$^3$/C)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</si>
</sst>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temp!$E$1</c:f>
              <c:strCache>
                <c:ptCount val="1"/>
                <c:pt idx="0">
                  <c:v>hall_voltage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temp!$D$2:$D$15</c:f>
              <c:numCache>
                <c:formatCode>0.00</c:formatCode>
                <c:ptCount val="14"/>
                <c:pt idx="0">
                  <c:v>25</c:v>
                </c:pt>
                <c:pt idx="1">
                  <c:v>31.25</c:v>
                </c:pt>
                <c:pt idx="2">
                  <c:v>42.75</c:v>
                </c:pt>
                <c:pt idx="3">
                  <c:v>57.499999999999993</c:v>
                </c:pt>
                <c:pt idx="4">
                  <c:v>70.5</c:v>
                </c:pt>
                <c:pt idx="5">
                  <c:v>87.75</c:v>
                </c:pt>
                <c:pt idx="6">
                  <c:v>107.5</c:v>
                </c:pt>
                <c:pt idx="7">
                  <c:v>118.5</c:v>
                </c:pt>
              </c:numCache>
            </c:numRef>
          </c:xVal>
          <c:yVal>
            <c:numRef>
              <c:f>temp!$E$2:$E$15</c:f>
              <c:numCache>
                <c:formatCode>General</c:formatCode>
                <c:ptCount val="14"/>
                <c:pt idx="0">
                  <c:v>9.6000000000000014</c:v>
                </c:pt>
                <c:pt idx="1">
                  <c:v>9.2999999999999972</c:v>
                </c:pt>
                <c:pt idx="2">
                  <c:v>8.6999999999999993</c:v>
                </c:pt>
                <c:pt idx="3">
                  <c:v>6.3000000000000007</c:v>
                </c:pt>
                <c:pt idx="4">
                  <c:v>3.0999999999999979</c:v>
                </c:pt>
                <c:pt idx="5">
                  <c:v>0.19999999999999929</c:v>
                </c:pt>
                <c:pt idx="6">
                  <c:v>-0.5</c:v>
                </c:pt>
                <c:pt idx="7">
                  <c:v>-0.5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A8-4938-AE92-B3A51C208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535664"/>
        <c:axId val="366529904"/>
      </c:scatterChart>
      <c:valAx>
        <c:axId val="36653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529904"/>
        <c:crosses val="autoZero"/>
        <c:crossBetween val="midCat"/>
      </c:valAx>
      <c:valAx>
        <c:axId val="36652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53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temp!$F$1</c:f>
              <c:strCache>
                <c:ptCount val="1"/>
                <c:pt idx="0">
                  <c:v>hall_coeff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temp!$D$2:$D$9</c:f>
              <c:numCache>
                <c:formatCode>0.00</c:formatCode>
                <c:ptCount val="8"/>
                <c:pt idx="0">
                  <c:v>25</c:v>
                </c:pt>
                <c:pt idx="1">
                  <c:v>31.25</c:v>
                </c:pt>
                <c:pt idx="2">
                  <c:v>42.75</c:v>
                </c:pt>
                <c:pt idx="3">
                  <c:v>57.499999999999993</c:v>
                </c:pt>
                <c:pt idx="4">
                  <c:v>70.5</c:v>
                </c:pt>
                <c:pt idx="5">
                  <c:v>87.75</c:v>
                </c:pt>
                <c:pt idx="6">
                  <c:v>107.5</c:v>
                </c:pt>
                <c:pt idx="7">
                  <c:v>118.5</c:v>
                </c:pt>
              </c:numCache>
            </c:numRef>
          </c:xVal>
          <c:yVal>
            <c:numRef>
              <c:f>temp!$F$2:$F$9</c:f>
              <c:numCache>
                <c:formatCode>0.00</c:formatCode>
                <c:ptCount val="8"/>
                <c:pt idx="0">
                  <c:v>6.2370062370062378</c:v>
                </c:pt>
                <c:pt idx="1">
                  <c:v>6.0420997920997905</c:v>
                </c:pt>
                <c:pt idx="2">
                  <c:v>5.6522869022869022</c:v>
                </c:pt>
                <c:pt idx="3">
                  <c:v>4.0930353430353437</c:v>
                </c:pt>
                <c:pt idx="4">
                  <c:v>2.0140332640332628</c:v>
                </c:pt>
                <c:pt idx="5">
                  <c:v>0.1299376299376295</c:v>
                </c:pt>
                <c:pt idx="6">
                  <c:v>-0.32484407484407485</c:v>
                </c:pt>
                <c:pt idx="7">
                  <c:v>-0.32484407484407485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10-43DF-A99D-831F21DAB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515800"/>
        <c:axId val="557511480"/>
      </c:scatterChart>
      <c:valAx>
        <c:axId val="557515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511480"/>
        <c:crosses val="autoZero"/>
        <c:crossBetween val="midCat"/>
      </c:valAx>
      <c:valAx>
        <c:axId val="55751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515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137160</xdr:colOff>
      <xdr:row>10</xdr:row>
      <xdr:rowOff>102870</xdr:rowOff>
    </xdr:from>
    <xdr:to>
      <xdr:col>15</xdr:col>
      <xdr:colOff>441960</xdr:colOff>
      <xdr:row>25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D81422-3F48-F969-9771-478BEB40C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152400</xdr:colOff>
      <xdr:row>3</xdr:row>
      <xdr:rowOff>49530</xdr:rowOff>
    </xdr:from>
    <xdr:to>
      <xdr:col>18</xdr:col>
      <xdr:colOff>457200</xdr:colOff>
      <xdr:row>18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469EFA-0601-BC94-8DBC-40874EABA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476FD-7BD9-4C75-B984-C69E8061C929}">
  <dimension ref="A1:B21"/>
  <sheetViews>
    <sheetView workbookViewId="0">
      <selection activeCell="A12" sqref="A12:B21"/>
    </sheetView>
  </sheetViews>
  <sheetFormatPr defaultRowHeight="14.4" x14ac:dyDescent="0.3"/>
  <cols>
    <col min="2" max="2" width="8.88671875" style="3"/>
  </cols>
  <sheetData>
    <row r="1" spans="1:2" x14ac:dyDescent="0.3">
      <c r="A1" s="2" t="s">
        <v>0</v>
      </c>
      <c r="B1" s="3" t="s">
        <v>1</v>
      </c>
    </row>
    <row r="2" spans="1:2" x14ac:dyDescent="0.3">
      <c r="A2" s="2">
        <v>0</v>
      </c>
      <c r="B2" s="3">
        <v>1.2</v>
      </c>
    </row>
    <row r="3" spans="1:2" x14ac:dyDescent="0.3">
      <c r="A3" s="2">
        <v>0.1</v>
      </c>
      <c r="B3" s="3">
        <v>3.2</v>
      </c>
    </row>
    <row r="4" spans="1:2" x14ac:dyDescent="0.3">
      <c r="A4" s="2">
        <v>0.3</v>
      </c>
      <c r="B4" s="3">
        <v>7.2</v>
      </c>
    </row>
    <row r="5" spans="1:2" x14ac:dyDescent="0.3">
      <c r="A5" s="2">
        <v>0.5</v>
      </c>
      <c r="B5" s="3">
        <v>11.3</v>
      </c>
    </row>
    <row r="6" spans="1:2" x14ac:dyDescent="0.3">
      <c r="A6" s="2">
        <v>0.7</v>
      </c>
      <c r="B6" s="3">
        <v>15.3</v>
      </c>
    </row>
    <row r="7" spans="1:2" x14ac:dyDescent="0.3">
      <c r="A7" s="2">
        <v>0.9</v>
      </c>
      <c r="B7" s="3">
        <v>19.7</v>
      </c>
    </row>
    <row r="8" spans="1:2" x14ac:dyDescent="0.3">
      <c r="A8" s="2">
        <v>1.01</v>
      </c>
      <c r="B8" s="3">
        <v>21.7</v>
      </c>
    </row>
    <row r="9" spans="1:2" x14ac:dyDescent="0.3">
      <c r="A9" s="2">
        <v>1.1000000000000001</v>
      </c>
      <c r="B9" s="3">
        <v>24</v>
      </c>
    </row>
    <row r="10" spans="1:2" x14ac:dyDescent="0.3">
      <c r="A10" s="2">
        <v>1.3</v>
      </c>
      <c r="B10" s="3">
        <v>28</v>
      </c>
    </row>
    <row r="11" spans="1:2" x14ac:dyDescent="0.3">
      <c r="A11" s="2">
        <v>1.5</v>
      </c>
      <c r="B11" s="3">
        <v>32.1</v>
      </c>
    </row>
    <row r="12" spans="1:2" x14ac:dyDescent="0.3">
      <c r="A12" s="2">
        <v>1.7</v>
      </c>
      <c r="B12" s="3">
        <v>36.4</v>
      </c>
    </row>
    <row r="13" spans="1:2" x14ac:dyDescent="0.3">
      <c r="A13" s="2">
        <v>1.91</v>
      </c>
      <c r="B13" s="3">
        <v>40.799999999999997</v>
      </c>
    </row>
    <row r="14" spans="1:2" x14ac:dyDescent="0.3">
      <c r="A14" s="2">
        <v>2.0099999999999998</v>
      </c>
      <c r="B14" s="3">
        <v>43.1</v>
      </c>
    </row>
    <row r="15" spans="1:2" x14ac:dyDescent="0.3">
      <c r="A15" s="2">
        <v>2.16</v>
      </c>
      <c r="B15" s="3">
        <v>46</v>
      </c>
    </row>
    <row r="16" spans="1:2" x14ac:dyDescent="0.3">
      <c r="A16" s="2">
        <v>2.2999999999999998</v>
      </c>
      <c r="B16" s="3">
        <v>48.9</v>
      </c>
    </row>
    <row r="17" spans="1:2" x14ac:dyDescent="0.3">
      <c r="A17" s="2">
        <v>2.5</v>
      </c>
      <c r="B17" s="3">
        <v>52.8</v>
      </c>
    </row>
    <row r="18" spans="1:2" x14ac:dyDescent="0.3">
      <c r="A18" s="2">
        <v>2.72</v>
      </c>
      <c r="B18" s="3">
        <v>57.1</v>
      </c>
    </row>
    <row r="19" spans="1:2" x14ac:dyDescent="0.3">
      <c r="A19" s="2">
        <v>2.89</v>
      </c>
      <c r="B19" s="3">
        <v>60.7</v>
      </c>
    </row>
    <row r="20" spans="1:2" x14ac:dyDescent="0.3">
      <c r="A20" s="2">
        <v>3.01</v>
      </c>
      <c r="B20" s="3">
        <v>63</v>
      </c>
    </row>
    <row r="21" spans="1:2" x14ac:dyDescent="0.3">
      <c r="A21" s="2">
        <v>3.12</v>
      </c>
      <c r="B21" s="3">
        <v>64.900000000000006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51349-615D-45B3-AD6C-AA9DD78FCCCA}">
  <dimension ref="A1:M9"/>
  <sheetViews>
    <sheetView tabSelected="1" workbookViewId="0">
      <selection activeCell="H4" sqref="H4:N6"/>
    </sheetView>
  </sheetViews>
  <sheetFormatPr defaultRowHeight="14.4" x14ac:dyDescent="0.3"/>
  <cols>
    <col min="1" max="1" width="8.88671875" style="2"/>
    <col min="2" max="2" width="8.88671875" style="3"/>
    <col min="3" max="3" width="9" style="3" customWidth="1"/>
    <col min="4" max="4" width="11.21875" bestFit="1" customWidth="1"/>
    <col min="6" max="6" width="11.21875" style="2" bestFit="1" customWidth="1"/>
  </cols>
  <sheetData>
    <row r="1" spans="1:13" x14ac:dyDescent="0.3">
      <c r="A1" s="2" t="s">
        <v>4</v>
      </c>
      <c r="B1" s="3" t="s">
        <v>6</v>
      </c>
      <c r="C1" s="3" t="s">
        <v>7</v>
      </c>
      <c r="D1" t="s">
        <v>5</v>
      </c>
      <c r="E1" t="s">
        <v>3</v>
      </c>
      <c r="F1" s="2" t="s">
        <v>8</v>
      </c>
    </row>
    <row r="2" spans="1:13" x14ac:dyDescent="0.3">
      <c r="A2" s="2">
        <v>1</v>
      </c>
      <c r="B2" s="3">
        <v>28.5</v>
      </c>
      <c r="C2" s="3">
        <v>18.899999999999999</v>
      </c>
      <c r="D2" s="2">
        <f t="shared" ref="D2" si="0">A2*25</f>
        <v>25</v>
      </c>
      <c r="E2">
        <f>B2-C2</f>
        <v>9.6000000000000014</v>
      </c>
      <c r="F2" s="2">
        <f t="shared" ref="F2:F9" si="1">(E2*0.05)/(0.8*962*0.0001)</f>
        <v>6.2370062370062378</v>
      </c>
    </row>
    <row r="3" spans="1:13" x14ac:dyDescent="0.3">
      <c r="A3" s="2">
        <v>1.25</v>
      </c>
      <c r="B3" s="3">
        <v>27.4</v>
      </c>
      <c r="C3" s="3">
        <v>18.100000000000001</v>
      </c>
      <c r="D3" s="2">
        <f t="shared" ref="D3:D9" si="2">A3*25</f>
        <v>31.25</v>
      </c>
      <c r="E3">
        <f>B3-C3</f>
        <v>9.2999999999999972</v>
      </c>
      <c r="F3" s="2">
        <f>(E3*0.05)/(0.8*962*0.0001)</f>
        <v>6.0420997920997905</v>
      </c>
      <c r="H3" s="1">
        <v>1.02</v>
      </c>
      <c r="I3" s="1">
        <v>27.8</v>
      </c>
      <c r="J3" s="1">
        <v>18</v>
      </c>
      <c r="K3" s="1">
        <f>H3*25</f>
        <v>25.5</v>
      </c>
      <c r="L3" s="1">
        <f>I3-J3</f>
        <v>9.8000000000000007</v>
      </c>
      <c r="M3" s="1">
        <f>(L3*0.05)/(0.8*962*0.0001)</f>
        <v>6.3669438669438678</v>
      </c>
    </row>
    <row r="4" spans="1:13" x14ac:dyDescent="0.3">
      <c r="A4" s="2">
        <v>1.71</v>
      </c>
      <c r="B4" s="3">
        <v>27.3</v>
      </c>
      <c r="C4" s="3">
        <v>18.600000000000001</v>
      </c>
      <c r="D4" s="2">
        <f t="shared" si="2"/>
        <v>42.75</v>
      </c>
      <c r="E4">
        <f t="shared" ref="E4:E7" si="3">B4-C4</f>
        <v>8.6999999999999993</v>
      </c>
      <c r="F4" s="2">
        <f t="shared" si="1"/>
        <v>5.6522869022869022</v>
      </c>
      <c r="H4" s="2" t="s">
        <v>11</v>
      </c>
      <c r="I4" s="3" t="s">
        <v>18</v>
      </c>
      <c r="J4" s="3" t="s">
        <v>14</v>
      </c>
      <c r="K4" t="s">
        <v>15</v>
      </c>
      <c r="L4" t="s">
        <v>16</v>
      </c>
      <c r="M4" s="2" t="s">
        <v>20</v>
      </c>
    </row>
    <row r="5" spans="1:13" x14ac:dyDescent="0.3">
      <c r="A5" s="2">
        <v>2.2999999999999998</v>
      </c>
      <c r="B5" s="3">
        <v>24.3</v>
      </c>
      <c r="C5" s="3">
        <v>18</v>
      </c>
      <c r="D5" s="2">
        <f t="shared" si="2"/>
        <v>57.499999999999993</v>
      </c>
      <c r="E5">
        <f>B5-C5</f>
        <v>6.3000000000000007</v>
      </c>
      <c r="F5" s="2">
        <f t="shared" si="1"/>
        <v>4.0930353430353437</v>
      </c>
      <c r="H5" s="2" t="s">
        <v>12</v>
      </c>
      <c r="I5" s="3" t="s">
        <v>19</v>
      </c>
      <c r="J5" s="3" t="s">
        <v>13</v>
      </c>
      <c r="K5" t="s">
        <v>13</v>
      </c>
      <c r="L5" t="s">
        <v>17</v>
      </c>
      <c r="M5" s="2" t="s">
        <v>21</v>
      </c>
    </row>
    <row r="6" spans="1:13" x14ac:dyDescent="0.3">
      <c r="A6" s="2">
        <v>2.82</v>
      </c>
      <c r="B6" s="3">
        <v>17.899999999999999</v>
      </c>
      <c r="C6" s="3">
        <v>14.8</v>
      </c>
      <c r="D6" s="2">
        <f t="shared" si="2"/>
        <v>70.5</v>
      </c>
      <c r="E6">
        <f t="shared" si="3"/>
        <v>3.0999999999999979</v>
      </c>
      <c r="F6" s="2">
        <f t="shared" si="1"/>
        <v>2.0140332640332628</v>
      </c>
      <c r="H6" s="2"/>
      <c r="I6" s="3"/>
      <c r="J6" s="3"/>
      <c r="M6" s="2"/>
    </row>
    <row r="7" spans="1:13" x14ac:dyDescent="0.3">
      <c r="A7" s="2">
        <v>3.51</v>
      </c>
      <c r="B7" s="3">
        <v>9.6</v>
      </c>
      <c r="C7" s="3">
        <v>9.4</v>
      </c>
      <c r="D7" s="2">
        <f t="shared" si="2"/>
        <v>87.75</v>
      </c>
      <c r="E7">
        <f t="shared" si="3"/>
        <v>0.19999999999999929</v>
      </c>
      <c r="F7" s="2">
        <f t="shared" si="1"/>
        <v>0.1299376299376295</v>
      </c>
    </row>
    <row r="8" spans="1:13" x14ac:dyDescent="0.3">
      <c r="A8" s="2">
        <v>4.3</v>
      </c>
      <c r="B8" s="3">
        <v>5</v>
      </c>
      <c r="C8" s="3">
        <v>5.5</v>
      </c>
      <c r="D8" s="2">
        <f t="shared" si="2"/>
        <v>107.5</v>
      </c>
      <c r="E8">
        <f>B8-C8</f>
        <v>-0.5</v>
      </c>
      <c r="F8" s="2">
        <f t="shared" si="1"/>
        <v>-0.32484407484407485</v>
      </c>
    </row>
    <row r="9" spans="1:13" x14ac:dyDescent="0.3">
      <c r="A9" s="2">
        <v>4.74</v>
      </c>
      <c r="B9" s="3">
        <v>4</v>
      </c>
      <c r="C9" s="3">
        <v>4.5</v>
      </c>
      <c r="D9" s="2">
        <f t="shared" si="2"/>
        <v>118.5</v>
      </c>
      <c r="E9">
        <f>B9-C9</f>
        <v>-0.5</v>
      </c>
      <c r="F9" s="2">
        <f t="shared" si="1"/>
        <v>-0.32484407484407485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08724-74BF-4EC3-8E95-5C0091E3D7CB}">
  <dimension ref="A1:G24"/>
  <sheetViews>
    <sheetView workbookViewId="0">
      <selection activeCell="D1" sqref="D1"/>
    </sheetView>
  </sheetViews>
  <sheetFormatPr defaultRowHeight="14.4" x14ac:dyDescent="0.3"/>
  <cols>
    <col min="4" max="4" width="8.88671875" style="2"/>
    <col min="5" max="5" width="15.109375" style="3" bestFit="1" customWidth="1"/>
  </cols>
  <sheetData>
    <row r="1" spans="1:7" x14ac:dyDescent="0.3">
      <c r="A1" t="s">
        <v>0</v>
      </c>
      <c r="B1" t="s">
        <v>1</v>
      </c>
      <c r="D1" s="2" t="s">
        <v>9</v>
      </c>
      <c r="E1" s="3" t="s">
        <v>10</v>
      </c>
      <c r="F1" s="2" t="s">
        <v>9</v>
      </c>
      <c r="G1" s="3" t="s">
        <v>10</v>
      </c>
    </row>
    <row r="2" spans="1:7" x14ac:dyDescent="0.3">
      <c r="A2">
        <v>0.01</v>
      </c>
      <c r="B2">
        <v>6.3</v>
      </c>
      <c r="D2" s="2">
        <v>0.01</v>
      </c>
      <c r="E2" s="3">
        <v>6.3</v>
      </c>
      <c r="F2" s="2">
        <v>2</v>
      </c>
      <c r="G2" s="3">
        <v>35</v>
      </c>
    </row>
    <row r="3" spans="1:7" x14ac:dyDescent="0.3">
      <c r="A3">
        <v>0.1</v>
      </c>
      <c r="B3">
        <v>7.9</v>
      </c>
      <c r="D3" s="2">
        <v>0.1</v>
      </c>
      <c r="E3" s="3">
        <v>7.9</v>
      </c>
      <c r="F3" s="2">
        <v>2.1</v>
      </c>
      <c r="G3" s="3">
        <v>36.6</v>
      </c>
    </row>
    <row r="4" spans="1:7" x14ac:dyDescent="0.3">
      <c r="A4">
        <v>0.2</v>
      </c>
      <c r="B4">
        <v>9.3000000000000007</v>
      </c>
      <c r="D4" s="2">
        <v>0.2</v>
      </c>
      <c r="E4" s="3">
        <v>9.3000000000000007</v>
      </c>
      <c r="F4" s="2">
        <v>2.23</v>
      </c>
      <c r="G4" s="3">
        <v>38</v>
      </c>
    </row>
    <row r="5" spans="1:7" x14ac:dyDescent="0.3">
      <c r="A5">
        <v>0.3</v>
      </c>
      <c r="B5">
        <v>10.7</v>
      </c>
      <c r="D5" s="2">
        <v>0.3</v>
      </c>
      <c r="E5" s="3">
        <v>10.7</v>
      </c>
      <c r="F5" s="2">
        <v>2.2999999999999998</v>
      </c>
      <c r="G5" s="3">
        <v>38.799999999999997</v>
      </c>
    </row>
    <row r="6" spans="1:7" x14ac:dyDescent="0.3">
      <c r="A6">
        <v>0.4</v>
      </c>
      <c r="B6">
        <v>12.1</v>
      </c>
      <c r="D6" s="2">
        <v>0.4</v>
      </c>
      <c r="E6" s="3">
        <v>12.1</v>
      </c>
      <c r="F6" s="2">
        <v>2.41</v>
      </c>
      <c r="G6" s="3">
        <v>40.1</v>
      </c>
    </row>
    <row r="7" spans="1:7" x14ac:dyDescent="0.3">
      <c r="A7">
        <v>0.5</v>
      </c>
      <c r="B7">
        <v>13.6</v>
      </c>
      <c r="D7" s="2">
        <v>0.5</v>
      </c>
      <c r="E7" s="3">
        <v>13.6</v>
      </c>
      <c r="F7" s="2">
        <v>2.5</v>
      </c>
      <c r="G7" s="3">
        <v>41.3</v>
      </c>
    </row>
    <row r="8" spans="1:7" x14ac:dyDescent="0.3">
      <c r="A8">
        <v>0.7</v>
      </c>
      <c r="B8">
        <v>16.5</v>
      </c>
      <c r="D8" s="2">
        <v>0.7</v>
      </c>
      <c r="E8" s="3">
        <v>16.5</v>
      </c>
      <c r="F8" s="2">
        <v>2.6</v>
      </c>
      <c r="G8" s="3">
        <v>42.6</v>
      </c>
    </row>
    <row r="9" spans="1:7" x14ac:dyDescent="0.3">
      <c r="A9">
        <v>0.8</v>
      </c>
      <c r="B9">
        <v>17.899999999999999</v>
      </c>
      <c r="D9" s="2">
        <v>0.8</v>
      </c>
      <c r="E9" s="3">
        <v>17.899999999999999</v>
      </c>
      <c r="F9" s="2">
        <v>2.7</v>
      </c>
      <c r="G9" s="3">
        <v>43.8</v>
      </c>
    </row>
    <row r="10" spans="1:7" x14ac:dyDescent="0.3">
      <c r="A10">
        <v>1.01</v>
      </c>
      <c r="B10">
        <v>20.8</v>
      </c>
      <c r="D10" s="2">
        <v>1.01</v>
      </c>
      <c r="E10" s="3">
        <v>20.8</v>
      </c>
      <c r="F10" s="2">
        <v>2.8</v>
      </c>
      <c r="G10" s="3">
        <v>45</v>
      </c>
    </row>
    <row r="11" spans="1:7" x14ac:dyDescent="0.3">
      <c r="A11">
        <v>1.51</v>
      </c>
      <c r="B11">
        <v>28</v>
      </c>
      <c r="D11" s="2">
        <v>1.51</v>
      </c>
      <c r="E11" s="3">
        <v>28</v>
      </c>
      <c r="F11" s="2">
        <v>2.9</v>
      </c>
      <c r="G11" s="3">
        <v>46.3</v>
      </c>
    </row>
    <row r="12" spans="1:7" x14ac:dyDescent="0.3">
      <c r="A12">
        <v>1.2</v>
      </c>
      <c r="B12">
        <v>23.6</v>
      </c>
      <c r="D12" s="2">
        <v>1.2</v>
      </c>
      <c r="E12" s="3">
        <v>23.6</v>
      </c>
      <c r="F12" s="2">
        <v>3</v>
      </c>
      <c r="G12" s="3">
        <v>47.3</v>
      </c>
    </row>
    <row r="13" spans="1:7" x14ac:dyDescent="0.3">
      <c r="A13">
        <v>1.75</v>
      </c>
      <c r="B13">
        <v>31.5</v>
      </c>
      <c r="D13" s="2">
        <v>1.75</v>
      </c>
      <c r="E13" s="3">
        <v>31.5</v>
      </c>
    </row>
    <row r="14" spans="1:7" x14ac:dyDescent="0.3">
      <c r="A14">
        <v>2</v>
      </c>
      <c r="B14">
        <v>35</v>
      </c>
    </row>
    <row r="15" spans="1:7" x14ac:dyDescent="0.3">
      <c r="A15">
        <v>2.1</v>
      </c>
      <c r="B15">
        <v>36.6</v>
      </c>
    </row>
    <row r="16" spans="1:7" x14ac:dyDescent="0.3">
      <c r="A16">
        <v>2.23</v>
      </c>
      <c r="B16">
        <v>38</v>
      </c>
    </row>
    <row r="17" spans="1:2" x14ac:dyDescent="0.3">
      <c r="A17">
        <v>2.2999999999999998</v>
      </c>
      <c r="B17">
        <v>38.799999999999997</v>
      </c>
    </row>
    <row r="18" spans="1:2" x14ac:dyDescent="0.3">
      <c r="A18">
        <v>2.41</v>
      </c>
      <c r="B18">
        <v>40.1</v>
      </c>
    </row>
    <row r="19" spans="1:2" x14ac:dyDescent="0.3">
      <c r="A19">
        <v>2.5</v>
      </c>
      <c r="B19">
        <v>41.3</v>
      </c>
    </row>
    <row r="20" spans="1:2" x14ac:dyDescent="0.3">
      <c r="A20">
        <v>2.6</v>
      </c>
      <c r="B20">
        <v>42.6</v>
      </c>
    </row>
    <row r="21" spans="1:2" x14ac:dyDescent="0.3">
      <c r="A21">
        <v>2.7</v>
      </c>
      <c r="B21">
        <v>43.8</v>
      </c>
    </row>
    <row r="22" spans="1:2" x14ac:dyDescent="0.3">
      <c r="A22">
        <v>2.8</v>
      </c>
      <c r="B22">
        <v>45</v>
      </c>
    </row>
    <row r="23" spans="1:2" x14ac:dyDescent="0.3">
      <c r="A23">
        <v>2.9</v>
      </c>
      <c r="B23">
        <v>46.3</v>
      </c>
    </row>
    <row r="24" spans="1:2" x14ac:dyDescent="0.3">
      <c r="A24">
        <v>3</v>
      </c>
      <c r="B24">
        <v>47.3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681F8-955B-46C3-B4A5-FC1ED559E2E7}">
  <dimension ref="A1:B20"/>
  <sheetViews>
    <sheetView workbookViewId="0">
      <selection activeCell="A2" sqref="A2:B1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-2.9</v>
      </c>
    </row>
    <row r="3" spans="1:2" x14ac:dyDescent="0.3">
      <c r="A3">
        <v>0.1</v>
      </c>
      <c r="B3">
        <v>-1.6</v>
      </c>
    </row>
    <row r="4" spans="1:2" x14ac:dyDescent="0.3">
      <c r="A4">
        <v>0.31</v>
      </c>
      <c r="B4">
        <v>1</v>
      </c>
    </row>
    <row r="5" spans="1:2" x14ac:dyDescent="0.3">
      <c r="A5">
        <v>0.5</v>
      </c>
      <c r="B5">
        <v>3.5</v>
      </c>
    </row>
    <row r="6" spans="1:2" x14ac:dyDescent="0.3">
      <c r="A6">
        <v>0.71</v>
      </c>
      <c r="B6">
        <v>6.3</v>
      </c>
    </row>
    <row r="7" spans="1:2" x14ac:dyDescent="0.3">
      <c r="A7">
        <v>0.9</v>
      </c>
      <c r="B7">
        <v>11.1</v>
      </c>
    </row>
    <row r="8" spans="1:2" x14ac:dyDescent="0.3">
      <c r="A8">
        <v>1</v>
      </c>
      <c r="B8">
        <v>12.9</v>
      </c>
    </row>
    <row r="9" spans="1:2" x14ac:dyDescent="0.3">
      <c r="A9">
        <v>1.1100000000000001</v>
      </c>
      <c r="B9">
        <v>14.6</v>
      </c>
    </row>
    <row r="10" spans="1:2" x14ac:dyDescent="0.3">
      <c r="A10">
        <v>1.31</v>
      </c>
      <c r="B10">
        <v>17.899999999999999</v>
      </c>
    </row>
    <row r="11" spans="1:2" x14ac:dyDescent="0.3">
      <c r="A11">
        <v>1.5</v>
      </c>
      <c r="B11">
        <v>21.1</v>
      </c>
    </row>
    <row r="12" spans="1:2" x14ac:dyDescent="0.3">
      <c r="A12">
        <v>1.7</v>
      </c>
      <c r="B12">
        <v>24.4</v>
      </c>
    </row>
    <row r="13" spans="1:2" x14ac:dyDescent="0.3">
      <c r="A13">
        <v>1.9</v>
      </c>
      <c r="B13">
        <v>27.7</v>
      </c>
    </row>
    <row r="14" spans="1:2" x14ac:dyDescent="0.3">
      <c r="A14">
        <v>2.02</v>
      </c>
      <c r="B14">
        <v>29.9</v>
      </c>
    </row>
    <row r="15" spans="1:2" x14ac:dyDescent="0.3">
      <c r="A15">
        <v>2.12</v>
      </c>
      <c r="B15">
        <v>31.8</v>
      </c>
    </row>
    <row r="16" spans="1:2" x14ac:dyDescent="0.3">
      <c r="A16">
        <v>2.2999999999999998</v>
      </c>
      <c r="B16">
        <v>35.9</v>
      </c>
    </row>
    <row r="17" spans="1:2" x14ac:dyDescent="0.3">
      <c r="A17">
        <v>2.54</v>
      </c>
      <c r="B17">
        <v>39.4</v>
      </c>
    </row>
    <row r="18" spans="1:2" x14ac:dyDescent="0.3">
      <c r="A18">
        <v>2.71</v>
      </c>
      <c r="B18">
        <v>42.7</v>
      </c>
    </row>
    <row r="19" spans="1:2" x14ac:dyDescent="0.3">
      <c r="A19">
        <v>2.9</v>
      </c>
      <c r="B19">
        <v>45.9</v>
      </c>
    </row>
    <row r="20" spans="1:2" x14ac:dyDescent="0.3">
      <c r="A20">
        <v>3.01</v>
      </c>
      <c r="B20">
        <v>47.3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CF4FD-B602-42C3-9784-5228CD03D1EA}">
  <dimension ref="A1:B33"/>
  <sheetViews>
    <sheetView zoomScaleNormal="100" workbookViewId="0">
      <selection activeCell="F25" sqref="F25"/>
    </sheetView>
  </sheetViews>
  <sheetFormatPr defaultRowHeight="14.4" x14ac:dyDescent="0.3"/>
  <sheetData>
    <row r="1" spans="1:2" x14ac:dyDescent="0.3">
      <c r="A1" t="s">
        <v>0</v>
      </c>
      <c r="B1" t="s">
        <v>2</v>
      </c>
    </row>
    <row r="2" spans="1:2" x14ac:dyDescent="0.3">
      <c r="A2">
        <v>0</v>
      </c>
      <c r="B2">
        <v>0</v>
      </c>
    </row>
    <row r="3" spans="1:2" x14ac:dyDescent="0.3">
      <c r="A3">
        <v>0.01</v>
      </c>
      <c r="B3">
        <v>1</v>
      </c>
    </row>
    <row r="4" spans="1:2" x14ac:dyDescent="0.3">
      <c r="A4">
        <v>0.1</v>
      </c>
      <c r="B4">
        <v>12</v>
      </c>
    </row>
    <row r="5" spans="1:2" x14ac:dyDescent="0.3">
      <c r="A5">
        <v>0.2</v>
      </c>
      <c r="B5">
        <v>23</v>
      </c>
    </row>
    <row r="6" spans="1:2" x14ac:dyDescent="0.3">
      <c r="A6">
        <v>0.31</v>
      </c>
      <c r="B6">
        <v>35</v>
      </c>
    </row>
    <row r="7" spans="1:2" x14ac:dyDescent="0.3">
      <c r="A7">
        <v>0.4</v>
      </c>
      <c r="B7">
        <v>46</v>
      </c>
    </row>
    <row r="8" spans="1:2" x14ac:dyDescent="0.3">
      <c r="A8">
        <v>0.5</v>
      </c>
      <c r="B8">
        <v>57</v>
      </c>
    </row>
    <row r="9" spans="1:2" x14ac:dyDescent="0.3">
      <c r="A9">
        <v>0.6</v>
      </c>
      <c r="B9">
        <v>68</v>
      </c>
    </row>
    <row r="10" spans="1:2" x14ac:dyDescent="0.3">
      <c r="A10">
        <v>0.71</v>
      </c>
      <c r="B10">
        <v>81</v>
      </c>
    </row>
    <row r="11" spans="1:2" x14ac:dyDescent="0.3">
      <c r="A11">
        <v>0.79</v>
      </c>
      <c r="B11">
        <v>91</v>
      </c>
    </row>
    <row r="12" spans="1:2" x14ac:dyDescent="0.3">
      <c r="A12">
        <v>0.9</v>
      </c>
      <c r="B12">
        <v>104</v>
      </c>
    </row>
    <row r="13" spans="1:2" x14ac:dyDescent="0.3">
      <c r="A13">
        <v>0.99</v>
      </c>
      <c r="B13">
        <v>115</v>
      </c>
    </row>
    <row r="14" spans="1:2" x14ac:dyDescent="0.3">
      <c r="A14">
        <v>1.0900000000000001</v>
      </c>
      <c r="B14">
        <v>128</v>
      </c>
    </row>
    <row r="15" spans="1:2" x14ac:dyDescent="0.3">
      <c r="A15">
        <v>1.19</v>
      </c>
      <c r="B15">
        <v>142</v>
      </c>
    </row>
    <row r="16" spans="1:2" x14ac:dyDescent="0.3">
      <c r="A16">
        <v>1.3</v>
      </c>
      <c r="B16">
        <v>156</v>
      </c>
    </row>
    <row r="17" spans="1:2" x14ac:dyDescent="0.3">
      <c r="A17">
        <v>1.41</v>
      </c>
      <c r="B17">
        <v>169</v>
      </c>
    </row>
    <row r="18" spans="1:2" x14ac:dyDescent="0.3">
      <c r="A18">
        <v>1.5</v>
      </c>
      <c r="B18">
        <v>182</v>
      </c>
    </row>
    <row r="19" spans="1:2" x14ac:dyDescent="0.3">
      <c r="A19">
        <v>1.61</v>
      </c>
      <c r="B19">
        <v>194</v>
      </c>
    </row>
    <row r="20" spans="1:2" x14ac:dyDescent="0.3">
      <c r="A20">
        <v>1.7</v>
      </c>
      <c r="B20">
        <v>206</v>
      </c>
    </row>
    <row r="21" spans="1:2" x14ac:dyDescent="0.3">
      <c r="A21">
        <v>1.8</v>
      </c>
      <c r="B21">
        <v>219</v>
      </c>
    </row>
    <row r="22" spans="1:2" x14ac:dyDescent="0.3">
      <c r="A22">
        <v>1.9</v>
      </c>
      <c r="B22">
        <v>231</v>
      </c>
    </row>
    <row r="23" spans="1:2" x14ac:dyDescent="0.3">
      <c r="A23">
        <v>2</v>
      </c>
      <c r="B23">
        <v>244</v>
      </c>
    </row>
    <row r="24" spans="1:2" x14ac:dyDescent="0.3">
      <c r="A24">
        <v>2.1</v>
      </c>
      <c r="B24">
        <v>256</v>
      </c>
    </row>
    <row r="25" spans="1:2" x14ac:dyDescent="0.3">
      <c r="A25">
        <v>2.2000000000000002</v>
      </c>
      <c r="B25">
        <v>269</v>
      </c>
    </row>
    <row r="26" spans="1:2" x14ac:dyDescent="0.3">
      <c r="A26">
        <v>2.2999999999999998</v>
      </c>
      <c r="B26">
        <v>281</v>
      </c>
    </row>
    <row r="27" spans="1:2" x14ac:dyDescent="0.3">
      <c r="A27">
        <v>2.4</v>
      </c>
      <c r="B27">
        <v>292</v>
      </c>
    </row>
    <row r="28" spans="1:2" x14ac:dyDescent="0.3">
      <c r="A28">
        <v>2.5099999999999998</v>
      </c>
      <c r="B28">
        <v>306</v>
      </c>
    </row>
    <row r="29" spans="1:2" x14ac:dyDescent="0.3">
      <c r="A29">
        <v>2.61</v>
      </c>
      <c r="B29">
        <v>320</v>
      </c>
    </row>
    <row r="30" spans="1:2" x14ac:dyDescent="0.3">
      <c r="A30">
        <v>2.7</v>
      </c>
      <c r="B30">
        <v>330</v>
      </c>
    </row>
    <row r="31" spans="1:2" x14ac:dyDescent="0.3">
      <c r="A31">
        <v>2.8</v>
      </c>
      <c r="B31">
        <v>342</v>
      </c>
    </row>
    <row r="32" spans="1:2" x14ac:dyDescent="0.3">
      <c r="A32">
        <v>2.91</v>
      </c>
      <c r="B32">
        <v>356</v>
      </c>
    </row>
    <row r="33" spans="1:2" x14ac:dyDescent="0.3">
      <c r="A33">
        <v>3</v>
      </c>
      <c r="B33">
        <v>366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</vt:lpstr>
      <vt:lpstr>temp</vt:lpstr>
      <vt:lpstr>geP</vt:lpstr>
      <vt:lpstr>siN</vt:lpstr>
      <vt:lpstr>calibration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gayatri padinjaroot</dc:creator>
  <cp:lastModifiedBy>gayatri padinjaroot</cp:lastModifiedBy>
  <dcterms:created xsi:type="dcterms:W3CDTF">2025-01-22T10:13:43Z</dcterms:created>
  <dcterms:modified xsi:type="dcterms:W3CDTF">2025-01-27T19:57:34Z</dcterms:modified>
</cp:coreProperties>
</file>