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Documents\all notes\labs\modern physics\7. lock-in amplifier\"/>
    </mc:Choice>
  </mc:AlternateContent>
  <xr:revisionPtr revIDLastSave="0" documentId="13_ncr:1_{EAD28D09-A961-44A2-8E4F-32DCCA82E417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cal_50" sheetId="4" r:id="rId1"/>
    <sheet name="cal_100" sheetId="5" r:id="rId2"/>
    <sheet name="mutual" sheetId="8" r:id="rId3"/>
    <sheet name="res_100" sheetId="6" r:id="rId4"/>
    <sheet name="res_50" sheetId="7" r:id="rId5"/>
  </sheets>
  <calcPr calcId="181029"/>
</workbook>
</file>

<file path=xl/calcChain.xml><?xml version="1.0" encoding="utf-8"?>
<calcChain xmlns="http://schemas.openxmlformats.org/spreadsheetml/2006/main">
  <c r="C2" i="4" l="1"/>
  <c r="C2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D2" i="4"/>
  <c r="C26" i="5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D2" i="5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D3" i="4"/>
  <c r="C3" i="4"/>
  <c r="C4" i="4"/>
  <c r="D4" i="4" s="1"/>
  <c r="C5" i="4"/>
  <c r="D5" i="4" s="1"/>
  <c r="C6" i="4"/>
  <c r="D6" i="4" s="1"/>
</calcChain>
</file>

<file path=xl/sharedStrings.xml><?xml version="1.0" encoding="utf-8"?>
<sst xmlns="http://schemas.openxmlformats.org/spreadsheetml/2006/main" count="22" uniqueCount="5">
  <si>
    <t>vac</t>
  </si>
  <si>
    <t>vdc</t>
  </si>
  <si>
    <t>vac_rms</t>
  </si>
  <si>
    <t>vsig_rms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</si>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</sst>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4" borderId="0" xfId="0" applyNumberFormat="1" applyFill="1"/>
    <xf numFmtId="2" fontId="0" fillId="5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164" fontId="0" fillId="0" borderId="0" xfId="0" applyNumberFormat="1"/>
    <xf numFmtId="164" fontId="0" fillId="4" borderId="0" xfId="0" applyNumberFormat="1" applyFill="1"/>
    <xf numFmtId="164" fontId="0" fillId="5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5" fontId="0" fillId="0" borderId="0" xfId="0" applyNumberFormat="1"/>
    <xf numFmtId="165" fontId="0" fillId="4" borderId="0" xfId="0" applyNumberFormat="1" applyFill="1"/>
    <xf numFmtId="165" fontId="0" fillId="5" borderId="0" xfId="0" applyNumberFormat="1" applyFill="1"/>
    <xf numFmtId="165" fontId="0" fillId="2" borderId="0" xfId="0" applyNumberFormat="1" applyFill="1"/>
    <xf numFmtId="165" fontId="0" fillId="3" borderId="0" xfId="0" applyNumberFormat="1" applyFill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cal_50!$E$1</c:f>
              <c:strCache>
                <c:ptCount val="1"/>
                <c:pt idx="0">
                  <c:v>vdc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cal_50!$D$2:$D$6</c:f>
              <c:numCache>
                <c:formatCode>0.00000</c:formatCode>
                <c:ptCount val="5"/>
                <c:pt idx="0">
                  <c:v>1.0256809533487846E-3</c:v>
                </c:pt>
                <c:pt idx="1">
                  <c:v>1.5232885445774027E-3</c:v>
                </c:pt>
                <c:pt idx="2">
                  <c:v>2.0412066497337198E-3</c:v>
                </c:pt>
                <c:pt idx="3">
                  <c:v>2.5388142409623381E-3</c:v>
                </c:pt>
                <c:pt idx="4">
                  <c:v>3.0465770891548055E-3</c:v>
                </c:pt>
              </c:numCache>
            </c:numRef>
          </c:xVal>
          <c:yVal>
            <c:numRef>
              <c:f>cal_50!$E$2:$E$6</c:f>
              <c:numCache>
                <c:formatCode>0.000</c:formatCode>
                <c:ptCount val="5"/>
                <c:pt idx="0">
                  <c:v>0.11</c:v>
                </c:pt>
                <c:pt idx="1">
                  <c:v>0.192</c:v>
                </c:pt>
                <c:pt idx="2">
                  <c:v>0.28199999999999997</c:v>
                </c:pt>
                <c:pt idx="3">
                  <c:v>0.34499999999999997</c:v>
                </c:pt>
                <c:pt idx="4">
                  <c:v>0.43099999999999999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E-450F-AF59-4571ADC3A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01008"/>
        <c:axId val="526103120"/>
      </c:scatterChart>
      <c:valAx>
        <c:axId val="52610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03120"/>
        <c:crosses val="autoZero"/>
        <c:crossBetween val="midCat"/>
      </c:valAx>
      <c:valAx>
        <c:axId val="5261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0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cal_100!$E$1</c:f>
              <c:strCache>
                <c:ptCount val="1"/>
                <c:pt idx="0">
                  <c:v>vdc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cal_100!$D$2:$D$6</c:f>
              <c:numCache>
                <c:formatCode>0.00000</c:formatCode>
                <c:ptCount val="5"/>
                <c:pt idx="0">
                  <c:v>1.0155256963849352E-3</c:v>
                </c:pt>
                <c:pt idx="1">
                  <c:v>1.5232885445774027E-3</c:v>
                </c:pt>
                <c:pt idx="2">
                  <c:v>2.0310513927698703E-3</c:v>
                </c:pt>
                <c:pt idx="3">
                  <c:v>2.5388142409623381E-3</c:v>
                </c:pt>
                <c:pt idx="4">
                  <c:v>3.0465770891548055E-3</c:v>
                </c:pt>
              </c:numCache>
            </c:numRef>
          </c:xVal>
          <c:yVal>
            <c:numRef>
              <c:f>cal_100!$E$2:$E$6</c:f>
              <c:numCache>
                <c:formatCode>0.000</c:formatCode>
                <c:ptCount val="5"/>
                <c:pt idx="0">
                  <c:v>0.26600000000000001</c:v>
                </c:pt>
                <c:pt idx="1">
                  <c:v>0.434</c:v>
                </c:pt>
                <c:pt idx="2">
                  <c:v>0.57199999999999995</c:v>
                </c:pt>
                <c:pt idx="3">
                  <c:v>0.72699999999999998</c:v>
                </c:pt>
                <c:pt idx="4">
                  <c:v>0.90400000000000003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D-4B1C-90F3-D2F469F47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01008"/>
        <c:axId val="526103120"/>
      </c:scatterChart>
      <c:valAx>
        <c:axId val="52610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03120"/>
        <c:crosses val="autoZero"/>
        <c:crossBetween val="midCat"/>
      </c:valAx>
      <c:valAx>
        <c:axId val="5261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0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1</xdr:row>
      <xdr:rowOff>156210</xdr:rowOff>
    </xdr:from>
    <xdr:to>
      <xdr:col>14</xdr:col>
      <xdr:colOff>106680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83F73-08DE-FEAE-48AE-2E92C4DDE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1</xdr:row>
      <xdr:rowOff>156210</xdr:rowOff>
    </xdr:from>
    <xdr:to>
      <xdr:col>14</xdr:col>
      <xdr:colOff>106680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75AD1-1AC6-4DB1-9067-08571985D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E768-2384-4AA2-8F0C-BAF8E555F48C}">
  <dimension ref="A1:E26"/>
  <sheetViews>
    <sheetView workbookViewId="0">
      <selection activeCell="A28" sqref="A28:E28"/>
    </sheetView>
  </sheetViews>
  <sheetFormatPr defaultRowHeight="13.2" x14ac:dyDescent="0.25"/>
  <cols>
    <col min="2" max="2" width="12.44140625" style="2" bestFit="1" customWidth="1"/>
    <col min="3" max="3" width="8.88671875" style="12"/>
    <col min="4" max="4" width="19.5546875" style="12" bestFit="1" customWidth="1"/>
    <col min="5" max="5" width="20.5546875" style="7" bestFit="1" customWidth="1"/>
  </cols>
  <sheetData>
    <row r="1" spans="1:5" x14ac:dyDescent="0.25">
      <c r="A1" s="1" t="s">
        <v>4</v>
      </c>
      <c r="B1" s="2" t="s">
        <v>0</v>
      </c>
      <c r="C1" s="12" t="s">
        <v>2</v>
      </c>
      <c r="D1" s="12" t="s">
        <v>3</v>
      </c>
      <c r="E1" s="7" t="s">
        <v>1</v>
      </c>
    </row>
    <row r="2" spans="1:5" x14ac:dyDescent="0.25">
      <c r="A2" s="17">
        <v>300</v>
      </c>
      <c r="B2" s="2">
        <v>1.01</v>
      </c>
      <c r="C2" s="12">
        <f>B2/SQRT(8)</f>
        <v>0.35708892449920648</v>
      </c>
      <c r="D2" s="12">
        <f>C2*13.5/4700</f>
        <v>1.0256809533487846E-3</v>
      </c>
      <c r="E2" s="7">
        <v>0.11</v>
      </c>
    </row>
    <row r="3" spans="1:5" x14ac:dyDescent="0.25">
      <c r="A3" s="17"/>
      <c r="B3" s="2">
        <v>1.5</v>
      </c>
      <c r="C3" s="12">
        <f t="shared" ref="C3:C26" si="0">B3/SQRT(8)</f>
        <v>0.5303300858899106</v>
      </c>
      <c r="D3" s="12">
        <f t="shared" ref="D3:D26" si="1">C3*13.5/4700</f>
        <v>1.5232885445774027E-3</v>
      </c>
      <c r="E3" s="7">
        <v>0.192</v>
      </c>
    </row>
    <row r="4" spans="1:5" x14ac:dyDescent="0.25">
      <c r="A4" s="17"/>
      <c r="B4" s="2">
        <v>2.0099999999999998</v>
      </c>
      <c r="C4" s="12">
        <f t="shared" si="0"/>
        <v>0.7106423150924801</v>
      </c>
      <c r="D4" s="12">
        <f t="shared" si="1"/>
        <v>2.0412066497337198E-3</v>
      </c>
      <c r="E4" s="7">
        <v>0.28199999999999997</v>
      </c>
    </row>
    <row r="5" spans="1:5" x14ac:dyDescent="0.25">
      <c r="A5" s="17"/>
      <c r="B5" s="2">
        <v>2.5</v>
      </c>
      <c r="C5" s="12">
        <f t="shared" si="0"/>
        <v>0.88388347648318433</v>
      </c>
      <c r="D5" s="12">
        <f t="shared" si="1"/>
        <v>2.5388142409623381E-3</v>
      </c>
      <c r="E5" s="7">
        <v>0.34499999999999997</v>
      </c>
    </row>
    <row r="6" spans="1:5" x14ac:dyDescent="0.25">
      <c r="A6" s="17"/>
      <c r="B6" s="2">
        <v>3</v>
      </c>
      <c r="C6" s="12">
        <f t="shared" si="0"/>
        <v>1.0606601717798212</v>
      </c>
      <c r="D6" s="12">
        <f t="shared" si="1"/>
        <v>3.0465770891548055E-3</v>
      </c>
      <c r="E6" s="7">
        <v>0.43099999999999999</v>
      </c>
    </row>
    <row r="7" spans="1:5" x14ac:dyDescent="0.25">
      <c r="A7" s="17">
        <v>600</v>
      </c>
      <c r="B7" s="3">
        <v>1.01</v>
      </c>
      <c r="C7" s="13">
        <f>B7/SQRT(8)</f>
        <v>0.35708892449920648</v>
      </c>
      <c r="D7" s="13">
        <f>C7*13.5/4700</f>
        <v>1.0256809533487846E-3</v>
      </c>
      <c r="E7" s="8">
        <v>0.109</v>
      </c>
    </row>
    <row r="8" spans="1:5" x14ac:dyDescent="0.25">
      <c r="A8" s="17"/>
      <c r="B8" s="3">
        <v>1.5</v>
      </c>
      <c r="C8" s="13">
        <f t="shared" si="0"/>
        <v>0.5303300858899106</v>
      </c>
      <c r="D8" s="13">
        <f t="shared" si="1"/>
        <v>1.5232885445774027E-3</v>
      </c>
      <c r="E8" s="8">
        <v>0.193</v>
      </c>
    </row>
    <row r="9" spans="1:5" x14ac:dyDescent="0.25">
      <c r="A9" s="17"/>
      <c r="B9" s="3">
        <v>2</v>
      </c>
      <c r="C9" s="13">
        <f t="shared" si="0"/>
        <v>0.70710678118654746</v>
      </c>
      <c r="D9" s="13">
        <f t="shared" si="1"/>
        <v>2.0310513927698703E-3</v>
      </c>
      <c r="E9" s="8">
        <v>0.26700000000000002</v>
      </c>
    </row>
    <row r="10" spans="1:5" x14ac:dyDescent="0.25">
      <c r="A10" s="17"/>
      <c r="B10" s="3">
        <v>2.5</v>
      </c>
      <c r="C10" s="13">
        <f t="shared" si="0"/>
        <v>0.88388347648318433</v>
      </c>
      <c r="D10" s="13">
        <f t="shared" si="1"/>
        <v>2.5388142409623381E-3</v>
      </c>
      <c r="E10" s="8">
        <v>0.34499999999999997</v>
      </c>
    </row>
    <row r="11" spans="1:5" x14ac:dyDescent="0.25">
      <c r="A11" s="17"/>
      <c r="B11" s="3">
        <v>3.05</v>
      </c>
      <c r="C11" s="13">
        <f t="shared" si="0"/>
        <v>1.0783378413094848</v>
      </c>
      <c r="D11" s="13">
        <f t="shared" si="1"/>
        <v>3.097353373974052E-3</v>
      </c>
      <c r="E11" s="8">
        <v>0.43</v>
      </c>
    </row>
    <row r="12" spans="1:5" x14ac:dyDescent="0.25">
      <c r="A12" s="17">
        <v>900</v>
      </c>
      <c r="B12" s="4">
        <v>1.01</v>
      </c>
      <c r="C12" s="14">
        <f>B12/SQRT(8)</f>
        <v>0.35708892449920648</v>
      </c>
      <c r="D12" s="14">
        <f>C12*13.5/4700</f>
        <v>1.0256809533487846E-3</v>
      </c>
      <c r="E12" s="9">
        <v>0.109</v>
      </c>
    </row>
    <row r="13" spans="1:5" x14ac:dyDescent="0.25">
      <c r="A13" s="17"/>
      <c r="B13" s="4">
        <v>1.51</v>
      </c>
      <c r="C13" s="14">
        <f t="shared" si="0"/>
        <v>0.53386561979584335</v>
      </c>
      <c r="D13" s="14">
        <f t="shared" si="1"/>
        <v>1.5334438015412522E-3</v>
      </c>
      <c r="E13" s="9">
        <v>0.19400000000000001</v>
      </c>
    </row>
    <row r="14" spans="1:5" x14ac:dyDescent="0.25">
      <c r="A14" s="17"/>
      <c r="B14" s="4">
        <v>2.0099999999999998</v>
      </c>
      <c r="C14" s="14">
        <f t="shared" si="0"/>
        <v>0.7106423150924801</v>
      </c>
      <c r="D14" s="14">
        <f t="shared" si="1"/>
        <v>2.0412066497337198E-3</v>
      </c>
      <c r="E14" s="9">
        <v>0.28399999999999997</v>
      </c>
    </row>
    <row r="15" spans="1:5" x14ac:dyDescent="0.25">
      <c r="A15" s="17"/>
      <c r="B15" s="4">
        <v>2.5</v>
      </c>
      <c r="C15" s="14">
        <f t="shared" si="0"/>
        <v>0.88388347648318433</v>
      </c>
      <c r="D15" s="14">
        <f t="shared" si="1"/>
        <v>2.5388142409623381E-3</v>
      </c>
      <c r="E15" s="9">
        <v>0.34899999999999998</v>
      </c>
    </row>
    <row r="16" spans="1:5" x14ac:dyDescent="0.25">
      <c r="A16" s="17"/>
      <c r="B16" s="4">
        <v>3</v>
      </c>
      <c r="C16" s="14">
        <f t="shared" si="0"/>
        <v>1.0606601717798212</v>
      </c>
      <c r="D16" s="14">
        <f t="shared" si="1"/>
        <v>3.0465770891548055E-3</v>
      </c>
      <c r="E16" s="9">
        <v>0.441</v>
      </c>
    </row>
    <row r="17" spans="1:5" x14ac:dyDescent="0.25">
      <c r="A17" s="17">
        <v>1200</v>
      </c>
      <c r="B17" s="5">
        <v>1</v>
      </c>
      <c r="C17" s="15">
        <f>B17/SQRT(8)</f>
        <v>0.35355339059327373</v>
      </c>
      <c r="D17" s="15">
        <f>C17*13.5/4700</f>
        <v>1.0155256963849352E-3</v>
      </c>
      <c r="E17" s="10">
        <v>0.108</v>
      </c>
    </row>
    <row r="18" spans="1:5" x14ac:dyDescent="0.25">
      <c r="A18" s="17"/>
      <c r="B18" s="5">
        <v>1.5</v>
      </c>
      <c r="C18" s="15">
        <f t="shared" si="0"/>
        <v>0.5303300858899106</v>
      </c>
      <c r="D18" s="15">
        <f t="shared" si="1"/>
        <v>1.5232885445774027E-3</v>
      </c>
      <c r="E18" s="10">
        <v>0.19400000000000001</v>
      </c>
    </row>
    <row r="19" spans="1:5" x14ac:dyDescent="0.25">
      <c r="A19" s="17"/>
      <c r="B19" s="5">
        <v>2.0499999999999998</v>
      </c>
      <c r="C19" s="15">
        <f t="shared" si="0"/>
        <v>0.72478445071621111</v>
      </c>
      <c r="D19" s="15">
        <f t="shared" si="1"/>
        <v>2.0818276775891168E-3</v>
      </c>
      <c r="E19" s="10">
        <v>0.27300000000000002</v>
      </c>
    </row>
    <row r="20" spans="1:5" x14ac:dyDescent="0.25">
      <c r="A20" s="17"/>
      <c r="B20" s="5">
        <v>2.5</v>
      </c>
      <c r="C20" s="15">
        <f t="shared" si="0"/>
        <v>0.88388347648318433</v>
      </c>
      <c r="D20" s="15">
        <f t="shared" si="1"/>
        <v>2.5388142409623381E-3</v>
      </c>
      <c r="E20" s="10">
        <v>0.34499999999999997</v>
      </c>
    </row>
    <row r="21" spans="1:5" x14ac:dyDescent="0.25">
      <c r="A21" s="17"/>
      <c r="B21" s="5">
        <v>3</v>
      </c>
      <c r="C21" s="15">
        <f t="shared" si="0"/>
        <v>1.0606601717798212</v>
      </c>
      <c r="D21" s="15">
        <f t="shared" si="1"/>
        <v>3.0465770891548055E-3</v>
      </c>
      <c r="E21" s="10">
        <v>0.441</v>
      </c>
    </row>
    <row r="22" spans="1:5" x14ac:dyDescent="0.25">
      <c r="A22" s="17">
        <v>1500</v>
      </c>
      <c r="B22" s="6">
        <v>1</v>
      </c>
      <c r="C22" s="16">
        <f>B22/SQRT(8)</f>
        <v>0.35355339059327373</v>
      </c>
      <c r="D22" s="16">
        <f>C22*13.5/4700</f>
        <v>1.0155256963849352E-3</v>
      </c>
      <c r="E22" s="11">
        <v>0.108</v>
      </c>
    </row>
    <row r="23" spans="1:5" x14ac:dyDescent="0.25">
      <c r="A23" s="17"/>
      <c r="B23" s="6">
        <v>1.5</v>
      </c>
      <c r="C23" s="16">
        <f t="shared" si="0"/>
        <v>0.5303300858899106</v>
      </c>
      <c r="D23" s="16">
        <f t="shared" si="1"/>
        <v>1.5232885445774027E-3</v>
      </c>
      <c r="E23" s="11">
        <v>0.19400000000000001</v>
      </c>
    </row>
    <row r="24" spans="1:5" x14ac:dyDescent="0.25">
      <c r="A24" s="17"/>
      <c r="B24" s="6">
        <v>2</v>
      </c>
      <c r="C24" s="16">
        <f t="shared" si="0"/>
        <v>0.70710678118654746</v>
      </c>
      <c r="D24" s="16">
        <f t="shared" si="1"/>
        <v>2.0310513927698703E-3</v>
      </c>
      <c r="E24" s="11">
        <v>0.26700000000000002</v>
      </c>
    </row>
    <row r="25" spans="1:5" x14ac:dyDescent="0.25">
      <c r="A25" s="17"/>
      <c r="B25" s="6">
        <v>2.5</v>
      </c>
      <c r="C25" s="16">
        <f t="shared" si="0"/>
        <v>0.88388347648318433</v>
      </c>
      <c r="D25" s="16">
        <f t="shared" si="1"/>
        <v>2.5388142409623381E-3</v>
      </c>
      <c r="E25" s="11">
        <v>0.35299999999999998</v>
      </c>
    </row>
    <row r="26" spans="1:5" x14ac:dyDescent="0.25">
      <c r="A26" s="17"/>
      <c r="B26" s="6">
        <v>3</v>
      </c>
      <c r="C26" s="16">
        <f t="shared" si="0"/>
        <v>1.0606601717798212</v>
      </c>
      <c r="D26" s="16">
        <f t="shared" si="1"/>
        <v>3.0465770891548055E-3</v>
      </c>
      <c r="E26" s="11">
        <v>0.434</v>
      </c>
    </row>
  </sheetData>
  <mergeCells count="5">
    <mergeCell ref="A2:A6"/>
    <mergeCell ref="A7:A11"/>
    <mergeCell ref="A12:A16"/>
    <mergeCell ref="A17:A21"/>
    <mergeCell ref="A22:A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98729-A2F7-4F29-A5ED-D30997427E58}">
  <dimension ref="A1:E26"/>
  <sheetViews>
    <sheetView workbookViewId="0">
      <selection activeCell="C19" sqref="C19"/>
    </sheetView>
  </sheetViews>
  <sheetFormatPr defaultRowHeight="13.2" x14ac:dyDescent="0.25"/>
  <cols>
    <col min="3" max="4" width="8.88671875" style="12"/>
  </cols>
  <sheetData>
    <row r="1" spans="1:5" x14ac:dyDescent="0.25">
      <c r="A1" s="1" t="s">
        <v>4</v>
      </c>
      <c r="B1" s="2" t="s">
        <v>0</v>
      </c>
      <c r="C1" s="12" t="s">
        <v>2</v>
      </c>
      <c r="D1" s="12" t="s">
        <v>3</v>
      </c>
      <c r="E1" s="7" t="s">
        <v>1</v>
      </c>
    </row>
    <row r="2" spans="1:5" x14ac:dyDescent="0.25">
      <c r="A2" s="17">
        <v>300</v>
      </c>
      <c r="B2" s="2">
        <v>1</v>
      </c>
      <c r="C2" s="12">
        <f>B2/SQRT(8)</f>
        <v>0.35355339059327373</v>
      </c>
      <c r="D2" s="12">
        <f>C2*13.5/4700</f>
        <v>1.0155256963849352E-3</v>
      </c>
      <c r="E2" s="7">
        <v>0.26600000000000001</v>
      </c>
    </row>
    <row r="3" spans="1:5" x14ac:dyDescent="0.25">
      <c r="A3" s="17"/>
      <c r="B3" s="2">
        <v>1.5</v>
      </c>
      <c r="C3" s="12">
        <f t="shared" ref="C3:C26" si="0">B3/SQRT(8)</f>
        <v>0.5303300858899106</v>
      </c>
      <c r="D3" s="12">
        <f t="shared" ref="D3:D26" si="1">C3*13.5/4700</f>
        <v>1.5232885445774027E-3</v>
      </c>
      <c r="E3" s="7">
        <v>0.434</v>
      </c>
    </row>
    <row r="4" spans="1:5" x14ac:dyDescent="0.25">
      <c r="A4" s="17"/>
      <c r="B4" s="2">
        <v>2</v>
      </c>
      <c r="C4" s="12">
        <f t="shared" si="0"/>
        <v>0.70710678118654746</v>
      </c>
      <c r="D4" s="12">
        <f t="shared" si="1"/>
        <v>2.0310513927698703E-3</v>
      </c>
      <c r="E4" s="7">
        <v>0.57199999999999995</v>
      </c>
    </row>
    <row r="5" spans="1:5" x14ac:dyDescent="0.25">
      <c r="A5" s="17"/>
      <c r="B5" s="2">
        <v>2.5</v>
      </c>
      <c r="C5" s="12">
        <f t="shared" si="0"/>
        <v>0.88388347648318433</v>
      </c>
      <c r="D5" s="12">
        <f t="shared" si="1"/>
        <v>2.5388142409623381E-3</v>
      </c>
      <c r="E5" s="7">
        <v>0.72699999999999998</v>
      </c>
    </row>
    <row r="6" spans="1:5" x14ac:dyDescent="0.25">
      <c r="A6" s="17"/>
      <c r="B6" s="2">
        <v>3</v>
      </c>
      <c r="C6" s="12">
        <f t="shared" si="0"/>
        <v>1.0606601717798212</v>
      </c>
      <c r="D6" s="12">
        <f t="shared" si="1"/>
        <v>3.0465770891548055E-3</v>
      </c>
      <c r="E6" s="7">
        <v>0.90400000000000003</v>
      </c>
    </row>
    <row r="7" spans="1:5" x14ac:dyDescent="0.25">
      <c r="A7" s="17">
        <v>600</v>
      </c>
      <c r="B7" s="3">
        <v>1</v>
      </c>
      <c r="C7" s="13">
        <f>B7/SQRT(8)</f>
        <v>0.35355339059327373</v>
      </c>
      <c r="D7" s="13">
        <f>C7*13.5/4700</f>
        <v>1.0155256963849352E-3</v>
      </c>
      <c r="E7" s="8">
        <v>0.26300000000000001</v>
      </c>
    </row>
    <row r="8" spans="1:5" x14ac:dyDescent="0.25">
      <c r="A8" s="17"/>
      <c r="B8" s="3">
        <v>1.5</v>
      </c>
      <c r="C8" s="13">
        <f t="shared" si="0"/>
        <v>0.5303300858899106</v>
      </c>
      <c r="D8" s="13">
        <f t="shared" si="1"/>
        <v>1.5232885445774027E-3</v>
      </c>
      <c r="E8" s="8">
        <v>0.42099999999999999</v>
      </c>
    </row>
    <row r="9" spans="1:5" x14ac:dyDescent="0.25">
      <c r="A9" s="17"/>
      <c r="B9" s="3">
        <v>2</v>
      </c>
      <c r="C9" s="13">
        <f t="shared" si="0"/>
        <v>0.70710678118654746</v>
      </c>
      <c r="D9" s="13">
        <f t="shared" si="1"/>
        <v>2.0310513927698703E-3</v>
      </c>
      <c r="E9" s="8">
        <v>0.57199999999999995</v>
      </c>
    </row>
    <row r="10" spans="1:5" x14ac:dyDescent="0.25">
      <c r="A10" s="17"/>
      <c r="B10" s="3">
        <v>2.5</v>
      </c>
      <c r="C10" s="13">
        <f t="shared" si="0"/>
        <v>0.88388347648318433</v>
      </c>
      <c r="D10" s="13">
        <f t="shared" si="1"/>
        <v>2.5388142409623381E-3</v>
      </c>
      <c r="E10" s="8">
        <v>0.73799999999999999</v>
      </c>
    </row>
    <row r="11" spans="1:5" x14ac:dyDescent="0.25">
      <c r="A11" s="17"/>
      <c r="B11" s="3">
        <v>3</v>
      </c>
      <c r="C11" s="13">
        <f t="shared" si="0"/>
        <v>1.0606601717798212</v>
      </c>
      <c r="D11" s="13">
        <f t="shared" si="1"/>
        <v>3.0465770891548055E-3</v>
      </c>
      <c r="E11" s="8">
        <v>0.89600000000000002</v>
      </c>
    </row>
    <row r="12" spans="1:5" x14ac:dyDescent="0.25">
      <c r="A12" s="17">
        <v>900</v>
      </c>
      <c r="B12" s="4">
        <v>1</v>
      </c>
      <c r="C12" s="14">
        <f>B12/SQRT(8)</f>
        <v>0.35355339059327373</v>
      </c>
      <c r="D12" s="14">
        <f>C12*13.5/4700</f>
        <v>1.0155256963849352E-3</v>
      </c>
      <c r="E12" s="9">
        <v>0.26500000000000001</v>
      </c>
    </row>
    <row r="13" spans="1:5" x14ac:dyDescent="0.25">
      <c r="A13" s="17"/>
      <c r="B13" s="4">
        <v>1.5</v>
      </c>
      <c r="C13" s="14">
        <f t="shared" si="0"/>
        <v>0.5303300858899106</v>
      </c>
      <c r="D13" s="14">
        <f t="shared" si="1"/>
        <v>1.5232885445774027E-3</v>
      </c>
      <c r="E13" s="9">
        <v>0.40799999999999997</v>
      </c>
    </row>
    <row r="14" spans="1:5" x14ac:dyDescent="0.25">
      <c r="A14" s="17"/>
      <c r="B14" s="4">
        <v>2</v>
      </c>
      <c r="C14" s="14">
        <f t="shared" si="0"/>
        <v>0.70710678118654746</v>
      </c>
      <c r="D14" s="14">
        <f t="shared" si="1"/>
        <v>2.0310513927698703E-3</v>
      </c>
      <c r="E14" s="9">
        <v>0.57799999999999996</v>
      </c>
    </row>
    <row r="15" spans="1:5" x14ac:dyDescent="0.25">
      <c r="A15" s="17"/>
      <c r="B15" s="4">
        <v>2.5</v>
      </c>
      <c r="C15" s="14">
        <f t="shared" si="0"/>
        <v>0.88388347648318433</v>
      </c>
      <c r="D15" s="14">
        <f t="shared" si="1"/>
        <v>2.5388142409623381E-3</v>
      </c>
      <c r="E15" s="9">
        <v>0.72299999999999998</v>
      </c>
    </row>
    <row r="16" spans="1:5" x14ac:dyDescent="0.25">
      <c r="A16" s="17"/>
      <c r="B16" s="4">
        <v>3</v>
      </c>
      <c r="C16" s="14">
        <f t="shared" si="0"/>
        <v>1.0606601717798212</v>
      </c>
      <c r="D16" s="14">
        <f t="shared" si="1"/>
        <v>3.0465770891548055E-3</v>
      </c>
      <c r="E16" s="9">
        <v>0.88</v>
      </c>
    </row>
    <row r="17" spans="1:5" x14ac:dyDescent="0.25">
      <c r="A17" s="17">
        <v>1200</v>
      </c>
      <c r="B17" s="5">
        <v>1</v>
      </c>
      <c r="C17" s="15">
        <f>B17/SQRT(8)</f>
        <v>0.35355339059327373</v>
      </c>
      <c r="D17" s="15">
        <f>C17*13.5/4700</f>
        <v>1.0155256963849352E-3</v>
      </c>
      <c r="E17" s="10">
        <v>0.26400000000000001</v>
      </c>
    </row>
    <row r="18" spans="1:5" x14ac:dyDescent="0.25">
      <c r="A18" s="17"/>
      <c r="B18" s="5">
        <v>1.5</v>
      </c>
      <c r="C18" s="15">
        <f t="shared" si="0"/>
        <v>0.5303300858899106</v>
      </c>
      <c r="D18" s="15">
        <f t="shared" si="1"/>
        <v>1.5232885445774027E-3</v>
      </c>
      <c r="E18" s="10">
        <v>0.42899999999999999</v>
      </c>
    </row>
    <row r="19" spans="1:5" x14ac:dyDescent="0.25">
      <c r="A19" s="17"/>
      <c r="B19" s="5">
        <v>2</v>
      </c>
      <c r="C19" s="15">
        <f t="shared" si="0"/>
        <v>0.70710678118654746</v>
      </c>
      <c r="D19" s="15">
        <f t="shared" si="1"/>
        <v>2.0310513927698703E-3</v>
      </c>
      <c r="E19" s="10">
        <v>0.57799999999999996</v>
      </c>
    </row>
    <row r="20" spans="1:5" x14ac:dyDescent="0.25">
      <c r="A20" s="17"/>
      <c r="B20" s="5">
        <v>2.5</v>
      </c>
      <c r="C20" s="15">
        <f t="shared" si="0"/>
        <v>0.88388347648318433</v>
      </c>
      <c r="D20" s="15">
        <f t="shared" si="1"/>
        <v>2.5388142409623381E-3</v>
      </c>
      <c r="E20" s="10">
        <v>0.73399999999999999</v>
      </c>
    </row>
    <row r="21" spans="1:5" x14ac:dyDescent="0.25">
      <c r="A21" s="17"/>
      <c r="B21" s="5">
        <v>3</v>
      </c>
      <c r="C21" s="15">
        <f t="shared" si="0"/>
        <v>1.0606601717798212</v>
      </c>
      <c r="D21" s="15">
        <f t="shared" si="1"/>
        <v>3.0465770891548055E-3</v>
      </c>
      <c r="E21" s="10">
        <v>0.90100000000000002</v>
      </c>
    </row>
    <row r="22" spans="1:5" x14ac:dyDescent="0.25">
      <c r="A22" s="17">
        <v>1500</v>
      </c>
      <c r="B22" s="6">
        <v>1</v>
      </c>
      <c r="C22" s="16">
        <f>B22/SQRT(8)</f>
        <v>0.35355339059327373</v>
      </c>
      <c r="D22" s="16">
        <f>C22*13.5/4700</f>
        <v>1.0155256963849352E-3</v>
      </c>
      <c r="E22" s="11">
        <v>0.26400000000000001</v>
      </c>
    </row>
    <row r="23" spans="1:5" x14ac:dyDescent="0.25">
      <c r="A23" s="17"/>
      <c r="B23" s="6">
        <v>1.5</v>
      </c>
      <c r="C23" s="16">
        <f t="shared" si="0"/>
        <v>0.5303300858899106</v>
      </c>
      <c r="D23" s="16">
        <f t="shared" si="1"/>
        <v>1.5232885445774027E-3</v>
      </c>
      <c r="E23" s="11">
        <v>0.42799999999999999</v>
      </c>
    </row>
    <row r="24" spans="1:5" x14ac:dyDescent="0.25">
      <c r="A24" s="17"/>
      <c r="B24" s="6">
        <v>2</v>
      </c>
      <c r="C24" s="16">
        <f t="shared" si="0"/>
        <v>0.70710678118654746</v>
      </c>
      <c r="D24" s="16">
        <f t="shared" si="1"/>
        <v>2.0310513927698703E-3</v>
      </c>
      <c r="E24" s="11">
        <v>0.56499999999999995</v>
      </c>
    </row>
    <row r="25" spans="1:5" x14ac:dyDescent="0.25">
      <c r="A25" s="17"/>
      <c r="B25" s="6">
        <v>2.5</v>
      </c>
      <c r="C25" s="16">
        <f t="shared" si="0"/>
        <v>0.88388347648318433</v>
      </c>
      <c r="D25" s="16">
        <f t="shared" si="1"/>
        <v>2.5388142409623381E-3</v>
      </c>
      <c r="E25" s="11">
        <v>0.71699999999999997</v>
      </c>
    </row>
    <row r="26" spans="1:5" x14ac:dyDescent="0.25">
      <c r="A26" s="17"/>
      <c r="B26" s="6">
        <v>3</v>
      </c>
      <c r="C26" s="16">
        <f t="shared" si="0"/>
        <v>1.0606601717798212</v>
      </c>
      <c r="D26" s="16">
        <f t="shared" si="1"/>
        <v>3.0465770891548055E-3</v>
      </c>
      <c r="E26" s="11">
        <v>0.89900000000000002</v>
      </c>
    </row>
  </sheetData>
  <mergeCells count="5">
    <mergeCell ref="A2:A6"/>
    <mergeCell ref="A7:A11"/>
    <mergeCell ref="A12:A16"/>
    <mergeCell ref="A17:A21"/>
    <mergeCell ref="A22:A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EABCB-AF33-4BF0-9CE2-66FE52AC4BA2}">
  <dimension ref="A1:D21"/>
  <sheetViews>
    <sheetView workbookViewId="0">
      <selection activeCell="D1" sqref="D1"/>
    </sheetView>
  </sheetViews>
  <sheetFormatPr defaultRowHeight="13.2" x14ac:dyDescent="0.25"/>
  <cols>
    <col min="1" max="1" width="13.88671875" bestFit="1" customWidth="1"/>
    <col min="2" max="2" width="15.6640625" style="2" bestFit="1" customWidth="1"/>
    <col min="3" max="3" width="20.5546875" style="7" bestFit="1" customWidth="1"/>
    <col min="4" max="4" width="20.5546875" bestFit="1" customWidth="1"/>
  </cols>
  <sheetData>
    <row r="1" spans="1:4" x14ac:dyDescent="0.25">
      <c r="A1" s="1" t="s">
        <v>4</v>
      </c>
      <c r="B1" s="2" t="s">
        <v>0</v>
      </c>
      <c r="C1" s="12" t="s">
        <v>2</v>
      </c>
      <c r="D1" s="7" t="s">
        <v>1</v>
      </c>
    </row>
    <row r="2" spans="1:4" x14ac:dyDescent="0.25">
      <c r="A2" s="17">
        <v>600</v>
      </c>
      <c r="B2" s="3">
        <v>7</v>
      </c>
      <c r="C2" s="13">
        <f>B2/SQRT(8)</f>
        <v>2.4748737341529163</v>
      </c>
      <c r="D2" s="8">
        <v>3.5999999999999997E-2</v>
      </c>
    </row>
    <row r="3" spans="1:4" x14ac:dyDescent="0.25">
      <c r="A3" s="17"/>
      <c r="B3" s="3">
        <v>9</v>
      </c>
      <c r="C3" s="13">
        <f t="shared" ref="C3:C21" si="0">B3/SQRT(8)</f>
        <v>3.1819805153394638</v>
      </c>
      <c r="D3" s="8">
        <v>6.2E-2</v>
      </c>
    </row>
    <row r="4" spans="1:4" x14ac:dyDescent="0.25">
      <c r="A4" s="17"/>
      <c r="B4" s="3">
        <v>11</v>
      </c>
      <c r="C4" s="13">
        <f t="shared" si="0"/>
        <v>3.8890872965260113</v>
      </c>
      <c r="D4" s="8">
        <v>8.5999999999999993E-2</v>
      </c>
    </row>
    <row r="5" spans="1:4" x14ac:dyDescent="0.25">
      <c r="A5" s="17"/>
      <c r="B5" s="3">
        <v>13</v>
      </c>
      <c r="C5" s="13">
        <f t="shared" si="0"/>
        <v>4.5961940777125587</v>
      </c>
      <c r="D5" s="8">
        <v>0.11799999999999999</v>
      </c>
    </row>
    <row r="6" spans="1:4" x14ac:dyDescent="0.25">
      <c r="A6" s="17"/>
      <c r="B6" s="3">
        <v>15</v>
      </c>
      <c r="C6" s="13">
        <f t="shared" si="0"/>
        <v>5.3033008588991057</v>
      </c>
      <c r="D6" s="8">
        <v>0.14699999999999999</v>
      </c>
    </row>
    <row r="7" spans="1:4" x14ac:dyDescent="0.25">
      <c r="A7" s="17">
        <v>900</v>
      </c>
      <c r="B7" s="4">
        <v>7</v>
      </c>
      <c r="C7" s="14">
        <f>B7/SQRT(8)</f>
        <v>2.4748737341529163</v>
      </c>
      <c r="D7" s="9">
        <v>7.1999999999999995E-2</v>
      </c>
    </row>
    <row r="8" spans="1:4" x14ac:dyDescent="0.25">
      <c r="A8" s="17"/>
      <c r="B8" s="4">
        <v>9</v>
      </c>
      <c r="C8" s="14">
        <f t="shared" si="0"/>
        <v>3.1819805153394638</v>
      </c>
      <c r="D8" s="9">
        <v>9.4E-2</v>
      </c>
    </row>
    <row r="9" spans="1:4" x14ac:dyDescent="0.25">
      <c r="A9" s="17"/>
      <c r="B9" s="4">
        <v>11</v>
      </c>
      <c r="C9" s="14">
        <f t="shared" si="0"/>
        <v>3.8890872965260113</v>
      </c>
      <c r="D9" s="9">
        <v>0.14099999999999999</v>
      </c>
    </row>
    <row r="10" spans="1:4" x14ac:dyDescent="0.25">
      <c r="A10" s="17"/>
      <c r="B10" s="4">
        <v>13.05</v>
      </c>
      <c r="C10" s="14">
        <f t="shared" si="0"/>
        <v>4.6138717472422224</v>
      </c>
      <c r="D10" s="9">
        <v>0.184</v>
      </c>
    </row>
    <row r="11" spans="1:4" x14ac:dyDescent="0.25">
      <c r="A11" s="17"/>
      <c r="B11" s="4">
        <v>15</v>
      </c>
      <c r="C11" s="14">
        <f t="shared" si="0"/>
        <v>5.3033008588991057</v>
      </c>
      <c r="D11" s="9">
        <v>0.223</v>
      </c>
    </row>
    <row r="12" spans="1:4" x14ac:dyDescent="0.25">
      <c r="A12" s="17">
        <v>1200</v>
      </c>
      <c r="B12" s="5">
        <v>7.05</v>
      </c>
      <c r="C12" s="15">
        <f>B12/SQRT(8)</f>
        <v>2.49255140368258</v>
      </c>
      <c r="D12" s="10">
        <v>0.126</v>
      </c>
    </row>
    <row r="13" spans="1:4" x14ac:dyDescent="0.25">
      <c r="A13" s="17"/>
      <c r="B13" s="5">
        <v>9</v>
      </c>
      <c r="C13" s="15">
        <f t="shared" si="0"/>
        <v>3.1819805153394638</v>
      </c>
      <c r="D13" s="10">
        <v>0.158</v>
      </c>
    </row>
    <row r="14" spans="1:4" x14ac:dyDescent="0.25">
      <c r="A14" s="17"/>
      <c r="B14" s="5">
        <v>11</v>
      </c>
      <c r="C14" s="15">
        <f t="shared" si="0"/>
        <v>3.8890872965260113</v>
      </c>
      <c r="D14" s="10">
        <v>0.22900000000000001</v>
      </c>
    </row>
    <row r="15" spans="1:4" x14ac:dyDescent="0.25">
      <c r="A15" s="17"/>
      <c r="B15" s="5">
        <v>13</v>
      </c>
      <c r="C15" s="15">
        <f t="shared" si="0"/>
        <v>4.5961940777125587</v>
      </c>
      <c r="D15" s="10">
        <v>0.28499999999999998</v>
      </c>
    </row>
    <row r="16" spans="1:4" x14ac:dyDescent="0.25">
      <c r="A16" s="17"/>
      <c r="B16" s="5">
        <v>15</v>
      </c>
      <c r="C16" s="15">
        <f t="shared" si="0"/>
        <v>5.3033008588991057</v>
      </c>
      <c r="D16" s="10">
        <v>0.34399999999999997</v>
      </c>
    </row>
    <row r="17" spans="1:4" x14ac:dyDescent="0.25">
      <c r="A17" s="17">
        <v>1500</v>
      </c>
      <c r="B17" s="6">
        <v>7</v>
      </c>
      <c r="C17" s="16">
        <f>B17/SQRT(8)</f>
        <v>2.4748737341529163</v>
      </c>
      <c r="D17" s="11">
        <v>0.154</v>
      </c>
    </row>
    <row r="18" spans="1:4" x14ac:dyDescent="0.25">
      <c r="A18" s="17"/>
      <c r="B18" s="6">
        <v>9</v>
      </c>
      <c r="C18" s="16">
        <f t="shared" si="0"/>
        <v>3.1819805153394638</v>
      </c>
      <c r="D18" s="11">
        <v>0.23300000000000001</v>
      </c>
    </row>
    <row r="19" spans="1:4" x14ac:dyDescent="0.25">
      <c r="A19" s="17"/>
      <c r="B19" s="6">
        <v>11</v>
      </c>
      <c r="C19" s="16">
        <f t="shared" si="0"/>
        <v>3.8890872965260113</v>
      </c>
      <c r="D19" s="11">
        <v>0.29899999999999999</v>
      </c>
    </row>
    <row r="20" spans="1:4" x14ac:dyDescent="0.25">
      <c r="A20" s="17"/>
      <c r="B20" s="6">
        <v>13</v>
      </c>
      <c r="C20" s="16">
        <f t="shared" si="0"/>
        <v>4.5961940777125587</v>
      </c>
      <c r="D20" s="11">
        <v>0.36399999999999999</v>
      </c>
    </row>
    <row r="21" spans="1:4" x14ac:dyDescent="0.25">
      <c r="A21" s="17"/>
      <c r="B21" s="6">
        <v>15</v>
      </c>
      <c r="C21" s="16">
        <f t="shared" si="0"/>
        <v>5.3033008588991057</v>
      </c>
      <c r="D21" s="11">
        <v>0.439</v>
      </c>
    </row>
  </sheetData>
  <mergeCells count="4">
    <mergeCell ref="A2:A6"/>
    <mergeCell ref="A7:A11"/>
    <mergeCell ref="A12:A16"/>
    <mergeCell ref="A17:A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8414-BD5E-4353-BE24-3DFBD578D045}">
  <dimension ref="A1:D26"/>
  <sheetViews>
    <sheetView workbookViewId="0">
      <selection activeCell="B2" sqref="B2:D26"/>
    </sheetView>
  </sheetViews>
  <sheetFormatPr defaultRowHeight="13.2" x14ac:dyDescent="0.25"/>
  <cols>
    <col min="2" max="2" width="4.5546875" style="2" bestFit="1" customWidth="1"/>
    <col min="3" max="3" width="8.88671875" style="7"/>
  </cols>
  <sheetData>
    <row r="1" spans="1:4" x14ac:dyDescent="0.25">
      <c r="A1" s="1" t="s">
        <v>4</v>
      </c>
      <c r="B1" s="2" t="s">
        <v>0</v>
      </c>
      <c r="C1" s="12" t="s">
        <v>2</v>
      </c>
      <c r="D1" s="7" t="s">
        <v>1</v>
      </c>
    </row>
    <row r="2" spans="1:4" x14ac:dyDescent="0.25">
      <c r="A2" s="17">
        <v>300</v>
      </c>
      <c r="B2" s="2">
        <v>1</v>
      </c>
      <c r="C2" s="12">
        <f>B2/SQRT(8)</f>
        <v>0.35355339059327373</v>
      </c>
      <c r="D2" s="7">
        <v>1.4999999999999999E-2</v>
      </c>
    </row>
    <row r="3" spans="1:4" x14ac:dyDescent="0.25">
      <c r="A3" s="17"/>
      <c r="B3" s="2">
        <v>1.5</v>
      </c>
      <c r="C3" s="12">
        <f t="shared" ref="C3:C26" si="0">B3/SQRT(8)</f>
        <v>0.5303300858899106</v>
      </c>
      <c r="D3" s="7">
        <v>5.1999999999999998E-2</v>
      </c>
    </row>
    <row r="4" spans="1:4" x14ac:dyDescent="0.25">
      <c r="A4" s="17"/>
      <c r="B4" s="2">
        <v>2</v>
      </c>
      <c r="C4" s="12">
        <f t="shared" si="0"/>
        <v>0.70710678118654746</v>
      </c>
      <c r="D4" s="7">
        <v>8.8999999999999996E-2</v>
      </c>
    </row>
    <row r="5" spans="1:4" x14ac:dyDescent="0.25">
      <c r="A5" s="17"/>
      <c r="B5" s="2">
        <v>2.5</v>
      </c>
      <c r="C5" s="12">
        <f t="shared" si="0"/>
        <v>0.88388347648318433</v>
      </c>
      <c r="D5" s="7">
        <v>0.13900000000000001</v>
      </c>
    </row>
    <row r="6" spans="1:4" x14ac:dyDescent="0.25">
      <c r="A6" s="17"/>
      <c r="B6" s="2">
        <v>3</v>
      </c>
      <c r="C6" s="12">
        <f t="shared" si="0"/>
        <v>1.0606601717798212</v>
      </c>
      <c r="D6" s="7">
        <v>0.182</v>
      </c>
    </row>
    <row r="7" spans="1:4" x14ac:dyDescent="0.25">
      <c r="A7" s="17">
        <v>600</v>
      </c>
      <c r="B7" s="3">
        <v>1</v>
      </c>
      <c r="C7" s="13">
        <f>B7/SQRT(8)</f>
        <v>0.35355339059327373</v>
      </c>
      <c r="D7" s="8">
        <v>3.5999999999999997E-2</v>
      </c>
    </row>
    <row r="8" spans="1:4" x14ac:dyDescent="0.25">
      <c r="A8" s="17"/>
      <c r="B8" s="3">
        <v>1.5</v>
      </c>
      <c r="C8" s="13">
        <f t="shared" si="0"/>
        <v>0.5303300858899106</v>
      </c>
      <c r="D8" s="8">
        <v>8.3000000000000004E-2</v>
      </c>
    </row>
    <row r="9" spans="1:4" x14ac:dyDescent="0.25">
      <c r="A9" s="17"/>
      <c r="B9" s="3">
        <v>2</v>
      </c>
      <c r="C9" s="13">
        <f t="shared" si="0"/>
        <v>0.70710678118654746</v>
      </c>
      <c r="D9" s="8">
        <v>0.129</v>
      </c>
    </row>
    <row r="10" spans="1:4" x14ac:dyDescent="0.25">
      <c r="A10" s="17"/>
      <c r="B10" s="3">
        <v>2.5</v>
      </c>
      <c r="C10" s="13">
        <f t="shared" si="0"/>
        <v>0.88388347648318433</v>
      </c>
      <c r="D10" s="8">
        <v>0.16800000000000001</v>
      </c>
    </row>
    <row r="11" spans="1:4" x14ac:dyDescent="0.25">
      <c r="A11" s="17"/>
      <c r="B11" s="3">
        <v>3</v>
      </c>
      <c r="C11" s="13">
        <f t="shared" si="0"/>
        <v>1.0606601717798212</v>
      </c>
      <c r="D11" s="8">
        <v>0.182</v>
      </c>
    </row>
    <row r="12" spans="1:4" x14ac:dyDescent="0.25">
      <c r="A12" s="17">
        <v>900</v>
      </c>
      <c r="B12" s="4">
        <v>1</v>
      </c>
      <c r="C12" s="14">
        <f>B12/SQRT(8)</f>
        <v>0.35355339059327373</v>
      </c>
      <c r="D12" s="9">
        <v>3.3000000000000002E-2</v>
      </c>
    </row>
    <row r="13" spans="1:4" x14ac:dyDescent="0.25">
      <c r="A13" s="17"/>
      <c r="B13" s="4">
        <v>1.5</v>
      </c>
      <c r="C13" s="14">
        <f t="shared" si="0"/>
        <v>0.5303300858899106</v>
      </c>
      <c r="D13" s="9">
        <v>7.8E-2</v>
      </c>
    </row>
    <row r="14" spans="1:4" x14ac:dyDescent="0.25">
      <c r="A14" s="17"/>
      <c r="B14" s="4">
        <v>2</v>
      </c>
      <c r="C14" s="14">
        <f t="shared" si="0"/>
        <v>0.70710678118654746</v>
      </c>
      <c r="D14" s="9">
        <v>0.126</v>
      </c>
    </row>
    <row r="15" spans="1:4" x14ac:dyDescent="0.25">
      <c r="A15" s="17"/>
      <c r="B15" s="4">
        <v>2.5</v>
      </c>
      <c r="C15" s="14">
        <f t="shared" si="0"/>
        <v>0.88388347648318433</v>
      </c>
      <c r="D15" s="9">
        <v>0.16400000000000001</v>
      </c>
    </row>
    <row r="16" spans="1:4" x14ac:dyDescent="0.25">
      <c r="A16" s="17"/>
      <c r="B16" s="4">
        <v>3</v>
      </c>
      <c r="C16" s="14">
        <f t="shared" si="0"/>
        <v>1.0606601717798212</v>
      </c>
      <c r="D16" s="9">
        <v>0.21099999999999999</v>
      </c>
    </row>
    <row r="17" spans="1:4" x14ac:dyDescent="0.25">
      <c r="A17" s="17">
        <v>1200</v>
      </c>
      <c r="B17" s="5">
        <v>1</v>
      </c>
      <c r="C17" s="15">
        <f>B17/SQRT(8)</f>
        <v>0.35355339059327373</v>
      </c>
      <c r="D17" s="10">
        <v>3.5000000000000003E-2</v>
      </c>
    </row>
    <row r="18" spans="1:4" x14ac:dyDescent="0.25">
      <c r="A18" s="17"/>
      <c r="B18" s="5">
        <v>1.5</v>
      </c>
      <c r="C18" s="15">
        <f t="shared" si="0"/>
        <v>0.5303300858899106</v>
      </c>
      <c r="D18" s="10">
        <v>8.1000000000000003E-2</v>
      </c>
    </row>
    <row r="19" spans="1:4" x14ac:dyDescent="0.25">
      <c r="A19" s="17"/>
      <c r="B19" s="5">
        <v>2</v>
      </c>
      <c r="C19" s="15">
        <f t="shared" si="0"/>
        <v>0.70710678118654746</v>
      </c>
      <c r="D19" s="10">
        <v>0.11899999999999999</v>
      </c>
    </row>
    <row r="20" spans="1:4" x14ac:dyDescent="0.25">
      <c r="A20" s="17"/>
      <c r="B20" s="5">
        <v>2.5</v>
      </c>
      <c r="C20" s="15">
        <f t="shared" si="0"/>
        <v>0.88388347648318433</v>
      </c>
      <c r="D20" s="10">
        <v>0.16300000000000001</v>
      </c>
    </row>
    <row r="21" spans="1:4" x14ac:dyDescent="0.25">
      <c r="A21" s="17"/>
      <c r="B21" s="5">
        <v>3</v>
      </c>
      <c r="C21" s="15">
        <f t="shared" si="0"/>
        <v>1.0606601717798212</v>
      </c>
      <c r="D21" s="10">
        <v>0.20499999999999999</v>
      </c>
    </row>
    <row r="22" spans="1:4" x14ac:dyDescent="0.25">
      <c r="A22" s="17">
        <v>1500</v>
      </c>
      <c r="B22" s="6">
        <v>1</v>
      </c>
      <c r="C22" s="16">
        <f>B22/SQRT(8)</f>
        <v>0.35355339059327373</v>
      </c>
      <c r="D22" s="11">
        <v>3.4000000000000002E-2</v>
      </c>
    </row>
    <row r="23" spans="1:4" x14ac:dyDescent="0.25">
      <c r="A23" s="17"/>
      <c r="B23" s="6">
        <v>1.5</v>
      </c>
      <c r="C23" s="16">
        <f t="shared" si="0"/>
        <v>0.5303300858899106</v>
      </c>
      <c r="D23" s="11">
        <v>7.8E-2</v>
      </c>
    </row>
    <row r="24" spans="1:4" x14ac:dyDescent="0.25">
      <c r="A24" s="17"/>
      <c r="B24" s="6">
        <v>2</v>
      </c>
      <c r="C24" s="16">
        <f t="shared" si="0"/>
        <v>0.70710678118654746</v>
      </c>
      <c r="D24" s="11">
        <v>0.122</v>
      </c>
    </row>
    <row r="25" spans="1:4" x14ac:dyDescent="0.25">
      <c r="A25" s="17"/>
      <c r="B25" s="6">
        <v>2.5</v>
      </c>
      <c r="C25" s="16">
        <f t="shared" si="0"/>
        <v>0.88388347648318433</v>
      </c>
      <c r="D25" s="11">
        <v>0.16</v>
      </c>
    </row>
    <row r="26" spans="1:4" x14ac:dyDescent="0.25">
      <c r="A26" s="17"/>
      <c r="B26" s="6">
        <v>3</v>
      </c>
      <c r="C26" s="16">
        <f t="shared" si="0"/>
        <v>1.0606601717798212</v>
      </c>
      <c r="D26" s="11">
        <v>0.20899999999999999</v>
      </c>
    </row>
  </sheetData>
  <mergeCells count="5">
    <mergeCell ref="A2:A6"/>
    <mergeCell ref="A7:A11"/>
    <mergeCell ref="A12:A16"/>
    <mergeCell ref="A17:A21"/>
    <mergeCell ref="A22:A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A05C-39CC-4917-885E-625B430D0189}">
  <dimension ref="A1:D26"/>
  <sheetViews>
    <sheetView tabSelected="1" workbookViewId="0">
      <selection activeCell="D12" sqref="D12"/>
    </sheetView>
  </sheetViews>
  <sheetFormatPr defaultRowHeight="13.2" x14ac:dyDescent="0.25"/>
  <cols>
    <col min="3" max="3" width="8.88671875" style="7"/>
  </cols>
  <sheetData>
    <row r="1" spans="1:4" x14ac:dyDescent="0.25">
      <c r="A1" s="1" t="s">
        <v>4</v>
      </c>
      <c r="B1" s="2" t="s">
        <v>0</v>
      </c>
      <c r="C1" s="12" t="s">
        <v>2</v>
      </c>
      <c r="D1" s="7" t="s">
        <v>1</v>
      </c>
    </row>
    <row r="2" spans="1:4" x14ac:dyDescent="0.25">
      <c r="A2" s="17">
        <v>300</v>
      </c>
      <c r="B2" s="2">
        <v>1</v>
      </c>
      <c r="C2" s="12">
        <f>B2/SQRT(8)</f>
        <v>0.35355339059327373</v>
      </c>
      <c r="D2" s="7">
        <v>-4.0000000000000001E-3</v>
      </c>
    </row>
    <row r="3" spans="1:4" x14ac:dyDescent="0.25">
      <c r="A3" s="17"/>
      <c r="B3" s="2">
        <v>1.5</v>
      </c>
      <c r="C3" s="12">
        <f t="shared" ref="C3:C26" si="0">B3/SQRT(8)</f>
        <v>0.5303300858899106</v>
      </c>
      <c r="D3" s="7">
        <v>0.02</v>
      </c>
    </row>
    <row r="4" spans="1:4" x14ac:dyDescent="0.25">
      <c r="A4" s="17"/>
      <c r="B4" s="2">
        <v>2</v>
      </c>
      <c r="C4" s="12">
        <f t="shared" si="0"/>
        <v>0.70710678118654746</v>
      </c>
      <c r="D4" s="7">
        <v>4.2999999999999997E-2</v>
      </c>
    </row>
    <row r="5" spans="1:4" x14ac:dyDescent="0.25">
      <c r="A5" s="17"/>
      <c r="B5" s="2">
        <v>2.5</v>
      </c>
      <c r="C5" s="12">
        <f t="shared" si="0"/>
        <v>0.88388347648318433</v>
      </c>
      <c r="D5" s="7">
        <v>5.3999999999999999E-2</v>
      </c>
    </row>
    <row r="6" spans="1:4" x14ac:dyDescent="0.25">
      <c r="A6" s="17"/>
      <c r="B6" s="2">
        <v>3</v>
      </c>
      <c r="C6" s="12">
        <f t="shared" si="0"/>
        <v>1.0606601717798212</v>
      </c>
      <c r="D6" s="7">
        <v>7.5999999999999998E-2</v>
      </c>
    </row>
    <row r="7" spans="1:4" x14ac:dyDescent="0.25">
      <c r="A7" s="17">
        <v>600</v>
      </c>
      <c r="B7" s="3">
        <v>1</v>
      </c>
      <c r="C7" s="13">
        <f>B7/SQRT(8)</f>
        <v>0.35355339059327373</v>
      </c>
      <c r="D7" s="8">
        <v>-6.0000000000000001E-3</v>
      </c>
    </row>
    <row r="8" spans="1:4" x14ac:dyDescent="0.25">
      <c r="A8" s="17"/>
      <c r="B8" s="3">
        <v>1.5</v>
      </c>
      <c r="C8" s="13">
        <f t="shared" si="0"/>
        <v>0.5303300858899106</v>
      </c>
      <c r="D8" s="8">
        <v>1.7000000000000001E-2</v>
      </c>
    </row>
    <row r="9" spans="1:4" x14ac:dyDescent="0.25">
      <c r="A9" s="17"/>
      <c r="B9" s="3">
        <v>2</v>
      </c>
      <c r="C9" s="13">
        <f t="shared" si="0"/>
        <v>0.70710678118654746</v>
      </c>
      <c r="D9" s="8">
        <v>3.5000000000000003E-2</v>
      </c>
    </row>
    <row r="10" spans="1:4" x14ac:dyDescent="0.25">
      <c r="A10" s="17"/>
      <c r="B10" s="3">
        <v>2.5</v>
      </c>
      <c r="C10" s="13">
        <f t="shared" si="0"/>
        <v>0.88388347648318433</v>
      </c>
      <c r="D10" s="8">
        <v>5.8000000000000003E-2</v>
      </c>
    </row>
    <row r="11" spans="1:4" x14ac:dyDescent="0.25">
      <c r="A11" s="17"/>
      <c r="B11" s="3">
        <v>3</v>
      </c>
      <c r="C11" s="13">
        <f t="shared" si="0"/>
        <v>1.0606601717798212</v>
      </c>
      <c r="D11" s="8">
        <v>8.5000000000000006E-2</v>
      </c>
    </row>
    <row r="12" spans="1:4" x14ac:dyDescent="0.25">
      <c r="A12" s="17">
        <v>900</v>
      </c>
      <c r="B12" s="4">
        <v>1</v>
      </c>
      <c r="C12" s="14">
        <f>B12/SQRT(8)</f>
        <v>0.35355339059327373</v>
      </c>
      <c r="D12" s="9">
        <v>-6.0000000000000001E-3</v>
      </c>
    </row>
    <row r="13" spans="1:4" x14ac:dyDescent="0.25">
      <c r="A13" s="17"/>
      <c r="B13" s="4">
        <v>1.5</v>
      </c>
      <c r="C13" s="14">
        <f t="shared" si="0"/>
        <v>0.5303300858899106</v>
      </c>
      <c r="D13" s="9">
        <v>1.7000000000000001E-2</v>
      </c>
    </row>
    <row r="14" spans="1:4" x14ac:dyDescent="0.25">
      <c r="A14" s="17"/>
      <c r="B14" s="4">
        <v>2</v>
      </c>
      <c r="C14" s="14">
        <f t="shared" si="0"/>
        <v>0.70710678118654746</v>
      </c>
      <c r="D14" s="9">
        <v>4.2000000000000003E-2</v>
      </c>
    </row>
    <row r="15" spans="1:4" x14ac:dyDescent="0.25">
      <c r="A15" s="17"/>
      <c r="B15" s="4">
        <v>2.5</v>
      </c>
      <c r="C15" s="14">
        <f t="shared" si="0"/>
        <v>0.88388347648318433</v>
      </c>
      <c r="D15" s="9">
        <v>5.8000000000000003E-2</v>
      </c>
    </row>
    <row r="16" spans="1:4" x14ac:dyDescent="0.25">
      <c r="A16" s="17"/>
      <c r="B16" s="4">
        <v>3</v>
      </c>
      <c r="C16" s="14">
        <f t="shared" si="0"/>
        <v>1.0606601717798212</v>
      </c>
      <c r="D16" s="9">
        <v>8.4000000000000005E-2</v>
      </c>
    </row>
    <row r="17" spans="1:4" x14ac:dyDescent="0.25">
      <c r="A17" s="17">
        <v>1200</v>
      </c>
      <c r="B17" s="5">
        <v>1</v>
      </c>
      <c r="C17" s="15">
        <f>B17/SQRT(8)</f>
        <v>0.35355339059327373</v>
      </c>
      <c r="D17" s="10">
        <v>-7.0000000000000001E-3</v>
      </c>
    </row>
    <row r="18" spans="1:4" x14ac:dyDescent="0.25">
      <c r="A18" s="17"/>
      <c r="B18" s="5">
        <v>1.5</v>
      </c>
      <c r="C18" s="15">
        <f t="shared" si="0"/>
        <v>0.5303300858899106</v>
      </c>
      <c r="D18" s="10">
        <v>1.7000000000000001E-2</v>
      </c>
    </row>
    <row r="19" spans="1:4" x14ac:dyDescent="0.25">
      <c r="A19" s="17"/>
      <c r="B19" s="5">
        <v>2</v>
      </c>
      <c r="C19" s="15">
        <f t="shared" si="0"/>
        <v>0.70710678118654746</v>
      </c>
      <c r="D19" s="10">
        <v>3.5000000000000003E-2</v>
      </c>
    </row>
    <row r="20" spans="1:4" x14ac:dyDescent="0.25">
      <c r="A20" s="17"/>
      <c r="B20" s="5">
        <v>2.5</v>
      </c>
      <c r="C20" s="15">
        <f t="shared" si="0"/>
        <v>0.88388347648318433</v>
      </c>
      <c r="D20" s="10">
        <v>5.8000000000000003E-2</v>
      </c>
    </row>
    <row r="21" spans="1:4" x14ac:dyDescent="0.25">
      <c r="A21" s="17"/>
      <c r="B21" s="5">
        <v>3</v>
      </c>
      <c r="C21" s="15">
        <f t="shared" si="0"/>
        <v>1.0606601717798212</v>
      </c>
      <c r="D21" s="10">
        <v>8.3000000000000004E-2</v>
      </c>
    </row>
    <row r="22" spans="1:4" x14ac:dyDescent="0.25">
      <c r="A22" s="17">
        <v>1500</v>
      </c>
      <c r="B22" s="6">
        <v>1</v>
      </c>
      <c r="C22" s="16">
        <f>B22/SQRT(8)</f>
        <v>0.35355339059327373</v>
      </c>
      <c r="D22" s="11">
        <v>-1E-3</v>
      </c>
    </row>
    <row r="23" spans="1:4" x14ac:dyDescent="0.25">
      <c r="A23" s="17"/>
      <c r="B23" s="6">
        <v>1.5</v>
      </c>
      <c r="C23" s="16">
        <f t="shared" si="0"/>
        <v>0.5303300858899106</v>
      </c>
      <c r="D23" s="11">
        <v>1.6E-2</v>
      </c>
    </row>
    <row r="24" spans="1:4" x14ac:dyDescent="0.25">
      <c r="A24" s="17"/>
      <c r="B24" s="6">
        <v>2</v>
      </c>
      <c r="C24" s="16">
        <f t="shared" si="0"/>
        <v>0.70710678118654746</v>
      </c>
      <c r="D24" s="11">
        <v>4.2999999999999997E-2</v>
      </c>
    </row>
    <row r="25" spans="1:4" x14ac:dyDescent="0.25">
      <c r="A25" s="17"/>
      <c r="B25" s="6">
        <v>2.5</v>
      </c>
      <c r="C25" s="16">
        <f t="shared" si="0"/>
        <v>0.88388347648318433</v>
      </c>
      <c r="D25" s="11">
        <v>5.7000000000000002E-2</v>
      </c>
    </row>
    <row r="26" spans="1:4" x14ac:dyDescent="0.25">
      <c r="A26" s="17"/>
      <c r="B26" s="6">
        <v>3</v>
      </c>
      <c r="C26" s="16">
        <f t="shared" si="0"/>
        <v>1.0606601717798212</v>
      </c>
      <c r="D26" s="11">
        <v>8.3000000000000004E-2</v>
      </c>
    </row>
  </sheetData>
  <mergeCells count="5">
    <mergeCell ref="A2:A6"/>
    <mergeCell ref="A7:A11"/>
    <mergeCell ref="A12:A16"/>
    <mergeCell ref="A17:A21"/>
    <mergeCell ref="A22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cal_50</vt:lpstr>
      <vt:lpstr>cal_100</vt:lpstr>
      <vt:lpstr>mutual</vt:lpstr>
      <vt:lpstr>res_100</vt:lpstr>
      <vt:lpstr>res_50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</dc:creator>
  <cp:lastModifiedBy>gayatri padinjaroot</cp:lastModifiedBy>
  <dcterms:created xsi:type="dcterms:W3CDTF">2024-10-30T05:23:48Z</dcterms:created>
  <dcterms:modified xsi:type="dcterms:W3CDTF">2024-11-07T10:42:03Z</dcterms:modified>
</cp:coreProperties>
</file>