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solid state physics\"/>
    </mc:Choice>
  </mc:AlternateContent>
  <xr:revisionPtr revIDLastSave="0" documentId="13_ncr:1_{65B132EF-5FF2-45F7-B680-EFA8FC6BFFAE}" xr6:coauthVersionLast="47" xr6:coauthVersionMax="47" xr10:uidLastSave="{00000000-0000-0000-0000-000000000000}"/>
  <bookViews>
    <workbookView xWindow="-108" yWindow="-108" windowWidth="23256" windowHeight="13176" xr2:uid="{1643B2FC-977A-4335-9A76-23959C7FEF9B}"/>
  </bookViews>
  <sheets>
    <sheet name="rh1" sheetId="4" r:id="rId1"/>
    <sheet name="calibration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0" i="4"/>
  <c r="D9" i="4"/>
  <c r="B11" i="4"/>
  <c r="E11" i="4" s="1"/>
  <c r="B10" i="4"/>
  <c r="E10" i="4" s="1"/>
  <c r="B9" i="4"/>
  <c r="E9" i="4" s="1"/>
  <c r="D8" i="4"/>
  <c r="B8" i="4"/>
  <c r="E8" i="4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15" i="5"/>
  <c r="B16" i="5"/>
  <c r="B17" i="5"/>
  <c r="B18" i="5"/>
  <c r="B19" i="5"/>
  <c r="B20" i="5"/>
  <c r="B21" i="5"/>
  <c r="B22" i="5"/>
  <c r="B3" i="5"/>
  <c r="B4" i="5"/>
  <c r="B5" i="5"/>
  <c r="B6" i="5"/>
  <c r="B7" i="5"/>
  <c r="B8" i="5"/>
  <c r="B9" i="5"/>
  <c r="B10" i="5"/>
  <c r="B11" i="5"/>
  <c r="B12" i="5"/>
  <c r="B13" i="5"/>
  <c r="B14" i="5"/>
  <c r="B2" i="5"/>
  <c r="D3" i="4"/>
  <c r="D4" i="4"/>
  <c r="D5" i="4"/>
  <c r="D6" i="4"/>
  <c r="D7" i="4"/>
  <c r="D2" i="4"/>
  <c r="B3" i="4"/>
  <c r="E3" i="4" s="1"/>
  <c r="B4" i="4"/>
  <c r="E4" i="4" s="1"/>
  <c r="B5" i="4"/>
  <c r="E5" i="4" s="1"/>
  <c r="B6" i="4"/>
  <c r="E6" i="4" s="1"/>
  <c r="B7" i="4"/>
  <c r="E7" i="4" s="1"/>
  <c r="B2" i="4"/>
  <c r="E2" i="4" s="1"/>
</calcChain>
</file>

<file path=xl/sharedStrings.xml><?xml version="1.0" encoding="utf-8"?>
<sst xmlns="http://schemas.openxmlformats.org/spreadsheetml/2006/main" count="7" uniqueCount="6">
  <si>
    <t>coil_current</t>
  </si>
  <si>
    <t>i</t>
  </si>
  <si>
    <t>hall_voltage</t>
  </si>
  <si>
    <t>v</t>
  </si>
  <si>
    <t>b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</si>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</sst>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'rh1'!$B$2:$B$16</c:f>
              <c:numCache>
                <c:formatCode>0.00</c:formatCode>
                <c:ptCount val="15"/>
                <c:pt idx="0">
                  <c:v>0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</c:v>
                </c:pt>
                <c:pt idx="5">
                  <c:v>0.65</c:v>
                </c:pt>
                <c:pt idx="6">
                  <c:v>0.83</c:v>
                </c:pt>
                <c:pt idx="7">
                  <c:v>0.9</c:v>
                </c:pt>
                <c:pt idx="8">
                  <c:v>1.2</c:v>
                </c:pt>
                <c:pt idx="9">
                  <c:v>1.35</c:v>
                </c:pt>
              </c:numCache>
            </c:numRef>
          </c:xVal>
          <c:yVal>
            <c:numRef>
              <c:f>'rh1'!$D$2:$D$16</c:f>
              <c:numCache>
                <c:formatCode>0.000</c:formatCode>
                <c:ptCount val="15"/>
                <c:pt idx="0">
                  <c:v>0</c:v>
                </c:pt>
                <c:pt idx="1">
                  <c:v>-3.0000000000000001E-3</c:v>
                </c:pt>
                <c:pt idx="2">
                  <c:v>-5.0000000000000001E-3</c:v>
                </c:pt>
                <c:pt idx="3">
                  <c:v>-7.0000000000000001E-3</c:v>
                </c:pt>
                <c:pt idx="4">
                  <c:v>-9.0000000000000011E-3</c:v>
                </c:pt>
                <c:pt idx="5">
                  <c:v>-1.0999999999999999E-2</c:v>
                </c:pt>
                <c:pt idx="6">
                  <c:v>-1.4999999999999999E-2</c:v>
                </c:pt>
                <c:pt idx="7">
                  <c:v>-1.4999999999999999E-2</c:v>
                </c:pt>
                <c:pt idx="8">
                  <c:v>-1.4999999999999999E-2</c:v>
                </c:pt>
                <c:pt idx="9">
                  <c:v>-1.6E-2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5-4B29-9807-FDCD25DB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26368"/>
        <c:axId val="129226728"/>
      </c:scatterChart>
      <c:valAx>
        <c:axId val="1292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6728"/>
        <c:crosses val="autoZero"/>
        <c:crossBetween val="midCat"/>
      </c:valAx>
      <c:valAx>
        <c:axId val="1292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7</xdr:row>
      <xdr:rowOff>19050</xdr:rowOff>
    </xdr:from>
    <xdr:to>
      <xdr:col>15</xdr:col>
      <xdr:colOff>99060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BA9D2-8B4D-475A-BD91-2DFE99A8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F1BE-8604-46A9-B1C0-943D0D9F5E86}">
  <dimension ref="A1:E16"/>
  <sheetViews>
    <sheetView tabSelected="1" workbookViewId="0">
      <selection activeCell="E2" sqref="E2"/>
    </sheetView>
  </sheetViews>
  <sheetFormatPr defaultRowHeight="14.4" x14ac:dyDescent="0.3"/>
  <cols>
    <col min="1" max="1" width="10.77734375" bestFit="1" customWidth="1"/>
    <col min="3" max="3" width="3" bestFit="1" customWidth="1"/>
  </cols>
  <sheetData>
    <row r="1" spans="1:5" x14ac:dyDescent="0.3">
      <c r="A1" t="s">
        <v>1</v>
      </c>
      <c r="B1" t="s">
        <v>0</v>
      </c>
      <c r="C1" t="s">
        <v>3</v>
      </c>
      <c r="D1" t="s">
        <v>2</v>
      </c>
      <c r="E1" t="s">
        <v>5</v>
      </c>
    </row>
    <row r="2" spans="1:5" x14ac:dyDescent="0.3">
      <c r="A2">
        <v>0</v>
      </c>
      <c r="B2" s="1">
        <f>A2/100</f>
        <v>0</v>
      </c>
      <c r="C2">
        <v>0</v>
      </c>
      <c r="D2" s="2">
        <f>-C2*0.001</f>
        <v>0</v>
      </c>
      <c r="E2">
        <f>1880*B2+89.4</f>
        <v>89.4</v>
      </c>
    </row>
    <row r="3" spans="1:5" x14ac:dyDescent="0.3">
      <c r="A3">
        <v>23</v>
      </c>
      <c r="B3" s="1">
        <f t="shared" ref="B3:B11" si="0">A3/100</f>
        <v>0.23</v>
      </c>
      <c r="C3">
        <v>3</v>
      </c>
      <c r="D3" s="2">
        <f t="shared" ref="D3:D11" si="1">-C3*0.001</f>
        <v>-3.0000000000000001E-3</v>
      </c>
      <c r="E3">
        <f t="shared" ref="E3:E11" si="2">1880*B3+89.4</f>
        <v>521.80000000000007</v>
      </c>
    </row>
    <row r="4" spans="1:5" x14ac:dyDescent="0.3">
      <c r="A4">
        <v>28</v>
      </c>
      <c r="B4" s="1">
        <f t="shared" si="0"/>
        <v>0.28000000000000003</v>
      </c>
      <c r="C4">
        <v>5</v>
      </c>
      <c r="D4" s="2">
        <f t="shared" si="1"/>
        <v>-5.0000000000000001E-3</v>
      </c>
      <c r="E4">
        <f t="shared" si="2"/>
        <v>615.80000000000007</v>
      </c>
    </row>
    <row r="5" spans="1:5" x14ac:dyDescent="0.3">
      <c r="A5">
        <v>41</v>
      </c>
      <c r="B5" s="1">
        <f t="shared" si="0"/>
        <v>0.41</v>
      </c>
      <c r="C5">
        <v>7</v>
      </c>
      <c r="D5" s="2">
        <f t="shared" si="1"/>
        <v>-7.0000000000000001E-3</v>
      </c>
      <c r="E5">
        <f t="shared" si="2"/>
        <v>860.19999999999993</v>
      </c>
    </row>
    <row r="6" spans="1:5" x14ac:dyDescent="0.3">
      <c r="A6">
        <v>50</v>
      </c>
      <c r="B6" s="1">
        <f t="shared" si="0"/>
        <v>0.5</v>
      </c>
      <c r="C6">
        <v>9</v>
      </c>
      <c r="D6" s="2">
        <f t="shared" si="1"/>
        <v>-9.0000000000000011E-3</v>
      </c>
      <c r="E6">
        <f t="shared" si="2"/>
        <v>1029.4000000000001</v>
      </c>
    </row>
    <row r="7" spans="1:5" x14ac:dyDescent="0.3">
      <c r="A7">
        <v>65</v>
      </c>
      <c r="B7" s="1">
        <f t="shared" si="0"/>
        <v>0.65</v>
      </c>
      <c r="C7">
        <v>11</v>
      </c>
      <c r="D7" s="2">
        <f t="shared" si="1"/>
        <v>-1.0999999999999999E-2</v>
      </c>
      <c r="E7">
        <f t="shared" si="2"/>
        <v>1311.4</v>
      </c>
    </row>
    <row r="8" spans="1:5" x14ac:dyDescent="0.3">
      <c r="A8">
        <v>83</v>
      </c>
      <c r="B8" s="1">
        <f t="shared" si="0"/>
        <v>0.83</v>
      </c>
      <c r="C8">
        <v>15</v>
      </c>
      <c r="D8" s="2">
        <f t="shared" si="1"/>
        <v>-1.4999999999999999E-2</v>
      </c>
      <c r="E8">
        <f t="shared" si="2"/>
        <v>1649.8</v>
      </c>
    </row>
    <row r="9" spans="1:5" x14ac:dyDescent="0.3">
      <c r="A9">
        <v>90</v>
      </c>
      <c r="B9" s="1">
        <f t="shared" si="0"/>
        <v>0.9</v>
      </c>
      <c r="C9">
        <v>15</v>
      </c>
      <c r="D9" s="2">
        <f t="shared" si="1"/>
        <v>-1.4999999999999999E-2</v>
      </c>
      <c r="E9">
        <f t="shared" si="2"/>
        <v>1781.4</v>
      </c>
    </row>
    <row r="10" spans="1:5" x14ac:dyDescent="0.3">
      <c r="A10">
        <v>120</v>
      </c>
      <c r="B10" s="1">
        <f t="shared" si="0"/>
        <v>1.2</v>
      </c>
      <c r="C10">
        <v>15</v>
      </c>
      <c r="D10" s="2">
        <f t="shared" si="1"/>
        <v>-1.4999999999999999E-2</v>
      </c>
      <c r="E10">
        <f t="shared" si="2"/>
        <v>2345.4</v>
      </c>
    </row>
    <row r="11" spans="1:5" x14ac:dyDescent="0.3">
      <c r="A11">
        <v>135</v>
      </c>
      <c r="B11" s="1">
        <f t="shared" si="0"/>
        <v>1.35</v>
      </c>
      <c r="C11">
        <v>16</v>
      </c>
      <c r="D11" s="2">
        <f t="shared" si="1"/>
        <v>-1.6E-2</v>
      </c>
      <c r="E11">
        <f t="shared" si="2"/>
        <v>2627.4</v>
      </c>
    </row>
    <row r="12" spans="1:5" x14ac:dyDescent="0.3">
      <c r="B12" s="1"/>
      <c r="D12" s="2"/>
    </row>
    <row r="13" spans="1:5" x14ac:dyDescent="0.3">
      <c r="B13" s="1"/>
      <c r="D13" s="2"/>
    </row>
    <row r="14" spans="1:5" x14ac:dyDescent="0.3">
      <c r="B14" s="1"/>
      <c r="D14" s="2"/>
    </row>
    <row r="15" spans="1:5" x14ac:dyDescent="0.3">
      <c r="B15" s="1"/>
      <c r="D15" s="2"/>
    </row>
    <row r="16" spans="1:5" x14ac:dyDescent="0.3">
      <c r="B16" s="1"/>
      <c r="D1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0B76-2D3F-4FF9-9728-2034C0765611}">
  <dimension ref="A1:D22"/>
  <sheetViews>
    <sheetView workbookViewId="0">
      <selection activeCell="C2" sqref="C2"/>
    </sheetView>
  </sheetViews>
  <sheetFormatPr defaultRowHeight="14.4" x14ac:dyDescent="0.3"/>
  <sheetData>
    <row r="1" spans="1:4" x14ac:dyDescent="0.3">
      <c r="B1" t="s">
        <v>1</v>
      </c>
      <c r="C1" t="s">
        <v>4</v>
      </c>
    </row>
    <row r="2" spans="1:4" x14ac:dyDescent="0.3">
      <c r="A2">
        <v>0</v>
      </c>
      <c r="B2">
        <f>A2/100</f>
        <v>0</v>
      </c>
      <c r="C2">
        <f>D2-112</f>
        <v>10</v>
      </c>
      <c r="D2">
        <v>122</v>
      </c>
    </row>
    <row r="3" spans="1:4" x14ac:dyDescent="0.3">
      <c r="A3">
        <v>12</v>
      </c>
      <c r="B3">
        <f t="shared" ref="B3:B22" si="0">A3/100</f>
        <v>0.12</v>
      </c>
      <c r="C3">
        <f t="shared" ref="C3:C22" si="1">D3-112</f>
        <v>231</v>
      </c>
      <c r="D3">
        <v>343</v>
      </c>
    </row>
    <row r="4" spans="1:4" x14ac:dyDescent="0.3">
      <c r="A4">
        <v>20</v>
      </c>
      <c r="B4">
        <f t="shared" si="0"/>
        <v>0.2</v>
      </c>
      <c r="C4">
        <f t="shared" si="1"/>
        <v>370</v>
      </c>
      <c r="D4">
        <v>482</v>
      </c>
    </row>
    <row r="5" spans="1:4" x14ac:dyDescent="0.3">
      <c r="A5">
        <v>29</v>
      </c>
      <c r="B5">
        <f t="shared" si="0"/>
        <v>0.28999999999999998</v>
      </c>
      <c r="C5">
        <f t="shared" si="1"/>
        <v>562</v>
      </c>
      <c r="D5">
        <v>674</v>
      </c>
    </row>
    <row r="6" spans="1:4" x14ac:dyDescent="0.3">
      <c r="A6">
        <v>42</v>
      </c>
      <c r="B6">
        <f t="shared" si="0"/>
        <v>0.42</v>
      </c>
      <c r="C6">
        <f t="shared" si="1"/>
        <v>811</v>
      </c>
      <c r="D6">
        <v>923</v>
      </c>
    </row>
    <row r="7" spans="1:4" x14ac:dyDescent="0.3">
      <c r="A7">
        <v>53</v>
      </c>
      <c r="B7">
        <f t="shared" si="0"/>
        <v>0.53</v>
      </c>
      <c r="C7">
        <f t="shared" si="1"/>
        <v>1040</v>
      </c>
      <c r="D7">
        <v>1152</v>
      </c>
    </row>
    <row r="8" spans="1:4" x14ac:dyDescent="0.3">
      <c r="A8">
        <v>60</v>
      </c>
      <c r="B8">
        <f t="shared" si="0"/>
        <v>0.6</v>
      </c>
      <c r="C8">
        <f t="shared" si="1"/>
        <v>1194</v>
      </c>
      <c r="D8">
        <v>1306</v>
      </c>
    </row>
    <row r="9" spans="1:4" x14ac:dyDescent="0.3">
      <c r="A9">
        <v>70</v>
      </c>
      <c r="B9">
        <f t="shared" si="0"/>
        <v>0.7</v>
      </c>
      <c r="C9">
        <f t="shared" si="1"/>
        <v>1402</v>
      </c>
      <c r="D9">
        <v>1514</v>
      </c>
    </row>
    <row r="10" spans="1:4" x14ac:dyDescent="0.3">
      <c r="A10">
        <v>80</v>
      </c>
      <c r="B10">
        <f t="shared" si="0"/>
        <v>0.8</v>
      </c>
      <c r="C10">
        <f t="shared" si="1"/>
        <v>1615</v>
      </c>
      <c r="D10">
        <v>1727</v>
      </c>
    </row>
    <row r="11" spans="1:4" x14ac:dyDescent="0.3">
      <c r="A11">
        <v>90</v>
      </c>
      <c r="B11">
        <f t="shared" si="0"/>
        <v>0.9</v>
      </c>
      <c r="C11">
        <f t="shared" si="1"/>
        <v>1821</v>
      </c>
      <c r="D11">
        <v>1933</v>
      </c>
    </row>
    <row r="12" spans="1:4" x14ac:dyDescent="0.3">
      <c r="A12">
        <v>101</v>
      </c>
      <c r="B12">
        <f t="shared" si="0"/>
        <v>1.01</v>
      </c>
      <c r="C12">
        <f t="shared" si="1"/>
        <v>2048</v>
      </c>
      <c r="D12">
        <v>2160</v>
      </c>
    </row>
    <row r="13" spans="1:4" x14ac:dyDescent="0.3">
      <c r="A13">
        <v>120</v>
      </c>
      <c r="B13">
        <f t="shared" si="0"/>
        <v>1.2</v>
      </c>
      <c r="C13">
        <f t="shared" si="1"/>
        <v>2428</v>
      </c>
      <c r="D13">
        <v>2540</v>
      </c>
    </row>
    <row r="14" spans="1:4" x14ac:dyDescent="0.3">
      <c r="A14">
        <v>143</v>
      </c>
      <c r="B14">
        <f t="shared" si="0"/>
        <v>1.43</v>
      </c>
      <c r="C14">
        <f t="shared" si="1"/>
        <v>2908</v>
      </c>
      <c r="D14">
        <v>3020</v>
      </c>
    </row>
    <row r="15" spans="1:4" x14ac:dyDescent="0.3">
      <c r="A15">
        <v>161</v>
      </c>
      <c r="B15">
        <f>A15/100</f>
        <v>1.61</v>
      </c>
      <c r="C15">
        <f t="shared" si="1"/>
        <v>3278</v>
      </c>
      <c r="D15">
        <v>3390</v>
      </c>
    </row>
    <row r="16" spans="1:4" x14ac:dyDescent="0.3">
      <c r="A16">
        <v>183</v>
      </c>
      <c r="B16">
        <f t="shared" si="0"/>
        <v>1.83</v>
      </c>
      <c r="C16">
        <f t="shared" si="1"/>
        <v>3708</v>
      </c>
      <c r="D16">
        <v>3820</v>
      </c>
    </row>
    <row r="17" spans="1:4" x14ac:dyDescent="0.3">
      <c r="A17">
        <v>203</v>
      </c>
      <c r="B17">
        <f t="shared" si="0"/>
        <v>2.0299999999999998</v>
      </c>
      <c r="C17">
        <f t="shared" si="1"/>
        <v>4078</v>
      </c>
      <c r="D17">
        <v>4190</v>
      </c>
    </row>
    <row r="18" spans="1:4" x14ac:dyDescent="0.3">
      <c r="A18">
        <v>223</v>
      </c>
      <c r="B18">
        <f t="shared" si="0"/>
        <v>2.23</v>
      </c>
      <c r="C18">
        <f t="shared" si="1"/>
        <v>4408</v>
      </c>
      <c r="D18">
        <v>4520</v>
      </c>
    </row>
    <row r="19" spans="1:4" x14ac:dyDescent="0.3">
      <c r="A19">
        <v>241</v>
      </c>
      <c r="B19">
        <f t="shared" si="0"/>
        <v>2.41</v>
      </c>
      <c r="C19">
        <f t="shared" si="1"/>
        <v>4698</v>
      </c>
      <c r="D19">
        <v>4810</v>
      </c>
    </row>
    <row r="20" spans="1:4" x14ac:dyDescent="0.3">
      <c r="A20">
        <v>266</v>
      </c>
      <c r="B20">
        <f t="shared" si="0"/>
        <v>2.66</v>
      </c>
      <c r="C20">
        <f t="shared" si="1"/>
        <v>5038</v>
      </c>
      <c r="D20">
        <v>5150</v>
      </c>
    </row>
    <row r="21" spans="1:4" x14ac:dyDescent="0.3">
      <c r="A21">
        <v>282</v>
      </c>
      <c r="B21">
        <f t="shared" si="0"/>
        <v>2.82</v>
      </c>
      <c r="C21">
        <f t="shared" si="1"/>
        <v>5228</v>
      </c>
      <c r="D21">
        <v>5340</v>
      </c>
    </row>
    <row r="22" spans="1:4" x14ac:dyDescent="0.3">
      <c r="A22">
        <v>304</v>
      </c>
      <c r="B22">
        <f t="shared" si="0"/>
        <v>3.04</v>
      </c>
      <c r="C22">
        <f t="shared" si="1"/>
        <v>5458</v>
      </c>
      <c r="D22">
        <v>5570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rh1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gayatri padinjaroot</cp:lastModifiedBy>
  <dcterms:created xsi:type="dcterms:W3CDTF">2023-01-17T03:30:04Z</dcterms:created>
  <dcterms:modified xsi:type="dcterms:W3CDTF">2025-04-28T13:30:12Z</dcterms:modified>
</cp:coreProperties>
</file>