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C:\Users\Asus\Downloads\"/>
    </mc:Choice>
  </mc:AlternateContent>
  <xr:revisionPtr revIDLastSave="0" documentId="8_{0472B539-FF82-48F0-8603-C3AC251BF03C}" xr6:coauthVersionLast="47" xr6:coauthVersionMax="47" xr10:uidLastSave="{00000000-0000-0000-0000-000000000000}"/>
  <bookViews>
    <workbookView xWindow="-108" yWindow="-108" windowWidth="23256" windowHeight="12456" firstSheet="1" activeTab="4" xr2:uid="{00000000-000D-0000-FFFF-FFFF00000000}"/>
  </bookViews>
  <sheets>
    <sheet name="RAW DATA" sheetId="1" r:id="rId1"/>
    <sheet name="CLEAN DATA" sheetId="3" r:id="rId2"/>
    <sheet name="META DATA CREATION" sheetId="2" r:id="rId3"/>
    <sheet name="ANALYSIS" sheetId="9" r:id="rId4"/>
    <sheet name="REPORT" sheetId="10" r:id="rId5"/>
  </sheets>
  <definedNames>
    <definedName name="Slicer_Date">#N/A</definedName>
    <definedName name="Slicer_Day">#N/A</definedName>
    <definedName name="Slicer_Time">#N/A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3" i="3" l="1"/>
  <c r="D4" i="3"/>
  <c r="D5" i="3"/>
  <c r="D6" i="3"/>
  <c r="D7" i="3"/>
  <c r="D8" i="3"/>
  <c r="D9" i="3"/>
  <c r="D10" i="3"/>
  <c r="D11" i="3"/>
  <c r="D12" i="3"/>
  <c r="D13" i="3"/>
  <c r="D14" i="3"/>
  <c r="D15" i="3"/>
  <c r="D16" i="3"/>
  <c r="D17" i="3"/>
  <c r="D18" i="3"/>
  <c r="C3" i="3"/>
  <c r="C4" i="3"/>
  <c r="C5" i="3"/>
  <c r="C6" i="3"/>
  <c r="C7" i="3"/>
  <c r="C8" i="3"/>
  <c r="C9" i="3"/>
  <c r="C10" i="3"/>
  <c r="C11" i="3"/>
  <c r="C12" i="3"/>
  <c r="C13" i="3"/>
  <c r="C14" i="3"/>
  <c r="C15" i="3"/>
  <c r="C16" i="3"/>
  <c r="C17" i="3"/>
  <c r="C18" i="3"/>
  <c r="B3" i="3"/>
  <c r="B4" i="3"/>
  <c r="B5" i="3"/>
  <c r="B6" i="3"/>
  <c r="B7" i="3"/>
  <c r="B8" i="3"/>
  <c r="B9" i="3"/>
  <c r="B10" i="3"/>
  <c r="B11" i="3"/>
  <c r="B12" i="3"/>
  <c r="B13" i="3"/>
  <c r="B14" i="3"/>
  <c r="B15" i="3"/>
  <c r="B16" i="3"/>
  <c r="B17" i="3"/>
  <c r="B18" i="3"/>
  <c r="B19" i="3"/>
  <c r="D19" i="3" s="1"/>
  <c r="D2" i="3"/>
  <c r="C2" i="3"/>
  <c r="B2" i="3"/>
  <c r="C19" i="3" l="1"/>
</calcChain>
</file>

<file path=xl/sharedStrings.xml><?xml version="1.0" encoding="utf-8"?>
<sst xmlns="http://schemas.openxmlformats.org/spreadsheetml/2006/main" count="481" uniqueCount="70">
  <si>
    <t>Timestamp</t>
  </si>
  <si>
    <t>1. Which age group you belongs to?</t>
  </si>
  <si>
    <t>2. What is your gender?</t>
  </si>
  <si>
    <t>3. What type of food you ate during pandemic?</t>
  </si>
  <si>
    <t>4. Have you ever been affected by covid -19?</t>
  </si>
  <si>
    <t>5. Have you involved fruits and sprouts in your meal?</t>
  </si>
  <si>
    <t>6.How often you eat junk food?</t>
  </si>
  <si>
    <t>7. Which type of food you missed during pandemic?</t>
  </si>
  <si>
    <t>8. What was  your water consumption per day?</t>
  </si>
  <si>
    <t>9.From where did you purchased your food during pandemic?</t>
  </si>
  <si>
    <t>10. Which type of water did you prefered during covid-19 pandemic?</t>
  </si>
  <si>
    <t>15 to 20</t>
  </si>
  <si>
    <t>Male</t>
  </si>
  <si>
    <t>Vegetarian</t>
  </si>
  <si>
    <t>Light food</t>
  </si>
  <si>
    <t>yes</t>
  </si>
  <si>
    <t>2 to 3 times</t>
  </si>
  <si>
    <t>Street food</t>
  </si>
  <si>
    <t>2 to 3 liter</t>
  </si>
  <si>
    <t>200 to 400 g</t>
  </si>
  <si>
    <t>Normal water</t>
  </si>
  <si>
    <t>21 to 50</t>
  </si>
  <si>
    <t>Female</t>
  </si>
  <si>
    <t>As per mood</t>
  </si>
  <si>
    <t>1 liter</t>
  </si>
  <si>
    <t>doorstep vendors</t>
  </si>
  <si>
    <t>Luke warm water</t>
  </si>
  <si>
    <t>No</t>
  </si>
  <si>
    <t>Both</t>
  </si>
  <si>
    <t>Yes</t>
  </si>
  <si>
    <t>market</t>
  </si>
  <si>
    <t>50 above</t>
  </si>
  <si>
    <t>More than 3 liter</t>
  </si>
  <si>
    <t>Daily</t>
  </si>
  <si>
    <t>Non- Vegetarian</t>
  </si>
  <si>
    <t>restaurant food</t>
  </si>
  <si>
    <t>Refrigerated water</t>
  </si>
  <si>
    <t>Twice in a weak</t>
  </si>
  <si>
    <t>2 liter</t>
  </si>
  <si>
    <t>Once in a weak</t>
  </si>
  <si>
    <t>online</t>
  </si>
  <si>
    <t>3 liter</t>
  </si>
  <si>
    <t>NO</t>
  </si>
  <si>
    <t>Which time form is filled</t>
  </si>
  <si>
    <t>Age group of person filling form</t>
  </si>
  <si>
    <t>Gender of person filling form</t>
  </si>
  <si>
    <t>Food consumed by person</t>
  </si>
  <si>
    <t>Covid 19 affected or not</t>
  </si>
  <si>
    <t>involvence of protien by the person</t>
  </si>
  <si>
    <t>junk intake by person</t>
  </si>
  <si>
    <t>food missed by person during pandemic</t>
  </si>
  <si>
    <t>daily water consumption by the person</t>
  </si>
  <si>
    <t>source of food borrowed by the person</t>
  </si>
  <si>
    <t>type of water consumed by the person</t>
  </si>
  <si>
    <t>Day</t>
  </si>
  <si>
    <t>Time</t>
  </si>
  <si>
    <t xml:space="preserve"> Date</t>
  </si>
  <si>
    <t>Row Labels</t>
  </si>
  <si>
    <t>Grand Total</t>
  </si>
  <si>
    <t>Count of 1. Which age group you belongs to?</t>
  </si>
  <si>
    <t xml:space="preserve"> </t>
  </si>
  <si>
    <t>Count of 2. What is your gender?</t>
  </si>
  <si>
    <t>Count of 3. What type of food you ate during pandemic?</t>
  </si>
  <si>
    <t>Count of 4. Have you ever been affected by covid -19?</t>
  </si>
  <si>
    <t>Count of 5. Have you involved fruits and sprouts in your meal?</t>
  </si>
  <si>
    <t>Count of 6.How often you eat junk food?</t>
  </si>
  <si>
    <t>Count of 7. Which type of food you missed during pandemic?</t>
  </si>
  <si>
    <t>Count of 8. What was  your water consumption per day?</t>
  </si>
  <si>
    <t>Count of 9.From where did you purchased your food during pandemic?</t>
  </si>
  <si>
    <t>Count of 10. Which type of water did you prefered during covid-19 pandemic?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</si>
</sst>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h:mm:ss"/>
    <numFmt numFmtId="165" formatCode="[$-F400]h:mm:ss\ AM/PM"/>
  </numFmts>
  <fonts count="2" x14ac:knownFonts="1">
    <font>
      <sz val="10"/>
      <color rgb="FF000000"/>
      <name val="Arial"/>
      <scheme val="minor"/>
    </font>
    <font>
      <sz val="10"/>
      <color theme="1"/>
      <name val="Arial"/>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164" fontId="1" fillId="0" borderId="0" xfId="0" applyNumberFormat="1" applyFont="1"/>
    <xf numFmtId="0" fontId="1" fillId="0" borderId="0" xfId="0" applyFont="1" applyAlignment="1">
      <alignment horizontal="center"/>
    </xf>
    <xf numFmtId="14" fontId="1" fillId="0" borderId="0" xfId="0" applyNumberFormat="1" applyFont="1" applyAlignment="1">
      <alignment horizontal="center"/>
    </xf>
    <xf numFmtId="165" fontId="1" fillId="0" borderId="0" xfId="0" applyNumberFormat="1" applyFont="1" applyAlignment="1">
      <alignment horizontal="center"/>
    </xf>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survey.xlsx]ANALYSIS!PivotTable2</c:name>
    <c:fmtId val="2"/>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sz="1400">
                <a:solidFill>
                  <a:sysClr val="windowText" lastClr="000000"/>
                </a:solidFill>
              </a:rPr>
              <a:t>1. Which age group you belong to?</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5353444940164E-2"/>
          <c:y val="0.16965174129353236"/>
          <c:w val="0.78892789378237138"/>
          <c:h val="0.71104477611940298"/>
        </c:manualLayout>
      </c:layout>
      <c:barChart>
        <c:barDir val="col"/>
        <c:grouping val="clustered"/>
        <c:varyColors val="0"/>
        <c:ser>
          <c:idx val="0"/>
          <c:order val="0"/>
          <c:tx>
            <c:strRef>
              <c:f>ANALYSIS!$B$3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cat>
            <c:strRef>
              <c:f>ANALYSIS!$A$4:$A$7</c:f>
              <c:strCache>
                <c:ptCount val="3"/>
                <c:pt idx="0">
                  <c:v>15 to 20</c:v>
                </c:pt>
                <c:pt idx="1">
                  <c:v>21 to 50</c:v>
                </c:pt>
                <c:pt idx="2">
                  <c:v>50 above</c:v>
                </c:pt>
              </c:strCache>
            </c:strRef>
          </c:cat>
          <c:val>
            <c:numRef>
              <c:f>ANALYSIS!$B$4:$B$7</c:f>
              <c:numCache>
                <c:formatCode>General</c:formatCode>
                <c:ptCount val="3"/>
                <c:pt idx="0">
                  <c:v>7</c:v>
                </c:pt>
                <c:pt idx="1">
                  <c:v>8</c:v>
                </c:pt>
                <c:pt idx="2">
                  <c:v>3</c:v>
                </c:pt>
              </c:numCache>
            </c:numRef>
          </c:val>
          <c:extLst>
            <c:ext xmlns:c16="http://schemas.microsoft.com/office/drawing/2014/chart" uri="{C3380CC4-5D6E-409C-BE32-E72D297353CC}">
              <c16:uniqueId val="{00000000-DDC3-4EFC-9E10-676B08996C08}"/>
            </c:ext>
          </c:extLst>
        </c:ser>
        <c:dLbls>
          <c:showLegendKey val="0"/>
          <c:showVal val="0"/>
          <c:showCatName val="0"/>
          <c:showSerName val="0"/>
          <c:showPercent val="0"/>
          <c:showBubbleSize val="0"/>
        </c:dLbls>
        <c:gapWidth val="41"/>
        <c:axId val="663160944"/>
        <c:axId val="663149296"/>
      </c:barChart>
      <c:catAx>
        <c:axId val="66316094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63149296"/>
        <c:crosses val="autoZero"/>
        <c:auto val="1"/>
        <c:lblAlgn val="ctr"/>
        <c:lblOffset val="100"/>
        <c:noMultiLvlLbl val="0"/>
      </c:catAx>
      <c:valAx>
        <c:axId val="66314929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63160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survey.xlsx]ANALYSIS!PivotTable17</c:name>
    <c:fmtId val="2"/>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sz="1400"/>
              <a:t>10. Which type of water did you prefered during covid-19 Pandemic?</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ANALYSIS!$H$22</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cat>
            <c:strRef>
              <c:f>ANALYSIS!$G$23:$G$26</c:f>
              <c:strCache>
                <c:ptCount val="3"/>
                <c:pt idx="0">
                  <c:v>Luke warm water</c:v>
                </c:pt>
                <c:pt idx="1">
                  <c:v>Normal water</c:v>
                </c:pt>
                <c:pt idx="2">
                  <c:v>Refrigerated water</c:v>
                </c:pt>
              </c:strCache>
            </c:strRef>
          </c:cat>
          <c:val>
            <c:numRef>
              <c:f>ANALYSIS!$H$23:$H$26</c:f>
              <c:numCache>
                <c:formatCode>General</c:formatCode>
                <c:ptCount val="3"/>
                <c:pt idx="0">
                  <c:v>7</c:v>
                </c:pt>
                <c:pt idx="1">
                  <c:v>8</c:v>
                </c:pt>
                <c:pt idx="2">
                  <c:v>3</c:v>
                </c:pt>
              </c:numCache>
            </c:numRef>
          </c:val>
          <c:extLst>
            <c:ext xmlns:c16="http://schemas.microsoft.com/office/drawing/2014/chart" uri="{C3380CC4-5D6E-409C-BE32-E72D297353CC}">
              <c16:uniqueId val="{00000000-442A-4F12-BAFA-9DC100404042}"/>
            </c:ext>
          </c:extLst>
        </c:ser>
        <c:dLbls>
          <c:showLegendKey val="0"/>
          <c:showVal val="0"/>
          <c:showCatName val="0"/>
          <c:showSerName val="0"/>
          <c:showPercent val="0"/>
          <c:showBubbleSize val="0"/>
        </c:dLbls>
        <c:gapWidth val="41"/>
        <c:axId val="1088528752"/>
        <c:axId val="1088536656"/>
      </c:barChart>
      <c:catAx>
        <c:axId val="10885287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088536656"/>
        <c:crosses val="autoZero"/>
        <c:auto val="1"/>
        <c:lblAlgn val="ctr"/>
        <c:lblOffset val="100"/>
        <c:noMultiLvlLbl val="0"/>
      </c:catAx>
      <c:valAx>
        <c:axId val="1088536656"/>
        <c:scaling>
          <c:orientation val="minMax"/>
        </c:scaling>
        <c:delete val="1"/>
        <c:axPos val="l"/>
        <c:numFmt formatCode="General" sourceLinked="1"/>
        <c:majorTickMark val="none"/>
        <c:minorTickMark val="none"/>
        <c:tickLblPos val="nextTo"/>
        <c:crossAx val="1088528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survey.xlsx]ANALYSIS!PivotTable4</c:name>
    <c:fmtId val="2"/>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sz="1400" b="1">
                <a:solidFill>
                  <a:sysClr val="windowText" lastClr="000000"/>
                </a:solidFill>
              </a:rPr>
              <a:t>2. What is your gender?</a:t>
            </a:r>
          </a:p>
        </c:rich>
      </c:tx>
      <c:layout>
        <c:manualLayout>
          <c:xMode val="edge"/>
          <c:yMode val="edge"/>
          <c:x val="0.20635681601746683"/>
          <c:y val="3.4619188921859542E-2"/>
        </c:manualLayout>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693238566418133"/>
          <c:y val="0.20326409495548961"/>
          <c:w val="0.77491092374515136"/>
          <c:h val="0.71275964391691393"/>
        </c:manualLayout>
      </c:layout>
      <c:barChart>
        <c:barDir val="col"/>
        <c:grouping val="clustered"/>
        <c:varyColors val="0"/>
        <c:ser>
          <c:idx val="0"/>
          <c:order val="0"/>
          <c:tx>
            <c:strRef>
              <c:f>ANALYSIS!$B$9</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ANALYSIS!$A$10:$A$12</c:f>
              <c:strCache>
                <c:ptCount val="2"/>
                <c:pt idx="0">
                  <c:v>Female</c:v>
                </c:pt>
                <c:pt idx="1">
                  <c:v>Male</c:v>
                </c:pt>
              </c:strCache>
            </c:strRef>
          </c:cat>
          <c:val>
            <c:numRef>
              <c:f>ANALYSIS!$B$10:$B$12</c:f>
              <c:numCache>
                <c:formatCode>General</c:formatCode>
                <c:ptCount val="2"/>
                <c:pt idx="0">
                  <c:v>4</c:v>
                </c:pt>
                <c:pt idx="1">
                  <c:v>14</c:v>
                </c:pt>
              </c:numCache>
            </c:numRef>
          </c:val>
          <c:extLst>
            <c:ext xmlns:c16="http://schemas.microsoft.com/office/drawing/2014/chart" uri="{C3380CC4-5D6E-409C-BE32-E72D297353CC}">
              <c16:uniqueId val="{00000000-42B4-4DAB-AAEB-3D71532393F9}"/>
            </c:ext>
          </c:extLst>
        </c:ser>
        <c:dLbls>
          <c:dLblPos val="outEnd"/>
          <c:showLegendKey val="0"/>
          <c:showVal val="1"/>
          <c:showCatName val="0"/>
          <c:showSerName val="0"/>
          <c:showPercent val="0"/>
          <c:showBubbleSize val="0"/>
        </c:dLbls>
        <c:gapWidth val="41"/>
        <c:axId val="1101893696"/>
        <c:axId val="1101903264"/>
      </c:barChart>
      <c:catAx>
        <c:axId val="11018936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101903264"/>
        <c:crosses val="autoZero"/>
        <c:auto val="1"/>
        <c:lblAlgn val="ctr"/>
        <c:lblOffset val="100"/>
        <c:noMultiLvlLbl val="0"/>
      </c:catAx>
      <c:valAx>
        <c:axId val="1101903264"/>
        <c:scaling>
          <c:orientation val="minMax"/>
        </c:scaling>
        <c:delete val="1"/>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crossAx val="1101893696"/>
        <c:crosses val="autoZero"/>
        <c:crossBetween val="between"/>
      </c:valAx>
      <c:dTable>
        <c:showHorzBorder val="1"/>
        <c:showVertBorder val="1"/>
        <c:showOutline val="1"/>
        <c:showKeys val="1"/>
        <c:spPr>
          <a:noFill/>
          <a:ln w="9525">
            <a:solidFill>
              <a:schemeClr val="dk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survey.xlsx]ANALYSIS!PivotTable6</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t>3. What type of food you ate during pandemic?</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ANALYSIS!$E$3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742-4E99-A020-31838759A2F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742-4E99-A020-31838759A2F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742-4E99-A020-31838759A2FF}"/>
              </c:ext>
            </c:extLst>
          </c:dPt>
          <c:cat>
            <c:strRef>
              <c:f>ANALYSIS!$D$4:$D$7</c:f>
              <c:strCache>
                <c:ptCount val="3"/>
                <c:pt idx="0">
                  <c:v>Both</c:v>
                </c:pt>
                <c:pt idx="1">
                  <c:v>Non- Vegetarian</c:v>
                </c:pt>
                <c:pt idx="2">
                  <c:v>Vegetarian</c:v>
                </c:pt>
              </c:strCache>
            </c:strRef>
          </c:cat>
          <c:val>
            <c:numRef>
              <c:f>ANALYSIS!$E$4:$E$7</c:f>
              <c:numCache>
                <c:formatCode>General</c:formatCode>
                <c:ptCount val="3"/>
                <c:pt idx="0">
                  <c:v>5</c:v>
                </c:pt>
                <c:pt idx="1">
                  <c:v>2</c:v>
                </c:pt>
                <c:pt idx="2">
                  <c:v>11</c:v>
                </c:pt>
              </c:numCache>
            </c:numRef>
          </c:val>
          <c:extLst>
            <c:ext xmlns:c16="http://schemas.microsoft.com/office/drawing/2014/chart" uri="{C3380CC4-5D6E-409C-BE32-E72D297353CC}">
              <c16:uniqueId val="{00000006-4742-4E99-A020-31838759A2FF}"/>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survey.xlsx]ANALYSIS!PivotTable8</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a:t>4. Have you ever been affected by covid-19?</a:t>
            </a:r>
          </a:p>
        </c:rich>
      </c:tx>
      <c:layout>
        <c:manualLayout>
          <c:xMode val="edge"/>
          <c:yMode val="edge"/>
          <c:x val="0.10419559511582792"/>
          <c:y val="5.952380952380952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ANALYSIS!$E$9</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7FC-4A17-924E-B1854184C7B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7FC-4A17-924E-B1854184C7B7}"/>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ANALYSIS!$D$10:$D$12</c:f>
              <c:strCache>
                <c:ptCount val="2"/>
                <c:pt idx="0">
                  <c:v>NO</c:v>
                </c:pt>
                <c:pt idx="1">
                  <c:v>Yes</c:v>
                </c:pt>
              </c:strCache>
            </c:strRef>
          </c:cat>
          <c:val>
            <c:numRef>
              <c:f>ANALYSIS!$E$10:$E$12</c:f>
              <c:numCache>
                <c:formatCode>General</c:formatCode>
                <c:ptCount val="2"/>
                <c:pt idx="0">
                  <c:v>11</c:v>
                </c:pt>
                <c:pt idx="1">
                  <c:v>7</c:v>
                </c:pt>
              </c:numCache>
            </c:numRef>
          </c:val>
          <c:extLst>
            <c:ext xmlns:c16="http://schemas.microsoft.com/office/drawing/2014/chart" uri="{C3380CC4-5D6E-409C-BE32-E72D297353CC}">
              <c16:uniqueId val="{00000004-37FC-4A17-924E-B1854184C7B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survey.xlsx]ANALYSIS!PivotTable10</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b="1"/>
              <a:t>5. Have you involved fruits and sprouts in your meal?</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ANALYSIS!$E$14</c:f>
              <c:strCache>
                <c:ptCount val="1"/>
                <c:pt idx="0">
                  <c:v>Total</c:v>
                </c:pt>
              </c:strCache>
            </c:strRef>
          </c:tx>
          <c:explosion val="2"/>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1ED-423D-A6BF-471D9F78D96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1ED-423D-A6BF-471D9F78D96C}"/>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ANALYSIS!$D$15:$D$17</c:f>
              <c:strCache>
                <c:ptCount val="2"/>
                <c:pt idx="0">
                  <c:v>No</c:v>
                </c:pt>
                <c:pt idx="1">
                  <c:v>yes</c:v>
                </c:pt>
              </c:strCache>
            </c:strRef>
          </c:cat>
          <c:val>
            <c:numRef>
              <c:f>ANALYSIS!$E$15:$E$17</c:f>
              <c:numCache>
                <c:formatCode>General</c:formatCode>
                <c:ptCount val="2"/>
                <c:pt idx="0">
                  <c:v>1</c:v>
                </c:pt>
                <c:pt idx="1">
                  <c:v>17</c:v>
                </c:pt>
              </c:numCache>
            </c:numRef>
          </c:val>
          <c:extLst>
            <c:ext xmlns:c16="http://schemas.microsoft.com/office/drawing/2014/chart" uri="{C3380CC4-5D6E-409C-BE32-E72D297353CC}">
              <c16:uniqueId val="{00000004-31ED-423D-A6BF-471D9F78D96C}"/>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survey.xlsx]ANALYSIS!PivotTable12</c:name>
    <c:fmtId val="2"/>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sz="1400" b="1"/>
              <a:t>6. How often you eat junk food?</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30454910848322"/>
          <c:y val="0.18624497991967873"/>
          <c:w val="0.78074982324626396"/>
          <c:h val="0.65650041109319168"/>
        </c:manualLayout>
      </c:layout>
      <c:barChart>
        <c:barDir val="col"/>
        <c:grouping val="clustered"/>
        <c:varyColors val="0"/>
        <c:ser>
          <c:idx val="0"/>
          <c:order val="0"/>
          <c:tx>
            <c:strRef>
              <c:f>ANALYSIS!$E$19</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cat>
            <c:strRef>
              <c:f>ANALYSIS!$D$20:$D$25</c:f>
              <c:strCache>
                <c:ptCount val="5"/>
                <c:pt idx="0">
                  <c:v>2 to 3 times</c:v>
                </c:pt>
                <c:pt idx="1">
                  <c:v>As per mood</c:v>
                </c:pt>
                <c:pt idx="2">
                  <c:v>Daily</c:v>
                </c:pt>
                <c:pt idx="3">
                  <c:v>Once in a weak</c:v>
                </c:pt>
                <c:pt idx="4">
                  <c:v>Twice in a weak</c:v>
                </c:pt>
              </c:strCache>
            </c:strRef>
          </c:cat>
          <c:val>
            <c:numRef>
              <c:f>ANALYSIS!$E$20:$E$25</c:f>
              <c:numCache>
                <c:formatCode>General</c:formatCode>
                <c:ptCount val="5"/>
                <c:pt idx="0">
                  <c:v>1</c:v>
                </c:pt>
                <c:pt idx="1">
                  <c:v>8</c:v>
                </c:pt>
                <c:pt idx="2">
                  <c:v>5</c:v>
                </c:pt>
                <c:pt idx="3">
                  <c:v>3</c:v>
                </c:pt>
                <c:pt idx="4">
                  <c:v>1</c:v>
                </c:pt>
              </c:numCache>
            </c:numRef>
          </c:val>
          <c:extLst>
            <c:ext xmlns:c16="http://schemas.microsoft.com/office/drawing/2014/chart" uri="{C3380CC4-5D6E-409C-BE32-E72D297353CC}">
              <c16:uniqueId val="{00000000-76A0-4EE8-AA47-E458433ED1B8}"/>
            </c:ext>
          </c:extLst>
        </c:ser>
        <c:dLbls>
          <c:showLegendKey val="0"/>
          <c:showVal val="0"/>
          <c:showCatName val="0"/>
          <c:showSerName val="0"/>
          <c:showPercent val="0"/>
          <c:showBubbleSize val="0"/>
        </c:dLbls>
        <c:gapWidth val="41"/>
        <c:axId val="982134368"/>
        <c:axId val="982131872"/>
      </c:barChart>
      <c:catAx>
        <c:axId val="9821343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982131872"/>
        <c:crosses val="autoZero"/>
        <c:auto val="1"/>
        <c:lblAlgn val="ctr"/>
        <c:lblOffset val="100"/>
        <c:noMultiLvlLbl val="0"/>
      </c:catAx>
      <c:valAx>
        <c:axId val="982131872"/>
        <c:scaling>
          <c:orientation val="minMax"/>
        </c:scaling>
        <c:delete val="1"/>
        <c:axPos val="l"/>
        <c:numFmt formatCode="General" sourceLinked="1"/>
        <c:majorTickMark val="none"/>
        <c:minorTickMark val="none"/>
        <c:tickLblPos val="nextTo"/>
        <c:crossAx val="982134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survey.xlsx]ANALYSIS!PivotTable14</c:name>
    <c:fmtId val="2"/>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sz="1400"/>
              <a:t>8. What was your water consumption per day?</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ANALYSIS!$H$8</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cat>
            <c:strRef>
              <c:f>ANALYSIS!$G$9:$G$14</c:f>
              <c:strCache>
                <c:ptCount val="5"/>
                <c:pt idx="0">
                  <c:v>1 liter</c:v>
                </c:pt>
                <c:pt idx="1">
                  <c:v>2 liter</c:v>
                </c:pt>
                <c:pt idx="2">
                  <c:v>2 to 3 liter</c:v>
                </c:pt>
                <c:pt idx="3">
                  <c:v>3 liter</c:v>
                </c:pt>
                <c:pt idx="4">
                  <c:v>More than 3 liter</c:v>
                </c:pt>
              </c:strCache>
            </c:strRef>
          </c:cat>
          <c:val>
            <c:numRef>
              <c:f>ANALYSIS!$H$9:$H$14</c:f>
              <c:numCache>
                <c:formatCode>General</c:formatCode>
                <c:ptCount val="5"/>
                <c:pt idx="0">
                  <c:v>4</c:v>
                </c:pt>
                <c:pt idx="1">
                  <c:v>2</c:v>
                </c:pt>
                <c:pt idx="2">
                  <c:v>1</c:v>
                </c:pt>
                <c:pt idx="3">
                  <c:v>2</c:v>
                </c:pt>
                <c:pt idx="4">
                  <c:v>9</c:v>
                </c:pt>
              </c:numCache>
            </c:numRef>
          </c:val>
          <c:extLst>
            <c:ext xmlns:c16="http://schemas.microsoft.com/office/drawing/2014/chart" uri="{C3380CC4-5D6E-409C-BE32-E72D297353CC}">
              <c16:uniqueId val="{00000000-CE04-49E2-8D7D-1D2D815B3762}"/>
            </c:ext>
          </c:extLst>
        </c:ser>
        <c:dLbls>
          <c:showLegendKey val="0"/>
          <c:showVal val="0"/>
          <c:showCatName val="0"/>
          <c:showSerName val="0"/>
          <c:showPercent val="0"/>
          <c:showBubbleSize val="0"/>
        </c:dLbls>
        <c:gapWidth val="41"/>
        <c:axId val="1101897440"/>
        <c:axId val="1101895776"/>
      </c:barChart>
      <c:catAx>
        <c:axId val="11018974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101895776"/>
        <c:crosses val="autoZero"/>
        <c:auto val="1"/>
        <c:lblAlgn val="ctr"/>
        <c:lblOffset val="100"/>
        <c:noMultiLvlLbl val="0"/>
      </c:catAx>
      <c:valAx>
        <c:axId val="1101895776"/>
        <c:scaling>
          <c:orientation val="minMax"/>
        </c:scaling>
        <c:delete val="1"/>
        <c:axPos val="l"/>
        <c:numFmt formatCode="General" sourceLinked="1"/>
        <c:majorTickMark val="none"/>
        <c:minorTickMark val="none"/>
        <c:tickLblPos val="nextTo"/>
        <c:crossAx val="1101897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survey.xlsx]ANALYSIS!PivotTable11</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t>7. Which type of food you missed during pandemic?</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ANALYSIS!$H$3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562-4BFA-80C0-90E1BD0C4CA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562-4BFA-80C0-90E1BD0C4CAB}"/>
              </c:ext>
            </c:extLst>
          </c:dPt>
          <c:cat>
            <c:strRef>
              <c:f>ANALYSIS!$G$4:$G$6</c:f>
              <c:strCache>
                <c:ptCount val="2"/>
                <c:pt idx="0">
                  <c:v>restaurant food</c:v>
                </c:pt>
                <c:pt idx="1">
                  <c:v>Street food</c:v>
                </c:pt>
              </c:strCache>
            </c:strRef>
          </c:cat>
          <c:val>
            <c:numRef>
              <c:f>ANALYSIS!$H$4:$H$6</c:f>
              <c:numCache>
                <c:formatCode>General</c:formatCode>
                <c:ptCount val="2"/>
                <c:pt idx="0">
                  <c:v>2</c:v>
                </c:pt>
                <c:pt idx="1">
                  <c:v>16</c:v>
                </c:pt>
              </c:numCache>
            </c:numRef>
          </c:val>
          <c:extLst>
            <c:ext xmlns:c16="http://schemas.microsoft.com/office/drawing/2014/chart" uri="{C3380CC4-5D6E-409C-BE32-E72D297353CC}">
              <c16:uniqueId val="{00000004-6562-4BFA-80C0-90E1BD0C4CAB}"/>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survey.xlsx]ANALYSIS!PivotTable16</c:name>
    <c:fmtId val="5"/>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sz="1400"/>
              <a:t>9. From where did you purchased your food during pandemic?</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ANALYSIS!$H$16</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cat>
            <c:strRef>
              <c:f>ANALYSIS!$G$17:$G$20</c:f>
              <c:strCache>
                <c:ptCount val="3"/>
                <c:pt idx="0">
                  <c:v>doorstep vendors</c:v>
                </c:pt>
                <c:pt idx="1">
                  <c:v>market</c:v>
                </c:pt>
                <c:pt idx="2">
                  <c:v>online</c:v>
                </c:pt>
              </c:strCache>
            </c:strRef>
          </c:cat>
          <c:val>
            <c:numRef>
              <c:f>ANALYSIS!$H$17:$H$20</c:f>
              <c:numCache>
                <c:formatCode>General</c:formatCode>
                <c:ptCount val="3"/>
                <c:pt idx="0">
                  <c:v>5</c:v>
                </c:pt>
                <c:pt idx="1">
                  <c:v>11</c:v>
                </c:pt>
                <c:pt idx="2">
                  <c:v>2</c:v>
                </c:pt>
              </c:numCache>
            </c:numRef>
          </c:val>
          <c:extLst>
            <c:ext xmlns:c16="http://schemas.microsoft.com/office/drawing/2014/chart" uri="{C3380CC4-5D6E-409C-BE32-E72D297353CC}">
              <c16:uniqueId val="{00000000-E488-4CB6-BFA3-4570D5F8F282}"/>
            </c:ext>
          </c:extLst>
        </c:ser>
        <c:dLbls>
          <c:showLegendKey val="0"/>
          <c:showVal val="0"/>
          <c:showCatName val="0"/>
          <c:showSerName val="0"/>
          <c:showPercent val="0"/>
          <c:showBubbleSize val="0"/>
        </c:dLbls>
        <c:gapWidth val="41"/>
        <c:axId val="1171584416"/>
        <c:axId val="1171585664"/>
      </c:barChart>
      <c:catAx>
        <c:axId val="11715844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171585664"/>
        <c:crosses val="autoZero"/>
        <c:auto val="1"/>
        <c:lblAlgn val="ctr"/>
        <c:lblOffset val="100"/>
        <c:noMultiLvlLbl val="0"/>
      </c:catAx>
      <c:valAx>
        <c:axId val="1171585664"/>
        <c:scaling>
          <c:orientation val="minMax"/>
        </c:scaling>
        <c:delete val="1"/>
        <c:axPos val="l"/>
        <c:numFmt formatCode="General" sourceLinked="1"/>
        <c:majorTickMark val="none"/>
        <c:minorTickMark val="none"/>
        <c:tickLblPos val="nextTo"/>
        <c:crossAx val="1171584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259080</xdr:colOff>
      <xdr:row>0</xdr:row>
      <xdr:rowOff>160020</xdr:rowOff>
    </xdr:from>
    <xdr:to>
      <xdr:col>10</xdr:col>
      <xdr:colOff>281940</xdr:colOff>
      <xdr:row>16</xdr:row>
      <xdr:rowOff>30480</xdr:rowOff>
    </xdr:to>
    <xdr:graphicFrame macro="">
      <xdr:nvGraphicFramePr>
        <xdr:cNvPr id="2" name="Chart 1">
          <a:extLst>
            <a:ext uri="{FF2B5EF4-FFF2-40B4-BE49-F238E27FC236}">
              <a16:creationId xmlns:a16="http://schemas.microsoft.com/office/drawing/2014/main" id="{AE6071EC-C117-491E-B2A5-1C3ACB06B4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259080</xdr:colOff>
      <xdr:row>16</xdr:row>
      <xdr:rowOff>160020</xdr:rowOff>
    </xdr:from>
    <xdr:to>
      <xdr:col>10</xdr:col>
      <xdr:colOff>297180</xdr:colOff>
      <xdr:row>32</xdr:row>
      <xdr:rowOff>45720</xdr:rowOff>
    </xdr:to>
    <xdr:graphicFrame macro="">
      <xdr:nvGraphicFramePr>
        <xdr:cNvPr id="3" name="Chart 2">
          <a:extLst>
            <a:ext uri="{FF2B5EF4-FFF2-40B4-BE49-F238E27FC236}">
              <a16:creationId xmlns:a16="http://schemas.microsoft.com/office/drawing/2014/main" id="{FABED8AB-3EA9-4979-BF00-96C4479198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487680</xdr:colOff>
      <xdr:row>1</xdr:row>
      <xdr:rowOff>22860</xdr:rowOff>
    </xdr:from>
    <xdr:to>
      <xdr:col>17</xdr:col>
      <xdr:colOff>586740</xdr:colOff>
      <xdr:row>16</xdr:row>
      <xdr:rowOff>15240</xdr:rowOff>
    </xdr:to>
    <xdr:graphicFrame macro="">
      <xdr:nvGraphicFramePr>
        <xdr:cNvPr id="5" name="Chart 4">
          <a:extLst>
            <a:ext uri="{FF2B5EF4-FFF2-40B4-BE49-F238E27FC236}">
              <a16:creationId xmlns:a16="http://schemas.microsoft.com/office/drawing/2014/main" id="{0E14F4A0-192C-476F-A4C2-AD12AEBE49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487680</xdr:colOff>
      <xdr:row>17</xdr:row>
      <xdr:rowOff>22860</xdr:rowOff>
    </xdr:from>
    <xdr:to>
      <xdr:col>17</xdr:col>
      <xdr:colOff>601980</xdr:colOff>
      <xdr:row>32</xdr:row>
      <xdr:rowOff>68580</xdr:rowOff>
    </xdr:to>
    <xdr:graphicFrame macro="">
      <xdr:nvGraphicFramePr>
        <xdr:cNvPr id="6" name="Chart 5">
          <a:extLst>
            <a:ext uri="{FF2B5EF4-FFF2-40B4-BE49-F238E27FC236}">
              <a16:creationId xmlns:a16="http://schemas.microsoft.com/office/drawing/2014/main" id="{D5BDB4B4-E723-425F-B5FB-7F1C7C8B46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205740</xdr:colOff>
      <xdr:row>1</xdr:row>
      <xdr:rowOff>22860</xdr:rowOff>
    </xdr:from>
    <xdr:to>
      <xdr:col>25</xdr:col>
      <xdr:colOff>45720</xdr:colOff>
      <xdr:row>16</xdr:row>
      <xdr:rowOff>30480</xdr:rowOff>
    </xdr:to>
    <xdr:graphicFrame macro="">
      <xdr:nvGraphicFramePr>
        <xdr:cNvPr id="7" name="Chart 6">
          <a:extLst>
            <a:ext uri="{FF2B5EF4-FFF2-40B4-BE49-F238E27FC236}">
              <a16:creationId xmlns:a16="http://schemas.microsoft.com/office/drawing/2014/main" id="{82034C54-2859-459E-9D6D-1D43466310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205740</xdr:colOff>
      <xdr:row>17</xdr:row>
      <xdr:rowOff>53340</xdr:rowOff>
    </xdr:from>
    <xdr:to>
      <xdr:col>25</xdr:col>
      <xdr:colOff>68580</xdr:colOff>
      <xdr:row>32</xdr:row>
      <xdr:rowOff>68580</xdr:rowOff>
    </xdr:to>
    <xdr:graphicFrame macro="">
      <xdr:nvGraphicFramePr>
        <xdr:cNvPr id="8" name="Chart 7">
          <a:extLst>
            <a:ext uri="{FF2B5EF4-FFF2-40B4-BE49-F238E27FC236}">
              <a16:creationId xmlns:a16="http://schemas.microsoft.com/office/drawing/2014/main" id="{B7DD9F83-E4C3-4D00-A897-1E85E7ECDD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25</xdr:col>
      <xdr:colOff>259080</xdr:colOff>
      <xdr:row>17</xdr:row>
      <xdr:rowOff>76200</xdr:rowOff>
    </xdr:from>
    <xdr:to>
      <xdr:col>32</xdr:col>
      <xdr:colOff>563880</xdr:colOff>
      <xdr:row>32</xdr:row>
      <xdr:rowOff>91440</xdr:rowOff>
    </xdr:to>
    <xdr:graphicFrame macro="">
      <xdr:nvGraphicFramePr>
        <xdr:cNvPr id="10" name="Chart 9">
          <a:extLst>
            <a:ext uri="{FF2B5EF4-FFF2-40B4-BE49-F238E27FC236}">
              <a16:creationId xmlns:a16="http://schemas.microsoft.com/office/drawing/2014/main" id="{9976D6D5-0039-4834-AF8A-6839ED9DD8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25</xdr:col>
      <xdr:colOff>251460</xdr:colOff>
      <xdr:row>1</xdr:row>
      <xdr:rowOff>38100</xdr:rowOff>
    </xdr:from>
    <xdr:to>
      <xdr:col>32</xdr:col>
      <xdr:colOff>556260</xdr:colOff>
      <xdr:row>16</xdr:row>
      <xdr:rowOff>22860</xdr:rowOff>
    </xdr:to>
    <xdr:graphicFrame macro="">
      <xdr:nvGraphicFramePr>
        <xdr:cNvPr id="12" name="Chart 11">
          <a:extLst>
            <a:ext uri="{FF2B5EF4-FFF2-40B4-BE49-F238E27FC236}">
              <a16:creationId xmlns:a16="http://schemas.microsoft.com/office/drawing/2014/main" id="{92B5266B-B363-4285-B253-6964929C61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33</xdr:col>
      <xdr:colOff>175260</xdr:colOff>
      <xdr:row>1</xdr:row>
      <xdr:rowOff>53340</xdr:rowOff>
    </xdr:from>
    <xdr:to>
      <xdr:col>40</xdr:col>
      <xdr:colOff>480060</xdr:colOff>
      <xdr:row>16</xdr:row>
      <xdr:rowOff>60960</xdr:rowOff>
    </xdr:to>
    <xdr:graphicFrame macro="">
      <xdr:nvGraphicFramePr>
        <xdr:cNvPr id="13" name="Chart 12">
          <a:extLst>
            <a:ext uri="{FF2B5EF4-FFF2-40B4-BE49-F238E27FC236}">
              <a16:creationId xmlns:a16="http://schemas.microsoft.com/office/drawing/2014/main" id="{BA91A463-EA44-4109-BCED-04B8F4A334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33</xdr:col>
      <xdr:colOff>213360</xdr:colOff>
      <xdr:row>17</xdr:row>
      <xdr:rowOff>60960</xdr:rowOff>
    </xdr:from>
    <xdr:to>
      <xdr:col>40</xdr:col>
      <xdr:colOff>518160</xdr:colOff>
      <xdr:row>32</xdr:row>
      <xdr:rowOff>129540</xdr:rowOff>
    </xdr:to>
    <xdr:graphicFrame macro="">
      <xdr:nvGraphicFramePr>
        <xdr:cNvPr id="14" name="Chart 13">
          <a:extLst>
            <a:ext uri="{FF2B5EF4-FFF2-40B4-BE49-F238E27FC236}">
              <a16:creationId xmlns:a16="http://schemas.microsoft.com/office/drawing/2014/main" id="{20AD579E-42B4-4F0C-9C60-DFA9BB0245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129540</xdr:colOff>
      <xdr:row>0</xdr:row>
      <xdr:rowOff>160021</xdr:rowOff>
    </xdr:from>
    <xdr:to>
      <xdr:col>3</xdr:col>
      <xdr:colOff>0</xdr:colOff>
      <xdr:row>6</xdr:row>
      <xdr:rowOff>91441</xdr:rowOff>
    </xdr:to>
    <mc:AlternateContent xmlns:mc="http://schemas.openxmlformats.org/markup-compatibility/2006" xmlns:a14="http://schemas.microsoft.com/office/drawing/2010/main">
      <mc:Choice Requires="a14">
        <xdr:graphicFrame macro="">
          <xdr:nvGraphicFramePr>
            <xdr:cNvPr id="4" name=" Date">
              <a:extLst>
                <a:ext uri="{FF2B5EF4-FFF2-40B4-BE49-F238E27FC236}">
                  <a16:creationId xmlns:a16="http://schemas.microsoft.com/office/drawing/2014/main" id="{8038BA25-8A7C-48AB-ACDB-FA731EFE3730}"/>
                </a:ext>
              </a:extLst>
            </xdr:cNvPr>
            <xdr:cNvGraphicFramePr/>
          </xdr:nvGraphicFramePr>
          <xdr:xfrm>
            <a:off x="0" y="0"/>
            <a:ext cx="0" cy="0"/>
          </xdr:xfrm>
          <a:graphic>
            <a:graphicData uri="http://schemas.microsoft.com/office/drawing/2010/slicer">
              <sle:slicer xmlns:sle="http://schemas.microsoft.com/office/drawing/2010/slicer" name=" Date"/>
            </a:graphicData>
          </a:graphic>
        </xdr:graphicFrame>
      </mc:Choice>
      <mc:Fallback xmlns="">
        <xdr:sp macro="" textlink="">
          <xdr:nvSpPr>
            <xdr:cNvPr id="0" name=""/>
            <xdr:cNvSpPr>
              <a:spLocks noTextEdit="1"/>
            </xdr:cNvSpPr>
          </xdr:nvSpPr>
          <xdr:spPr>
            <a:xfrm>
              <a:off x="129540" y="160021"/>
              <a:ext cx="1699260" cy="937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121920</xdr:colOff>
      <xdr:row>7</xdr:row>
      <xdr:rowOff>76201</xdr:rowOff>
    </xdr:from>
    <xdr:to>
      <xdr:col>2</xdr:col>
      <xdr:colOff>594360</xdr:colOff>
      <xdr:row>14</xdr:row>
      <xdr:rowOff>137161</xdr:rowOff>
    </xdr:to>
    <mc:AlternateContent xmlns:mc="http://schemas.openxmlformats.org/markup-compatibility/2006" xmlns:a14="http://schemas.microsoft.com/office/drawing/2010/main">
      <mc:Choice Requires="a14">
        <xdr:graphicFrame macro="">
          <xdr:nvGraphicFramePr>
            <xdr:cNvPr id="9" name="Day">
              <a:extLst>
                <a:ext uri="{FF2B5EF4-FFF2-40B4-BE49-F238E27FC236}">
                  <a16:creationId xmlns:a16="http://schemas.microsoft.com/office/drawing/2014/main" id="{BCDA32CB-EF81-4FD6-8F34-D821F303557D}"/>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121920" y="1249681"/>
              <a:ext cx="1691640" cy="1234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99060</xdr:colOff>
      <xdr:row>15</xdr:row>
      <xdr:rowOff>129540</xdr:rowOff>
    </xdr:from>
    <xdr:to>
      <xdr:col>2</xdr:col>
      <xdr:colOff>541020</xdr:colOff>
      <xdr:row>29</xdr:row>
      <xdr:rowOff>20955</xdr:rowOff>
    </xdr:to>
    <mc:AlternateContent xmlns:mc="http://schemas.openxmlformats.org/markup-compatibility/2006" xmlns:a14="http://schemas.microsoft.com/office/drawing/2010/main">
      <mc:Choice Requires="a14">
        <xdr:graphicFrame macro="">
          <xdr:nvGraphicFramePr>
            <xdr:cNvPr id="11" name="Time">
              <a:extLst>
                <a:ext uri="{FF2B5EF4-FFF2-40B4-BE49-F238E27FC236}">
                  <a16:creationId xmlns:a16="http://schemas.microsoft.com/office/drawing/2014/main" id="{F85BD080-D7CD-4F81-A55D-DF2A29DCA305}"/>
                </a:ext>
              </a:extLst>
            </xdr:cNvPr>
            <xdr:cNvGraphicFramePr/>
          </xdr:nvGraphicFramePr>
          <xdr:xfrm>
            <a:off x="0" y="0"/>
            <a:ext cx="0" cy="0"/>
          </xdr:xfrm>
          <a:graphic>
            <a:graphicData uri="http://schemas.microsoft.com/office/drawing/2010/slicer">
              <sle:slicer xmlns:sle="http://schemas.microsoft.com/office/drawing/2010/slicer" name="Time"/>
            </a:graphicData>
          </a:graphic>
        </xdr:graphicFrame>
      </mc:Choice>
      <mc:Fallback xmlns="">
        <xdr:sp macro="" textlink="">
          <xdr:nvSpPr>
            <xdr:cNvPr id="0" name=""/>
            <xdr:cNvSpPr>
              <a:spLocks noTextEdit="1"/>
            </xdr:cNvSpPr>
          </xdr:nvSpPr>
          <xdr:spPr>
            <a:xfrm>
              <a:off x="99060" y="2644140"/>
              <a:ext cx="166116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4848.770201388892" createdVersion="8" refreshedVersion="8" minRefreshableVersion="3" recordCount="18" xr:uid="{6975842E-7D6E-4B34-A3B5-3B05C3F7C980}">
  <cacheSource type="worksheet">
    <worksheetSource ref="A1:N19" sheet="CLEAN DATA"/>
  </cacheSource>
  <cacheFields count="14">
    <cacheField name="Timestamp" numFmtId="164">
      <sharedItems containsSemiMixedTypes="0" containsNonDate="0" containsDate="1" containsString="0" minDate="2022-09-21T11:40:17" maxDate="2022-09-21T21:35:04"/>
    </cacheField>
    <cacheField name=" Date" numFmtId="14">
      <sharedItems containsSemiMixedTypes="0" containsNonDate="0" containsDate="1" containsString="0" minDate="2022-09-21T00:00:00" maxDate="2022-09-22T00:00:00" count="1">
        <d v="2022-09-21T00:00:00"/>
      </sharedItems>
    </cacheField>
    <cacheField name="Day" numFmtId="0">
      <sharedItems count="1">
        <s v="Wed"/>
      </sharedItems>
    </cacheField>
    <cacheField name="Time" numFmtId="165">
      <sharedItems containsSemiMixedTypes="0" containsNonDate="0" containsDate="1" containsString="0" minDate="1899-12-30T11:40:17" maxDate="1899-12-30T21:35:04" count="18">
        <d v="1899-12-30T11:40:17"/>
        <d v="1899-12-30T15:20:19"/>
        <d v="1899-12-30T15:26:14"/>
        <d v="1899-12-30T15:26:29"/>
        <d v="1899-12-30T15:32:10"/>
        <d v="1899-12-30T15:32:49"/>
        <d v="1899-12-30T15:45:31"/>
        <d v="1899-12-30T16:01:18"/>
        <d v="1899-12-30T16:12:39"/>
        <d v="1899-12-30T16:43:41"/>
        <d v="1899-12-30T17:02:26"/>
        <d v="1899-12-30T17:28:09"/>
        <d v="1899-12-30T20:23:49"/>
        <d v="1899-12-30T21:22:18"/>
        <d v="1899-12-30T21:31:21"/>
        <d v="1899-12-30T21:32:33"/>
        <d v="1899-12-30T21:34:23"/>
        <d v="1899-12-30T21:35:04"/>
      </sharedItems>
    </cacheField>
    <cacheField name="1. Which age group you belongs to?" numFmtId="0">
      <sharedItems count="3">
        <s v="15 to 20"/>
        <s v="21 to 50"/>
        <s v="50 above"/>
      </sharedItems>
    </cacheField>
    <cacheField name="2. What is your gender?" numFmtId="0">
      <sharedItems count="2">
        <s v="Male"/>
        <s v="Female"/>
      </sharedItems>
    </cacheField>
    <cacheField name="3. What type of food you ate during pandemic?" numFmtId="0">
      <sharedItems count="3">
        <s v="Vegetarian"/>
        <s v="Both"/>
        <s v="Non- Vegetarian"/>
      </sharedItems>
    </cacheField>
    <cacheField name="4. Have you ever been affected by covid -19?" numFmtId="0">
      <sharedItems count="2">
        <s v="NO"/>
        <s v="Yes"/>
      </sharedItems>
    </cacheField>
    <cacheField name="5. Have you involved fruits and sprouts in your meal?" numFmtId="0">
      <sharedItems count="2">
        <s v="yes"/>
        <s v="No"/>
      </sharedItems>
    </cacheField>
    <cacheField name="6.How often you eat junk food?" numFmtId="0">
      <sharedItems count="5">
        <s v="2 to 3 times"/>
        <s v="As per mood"/>
        <s v="Daily"/>
        <s v="Twice in a weak"/>
        <s v="Once in a weak"/>
      </sharedItems>
    </cacheField>
    <cacheField name="7. Which type of food you missed during pandemic?" numFmtId="0">
      <sharedItems count="2">
        <s v="Street food"/>
        <s v="restaurant food"/>
      </sharedItems>
    </cacheField>
    <cacheField name="8. What was  your water consumption per day?" numFmtId="0">
      <sharedItems count="5">
        <s v="2 to 3 liter"/>
        <s v="1 liter"/>
        <s v="More than 3 liter"/>
        <s v="2 liter"/>
        <s v="3 liter"/>
      </sharedItems>
    </cacheField>
    <cacheField name="9.From where did you purchased your food during pandemic?" numFmtId="0">
      <sharedItems count="3">
        <s v="doorstep vendors"/>
        <s v="market"/>
        <s v="online"/>
      </sharedItems>
    </cacheField>
    <cacheField name="10. Which type of water did you prefered during covid-19 pandemic?" numFmtId="0">
      <sharedItems count="3">
        <s v="Normal water"/>
        <s v="Luke warm water"/>
        <s v="Refrigerated water"/>
      </sharedItems>
    </cacheField>
  </cacheFields>
  <extLst>
    <ext xmlns:x14="http://schemas.microsoft.com/office/spreadsheetml/2009/9/main" uri="{725AE2AE-9491-48be-B2B4-4EB974FC3084}">
      <x14:pivotCacheDefinition pivotCacheId="16957682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
  <r>
    <d v="2022-09-21T11:40:17"/>
    <x v="0"/>
    <x v="0"/>
    <x v="0"/>
    <x v="0"/>
    <x v="0"/>
    <x v="0"/>
    <x v="0"/>
    <x v="0"/>
    <x v="0"/>
    <x v="0"/>
    <x v="0"/>
    <x v="0"/>
    <x v="0"/>
  </r>
  <r>
    <d v="2022-09-21T15:20:19"/>
    <x v="0"/>
    <x v="0"/>
    <x v="1"/>
    <x v="1"/>
    <x v="1"/>
    <x v="0"/>
    <x v="0"/>
    <x v="0"/>
    <x v="1"/>
    <x v="0"/>
    <x v="1"/>
    <x v="0"/>
    <x v="1"/>
  </r>
  <r>
    <d v="2022-09-21T15:26:14"/>
    <x v="0"/>
    <x v="0"/>
    <x v="2"/>
    <x v="1"/>
    <x v="1"/>
    <x v="0"/>
    <x v="0"/>
    <x v="0"/>
    <x v="1"/>
    <x v="0"/>
    <x v="1"/>
    <x v="0"/>
    <x v="1"/>
  </r>
  <r>
    <d v="2022-09-21T15:26:29"/>
    <x v="0"/>
    <x v="0"/>
    <x v="3"/>
    <x v="1"/>
    <x v="1"/>
    <x v="1"/>
    <x v="1"/>
    <x v="0"/>
    <x v="1"/>
    <x v="0"/>
    <x v="1"/>
    <x v="1"/>
    <x v="1"/>
  </r>
  <r>
    <d v="2022-09-21T15:32:10"/>
    <x v="0"/>
    <x v="0"/>
    <x v="4"/>
    <x v="2"/>
    <x v="0"/>
    <x v="0"/>
    <x v="0"/>
    <x v="0"/>
    <x v="1"/>
    <x v="0"/>
    <x v="2"/>
    <x v="0"/>
    <x v="1"/>
  </r>
  <r>
    <d v="2022-09-21T15:32:49"/>
    <x v="0"/>
    <x v="0"/>
    <x v="5"/>
    <x v="1"/>
    <x v="0"/>
    <x v="1"/>
    <x v="0"/>
    <x v="0"/>
    <x v="2"/>
    <x v="0"/>
    <x v="1"/>
    <x v="1"/>
    <x v="0"/>
  </r>
  <r>
    <d v="2022-09-21T15:45:31"/>
    <x v="0"/>
    <x v="0"/>
    <x v="6"/>
    <x v="2"/>
    <x v="0"/>
    <x v="2"/>
    <x v="0"/>
    <x v="0"/>
    <x v="2"/>
    <x v="1"/>
    <x v="2"/>
    <x v="1"/>
    <x v="2"/>
  </r>
  <r>
    <d v="2022-09-21T16:01:18"/>
    <x v="0"/>
    <x v="0"/>
    <x v="7"/>
    <x v="1"/>
    <x v="0"/>
    <x v="0"/>
    <x v="0"/>
    <x v="0"/>
    <x v="1"/>
    <x v="0"/>
    <x v="2"/>
    <x v="1"/>
    <x v="0"/>
  </r>
  <r>
    <d v="2022-09-21T16:12:39"/>
    <x v="0"/>
    <x v="0"/>
    <x v="8"/>
    <x v="1"/>
    <x v="0"/>
    <x v="0"/>
    <x v="1"/>
    <x v="1"/>
    <x v="3"/>
    <x v="0"/>
    <x v="3"/>
    <x v="1"/>
    <x v="0"/>
  </r>
  <r>
    <d v="2022-09-21T16:43:41"/>
    <x v="0"/>
    <x v="0"/>
    <x v="9"/>
    <x v="0"/>
    <x v="1"/>
    <x v="0"/>
    <x v="0"/>
    <x v="0"/>
    <x v="4"/>
    <x v="0"/>
    <x v="3"/>
    <x v="2"/>
    <x v="1"/>
  </r>
  <r>
    <d v="2022-09-21T17:02:26"/>
    <x v="0"/>
    <x v="0"/>
    <x v="10"/>
    <x v="0"/>
    <x v="0"/>
    <x v="2"/>
    <x v="1"/>
    <x v="0"/>
    <x v="4"/>
    <x v="0"/>
    <x v="4"/>
    <x v="2"/>
    <x v="2"/>
  </r>
  <r>
    <d v="2022-09-21T17:28:09"/>
    <x v="0"/>
    <x v="0"/>
    <x v="11"/>
    <x v="1"/>
    <x v="0"/>
    <x v="0"/>
    <x v="0"/>
    <x v="0"/>
    <x v="1"/>
    <x v="0"/>
    <x v="2"/>
    <x v="0"/>
    <x v="0"/>
  </r>
  <r>
    <d v="2022-09-21T20:23:49"/>
    <x v="0"/>
    <x v="0"/>
    <x v="12"/>
    <x v="0"/>
    <x v="0"/>
    <x v="1"/>
    <x v="0"/>
    <x v="0"/>
    <x v="1"/>
    <x v="0"/>
    <x v="4"/>
    <x v="1"/>
    <x v="1"/>
  </r>
  <r>
    <d v="2022-09-21T21:22:18"/>
    <x v="0"/>
    <x v="0"/>
    <x v="13"/>
    <x v="1"/>
    <x v="0"/>
    <x v="1"/>
    <x v="0"/>
    <x v="0"/>
    <x v="4"/>
    <x v="1"/>
    <x v="2"/>
    <x v="1"/>
    <x v="0"/>
  </r>
  <r>
    <d v="2022-09-21T21:31:21"/>
    <x v="0"/>
    <x v="0"/>
    <x v="14"/>
    <x v="0"/>
    <x v="0"/>
    <x v="0"/>
    <x v="1"/>
    <x v="0"/>
    <x v="2"/>
    <x v="0"/>
    <x v="2"/>
    <x v="1"/>
    <x v="2"/>
  </r>
  <r>
    <d v="2022-09-21T21:32:33"/>
    <x v="0"/>
    <x v="0"/>
    <x v="15"/>
    <x v="0"/>
    <x v="0"/>
    <x v="0"/>
    <x v="1"/>
    <x v="0"/>
    <x v="2"/>
    <x v="0"/>
    <x v="2"/>
    <x v="1"/>
    <x v="0"/>
  </r>
  <r>
    <d v="2022-09-21T21:34:23"/>
    <x v="0"/>
    <x v="0"/>
    <x v="16"/>
    <x v="0"/>
    <x v="0"/>
    <x v="0"/>
    <x v="1"/>
    <x v="0"/>
    <x v="2"/>
    <x v="0"/>
    <x v="2"/>
    <x v="1"/>
    <x v="0"/>
  </r>
  <r>
    <d v="2022-09-21T21:35:04"/>
    <x v="0"/>
    <x v="0"/>
    <x v="17"/>
    <x v="2"/>
    <x v="0"/>
    <x v="1"/>
    <x v="1"/>
    <x v="0"/>
    <x v="1"/>
    <x v="0"/>
    <x v="2"/>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31306A-04D7-4785-B372-DC3AFC0BAB02}"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9:E12" firstHeaderRow="1" firstDataRow="1" firstDataCol="1"/>
  <pivotFields count="14">
    <pivotField numFmtId="164" showAll="0"/>
    <pivotField numFmtId="14" showAll="0"/>
    <pivotField showAll="0"/>
    <pivotField numFmtId="165" showAll="0"/>
    <pivotField showAll="0">
      <items count="4">
        <item x="0"/>
        <item x="1"/>
        <item x="2"/>
        <item t="default"/>
      </items>
    </pivotField>
    <pivotField showAll="0">
      <items count="3">
        <item x="1"/>
        <item x="0"/>
        <item t="default"/>
      </items>
    </pivotField>
    <pivotField showAll="0">
      <items count="4">
        <item x="1"/>
        <item x="2"/>
        <item x="0"/>
        <item t="default"/>
      </items>
    </pivotField>
    <pivotField axis="axisRow" dataField="1" showAll="0">
      <items count="3">
        <item x="0"/>
        <item x="1"/>
        <item t="default"/>
      </items>
    </pivotField>
    <pivotField showAll="0"/>
    <pivotField showAll="0"/>
    <pivotField showAll="0"/>
    <pivotField showAll="0"/>
    <pivotField showAll="0"/>
    <pivotField showAll="0"/>
  </pivotFields>
  <rowFields count="1">
    <field x="7"/>
  </rowFields>
  <rowItems count="3">
    <i>
      <x/>
    </i>
    <i>
      <x v="1"/>
    </i>
    <i t="grand">
      <x/>
    </i>
  </rowItems>
  <colItems count="1">
    <i/>
  </colItems>
  <dataFields count="1">
    <dataField name="Count of 4. Have you ever been affected by covid -19?" fld="7" subtotal="count" baseField="0" baseItem="0"/>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7" count="1" selected="0">
            <x v="0"/>
          </reference>
        </references>
      </pivotArea>
    </chartFormat>
    <chartFormat chart="2" format="6">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950AC20-8045-44E6-8A02-E7BF38FA2D9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7" firstHeaderRow="1" firstDataRow="1" firstDataCol="1"/>
  <pivotFields count="14">
    <pivotField numFmtId="164" showAll="0"/>
    <pivotField numFmtId="14" showAll="0"/>
    <pivotField showAll="0"/>
    <pivotField numFmtId="165" showAll="0"/>
    <pivotField axis="axisRow" dataField="1" showAll="0">
      <items count="4">
        <item x="0"/>
        <item x="1"/>
        <item x="2"/>
        <item t="default"/>
      </items>
    </pivotField>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Count of 1. Which age group you belongs to?" fld="4"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B0A266F-558C-489E-B416-AD5F596D688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3:E7" firstHeaderRow="1" firstDataRow="1" firstDataCol="1"/>
  <pivotFields count="14">
    <pivotField numFmtId="164" showAll="0"/>
    <pivotField numFmtId="14" showAll="0">
      <items count="2">
        <item x="0"/>
        <item t="default"/>
      </items>
    </pivotField>
    <pivotField showAll="0">
      <items count="2">
        <item x="0"/>
        <item t="default"/>
      </items>
    </pivotField>
    <pivotField numFmtId="165" showAll="0">
      <items count="19">
        <item x="0"/>
        <item x="1"/>
        <item x="2"/>
        <item x="3"/>
        <item x="4"/>
        <item x="5"/>
        <item x="6"/>
        <item x="7"/>
        <item x="8"/>
        <item x="9"/>
        <item x="10"/>
        <item x="11"/>
        <item x="12"/>
        <item x="13"/>
        <item x="14"/>
        <item x="15"/>
        <item x="16"/>
        <item x="17"/>
        <item t="default"/>
      </items>
    </pivotField>
    <pivotField showAll="0">
      <items count="4">
        <item x="0"/>
        <item x="1"/>
        <item x="2"/>
        <item t="default"/>
      </items>
    </pivotField>
    <pivotField showAll="0">
      <items count="3">
        <item x="1"/>
        <item x="0"/>
        <item t="default"/>
      </items>
    </pivotField>
    <pivotField axis="axisRow" dataField="1" showAll="0">
      <items count="4">
        <item x="1"/>
        <item x="2"/>
        <item x="0"/>
        <item t="default"/>
      </items>
    </pivotField>
    <pivotField showAll="0"/>
    <pivotField showAll="0"/>
    <pivotField showAll="0"/>
    <pivotField showAll="0"/>
    <pivotField showAll="0"/>
    <pivotField showAll="0"/>
    <pivotField showAll="0"/>
  </pivotFields>
  <rowFields count="1">
    <field x="6"/>
  </rowFields>
  <rowItems count="4">
    <i>
      <x/>
    </i>
    <i>
      <x v="1"/>
    </i>
    <i>
      <x v="2"/>
    </i>
    <i t="grand">
      <x/>
    </i>
  </rowItems>
  <colItems count="1">
    <i/>
  </colItems>
  <dataFields count="1">
    <dataField name="Count of 3. What type of food you ate during pandemic?" fld="6" subtotal="count" baseField="0" baseItem="0"/>
  </dataFields>
  <chartFormats count="4">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6" count="1" selected="0">
            <x v="0"/>
          </reference>
        </references>
      </pivotArea>
    </chartFormat>
    <chartFormat chart="5" format="7">
      <pivotArea type="data" outline="0" fieldPosition="0">
        <references count="2">
          <reference field="4294967294" count="1" selected="0">
            <x v="0"/>
          </reference>
          <reference field="6" count="1" selected="0">
            <x v="1"/>
          </reference>
        </references>
      </pivotArea>
    </chartFormat>
    <chartFormat chart="5" format="8">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8F16C3-FCA1-40F1-B5B2-5BA597CB49F2}"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14:E17" firstHeaderRow="1" firstDataRow="1" firstDataCol="1"/>
  <pivotFields count="14">
    <pivotField numFmtId="164" showAll="0"/>
    <pivotField numFmtId="14" showAll="0"/>
    <pivotField showAll="0"/>
    <pivotField numFmtId="165" showAll="0"/>
    <pivotField showAll="0">
      <items count="4">
        <item x="0"/>
        <item x="1"/>
        <item x="2"/>
        <item t="default"/>
      </items>
    </pivotField>
    <pivotField showAll="0">
      <items count="3">
        <item x="1"/>
        <item x="0"/>
        <item t="default"/>
      </items>
    </pivotField>
    <pivotField showAll="0">
      <items count="4">
        <item x="1"/>
        <item x="2"/>
        <item x="0"/>
        <item t="default"/>
      </items>
    </pivotField>
    <pivotField showAll="0"/>
    <pivotField axis="axisRow" dataField="1" showAll="0">
      <items count="3">
        <item x="1"/>
        <item x="0"/>
        <item t="default"/>
      </items>
    </pivotField>
    <pivotField showAll="0"/>
    <pivotField showAll="0"/>
    <pivotField showAll="0"/>
    <pivotField showAll="0"/>
    <pivotField showAll="0"/>
  </pivotFields>
  <rowFields count="1">
    <field x="8"/>
  </rowFields>
  <rowItems count="3">
    <i>
      <x/>
    </i>
    <i>
      <x v="1"/>
    </i>
    <i t="grand">
      <x/>
    </i>
  </rowItems>
  <colItems count="1">
    <i/>
  </colItems>
  <dataFields count="1">
    <dataField name="Count of 5. Have you involved fruits and sprouts in your meal?" fld="8" subtotal="count" baseField="0" baseItem="0"/>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8" count="1" selected="0">
            <x v="0"/>
          </reference>
        </references>
      </pivotArea>
    </chartFormat>
    <chartFormat chart="2" format="6">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3C0CE2-5977-460F-9B6D-28E5BB5A6E7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9:B12" firstHeaderRow="1" firstDataRow="1" firstDataCol="1"/>
  <pivotFields count="14">
    <pivotField numFmtId="164" showAll="0"/>
    <pivotField numFmtId="14" showAll="0"/>
    <pivotField showAll="0"/>
    <pivotField numFmtId="165" showAll="0"/>
    <pivotField showAll="0">
      <items count="4">
        <item x="0"/>
        <item x="1"/>
        <item x="2"/>
        <item t="default"/>
      </items>
    </pivotField>
    <pivotField axis="axisRow" dataField="1" showAll="0">
      <items count="3">
        <item x="1"/>
        <item x="0"/>
        <item t="default"/>
      </items>
    </pivotField>
    <pivotField showAll="0"/>
    <pivotField showAll="0"/>
    <pivotField showAll="0"/>
    <pivotField showAll="0"/>
    <pivotField showAll="0"/>
    <pivotField showAll="0"/>
    <pivotField showAll="0"/>
    <pivotField showAll="0"/>
  </pivotFields>
  <rowFields count="1">
    <field x="5"/>
  </rowFields>
  <rowItems count="3">
    <i>
      <x/>
    </i>
    <i>
      <x v="1"/>
    </i>
    <i t="grand">
      <x/>
    </i>
  </rowItems>
  <colItems count="1">
    <i/>
  </colItems>
  <dataFields count="1">
    <dataField name="Count of 2. What is your gender?" fld="5"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28A7026-6484-44DD-8CF0-1E1AF9D958D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T3:U9" firstHeaderRow="1" firstDataRow="1" firstDataCol="1"/>
  <pivotFields count="14">
    <pivotField numFmtId="164" showAll="0"/>
    <pivotField numFmtId="14" showAll="0"/>
    <pivotField showAll="0"/>
    <pivotField numFmtId="165" showAll="0"/>
    <pivotField showAll="0">
      <items count="4">
        <item x="0"/>
        <item x="1"/>
        <item x="2"/>
        <item t="default"/>
      </items>
    </pivotField>
    <pivotField showAll="0">
      <items count="3">
        <item x="1"/>
        <item x="0"/>
        <item t="default"/>
      </items>
    </pivotField>
    <pivotField showAll="0">
      <items count="4">
        <item x="1"/>
        <item x="2"/>
        <item x="0"/>
        <item t="default"/>
      </items>
    </pivotField>
    <pivotField showAll="0"/>
    <pivotField showAll="0"/>
    <pivotField axis="axisRow" dataField="1" showAll="0">
      <items count="6">
        <item x="0"/>
        <item x="1"/>
        <item x="2"/>
        <item x="4"/>
        <item x="3"/>
        <item t="default"/>
      </items>
    </pivotField>
    <pivotField showAll="0"/>
    <pivotField showAll="0"/>
    <pivotField showAll="0"/>
    <pivotField showAll="0"/>
  </pivotFields>
  <rowFields count="1">
    <field x="9"/>
  </rowFields>
  <rowItems count="6">
    <i>
      <x/>
    </i>
    <i>
      <x v="1"/>
    </i>
    <i>
      <x v="2"/>
    </i>
    <i>
      <x v="3"/>
    </i>
    <i>
      <x v="4"/>
    </i>
    <i t="grand">
      <x/>
    </i>
  </rowItems>
  <colItems count="1">
    <i/>
  </colItems>
  <dataFields count="1">
    <dataField name="Count of 6.How often you eat junk food?"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AEAFB0A-3C71-4871-B93E-6035793C738B}"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3:H6" firstHeaderRow="1" firstDataRow="1" firstDataCol="1"/>
  <pivotFields count="14">
    <pivotField numFmtId="164" showAll="0"/>
    <pivotField numFmtId="14" showAll="0"/>
    <pivotField showAll="0"/>
    <pivotField numFmtId="165" showAll="0"/>
    <pivotField showAll="0">
      <items count="4">
        <item x="0"/>
        <item x="1"/>
        <item x="2"/>
        <item t="default"/>
      </items>
    </pivotField>
    <pivotField showAll="0">
      <items count="3">
        <item x="1"/>
        <item x="0"/>
        <item t="default"/>
      </items>
    </pivotField>
    <pivotField showAll="0">
      <items count="4">
        <item x="1"/>
        <item x="2"/>
        <item x="0"/>
        <item t="default"/>
      </items>
    </pivotField>
    <pivotField showAll="0"/>
    <pivotField showAll="0"/>
    <pivotField showAll="0">
      <items count="6">
        <item x="0"/>
        <item x="1"/>
        <item x="2"/>
        <item x="4"/>
        <item x="3"/>
        <item t="default"/>
      </items>
    </pivotField>
    <pivotField axis="axisRow" dataField="1" showAll="0">
      <items count="3">
        <item x="1"/>
        <item x="0"/>
        <item t="default"/>
      </items>
    </pivotField>
    <pivotField showAll="0"/>
    <pivotField showAll="0"/>
    <pivotField showAll="0"/>
  </pivotFields>
  <rowFields count="1">
    <field x="10"/>
  </rowFields>
  <rowItems count="3">
    <i>
      <x/>
    </i>
    <i>
      <x v="1"/>
    </i>
    <i t="grand">
      <x/>
    </i>
  </rowItems>
  <colItems count="1">
    <i/>
  </colItems>
  <dataFields count="1">
    <dataField name="Count of 7. Which type of food you missed during pandemic?" fld="10" subtotal="count" baseField="0" baseItem="0"/>
  </dataFields>
  <chartFormats count="6">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10" count="1" selected="0">
            <x v="0"/>
          </reference>
        </references>
      </pivotArea>
    </chartFormat>
    <chartFormat chart="5" format="6">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2AA1D59-4F0A-4DBA-B03B-69273A26344B}"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22:H26" firstHeaderRow="1" firstDataRow="1" firstDataCol="1"/>
  <pivotFields count="14">
    <pivotField numFmtId="164" showAll="0"/>
    <pivotField numFmtId="14" showAll="0"/>
    <pivotField showAll="0"/>
    <pivotField numFmtId="165" showAll="0"/>
    <pivotField showAll="0">
      <items count="4">
        <item x="0"/>
        <item x="1"/>
        <item x="2"/>
        <item t="default"/>
      </items>
    </pivotField>
    <pivotField showAll="0">
      <items count="3">
        <item x="1"/>
        <item x="0"/>
        <item t="default"/>
      </items>
    </pivotField>
    <pivotField showAll="0">
      <items count="4">
        <item x="1"/>
        <item x="2"/>
        <item x="0"/>
        <item t="default"/>
      </items>
    </pivotField>
    <pivotField showAll="0"/>
    <pivotField showAll="0"/>
    <pivotField showAll="0">
      <items count="6">
        <item x="0"/>
        <item x="1"/>
        <item x="2"/>
        <item x="4"/>
        <item x="3"/>
        <item t="default"/>
      </items>
    </pivotField>
    <pivotField showAll="0">
      <items count="3">
        <item x="1"/>
        <item x="0"/>
        <item t="default"/>
      </items>
    </pivotField>
    <pivotField showAll="0"/>
    <pivotField showAll="0">
      <items count="4">
        <item x="0"/>
        <item x="1"/>
        <item x="2"/>
        <item t="default"/>
      </items>
    </pivotField>
    <pivotField axis="axisRow" dataField="1" showAll="0">
      <items count="4">
        <item x="1"/>
        <item x="0"/>
        <item x="2"/>
        <item t="default"/>
      </items>
    </pivotField>
  </pivotFields>
  <rowFields count="1">
    <field x="13"/>
  </rowFields>
  <rowItems count="4">
    <i>
      <x/>
    </i>
    <i>
      <x v="1"/>
    </i>
    <i>
      <x v="2"/>
    </i>
    <i t="grand">
      <x/>
    </i>
  </rowItems>
  <colItems count="1">
    <i/>
  </colItems>
  <dataFields count="1">
    <dataField name="Count of 10. Which type of water did you prefered during covid-19 pandemic?" fld="13"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8EE5237-7AF3-4222-AC59-7B28027B8E6B}"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16:H20" firstHeaderRow="1" firstDataRow="1" firstDataCol="1"/>
  <pivotFields count="14">
    <pivotField numFmtId="164" showAll="0"/>
    <pivotField numFmtId="14" showAll="0"/>
    <pivotField showAll="0"/>
    <pivotField numFmtId="165" showAll="0"/>
    <pivotField showAll="0">
      <items count="4">
        <item x="0"/>
        <item x="1"/>
        <item x="2"/>
        <item t="default"/>
      </items>
    </pivotField>
    <pivotField showAll="0">
      <items count="3">
        <item x="1"/>
        <item x="0"/>
        <item t="default"/>
      </items>
    </pivotField>
    <pivotField showAll="0">
      <items count="4">
        <item x="1"/>
        <item x="2"/>
        <item x="0"/>
        <item t="default"/>
      </items>
    </pivotField>
    <pivotField showAll="0"/>
    <pivotField showAll="0"/>
    <pivotField showAll="0">
      <items count="6">
        <item x="0"/>
        <item x="1"/>
        <item x="2"/>
        <item x="4"/>
        <item x="3"/>
        <item t="default"/>
      </items>
    </pivotField>
    <pivotField showAll="0">
      <items count="3">
        <item x="1"/>
        <item x="0"/>
        <item t="default"/>
      </items>
    </pivotField>
    <pivotField showAll="0"/>
    <pivotField axis="axisRow" dataField="1" showAll="0">
      <items count="4">
        <item x="0"/>
        <item x="1"/>
        <item x="2"/>
        <item t="default"/>
      </items>
    </pivotField>
    <pivotField showAll="0"/>
  </pivotFields>
  <rowFields count="1">
    <field x="12"/>
  </rowFields>
  <rowItems count="4">
    <i>
      <x/>
    </i>
    <i>
      <x v="1"/>
    </i>
    <i>
      <x v="2"/>
    </i>
    <i t="grand">
      <x/>
    </i>
  </rowItems>
  <colItems count="1">
    <i/>
  </colItems>
  <dataFields count="1">
    <dataField name="Count of 9.From where did you purchased your food during pandemic?" fld="12" subtotal="count" baseField="0" baseItem="0"/>
  </dataFields>
  <chartFormats count="7">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2" count="1" selected="0">
            <x v="0"/>
          </reference>
        </references>
      </pivotArea>
    </chartFormat>
    <chartFormat chart="2" format="7">
      <pivotArea type="data" outline="0" fieldPosition="0">
        <references count="2">
          <reference field="4294967294" count="1" selected="0">
            <x v="0"/>
          </reference>
          <reference field="12" count="1" selected="0">
            <x v="1"/>
          </reference>
        </references>
      </pivotArea>
    </chartFormat>
    <chartFormat chart="2" format="8">
      <pivotArea type="data" outline="0" fieldPosition="0">
        <references count="2">
          <reference field="4294967294" count="1" selected="0">
            <x v="0"/>
          </reference>
          <reference field="12" count="1" selected="0">
            <x v="2"/>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4BADD5E-B7B0-4F6B-B009-FFBB73B621D2}"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8:H14" firstHeaderRow="1" firstDataRow="1" firstDataCol="1"/>
  <pivotFields count="14">
    <pivotField numFmtId="164" showAll="0"/>
    <pivotField numFmtId="14" showAll="0"/>
    <pivotField showAll="0"/>
    <pivotField numFmtId="165" showAll="0"/>
    <pivotField showAll="0">
      <items count="4">
        <item x="0"/>
        <item x="1"/>
        <item x="2"/>
        <item t="default"/>
      </items>
    </pivotField>
    <pivotField showAll="0">
      <items count="3">
        <item x="1"/>
        <item x="0"/>
        <item t="default"/>
      </items>
    </pivotField>
    <pivotField showAll="0">
      <items count="4">
        <item x="1"/>
        <item x="2"/>
        <item x="0"/>
        <item t="default"/>
      </items>
    </pivotField>
    <pivotField showAll="0"/>
    <pivotField showAll="0"/>
    <pivotField showAll="0">
      <items count="6">
        <item x="0"/>
        <item x="1"/>
        <item x="2"/>
        <item x="4"/>
        <item x="3"/>
        <item t="default"/>
      </items>
    </pivotField>
    <pivotField showAll="0">
      <items count="3">
        <item x="1"/>
        <item x="0"/>
        <item t="default"/>
      </items>
    </pivotField>
    <pivotField axis="axisRow" dataField="1" showAll="0">
      <items count="6">
        <item x="1"/>
        <item x="3"/>
        <item x="0"/>
        <item x="4"/>
        <item x="2"/>
        <item t="default"/>
      </items>
    </pivotField>
    <pivotField showAll="0"/>
    <pivotField showAll="0"/>
  </pivotFields>
  <rowFields count="1">
    <field x="11"/>
  </rowFields>
  <rowItems count="6">
    <i>
      <x/>
    </i>
    <i>
      <x v="1"/>
    </i>
    <i>
      <x v="2"/>
    </i>
    <i>
      <x v="3"/>
    </i>
    <i>
      <x v="4"/>
    </i>
    <i t="grand">
      <x/>
    </i>
  </rowItems>
  <colItems count="1">
    <i/>
  </colItems>
  <dataFields count="1">
    <dataField name="Count of 8. What was  your water consumption per day?" fld="1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82D2218-C708-4427-AE85-4E1E93433000}"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19:E25" firstHeaderRow="1" firstDataRow="1" firstDataCol="1"/>
  <pivotFields count="14">
    <pivotField numFmtId="164" showAll="0"/>
    <pivotField numFmtId="14" showAll="0"/>
    <pivotField showAll="0"/>
    <pivotField numFmtId="165" showAll="0"/>
    <pivotField showAll="0">
      <items count="4">
        <item x="0"/>
        <item x="1"/>
        <item x="2"/>
        <item t="default"/>
      </items>
    </pivotField>
    <pivotField showAll="0">
      <items count="3">
        <item x="1"/>
        <item x="0"/>
        <item t="default"/>
      </items>
    </pivotField>
    <pivotField showAll="0">
      <items count="4">
        <item x="1"/>
        <item x="2"/>
        <item x="0"/>
        <item t="default"/>
      </items>
    </pivotField>
    <pivotField showAll="0"/>
    <pivotField showAll="0"/>
    <pivotField axis="axisRow" dataField="1" showAll="0">
      <items count="6">
        <item x="0"/>
        <item x="1"/>
        <item x="2"/>
        <item x="4"/>
        <item x="3"/>
        <item t="default"/>
      </items>
    </pivotField>
    <pivotField showAll="0"/>
    <pivotField showAll="0"/>
    <pivotField showAll="0"/>
    <pivotField showAll="0"/>
  </pivotFields>
  <rowFields count="1">
    <field x="9"/>
  </rowFields>
  <rowItems count="6">
    <i>
      <x/>
    </i>
    <i>
      <x v="1"/>
    </i>
    <i>
      <x v="2"/>
    </i>
    <i>
      <x v="3"/>
    </i>
    <i>
      <x v="4"/>
    </i>
    <i t="grand">
      <x/>
    </i>
  </rowItems>
  <colItems count="1">
    <i/>
  </colItems>
  <dataFields count="1">
    <dataField name="Count of 6.How often you eat junk food?" fld="9"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61FA17C9-8425-406C-8E0F-DAA7D982CCCC}" sourceName=" Date">
  <pivotTables>
    <pivotTable tabId="9" name="PivotTable6"/>
  </pivotTables>
  <data>
    <tabular pivotCacheId="1695768274">
      <items count="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0A9B9B3F-2990-450D-B296-E7B49A3263B6}" sourceName="Day">
  <pivotTables>
    <pivotTable tabId="9" name="PivotTable6"/>
  </pivotTables>
  <data>
    <tabular pivotCacheId="1695768274">
      <items count="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 xr10:uid="{BFCCB3D9-FD0C-4C78-A6D9-C2A86510351B}" sourceName="Time">
  <pivotTables>
    <pivotTable tabId="9" name="PivotTable6"/>
  </pivotTables>
  <data>
    <tabular pivotCacheId="1695768274">
      <items count="18">
        <i x="0" s="1"/>
        <i x="1" s="1"/>
        <i x="2" s="1"/>
        <i x="3" s="1"/>
        <i x="4" s="1"/>
        <i x="5" s="1"/>
        <i x="6" s="1"/>
        <i x="7" s="1"/>
        <i x="8" s="1"/>
        <i x="9" s="1"/>
        <i x="10" s="1"/>
        <i x="11" s="1"/>
        <i x="12" s="1"/>
        <i x="13" s="1"/>
        <i x="14" s="1"/>
        <i x="15" s="1"/>
        <i x="16" s="1"/>
        <i x="1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Date" xr10:uid="{3E3C54E3-CA66-41F9-8193-08C37E5832BD}" cache="Slicer_Date" caption=" Date" rowHeight="209550"/>
  <slicer name="Day" xr10:uid="{D9F201A2-2065-4250-AC57-1F31CFA77501}" cache="Slicer_Day" caption="Day" rowHeight="209550"/>
  <slicer name="Time" xr10:uid="{CC27E60D-E774-400A-924F-04C94A8264C0}" cache="Slicer_Time" caption="Time" rowHeight="2095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19"/>
  <sheetViews>
    <sheetView workbookViewId="0">
      <pane ySplit="1" topLeftCell="A2" activePane="bottomLeft" state="frozen"/>
      <selection pane="bottomLeft" activeCell="B27" sqref="B27"/>
    </sheetView>
  </sheetViews>
  <sheetFormatPr defaultColWidth="12.6640625" defaultRowHeight="15.75" customHeight="1" x14ac:dyDescent="0.25"/>
  <cols>
    <col min="1" max="17" width="18.88671875" customWidth="1"/>
  </cols>
  <sheetData>
    <row r="1" spans="1:11" x14ac:dyDescent="0.25">
      <c r="A1" s="1" t="s">
        <v>0</v>
      </c>
      <c r="B1" s="1" t="s">
        <v>1</v>
      </c>
      <c r="C1" s="1" t="s">
        <v>2</v>
      </c>
      <c r="D1" s="1" t="s">
        <v>3</v>
      </c>
      <c r="E1" s="1" t="s">
        <v>4</v>
      </c>
      <c r="F1" s="1" t="s">
        <v>5</v>
      </c>
      <c r="G1" s="1" t="s">
        <v>6</v>
      </c>
      <c r="H1" s="1" t="s">
        <v>7</v>
      </c>
      <c r="I1" s="1" t="s">
        <v>8</v>
      </c>
      <c r="J1" s="1" t="s">
        <v>9</v>
      </c>
      <c r="K1" s="1" t="s">
        <v>10</v>
      </c>
    </row>
    <row r="2" spans="1:11" x14ac:dyDescent="0.25">
      <c r="A2" s="2">
        <v>44825.486308321764</v>
      </c>
      <c r="B2" s="1" t="s">
        <v>11</v>
      </c>
      <c r="C2" s="1" t="s">
        <v>12</v>
      </c>
      <c r="D2" s="1" t="s">
        <v>13</v>
      </c>
      <c r="E2" s="1" t="s">
        <v>14</v>
      </c>
      <c r="F2" s="1" t="s">
        <v>15</v>
      </c>
      <c r="G2" s="1" t="s">
        <v>16</v>
      </c>
      <c r="H2" s="1" t="s">
        <v>17</v>
      </c>
      <c r="I2" s="1" t="s">
        <v>18</v>
      </c>
      <c r="J2" s="1" t="s">
        <v>19</v>
      </c>
      <c r="K2" s="1" t="s">
        <v>20</v>
      </c>
    </row>
    <row r="3" spans="1:11" x14ac:dyDescent="0.25">
      <c r="A3" s="2">
        <v>44825.639111643519</v>
      </c>
      <c r="B3" s="1" t="s">
        <v>21</v>
      </c>
      <c r="C3" s="1" t="s">
        <v>22</v>
      </c>
      <c r="D3" s="1" t="s">
        <v>13</v>
      </c>
      <c r="E3" s="1" t="s">
        <v>14</v>
      </c>
      <c r="F3" s="1" t="s">
        <v>15</v>
      </c>
      <c r="G3" s="1" t="s">
        <v>23</v>
      </c>
      <c r="H3" s="1" t="s">
        <v>17</v>
      </c>
      <c r="I3" s="1" t="s">
        <v>24</v>
      </c>
      <c r="J3" s="1" t="s">
        <v>25</v>
      </c>
      <c r="K3" s="1" t="s">
        <v>26</v>
      </c>
    </row>
    <row r="4" spans="1:11" x14ac:dyDescent="0.25">
      <c r="A4" s="2">
        <v>44825.643214178242</v>
      </c>
      <c r="B4" s="1" t="s">
        <v>21</v>
      </c>
      <c r="C4" s="1" t="s">
        <v>22</v>
      </c>
      <c r="D4" s="1" t="s">
        <v>13</v>
      </c>
      <c r="E4" s="1" t="s">
        <v>27</v>
      </c>
      <c r="F4" s="1" t="s">
        <v>15</v>
      </c>
      <c r="G4" s="1" t="s">
        <v>23</v>
      </c>
      <c r="H4" s="1" t="s">
        <v>17</v>
      </c>
      <c r="I4" s="1" t="s">
        <v>24</v>
      </c>
      <c r="J4" s="1" t="s">
        <v>25</v>
      </c>
      <c r="K4" s="1" t="s">
        <v>26</v>
      </c>
    </row>
    <row r="5" spans="1:11" x14ac:dyDescent="0.25">
      <c r="A5" s="2">
        <v>44825.643396423606</v>
      </c>
      <c r="B5" s="1" t="s">
        <v>21</v>
      </c>
      <c r="C5" s="1" t="s">
        <v>22</v>
      </c>
      <c r="D5" s="1" t="s">
        <v>28</v>
      </c>
      <c r="E5" s="1" t="s">
        <v>29</v>
      </c>
      <c r="F5" s="1" t="s">
        <v>15</v>
      </c>
      <c r="G5" s="1" t="s">
        <v>23</v>
      </c>
      <c r="H5" s="1" t="s">
        <v>17</v>
      </c>
      <c r="I5" s="1" t="s">
        <v>24</v>
      </c>
      <c r="J5" s="1" t="s">
        <v>30</v>
      </c>
      <c r="K5" s="1" t="s">
        <v>26</v>
      </c>
    </row>
    <row r="6" spans="1:11" x14ac:dyDescent="0.25">
      <c r="A6" s="2">
        <v>44825.647342743054</v>
      </c>
      <c r="B6" s="1" t="s">
        <v>31</v>
      </c>
      <c r="C6" s="1" t="s">
        <v>12</v>
      </c>
      <c r="D6" s="1" t="s">
        <v>13</v>
      </c>
      <c r="E6" s="1" t="s">
        <v>27</v>
      </c>
      <c r="F6" s="1" t="s">
        <v>15</v>
      </c>
      <c r="G6" s="1" t="s">
        <v>23</v>
      </c>
      <c r="H6" s="1" t="s">
        <v>17</v>
      </c>
      <c r="I6" s="1" t="s">
        <v>32</v>
      </c>
      <c r="J6" s="1" t="s">
        <v>25</v>
      </c>
      <c r="K6" s="1" t="s">
        <v>26</v>
      </c>
    </row>
    <row r="7" spans="1:11" x14ac:dyDescent="0.25">
      <c r="A7" s="2">
        <v>44825.64779231482</v>
      </c>
      <c r="B7" s="1" t="s">
        <v>21</v>
      </c>
      <c r="C7" s="1" t="s">
        <v>12</v>
      </c>
      <c r="D7" s="1" t="s">
        <v>28</v>
      </c>
      <c r="E7" s="1" t="s">
        <v>27</v>
      </c>
      <c r="F7" s="1" t="s">
        <v>15</v>
      </c>
      <c r="G7" s="1" t="s">
        <v>33</v>
      </c>
      <c r="H7" s="1" t="s">
        <v>17</v>
      </c>
      <c r="I7" s="1" t="s">
        <v>24</v>
      </c>
      <c r="J7" s="1" t="s">
        <v>30</v>
      </c>
      <c r="K7" s="1" t="s">
        <v>20</v>
      </c>
    </row>
    <row r="8" spans="1:11" x14ac:dyDescent="0.25">
      <c r="A8" s="2">
        <v>44825.656603831019</v>
      </c>
      <c r="B8" s="1" t="s">
        <v>31</v>
      </c>
      <c r="C8" s="1" t="s">
        <v>12</v>
      </c>
      <c r="D8" s="1" t="s">
        <v>34</v>
      </c>
      <c r="E8" s="1" t="s">
        <v>27</v>
      </c>
      <c r="F8" s="1" t="s">
        <v>15</v>
      </c>
      <c r="G8" s="1" t="s">
        <v>33</v>
      </c>
      <c r="H8" s="1" t="s">
        <v>35</v>
      </c>
      <c r="I8" s="1" t="s">
        <v>32</v>
      </c>
      <c r="J8" s="1" t="s">
        <v>30</v>
      </c>
      <c r="K8" s="1" t="s">
        <v>36</v>
      </c>
    </row>
    <row r="9" spans="1:11" x14ac:dyDescent="0.25">
      <c r="A9" s="2">
        <v>44825.667571944447</v>
      </c>
      <c r="B9" s="1" t="s">
        <v>21</v>
      </c>
      <c r="C9" s="1" t="s">
        <v>12</v>
      </c>
      <c r="D9" s="1" t="s">
        <v>13</v>
      </c>
      <c r="E9" s="1" t="s">
        <v>27</v>
      </c>
      <c r="F9" s="1" t="s">
        <v>15</v>
      </c>
      <c r="G9" s="1" t="s">
        <v>23</v>
      </c>
      <c r="H9" s="1" t="s">
        <v>17</v>
      </c>
      <c r="I9" s="1" t="s">
        <v>32</v>
      </c>
      <c r="J9" s="1" t="s">
        <v>30</v>
      </c>
      <c r="K9" s="1" t="s">
        <v>20</v>
      </c>
    </row>
    <row r="10" spans="1:11" x14ac:dyDescent="0.25">
      <c r="A10" s="2">
        <v>44825.675453125004</v>
      </c>
      <c r="B10" s="1" t="s">
        <v>21</v>
      </c>
      <c r="C10" s="1" t="s">
        <v>12</v>
      </c>
      <c r="D10" s="1" t="s">
        <v>13</v>
      </c>
      <c r="E10" s="1" t="s">
        <v>29</v>
      </c>
      <c r="F10" s="1" t="s">
        <v>27</v>
      </c>
      <c r="G10" s="1" t="s">
        <v>37</v>
      </c>
      <c r="H10" s="1" t="s">
        <v>17</v>
      </c>
      <c r="I10" s="1" t="s">
        <v>38</v>
      </c>
      <c r="J10" s="1" t="s">
        <v>30</v>
      </c>
      <c r="K10" s="1" t="s">
        <v>20</v>
      </c>
    </row>
    <row r="11" spans="1:11" x14ac:dyDescent="0.25">
      <c r="A11" s="2">
        <v>44825.696996863422</v>
      </c>
      <c r="B11" s="1" t="s">
        <v>11</v>
      </c>
      <c r="C11" s="1" t="s">
        <v>22</v>
      </c>
      <c r="D11" s="1" t="s">
        <v>13</v>
      </c>
      <c r="E11" s="1" t="s">
        <v>27</v>
      </c>
      <c r="F11" s="1" t="s">
        <v>15</v>
      </c>
      <c r="G11" s="1" t="s">
        <v>39</v>
      </c>
      <c r="H11" s="1" t="s">
        <v>17</v>
      </c>
      <c r="I11" s="1" t="s">
        <v>38</v>
      </c>
      <c r="J11" s="1" t="s">
        <v>40</v>
      </c>
      <c r="K11" s="1" t="s">
        <v>26</v>
      </c>
    </row>
    <row r="12" spans="1:11" x14ac:dyDescent="0.25">
      <c r="A12" s="2">
        <v>44825.710024953703</v>
      </c>
      <c r="B12" s="1" t="s">
        <v>11</v>
      </c>
      <c r="C12" s="1" t="s">
        <v>12</v>
      </c>
      <c r="D12" s="1" t="s">
        <v>34</v>
      </c>
      <c r="E12" s="1" t="s">
        <v>29</v>
      </c>
      <c r="F12" s="1" t="s">
        <v>15</v>
      </c>
      <c r="G12" s="1" t="s">
        <v>39</v>
      </c>
      <c r="H12" s="1" t="s">
        <v>17</v>
      </c>
      <c r="I12" s="1" t="s">
        <v>41</v>
      </c>
      <c r="J12" s="1" t="s">
        <v>40</v>
      </c>
      <c r="K12" s="1" t="s">
        <v>36</v>
      </c>
    </row>
    <row r="13" spans="1:11" x14ac:dyDescent="0.25">
      <c r="A13" s="2">
        <v>44825.727883136569</v>
      </c>
      <c r="B13" s="1" t="s">
        <v>21</v>
      </c>
      <c r="C13" s="1" t="s">
        <v>12</v>
      </c>
      <c r="D13" s="1" t="s">
        <v>13</v>
      </c>
      <c r="E13" s="1" t="s">
        <v>27</v>
      </c>
      <c r="F13" s="1" t="s">
        <v>15</v>
      </c>
      <c r="G13" s="1" t="s">
        <v>23</v>
      </c>
      <c r="H13" s="1" t="s">
        <v>17</v>
      </c>
      <c r="I13" s="1" t="s">
        <v>32</v>
      </c>
      <c r="J13" s="1" t="s">
        <v>25</v>
      </c>
      <c r="K13" s="1" t="s">
        <v>20</v>
      </c>
    </row>
    <row r="14" spans="1:11" x14ac:dyDescent="0.25">
      <c r="A14" s="2">
        <v>44825.849873101848</v>
      </c>
      <c r="B14" s="1" t="s">
        <v>11</v>
      </c>
      <c r="C14" s="1" t="s">
        <v>12</v>
      </c>
      <c r="D14" s="1" t="s">
        <v>28</v>
      </c>
      <c r="E14" s="1" t="s">
        <v>27</v>
      </c>
      <c r="F14" s="1" t="s">
        <v>15</v>
      </c>
      <c r="G14" s="1" t="s">
        <v>23</v>
      </c>
      <c r="H14" s="1" t="s">
        <v>17</v>
      </c>
      <c r="I14" s="1" t="s">
        <v>41</v>
      </c>
      <c r="J14" s="1" t="s">
        <v>30</v>
      </c>
      <c r="K14" s="1" t="s">
        <v>26</v>
      </c>
    </row>
    <row r="15" spans="1:11" x14ac:dyDescent="0.25">
      <c r="A15" s="2">
        <v>44825.890484305557</v>
      </c>
      <c r="B15" s="1" t="s">
        <v>21</v>
      </c>
      <c r="C15" s="1" t="s">
        <v>12</v>
      </c>
      <c r="D15" s="1" t="s">
        <v>28</v>
      </c>
      <c r="E15" s="1" t="s">
        <v>27</v>
      </c>
      <c r="F15" s="1" t="s">
        <v>15</v>
      </c>
      <c r="G15" s="1" t="s">
        <v>39</v>
      </c>
      <c r="H15" s="1" t="s">
        <v>35</v>
      </c>
      <c r="I15" s="1" t="s">
        <v>32</v>
      </c>
      <c r="J15" s="1" t="s">
        <v>30</v>
      </c>
      <c r="K15" s="1" t="s">
        <v>20</v>
      </c>
    </row>
    <row r="16" spans="1:11" x14ac:dyDescent="0.25">
      <c r="A16" s="2">
        <v>44825.896772118052</v>
      </c>
      <c r="B16" s="1" t="s">
        <v>11</v>
      </c>
      <c r="C16" s="1" t="s">
        <v>12</v>
      </c>
      <c r="D16" s="1" t="s">
        <v>13</v>
      </c>
      <c r="E16" s="1" t="s">
        <v>29</v>
      </c>
      <c r="F16" s="1" t="s">
        <v>15</v>
      </c>
      <c r="G16" s="1" t="s">
        <v>33</v>
      </c>
      <c r="H16" s="1" t="s">
        <v>17</v>
      </c>
      <c r="I16" s="1" t="s">
        <v>32</v>
      </c>
      <c r="J16" s="1" t="s">
        <v>30</v>
      </c>
      <c r="K16" s="1" t="s">
        <v>36</v>
      </c>
    </row>
    <row r="17" spans="1:11" x14ac:dyDescent="0.25">
      <c r="A17" s="2">
        <v>44825.89760887732</v>
      </c>
      <c r="B17" s="1" t="s">
        <v>11</v>
      </c>
      <c r="C17" s="1" t="s">
        <v>12</v>
      </c>
      <c r="D17" s="1" t="s">
        <v>13</v>
      </c>
      <c r="E17" s="1" t="s">
        <v>29</v>
      </c>
      <c r="F17" s="1" t="s">
        <v>15</v>
      </c>
      <c r="G17" s="1" t="s">
        <v>33</v>
      </c>
      <c r="H17" s="1" t="s">
        <v>17</v>
      </c>
      <c r="I17" s="1" t="s">
        <v>32</v>
      </c>
      <c r="J17" s="1" t="s">
        <v>30</v>
      </c>
      <c r="K17" s="1" t="s">
        <v>20</v>
      </c>
    </row>
    <row r="18" spans="1:11" x14ac:dyDescent="0.25">
      <c r="A18" s="2">
        <v>44825.898881493056</v>
      </c>
      <c r="B18" s="1" t="s">
        <v>11</v>
      </c>
      <c r="C18" s="1" t="s">
        <v>12</v>
      </c>
      <c r="D18" s="1" t="s">
        <v>13</v>
      </c>
      <c r="E18" s="1" t="s">
        <v>29</v>
      </c>
      <c r="F18" s="1" t="s">
        <v>15</v>
      </c>
      <c r="G18" s="1" t="s">
        <v>33</v>
      </c>
      <c r="H18" s="1" t="s">
        <v>17</v>
      </c>
      <c r="I18" s="1" t="s">
        <v>32</v>
      </c>
      <c r="J18" s="1" t="s">
        <v>30</v>
      </c>
      <c r="K18" s="1" t="s">
        <v>20</v>
      </c>
    </row>
    <row r="19" spans="1:11" x14ac:dyDescent="0.25">
      <c r="A19" s="2">
        <v>44825.899348171297</v>
      </c>
      <c r="B19" s="1" t="s">
        <v>31</v>
      </c>
      <c r="C19" s="1" t="s">
        <v>12</v>
      </c>
      <c r="D19" s="1" t="s">
        <v>28</v>
      </c>
      <c r="E19" s="1" t="s">
        <v>29</v>
      </c>
      <c r="F19" s="1" t="s">
        <v>15</v>
      </c>
      <c r="G19" s="1" t="s">
        <v>23</v>
      </c>
      <c r="H19" s="1" t="s">
        <v>17</v>
      </c>
      <c r="I19" s="1" t="s">
        <v>32</v>
      </c>
      <c r="J19" s="1" t="s">
        <v>30</v>
      </c>
      <c r="K19" s="1" t="s">
        <v>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A6BB3-218F-44D2-87B0-B1895A06422B}">
  <sheetPr>
    <outlinePr summaryBelow="0" summaryRight="0"/>
  </sheetPr>
  <dimension ref="A1:N19"/>
  <sheetViews>
    <sheetView topLeftCell="E1" workbookViewId="0">
      <pane ySplit="1" topLeftCell="A2" activePane="bottomLeft" state="frozen"/>
      <selection pane="bottomLeft" activeCell="B3" sqref="B3"/>
    </sheetView>
  </sheetViews>
  <sheetFormatPr defaultColWidth="12.6640625" defaultRowHeight="15.75" customHeight="1" x14ac:dyDescent="0.25"/>
  <cols>
    <col min="1" max="13" width="18.88671875" customWidth="1"/>
    <col min="14" max="14" width="25.21875" customWidth="1"/>
    <col min="15" max="15" width="39.21875" customWidth="1"/>
    <col min="16" max="16" width="67.21875" customWidth="1"/>
    <col min="17" max="20" width="18.88671875" customWidth="1"/>
  </cols>
  <sheetData>
    <row r="1" spans="1:14" x14ac:dyDescent="0.25">
      <c r="A1" s="1" t="s">
        <v>0</v>
      </c>
      <c r="B1" s="1" t="s">
        <v>56</v>
      </c>
      <c r="C1" s="1" t="s">
        <v>54</v>
      </c>
      <c r="D1" s="1" t="s">
        <v>55</v>
      </c>
      <c r="E1" s="1" t="s">
        <v>1</v>
      </c>
      <c r="F1" s="1" t="s">
        <v>2</v>
      </c>
      <c r="G1" s="1" t="s">
        <v>3</v>
      </c>
      <c r="H1" s="1" t="s">
        <v>4</v>
      </c>
      <c r="I1" s="1" t="s">
        <v>5</v>
      </c>
      <c r="J1" s="1" t="s">
        <v>6</v>
      </c>
      <c r="K1" s="1" t="s">
        <v>7</v>
      </c>
      <c r="L1" s="1" t="s">
        <v>8</v>
      </c>
      <c r="M1" s="1" t="s">
        <v>9</v>
      </c>
      <c r="N1" s="1" t="s">
        <v>10</v>
      </c>
    </row>
    <row r="2" spans="1:14" x14ac:dyDescent="0.25">
      <c r="A2" s="2">
        <v>44825.486307870371</v>
      </c>
      <c r="B2" s="4">
        <f>INT(A2)</f>
        <v>44825</v>
      </c>
      <c r="C2" s="3" t="str">
        <f>TEXT(B2,"DDD")</f>
        <v>Wed</v>
      </c>
      <c r="D2" s="5">
        <f>A2-B2</f>
        <v>0.48630787037109258</v>
      </c>
      <c r="E2" s="1" t="s">
        <v>11</v>
      </c>
      <c r="F2" s="1" t="s">
        <v>12</v>
      </c>
      <c r="G2" s="1" t="s">
        <v>13</v>
      </c>
      <c r="H2" s="1" t="s">
        <v>27</v>
      </c>
      <c r="I2" s="1" t="s">
        <v>15</v>
      </c>
      <c r="J2" s="1" t="s">
        <v>23</v>
      </c>
      <c r="K2" s="1" t="s">
        <v>17</v>
      </c>
      <c r="L2" s="1" t="s">
        <v>18</v>
      </c>
      <c r="M2" s="1" t="s">
        <v>25</v>
      </c>
      <c r="N2" s="1" t="s">
        <v>20</v>
      </c>
    </row>
    <row r="3" spans="1:14" x14ac:dyDescent="0.25">
      <c r="A3" s="2">
        <v>44825.639111643519</v>
      </c>
      <c r="B3" s="4">
        <f t="shared" ref="B3:B19" si="0">INT(A3)</f>
        <v>44825</v>
      </c>
      <c r="C3" s="3" t="str">
        <f t="shared" ref="C3:C19" si="1">TEXT(B3,"DDD")</f>
        <v>Wed</v>
      </c>
      <c r="D3" s="5">
        <f t="shared" ref="D3:D19" si="2">A3-B3</f>
        <v>0.63911164351884509</v>
      </c>
      <c r="E3" s="1" t="s">
        <v>21</v>
      </c>
      <c r="F3" s="1" t="s">
        <v>22</v>
      </c>
      <c r="G3" s="1" t="s">
        <v>13</v>
      </c>
      <c r="H3" s="1" t="s">
        <v>27</v>
      </c>
      <c r="I3" s="1" t="s">
        <v>15</v>
      </c>
      <c r="J3" s="1" t="s">
        <v>23</v>
      </c>
      <c r="K3" s="1" t="s">
        <v>17</v>
      </c>
      <c r="L3" s="1" t="s">
        <v>24</v>
      </c>
      <c r="M3" s="1" t="s">
        <v>25</v>
      </c>
      <c r="N3" s="1" t="s">
        <v>26</v>
      </c>
    </row>
    <row r="4" spans="1:14" x14ac:dyDescent="0.25">
      <c r="A4" s="2">
        <v>44825.643217592595</v>
      </c>
      <c r="B4" s="4">
        <f t="shared" si="0"/>
        <v>44825</v>
      </c>
      <c r="C4" s="3" t="str">
        <f t="shared" si="1"/>
        <v>Wed</v>
      </c>
      <c r="D4" s="5">
        <f t="shared" si="2"/>
        <v>0.64321759259473765</v>
      </c>
      <c r="E4" s="1" t="s">
        <v>21</v>
      </c>
      <c r="F4" s="1" t="s">
        <v>22</v>
      </c>
      <c r="G4" s="1" t="s">
        <v>13</v>
      </c>
      <c r="H4" s="1" t="s">
        <v>27</v>
      </c>
      <c r="I4" s="1" t="s">
        <v>15</v>
      </c>
      <c r="J4" s="1" t="s">
        <v>23</v>
      </c>
      <c r="K4" s="1" t="s">
        <v>17</v>
      </c>
      <c r="L4" s="1" t="s">
        <v>24</v>
      </c>
      <c r="M4" s="1" t="s">
        <v>25</v>
      </c>
      <c r="N4" s="1" t="s">
        <v>26</v>
      </c>
    </row>
    <row r="5" spans="1:14" x14ac:dyDescent="0.25">
      <c r="A5" s="2">
        <v>44825.643396423606</v>
      </c>
      <c r="B5" s="4">
        <f t="shared" si="0"/>
        <v>44825</v>
      </c>
      <c r="C5" s="3" t="str">
        <f t="shared" si="1"/>
        <v>Wed</v>
      </c>
      <c r="D5" s="5">
        <f t="shared" si="2"/>
        <v>0.64339642360573635</v>
      </c>
      <c r="E5" s="1" t="s">
        <v>21</v>
      </c>
      <c r="F5" s="1" t="s">
        <v>22</v>
      </c>
      <c r="G5" s="1" t="s">
        <v>28</v>
      </c>
      <c r="H5" s="1" t="s">
        <v>29</v>
      </c>
      <c r="I5" s="1" t="s">
        <v>15</v>
      </c>
      <c r="J5" s="1" t="s">
        <v>23</v>
      </c>
      <c r="K5" s="1" t="s">
        <v>17</v>
      </c>
      <c r="L5" s="1" t="s">
        <v>24</v>
      </c>
      <c r="M5" s="1" t="s">
        <v>30</v>
      </c>
      <c r="N5" s="1" t="s">
        <v>26</v>
      </c>
    </row>
    <row r="6" spans="1:14" x14ac:dyDescent="0.25">
      <c r="A6" s="2">
        <v>44825.647342743054</v>
      </c>
      <c r="B6" s="4">
        <f t="shared" si="0"/>
        <v>44825</v>
      </c>
      <c r="C6" s="3" t="str">
        <f t="shared" si="1"/>
        <v>Wed</v>
      </c>
      <c r="D6" s="5">
        <f t="shared" si="2"/>
        <v>0.64734274305374129</v>
      </c>
      <c r="E6" s="1" t="s">
        <v>31</v>
      </c>
      <c r="F6" s="1" t="s">
        <v>12</v>
      </c>
      <c r="G6" s="1" t="s">
        <v>13</v>
      </c>
      <c r="H6" s="1" t="s">
        <v>27</v>
      </c>
      <c r="I6" s="1" t="s">
        <v>15</v>
      </c>
      <c r="J6" s="1" t="s">
        <v>23</v>
      </c>
      <c r="K6" s="1" t="s">
        <v>17</v>
      </c>
      <c r="L6" s="1" t="s">
        <v>32</v>
      </c>
      <c r="M6" s="1" t="s">
        <v>25</v>
      </c>
      <c r="N6" s="1" t="s">
        <v>26</v>
      </c>
    </row>
    <row r="7" spans="1:14" x14ac:dyDescent="0.25">
      <c r="A7" s="2">
        <v>44825.64779231482</v>
      </c>
      <c r="B7" s="4">
        <f t="shared" si="0"/>
        <v>44825</v>
      </c>
      <c r="C7" s="3" t="str">
        <f t="shared" si="1"/>
        <v>Wed</v>
      </c>
      <c r="D7" s="5">
        <f t="shared" si="2"/>
        <v>0.64779231481952593</v>
      </c>
      <c r="E7" s="1" t="s">
        <v>21</v>
      </c>
      <c r="F7" s="1" t="s">
        <v>12</v>
      </c>
      <c r="G7" s="1" t="s">
        <v>28</v>
      </c>
      <c r="H7" s="1" t="s">
        <v>27</v>
      </c>
      <c r="I7" s="1" t="s">
        <v>15</v>
      </c>
      <c r="J7" s="1" t="s">
        <v>33</v>
      </c>
      <c r="K7" s="1" t="s">
        <v>17</v>
      </c>
      <c r="L7" s="1" t="s">
        <v>24</v>
      </c>
      <c r="M7" s="1" t="s">
        <v>30</v>
      </c>
      <c r="N7" s="1" t="s">
        <v>20</v>
      </c>
    </row>
    <row r="8" spans="1:14" x14ac:dyDescent="0.25">
      <c r="A8" s="2">
        <v>44825.656603831019</v>
      </c>
      <c r="B8" s="4">
        <f t="shared" si="0"/>
        <v>44825</v>
      </c>
      <c r="C8" s="3" t="str">
        <f t="shared" si="1"/>
        <v>Wed</v>
      </c>
      <c r="D8" s="5">
        <f t="shared" si="2"/>
        <v>0.65660383101931075</v>
      </c>
      <c r="E8" s="1" t="s">
        <v>31</v>
      </c>
      <c r="F8" s="1" t="s">
        <v>12</v>
      </c>
      <c r="G8" s="1" t="s">
        <v>34</v>
      </c>
      <c r="H8" s="1" t="s">
        <v>27</v>
      </c>
      <c r="I8" s="1" t="s">
        <v>15</v>
      </c>
      <c r="J8" s="1" t="s">
        <v>33</v>
      </c>
      <c r="K8" s="1" t="s">
        <v>35</v>
      </c>
      <c r="L8" s="1" t="s">
        <v>32</v>
      </c>
      <c r="M8" s="1" t="s">
        <v>30</v>
      </c>
      <c r="N8" s="1" t="s">
        <v>36</v>
      </c>
    </row>
    <row r="9" spans="1:14" x14ac:dyDescent="0.25">
      <c r="A9" s="2">
        <v>44825.667571944447</v>
      </c>
      <c r="B9" s="4">
        <f t="shared" si="0"/>
        <v>44825</v>
      </c>
      <c r="C9" s="3" t="str">
        <f t="shared" si="1"/>
        <v>Wed</v>
      </c>
      <c r="D9" s="5">
        <f t="shared" si="2"/>
        <v>0.66757194444653578</v>
      </c>
      <c r="E9" s="1" t="s">
        <v>21</v>
      </c>
      <c r="F9" s="1" t="s">
        <v>12</v>
      </c>
      <c r="G9" s="1" t="s">
        <v>13</v>
      </c>
      <c r="H9" s="1" t="s">
        <v>27</v>
      </c>
      <c r="I9" s="1" t="s">
        <v>15</v>
      </c>
      <c r="J9" s="1" t="s">
        <v>23</v>
      </c>
      <c r="K9" s="1" t="s">
        <v>17</v>
      </c>
      <c r="L9" s="1" t="s">
        <v>32</v>
      </c>
      <c r="M9" s="1" t="s">
        <v>30</v>
      </c>
      <c r="N9" s="1" t="s">
        <v>20</v>
      </c>
    </row>
    <row r="10" spans="1:14" x14ac:dyDescent="0.25">
      <c r="A10" s="2">
        <v>44825.675453125004</v>
      </c>
      <c r="B10" s="4">
        <f t="shared" si="0"/>
        <v>44825</v>
      </c>
      <c r="C10" s="3" t="str">
        <f t="shared" si="1"/>
        <v>Wed</v>
      </c>
      <c r="D10" s="5">
        <f t="shared" si="2"/>
        <v>0.67545312500442378</v>
      </c>
      <c r="E10" s="1" t="s">
        <v>21</v>
      </c>
      <c r="F10" s="1" t="s">
        <v>12</v>
      </c>
      <c r="G10" s="1" t="s">
        <v>13</v>
      </c>
      <c r="H10" s="1" t="s">
        <v>29</v>
      </c>
      <c r="I10" s="1" t="s">
        <v>27</v>
      </c>
      <c r="J10" s="1" t="s">
        <v>37</v>
      </c>
      <c r="K10" s="1" t="s">
        <v>17</v>
      </c>
      <c r="L10" s="1" t="s">
        <v>38</v>
      </c>
      <c r="M10" s="1" t="s">
        <v>30</v>
      </c>
      <c r="N10" s="1" t="s">
        <v>20</v>
      </c>
    </row>
    <row r="11" spans="1:14" x14ac:dyDescent="0.25">
      <c r="A11" s="2">
        <v>44825.696996863422</v>
      </c>
      <c r="B11" s="4">
        <f t="shared" si="0"/>
        <v>44825</v>
      </c>
      <c r="C11" s="3" t="str">
        <f t="shared" si="1"/>
        <v>Wed</v>
      </c>
      <c r="D11" s="5">
        <f t="shared" si="2"/>
        <v>0.69699686342210043</v>
      </c>
      <c r="E11" s="1" t="s">
        <v>11</v>
      </c>
      <c r="F11" s="1" t="s">
        <v>22</v>
      </c>
      <c r="G11" s="1" t="s">
        <v>13</v>
      </c>
      <c r="H11" s="1" t="s">
        <v>27</v>
      </c>
      <c r="I11" s="1" t="s">
        <v>15</v>
      </c>
      <c r="J11" s="1" t="s">
        <v>39</v>
      </c>
      <c r="K11" s="1" t="s">
        <v>17</v>
      </c>
      <c r="L11" s="1" t="s">
        <v>38</v>
      </c>
      <c r="M11" s="1" t="s">
        <v>40</v>
      </c>
      <c r="N11" s="1" t="s">
        <v>26</v>
      </c>
    </row>
    <row r="12" spans="1:14" x14ac:dyDescent="0.25">
      <c r="A12" s="2">
        <v>44825.710024953703</v>
      </c>
      <c r="B12" s="4">
        <f t="shared" si="0"/>
        <v>44825</v>
      </c>
      <c r="C12" s="3" t="str">
        <f t="shared" si="1"/>
        <v>Wed</v>
      </c>
      <c r="D12" s="5">
        <f t="shared" si="2"/>
        <v>0.71002495370339602</v>
      </c>
      <c r="E12" s="1" t="s">
        <v>11</v>
      </c>
      <c r="F12" s="1" t="s">
        <v>12</v>
      </c>
      <c r="G12" s="1" t="s">
        <v>34</v>
      </c>
      <c r="H12" s="1" t="s">
        <v>29</v>
      </c>
      <c r="I12" s="1" t="s">
        <v>15</v>
      </c>
      <c r="J12" s="1" t="s">
        <v>39</v>
      </c>
      <c r="K12" s="1" t="s">
        <v>17</v>
      </c>
      <c r="L12" s="1" t="s">
        <v>41</v>
      </c>
      <c r="M12" s="1" t="s">
        <v>40</v>
      </c>
      <c r="N12" s="1" t="s">
        <v>36</v>
      </c>
    </row>
    <row r="13" spans="1:14" x14ac:dyDescent="0.25">
      <c r="A13" s="2">
        <v>44825.727883136569</v>
      </c>
      <c r="B13" s="4">
        <f t="shared" si="0"/>
        <v>44825</v>
      </c>
      <c r="C13" s="3" t="str">
        <f t="shared" si="1"/>
        <v>Wed</v>
      </c>
      <c r="D13" s="5">
        <f t="shared" si="2"/>
        <v>0.72788313656928949</v>
      </c>
      <c r="E13" s="1" t="s">
        <v>21</v>
      </c>
      <c r="F13" s="1" t="s">
        <v>12</v>
      </c>
      <c r="G13" s="1" t="s">
        <v>13</v>
      </c>
      <c r="H13" s="1" t="s">
        <v>27</v>
      </c>
      <c r="I13" s="1" t="s">
        <v>15</v>
      </c>
      <c r="J13" s="1" t="s">
        <v>23</v>
      </c>
      <c r="K13" s="1" t="s">
        <v>17</v>
      </c>
      <c r="L13" s="1" t="s">
        <v>32</v>
      </c>
      <c r="M13" s="1" t="s">
        <v>25</v>
      </c>
      <c r="N13" s="1" t="s">
        <v>20</v>
      </c>
    </row>
    <row r="14" spans="1:14" x14ac:dyDescent="0.25">
      <c r="A14" s="2">
        <v>44825.849873101848</v>
      </c>
      <c r="B14" s="4">
        <f t="shared" si="0"/>
        <v>44825</v>
      </c>
      <c r="C14" s="3" t="str">
        <f t="shared" si="1"/>
        <v>Wed</v>
      </c>
      <c r="D14" s="5">
        <f t="shared" si="2"/>
        <v>0.8498731018480612</v>
      </c>
      <c r="E14" s="1" t="s">
        <v>11</v>
      </c>
      <c r="F14" s="1" t="s">
        <v>12</v>
      </c>
      <c r="G14" s="1" t="s">
        <v>28</v>
      </c>
      <c r="H14" s="1" t="s">
        <v>27</v>
      </c>
      <c r="I14" s="1" t="s">
        <v>15</v>
      </c>
      <c r="J14" s="1" t="s">
        <v>23</v>
      </c>
      <c r="K14" s="1" t="s">
        <v>17</v>
      </c>
      <c r="L14" s="1" t="s">
        <v>41</v>
      </c>
      <c r="M14" s="1" t="s">
        <v>30</v>
      </c>
      <c r="N14" s="1" t="s">
        <v>26</v>
      </c>
    </row>
    <row r="15" spans="1:14" x14ac:dyDescent="0.25">
      <c r="A15" s="2">
        <v>44825.890484305557</v>
      </c>
      <c r="B15" s="4">
        <f t="shared" si="0"/>
        <v>44825</v>
      </c>
      <c r="C15" s="3" t="str">
        <f t="shared" si="1"/>
        <v>Wed</v>
      </c>
      <c r="D15" s="5">
        <f t="shared" si="2"/>
        <v>0.89048430555703817</v>
      </c>
      <c r="E15" s="1" t="s">
        <v>21</v>
      </c>
      <c r="F15" s="1" t="s">
        <v>12</v>
      </c>
      <c r="G15" s="1" t="s">
        <v>28</v>
      </c>
      <c r="H15" s="1" t="s">
        <v>27</v>
      </c>
      <c r="I15" s="1" t="s">
        <v>15</v>
      </c>
      <c r="J15" s="1" t="s">
        <v>39</v>
      </c>
      <c r="K15" s="1" t="s">
        <v>35</v>
      </c>
      <c r="L15" s="1" t="s">
        <v>32</v>
      </c>
      <c r="M15" s="1" t="s">
        <v>30</v>
      </c>
      <c r="N15" s="1" t="s">
        <v>20</v>
      </c>
    </row>
    <row r="16" spans="1:14" x14ac:dyDescent="0.25">
      <c r="A16" s="2">
        <v>44825.896772118052</v>
      </c>
      <c r="B16" s="4">
        <f t="shared" si="0"/>
        <v>44825</v>
      </c>
      <c r="C16" s="3" t="str">
        <f t="shared" si="1"/>
        <v>Wed</v>
      </c>
      <c r="D16" s="5">
        <f t="shared" si="2"/>
        <v>0.8967721180524677</v>
      </c>
      <c r="E16" s="1" t="s">
        <v>11</v>
      </c>
      <c r="F16" s="1" t="s">
        <v>12</v>
      </c>
      <c r="G16" s="1" t="s">
        <v>13</v>
      </c>
      <c r="H16" s="1" t="s">
        <v>29</v>
      </c>
      <c r="I16" s="1" t="s">
        <v>15</v>
      </c>
      <c r="J16" s="1" t="s">
        <v>33</v>
      </c>
      <c r="K16" s="1" t="s">
        <v>17</v>
      </c>
      <c r="L16" s="1" t="s">
        <v>32</v>
      </c>
      <c r="M16" s="1" t="s">
        <v>30</v>
      </c>
      <c r="N16" s="1" t="s">
        <v>36</v>
      </c>
    </row>
    <row r="17" spans="1:14" x14ac:dyDescent="0.25">
      <c r="A17" s="2">
        <v>44825.89760887732</v>
      </c>
      <c r="B17" s="4">
        <f t="shared" si="0"/>
        <v>44825</v>
      </c>
      <c r="C17" s="3" t="str">
        <f t="shared" si="1"/>
        <v>Wed</v>
      </c>
      <c r="D17" s="5">
        <f t="shared" si="2"/>
        <v>0.89760887731972616</v>
      </c>
      <c r="E17" s="1" t="s">
        <v>11</v>
      </c>
      <c r="F17" s="1" t="s">
        <v>12</v>
      </c>
      <c r="G17" s="1" t="s">
        <v>13</v>
      </c>
      <c r="H17" s="1" t="s">
        <v>29</v>
      </c>
      <c r="I17" s="1" t="s">
        <v>15</v>
      </c>
      <c r="J17" s="1" t="s">
        <v>33</v>
      </c>
      <c r="K17" s="1" t="s">
        <v>17</v>
      </c>
      <c r="L17" s="1" t="s">
        <v>32</v>
      </c>
      <c r="M17" s="1" t="s">
        <v>30</v>
      </c>
      <c r="N17" s="1" t="s">
        <v>20</v>
      </c>
    </row>
    <row r="18" spans="1:14" x14ac:dyDescent="0.25">
      <c r="A18" s="2">
        <v>44825.898881493056</v>
      </c>
      <c r="B18" s="4">
        <f t="shared" si="0"/>
        <v>44825</v>
      </c>
      <c r="C18" s="3" t="str">
        <f t="shared" si="1"/>
        <v>Wed</v>
      </c>
      <c r="D18" s="5">
        <f t="shared" si="2"/>
        <v>0.8988814930562512</v>
      </c>
      <c r="E18" s="1" t="s">
        <v>11</v>
      </c>
      <c r="F18" s="1" t="s">
        <v>12</v>
      </c>
      <c r="G18" s="1" t="s">
        <v>13</v>
      </c>
      <c r="H18" s="1" t="s">
        <v>29</v>
      </c>
      <c r="I18" s="1" t="s">
        <v>15</v>
      </c>
      <c r="J18" s="1" t="s">
        <v>33</v>
      </c>
      <c r="K18" s="1" t="s">
        <v>17</v>
      </c>
      <c r="L18" s="1" t="s">
        <v>32</v>
      </c>
      <c r="M18" s="1" t="s">
        <v>30</v>
      </c>
      <c r="N18" s="1" t="s">
        <v>20</v>
      </c>
    </row>
    <row r="19" spans="1:14" x14ac:dyDescent="0.25">
      <c r="A19" s="2">
        <v>44825.899351851855</v>
      </c>
      <c r="B19" s="4">
        <f t="shared" si="0"/>
        <v>44825</v>
      </c>
      <c r="C19" s="3" t="str">
        <f t="shared" si="1"/>
        <v>Wed</v>
      </c>
      <c r="D19" s="5">
        <f t="shared" si="2"/>
        <v>0.89935185185458977</v>
      </c>
      <c r="E19" s="1" t="s">
        <v>31</v>
      </c>
      <c r="F19" s="1" t="s">
        <v>12</v>
      </c>
      <c r="G19" s="1" t="s">
        <v>28</v>
      </c>
      <c r="H19" s="1" t="s">
        <v>29</v>
      </c>
      <c r="I19" s="1" t="s">
        <v>15</v>
      </c>
      <c r="J19" s="1" t="s">
        <v>23</v>
      </c>
      <c r="K19" s="1" t="s">
        <v>17</v>
      </c>
      <c r="L19" s="1" t="s">
        <v>32</v>
      </c>
      <c r="M19" s="1" t="s">
        <v>30</v>
      </c>
      <c r="N19" s="1" t="s">
        <v>26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A7FE0-AAF6-4FD0-92E1-9AFA68BFE1D0}">
  <dimension ref="A2:B12"/>
  <sheetViews>
    <sheetView workbookViewId="0">
      <selection activeCell="I20" sqref="I20"/>
    </sheetView>
  </sheetViews>
  <sheetFormatPr defaultRowHeight="13.2" x14ac:dyDescent="0.25"/>
  <cols>
    <col min="1" max="1" width="57.21875" customWidth="1"/>
    <col min="2" max="2" width="33.44140625" customWidth="1"/>
  </cols>
  <sheetData>
    <row r="2" spans="1:2" x14ac:dyDescent="0.25">
      <c r="A2" s="1" t="s">
        <v>0</v>
      </c>
      <c r="B2" t="s">
        <v>43</v>
      </c>
    </row>
    <row r="3" spans="1:2" x14ac:dyDescent="0.25">
      <c r="A3" s="1" t="s">
        <v>1</v>
      </c>
      <c r="B3" t="s">
        <v>44</v>
      </c>
    </row>
    <row r="4" spans="1:2" x14ac:dyDescent="0.25">
      <c r="A4" s="1" t="s">
        <v>2</v>
      </c>
      <c r="B4" t="s">
        <v>45</v>
      </c>
    </row>
    <row r="5" spans="1:2" x14ac:dyDescent="0.25">
      <c r="A5" s="1" t="s">
        <v>3</v>
      </c>
      <c r="B5" t="s">
        <v>46</v>
      </c>
    </row>
    <row r="6" spans="1:2" x14ac:dyDescent="0.25">
      <c r="A6" s="1" t="s">
        <v>4</v>
      </c>
      <c r="B6" t="s">
        <v>47</v>
      </c>
    </row>
    <row r="7" spans="1:2" x14ac:dyDescent="0.25">
      <c r="A7" s="1" t="s">
        <v>5</v>
      </c>
      <c r="B7" t="s">
        <v>48</v>
      </c>
    </row>
    <row r="8" spans="1:2" x14ac:dyDescent="0.25">
      <c r="A8" s="1" t="s">
        <v>6</v>
      </c>
      <c r="B8" t="s">
        <v>49</v>
      </c>
    </row>
    <row r="9" spans="1:2" x14ac:dyDescent="0.25">
      <c r="A9" s="1" t="s">
        <v>7</v>
      </c>
      <c r="B9" t="s">
        <v>50</v>
      </c>
    </row>
    <row r="10" spans="1:2" x14ac:dyDescent="0.25">
      <c r="A10" s="1" t="s">
        <v>8</v>
      </c>
      <c r="B10" t="s">
        <v>51</v>
      </c>
    </row>
    <row r="11" spans="1:2" x14ac:dyDescent="0.25">
      <c r="A11" s="1" t="s">
        <v>9</v>
      </c>
      <c r="B11" t="s">
        <v>52</v>
      </c>
    </row>
    <row r="12" spans="1:2" x14ac:dyDescent="0.25">
      <c r="A12" s="1" t="s">
        <v>10</v>
      </c>
      <c r="B12" t="s">
        <v>53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44E6F-EFEF-4FD9-84E0-7B5129A08794}">
  <dimension ref="A3:U28"/>
  <sheetViews>
    <sheetView workbookViewId="0">
      <selection activeCell="D5" sqref="D5"/>
    </sheetView>
  </sheetViews>
  <sheetFormatPr defaultRowHeight="13.2" x14ac:dyDescent="0.25"/>
  <cols>
    <col min="1" max="1" width="13.33203125" bestFit="1" customWidth="1"/>
    <col min="2" max="2" width="40.33203125" customWidth="1"/>
    <col min="4" max="4" width="14.33203125" bestFit="1" customWidth="1"/>
    <col min="5" max="5" width="51.21875" bestFit="1" customWidth="1"/>
    <col min="7" max="7" width="13.33203125" bestFit="1" customWidth="1"/>
    <col min="8" max="8" width="68.33203125" customWidth="1"/>
    <col min="9" max="9" width="13.33203125" bestFit="1" customWidth="1"/>
    <col min="10" max="10" width="16" bestFit="1" customWidth="1"/>
    <col min="11" max="11" width="70.33203125" bestFit="1" customWidth="1"/>
    <col min="20" max="20" width="14" bestFit="1" customWidth="1"/>
    <col min="21" max="21" width="37" bestFit="1" customWidth="1"/>
  </cols>
  <sheetData>
    <row r="3" spans="1:21" x14ac:dyDescent="0.25">
      <c r="A3" s="6" t="s">
        <v>57</v>
      </c>
      <c r="B3" t="s">
        <v>59</v>
      </c>
      <c r="D3" s="6" t="s">
        <v>57</v>
      </c>
      <c r="E3" t="s">
        <v>62</v>
      </c>
      <c r="G3" s="6" t="s">
        <v>57</v>
      </c>
      <c r="H3" t="s">
        <v>66</v>
      </c>
      <c r="T3" s="6" t="s">
        <v>57</v>
      </c>
      <c r="U3" t="s">
        <v>65</v>
      </c>
    </row>
    <row r="4" spans="1:21" x14ac:dyDescent="0.25">
      <c r="A4" s="7" t="s">
        <v>11</v>
      </c>
      <c r="B4">
        <v>7</v>
      </c>
      <c r="D4" s="7" t="s">
        <v>28</v>
      </c>
      <c r="E4">
        <v>5</v>
      </c>
      <c r="G4" s="7" t="s">
        <v>35</v>
      </c>
      <c r="H4">
        <v>2</v>
      </c>
      <c r="T4" s="7" t="s">
        <v>16</v>
      </c>
      <c r="U4">
        <v>1</v>
      </c>
    </row>
    <row r="5" spans="1:21" x14ac:dyDescent="0.25">
      <c r="A5" s="7" t="s">
        <v>21</v>
      </c>
      <c r="B5">
        <v>8</v>
      </c>
      <c r="D5" s="7" t="s">
        <v>34</v>
      </c>
      <c r="E5">
        <v>2</v>
      </c>
      <c r="G5" s="7" t="s">
        <v>17</v>
      </c>
      <c r="H5">
        <v>16</v>
      </c>
      <c r="T5" s="7" t="s">
        <v>23</v>
      </c>
      <c r="U5">
        <v>8</v>
      </c>
    </row>
    <row r="6" spans="1:21" x14ac:dyDescent="0.25">
      <c r="A6" s="7" t="s">
        <v>31</v>
      </c>
      <c r="B6">
        <v>3</v>
      </c>
      <c r="D6" s="7" t="s">
        <v>13</v>
      </c>
      <c r="E6">
        <v>11</v>
      </c>
      <c r="G6" s="7" t="s">
        <v>58</v>
      </c>
      <c r="H6">
        <v>18</v>
      </c>
      <c r="T6" s="7" t="s">
        <v>33</v>
      </c>
      <c r="U6">
        <v>5</v>
      </c>
    </row>
    <row r="7" spans="1:21" x14ac:dyDescent="0.25">
      <c r="A7" s="7" t="s">
        <v>58</v>
      </c>
      <c r="B7">
        <v>18</v>
      </c>
      <c r="D7" s="7" t="s">
        <v>58</v>
      </c>
      <c r="E7">
        <v>18</v>
      </c>
      <c r="T7" s="7" t="s">
        <v>39</v>
      </c>
      <c r="U7">
        <v>3</v>
      </c>
    </row>
    <row r="8" spans="1:21" x14ac:dyDescent="0.25">
      <c r="E8" t="s">
        <v>60</v>
      </c>
      <c r="G8" s="6" t="s">
        <v>57</v>
      </c>
      <c r="H8" t="s">
        <v>67</v>
      </c>
      <c r="T8" s="7" t="s">
        <v>37</v>
      </c>
      <c r="U8">
        <v>1</v>
      </c>
    </row>
    <row r="9" spans="1:21" x14ac:dyDescent="0.25">
      <c r="A9" s="6" t="s">
        <v>57</v>
      </c>
      <c r="B9" t="s">
        <v>61</v>
      </c>
      <c r="D9" s="6" t="s">
        <v>57</v>
      </c>
      <c r="E9" t="s">
        <v>63</v>
      </c>
      <c r="G9" s="7" t="s">
        <v>24</v>
      </c>
      <c r="H9">
        <v>4</v>
      </c>
      <c r="T9" s="7" t="s">
        <v>58</v>
      </c>
      <c r="U9">
        <v>18</v>
      </c>
    </row>
    <row r="10" spans="1:21" x14ac:dyDescent="0.25">
      <c r="A10" s="7" t="s">
        <v>22</v>
      </c>
      <c r="B10">
        <v>4</v>
      </c>
      <c r="D10" s="7" t="s">
        <v>42</v>
      </c>
      <c r="E10">
        <v>11</v>
      </c>
      <c r="G10" s="7" t="s">
        <v>38</v>
      </c>
      <c r="H10">
        <v>2</v>
      </c>
    </row>
    <row r="11" spans="1:21" x14ac:dyDescent="0.25">
      <c r="A11" s="7" t="s">
        <v>12</v>
      </c>
      <c r="B11">
        <v>14</v>
      </c>
      <c r="D11" s="7" t="s">
        <v>29</v>
      </c>
      <c r="E11">
        <v>7</v>
      </c>
      <c r="G11" s="7" t="s">
        <v>18</v>
      </c>
      <c r="H11">
        <v>1</v>
      </c>
    </row>
    <row r="12" spans="1:21" x14ac:dyDescent="0.25">
      <c r="A12" s="7" t="s">
        <v>58</v>
      </c>
      <c r="B12">
        <v>18</v>
      </c>
      <c r="D12" s="7" t="s">
        <v>58</v>
      </c>
      <c r="E12">
        <v>18</v>
      </c>
      <c r="G12" s="7" t="s">
        <v>41</v>
      </c>
      <c r="H12">
        <v>2</v>
      </c>
    </row>
    <row r="13" spans="1:21" x14ac:dyDescent="0.25">
      <c r="G13" s="7" t="s">
        <v>32</v>
      </c>
      <c r="H13">
        <v>9</v>
      </c>
    </row>
    <row r="14" spans="1:21" x14ac:dyDescent="0.25">
      <c r="D14" s="6" t="s">
        <v>57</v>
      </c>
      <c r="E14" t="s">
        <v>64</v>
      </c>
      <c r="G14" s="7" t="s">
        <v>58</v>
      </c>
      <c r="H14">
        <v>18</v>
      </c>
    </row>
    <row r="15" spans="1:21" x14ac:dyDescent="0.25">
      <c r="D15" s="7" t="s">
        <v>27</v>
      </c>
      <c r="E15">
        <v>1</v>
      </c>
      <c r="I15" t="s">
        <v>60</v>
      </c>
    </row>
    <row r="16" spans="1:21" x14ac:dyDescent="0.25">
      <c r="D16" s="7" t="s">
        <v>15</v>
      </c>
      <c r="E16">
        <v>17</v>
      </c>
      <c r="G16" s="6" t="s">
        <v>57</v>
      </c>
      <c r="H16" t="s">
        <v>68</v>
      </c>
    </row>
    <row r="17" spans="2:11" x14ac:dyDescent="0.25">
      <c r="D17" s="7" t="s">
        <v>58</v>
      </c>
      <c r="E17">
        <v>18</v>
      </c>
      <c r="G17" s="7" t="s">
        <v>25</v>
      </c>
      <c r="H17">
        <v>5</v>
      </c>
    </row>
    <row r="18" spans="2:11" x14ac:dyDescent="0.25">
      <c r="G18" s="7" t="s">
        <v>30</v>
      </c>
      <c r="H18">
        <v>11</v>
      </c>
    </row>
    <row r="19" spans="2:11" x14ac:dyDescent="0.25">
      <c r="D19" s="6" t="s">
        <v>57</v>
      </c>
      <c r="E19" t="s">
        <v>65</v>
      </c>
      <c r="G19" s="7" t="s">
        <v>40</v>
      </c>
      <c r="H19">
        <v>2</v>
      </c>
    </row>
    <row r="20" spans="2:11" x14ac:dyDescent="0.25">
      <c r="D20" s="7" t="s">
        <v>16</v>
      </c>
      <c r="E20">
        <v>1</v>
      </c>
      <c r="G20" s="7" t="s">
        <v>58</v>
      </c>
      <c r="H20">
        <v>18</v>
      </c>
      <c r="I20" t="s">
        <v>60</v>
      </c>
    </row>
    <row r="21" spans="2:11" x14ac:dyDescent="0.25">
      <c r="D21" s="7" t="s">
        <v>23</v>
      </c>
      <c r="E21">
        <v>8</v>
      </c>
      <c r="K21" t="s">
        <v>60</v>
      </c>
    </row>
    <row r="22" spans="2:11" x14ac:dyDescent="0.25">
      <c r="D22" s="7" t="s">
        <v>33</v>
      </c>
      <c r="E22">
        <v>5</v>
      </c>
      <c r="G22" s="6" t="s">
        <v>57</v>
      </c>
      <c r="H22" t="s">
        <v>69</v>
      </c>
    </row>
    <row r="23" spans="2:11" x14ac:dyDescent="0.25">
      <c r="B23" t="s">
        <v>60</v>
      </c>
      <c r="D23" s="7" t="s">
        <v>39</v>
      </c>
      <c r="E23">
        <v>3</v>
      </c>
      <c r="G23" s="7" t="s">
        <v>26</v>
      </c>
      <c r="H23">
        <v>7</v>
      </c>
    </row>
    <row r="24" spans="2:11" x14ac:dyDescent="0.25">
      <c r="D24" s="7" t="s">
        <v>37</v>
      </c>
      <c r="E24">
        <v>1</v>
      </c>
      <c r="G24" s="7" t="s">
        <v>20</v>
      </c>
      <c r="H24">
        <v>8</v>
      </c>
    </row>
    <row r="25" spans="2:11" x14ac:dyDescent="0.25">
      <c r="D25" s="7" t="s">
        <v>58</v>
      </c>
      <c r="E25">
        <v>18</v>
      </c>
      <c r="G25" s="7" t="s">
        <v>36</v>
      </c>
      <c r="H25">
        <v>3</v>
      </c>
    </row>
    <row r="26" spans="2:11" x14ac:dyDescent="0.25">
      <c r="G26" s="7" t="s">
        <v>58</v>
      </c>
      <c r="H26">
        <v>18</v>
      </c>
    </row>
    <row r="28" spans="2:11" x14ac:dyDescent="0.25">
      <c r="B28" t="s">
        <v>60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F0A0E-205D-484D-9B08-286C781E93D2}">
  <dimension ref="A1"/>
  <sheetViews>
    <sheetView showGridLines="0" tabSelected="1" workbookViewId="0">
      <selection activeCell="D22" sqref="D22"/>
    </sheetView>
  </sheetViews>
  <sheetFormatPr defaultRowHeight="13.2"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CLEAN DATA</vt:lpstr>
      <vt:lpstr>META DATA CREATION</vt:lpstr>
      <vt:lpstr>ANALYSIS</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2022-10-15T12:43:28Z</dcterms:created>
  <dcterms:modified xsi:type="dcterms:W3CDTF">2022-10-15T12:43:28Z</dcterms:modified>
</cp:coreProperties>
</file>