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300" yWindow="1160" windowWidth="31520" windowHeight="26820" tabRatio="500"/>
  </bookViews>
  <sheets>
    <sheet name="pair comparison" sheetId="5" r:id="rId1"/>
  </sheets>
  <definedNames>
    <definedName name="_xlnm.Print_Area" localSheetId="0">'pair comparison'!$A$1:$Y$45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2" i="5" l="1" a="1"/>
  <c r="AB12" i="5"/>
  <c r="AC12" i="5"/>
  <c r="AD12" i="5"/>
  <c r="AE12" i="5"/>
  <c r="AF12" i="5"/>
  <c r="AG12" i="5"/>
  <c r="AH12" i="5"/>
  <c r="AI12" i="5"/>
  <c r="AJ12" i="5"/>
  <c r="AB13" i="5"/>
  <c r="AC13" i="5"/>
  <c r="AD13" i="5"/>
  <c r="AE13" i="5"/>
  <c r="AF13" i="5"/>
  <c r="AG13" i="5"/>
  <c r="AH13" i="5"/>
  <c r="AI13" i="5"/>
  <c r="AJ13" i="5"/>
  <c r="AB14" i="5"/>
  <c r="AC14" i="5"/>
  <c r="AD14" i="5"/>
  <c r="AE14" i="5"/>
  <c r="AF14" i="5"/>
  <c r="AG14" i="5"/>
  <c r="AH14" i="5"/>
  <c r="AI14" i="5"/>
  <c r="AJ14" i="5"/>
  <c r="AB15" i="5"/>
  <c r="AC15" i="5"/>
  <c r="AD15" i="5"/>
  <c r="AE15" i="5"/>
  <c r="AF15" i="5"/>
  <c r="AG15" i="5"/>
  <c r="AH15" i="5"/>
  <c r="AI15" i="5"/>
  <c r="AJ15" i="5"/>
  <c r="AB16" i="5"/>
  <c r="AC16" i="5"/>
  <c r="AD16" i="5"/>
  <c r="AE16" i="5"/>
  <c r="AF16" i="5"/>
  <c r="AG16" i="5"/>
  <c r="AH16" i="5"/>
  <c r="AI16" i="5"/>
  <c r="AJ16" i="5"/>
  <c r="AB17" i="5"/>
  <c r="AC17" i="5"/>
  <c r="AD17" i="5"/>
  <c r="AE17" i="5"/>
  <c r="AF17" i="5"/>
  <c r="AG17" i="5"/>
  <c r="AH17" i="5"/>
  <c r="AI17" i="5"/>
  <c r="AJ17" i="5"/>
  <c r="AB18" i="5"/>
  <c r="AC18" i="5"/>
  <c r="AD18" i="5"/>
  <c r="AE18" i="5"/>
  <c r="AF18" i="5"/>
  <c r="AG18" i="5"/>
  <c r="AH18" i="5"/>
  <c r="AI18" i="5"/>
  <c r="AJ18" i="5"/>
  <c r="AB19" i="5"/>
  <c r="AC19" i="5"/>
  <c r="AD19" i="5"/>
  <c r="AE19" i="5"/>
  <c r="AF19" i="5"/>
  <c r="AG19" i="5"/>
  <c r="AH19" i="5"/>
  <c r="AI19" i="5"/>
  <c r="AJ19" i="5"/>
  <c r="AB20" i="5"/>
  <c r="AC20" i="5"/>
  <c r="AD20" i="5"/>
  <c r="AE20" i="5"/>
  <c r="AF20" i="5"/>
  <c r="AG20" i="5"/>
  <c r="AH20" i="5"/>
  <c r="AI20" i="5"/>
  <c r="AJ20" i="5"/>
  <c r="P11" i="5" a="1"/>
  <c r="P11" i="5"/>
  <c r="Q11" i="5"/>
  <c r="R11" i="5"/>
  <c r="S11" i="5"/>
  <c r="T11" i="5"/>
  <c r="U11" i="5"/>
  <c r="V11" i="5"/>
  <c r="W11" i="5"/>
  <c r="X11" i="5"/>
  <c r="P12" i="5"/>
  <c r="Q12" i="5"/>
  <c r="R12" i="5"/>
  <c r="S12" i="5"/>
  <c r="T12" i="5"/>
  <c r="U12" i="5"/>
  <c r="V12" i="5"/>
  <c r="W12" i="5"/>
  <c r="X12" i="5"/>
  <c r="P13" i="5"/>
  <c r="Q13" i="5"/>
  <c r="R13" i="5"/>
  <c r="S13" i="5"/>
  <c r="T13" i="5"/>
  <c r="U13" i="5"/>
  <c r="V13" i="5"/>
  <c r="W13" i="5"/>
  <c r="X13" i="5"/>
  <c r="P14" i="5"/>
  <c r="Q14" i="5"/>
  <c r="R14" i="5"/>
  <c r="S14" i="5"/>
  <c r="T14" i="5"/>
  <c r="U14" i="5"/>
  <c r="V14" i="5"/>
  <c r="W14" i="5"/>
  <c r="X14" i="5"/>
  <c r="P15" i="5"/>
  <c r="Q15" i="5"/>
  <c r="R15" i="5"/>
  <c r="S15" i="5"/>
  <c r="T15" i="5"/>
  <c r="U15" i="5"/>
  <c r="V15" i="5"/>
  <c r="W15" i="5"/>
  <c r="X15" i="5"/>
  <c r="P16" i="5"/>
  <c r="Q16" i="5"/>
  <c r="R16" i="5"/>
  <c r="S16" i="5"/>
  <c r="T16" i="5"/>
  <c r="U16" i="5"/>
  <c r="V16" i="5"/>
  <c r="W16" i="5"/>
  <c r="X16" i="5"/>
  <c r="P17" i="5"/>
  <c r="Q17" i="5"/>
  <c r="R17" i="5"/>
  <c r="S17" i="5"/>
  <c r="T17" i="5"/>
  <c r="U17" i="5"/>
  <c r="V17" i="5"/>
  <c r="W17" i="5"/>
  <c r="X17" i="5"/>
  <c r="P18" i="5"/>
  <c r="Q18" i="5"/>
  <c r="R18" i="5"/>
  <c r="S18" i="5"/>
  <c r="T18" i="5"/>
  <c r="U18" i="5"/>
  <c r="V18" i="5"/>
  <c r="W18" i="5"/>
  <c r="X18" i="5"/>
  <c r="P19" i="5"/>
  <c r="Q19" i="5"/>
  <c r="R19" i="5"/>
  <c r="S19" i="5"/>
  <c r="T19" i="5"/>
  <c r="U19" i="5"/>
  <c r="V19" i="5"/>
  <c r="W19" i="5"/>
  <c r="X19" i="5"/>
  <c r="D23" i="5" a="1"/>
  <c r="D23" i="5"/>
  <c r="E23" i="5"/>
  <c r="F23" i="5"/>
  <c r="G23" i="5"/>
  <c r="H23" i="5"/>
  <c r="I23" i="5"/>
  <c r="J23" i="5"/>
  <c r="K23" i="5"/>
  <c r="L23" i="5"/>
  <c r="D24" i="5"/>
  <c r="E24" i="5"/>
  <c r="F24" i="5"/>
  <c r="G24" i="5"/>
  <c r="H24" i="5"/>
  <c r="I24" i="5"/>
  <c r="J24" i="5"/>
  <c r="K24" i="5"/>
  <c r="L24" i="5"/>
  <c r="D25" i="5"/>
  <c r="E25" i="5"/>
  <c r="F25" i="5"/>
  <c r="G25" i="5"/>
  <c r="H25" i="5"/>
  <c r="I25" i="5"/>
  <c r="J25" i="5"/>
  <c r="K25" i="5"/>
  <c r="L25" i="5"/>
  <c r="D26" i="5"/>
  <c r="E26" i="5"/>
  <c r="F26" i="5"/>
  <c r="G26" i="5"/>
  <c r="H26" i="5"/>
  <c r="I26" i="5"/>
  <c r="J26" i="5"/>
  <c r="K26" i="5"/>
  <c r="L26" i="5"/>
  <c r="D27" i="5"/>
  <c r="E27" i="5"/>
  <c r="F27" i="5"/>
  <c r="G27" i="5"/>
  <c r="H27" i="5"/>
  <c r="I27" i="5"/>
  <c r="J27" i="5"/>
  <c r="K27" i="5"/>
  <c r="L27" i="5"/>
  <c r="D28" i="5"/>
  <c r="E28" i="5"/>
  <c r="F28" i="5"/>
  <c r="G28" i="5"/>
  <c r="H28" i="5"/>
  <c r="I28" i="5"/>
  <c r="J28" i="5"/>
  <c r="K28" i="5"/>
  <c r="L28" i="5"/>
  <c r="D29" i="5"/>
  <c r="E29" i="5"/>
  <c r="F29" i="5"/>
  <c r="G29" i="5"/>
  <c r="H29" i="5"/>
  <c r="I29" i="5"/>
  <c r="J29" i="5"/>
  <c r="K29" i="5"/>
  <c r="L29" i="5"/>
  <c r="D30" i="5"/>
  <c r="E30" i="5"/>
  <c r="F30" i="5"/>
  <c r="G30" i="5"/>
  <c r="H30" i="5"/>
  <c r="I30" i="5"/>
  <c r="J30" i="5"/>
  <c r="K30" i="5"/>
  <c r="L30" i="5"/>
  <c r="D31" i="5"/>
  <c r="E31" i="5"/>
  <c r="F31" i="5"/>
  <c r="G31" i="5"/>
  <c r="H31" i="5"/>
  <c r="I31" i="5"/>
  <c r="J31" i="5"/>
  <c r="K31" i="5"/>
  <c r="L31" i="5"/>
  <c r="P23" i="5" a="1"/>
  <c r="P23" i="5"/>
  <c r="P24" i="5"/>
  <c r="P25" i="5"/>
  <c r="P26" i="5"/>
  <c r="P27" i="5"/>
  <c r="P28" i="5"/>
  <c r="P29" i="5"/>
  <c r="P30" i="5"/>
  <c r="P31" i="5"/>
  <c r="P34" i="5"/>
  <c r="Q23" i="5"/>
  <c r="Q24" i="5"/>
  <c r="Q25" i="5"/>
  <c r="Q26" i="5"/>
  <c r="Q27" i="5"/>
  <c r="Q28" i="5"/>
  <c r="Q29" i="5"/>
  <c r="Q30" i="5"/>
  <c r="Q31" i="5"/>
  <c r="Q34" i="5"/>
  <c r="R23" i="5"/>
  <c r="R24" i="5"/>
  <c r="R25" i="5"/>
  <c r="R26" i="5"/>
  <c r="R27" i="5"/>
  <c r="R28" i="5"/>
  <c r="R29" i="5"/>
  <c r="R30" i="5"/>
  <c r="R31" i="5"/>
  <c r="R34" i="5"/>
  <c r="S23" i="5"/>
  <c r="S24" i="5"/>
  <c r="S25" i="5"/>
  <c r="S26" i="5"/>
  <c r="S27" i="5"/>
  <c r="S28" i="5"/>
  <c r="S29" i="5"/>
  <c r="S30" i="5"/>
  <c r="S31" i="5"/>
  <c r="S34" i="5"/>
  <c r="T23" i="5"/>
  <c r="T24" i="5"/>
  <c r="T25" i="5"/>
  <c r="T26" i="5"/>
  <c r="T27" i="5"/>
  <c r="T28" i="5"/>
  <c r="T29" i="5"/>
  <c r="T30" i="5"/>
  <c r="T31" i="5"/>
  <c r="T34" i="5"/>
  <c r="U23" i="5"/>
  <c r="U24" i="5"/>
  <c r="U25" i="5"/>
  <c r="U26" i="5"/>
  <c r="U27" i="5"/>
  <c r="U28" i="5"/>
  <c r="U29" i="5"/>
  <c r="U30" i="5"/>
  <c r="U31" i="5"/>
  <c r="U34" i="5"/>
  <c r="V23" i="5"/>
  <c r="V24" i="5"/>
  <c r="V25" i="5"/>
  <c r="V26" i="5"/>
  <c r="V27" i="5"/>
  <c r="V28" i="5"/>
  <c r="V29" i="5"/>
  <c r="V30" i="5"/>
  <c r="V31" i="5"/>
  <c r="V34" i="5"/>
  <c r="W23" i="5"/>
  <c r="W24" i="5"/>
  <c r="W25" i="5"/>
  <c r="W26" i="5"/>
  <c r="W27" i="5"/>
  <c r="W28" i="5"/>
  <c r="W29" i="5"/>
  <c r="W30" i="5"/>
  <c r="W31" i="5"/>
  <c r="W34" i="5"/>
  <c r="X31" i="5"/>
  <c r="X30" i="5"/>
  <c r="X29" i="5"/>
  <c r="X28" i="5"/>
  <c r="X27" i="5"/>
  <c r="X26" i="5"/>
  <c r="X25" i="5"/>
  <c r="X24" i="5"/>
  <c r="X23" i="5"/>
  <c r="X34" i="5"/>
</calcChain>
</file>

<file path=xl/sharedStrings.xml><?xml version="1.0" encoding="utf-8"?>
<sst xmlns="http://schemas.openxmlformats.org/spreadsheetml/2006/main" count="24" uniqueCount="14">
  <si>
    <t>standard card</t>
  </si>
  <si>
    <t>test card</t>
  </si>
  <si>
    <t>SGT</t>
  </si>
  <si>
    <t>mask</t>
  </si>
  <si>
    <t>card number</t>
  </si>
  <si>
    <t>FechDeck pair comparison worksheet</t>
  </si>
  <si>
    <t>v2.0 12/23/17 jaf</t>
  </si>
  <si>
    <t>housekeepingfunctions used to build the F matrix from the raw data matrix</t>
  </si>
  <si>
    <t>a) raw data</t>
  </si>
  <si>
    <t>b) F matrix</t>
  </si>
  <si>
    <t>c) P matrix</t>
  </si>
  <si>
    <t>d) Z matrix</t>
  </si>
  <si>
    <t>e) scale values</t>
  </si>
  <si>
    <t>Instructions: For each standard card, enter the number of times each test card appears in the "more dense" pile, into the yellow boxes. Accumulate values across repetitions of the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</si>
</sst>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2" fontId="0" fillId="0" borderId="3" xfId="0" applyNumberFormat="1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0" fillId="0" borderId="19" xfId="0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7" xfId="0" applyNumberFormat="1" applyFont="1" applyFill="1" applyBorder="1" applyAlignment="1">
      <alignment horizontal="center"/>
    </xf>
    <xf numFmtId="2" fontId="0" fillId="0" borderId="20" xfId="0" applyNumberFormat="1" applyFont="1" applyFill="1" applyBorder="1" applyAlignment="1">
      <alignment horizontal="center"/>
    </xf>
    <xf numFmtId="2" fontId="0" fillId="0" borderId="12" xfId="0" applyNumberFormat="1" applyFont="1" applyFill="1" applyBorder="1" applyAlignment="1">
      <alignment horizontal="center"/>
    </xf>
    <xf numFmtId="2" fontId="0" fillId="0" borderId="13" xfId="0" applyNumberFormat="1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Alignment="1">
      <alignment vertical="top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>
                <a:latin typeface="Calibri"/>
              </a:defRPr>
            </a:pPr>
            <a:r>
              <a:rPr lang="en-US" sz="1400" b="1" i="0">
                <a:latin typeface="Calibri"/>
              </a:rPr>
              <a:t>psychophysical scale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223048403050897"/>
          <c:y val="0.0434783570184172"/>
          <c:w val="0.956320028080719"/>
          <c:h val="0.547841525877227"/>
        </c:manualLayout>
      </c:layout>
      <c:scatterChart>
        <c:scatterStyle val="lineMarker"/>
        <c:varyColors val="0"/>
        <c:ser>
          <c:idx val="0"/>
          <c:order val="0"/>
          <c:tx>
            <c:v>series 1</c:v>
          </c:tx>
          <c:spPr>
            <a:ln w="28575">
              <a:noFill/>
            </a:ln>
          </c:spPr>
          <c:marker>
            <c:symbol val="diamond"/>
            <c:size val="12"/>
          </c:marke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Lbls>
            <c:dLbl>
              <c:idx val="0"/>
              <c:layout/>
              <c:tx>
                <c:strRef>
                  <c:f>'pair comparison'!$P$33</c:f>
                  <c:strCache>
                    <c:ptCount val="1"/>
                    <c:pt idx="0">
                      <c:v>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'pair comparison'!$Q$33</c:f>
                  <c:strCache>
                    <c:ptCount val="1"/>
                    <c:pt idx="0">
                      <c:v>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'pair comparison'!$R$33</c:f>
                  <c:strCache>
                    <c:ptCount val="1"/>
                    <c:pt idx="0">
                      <c:v>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'pair comparison'!$S$33</c:f>
                  <c:strCache>
                    <c:ptCount val="1"/>
                    <c:pt idx="0">
                      <c:v>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'pair comparison'!$T$33</c:f>
                  <c:strCache>
                    <c:ptCount val="1"/>
                    <c:pt idx="0">
                      <c:v>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'pair comparison'!$U$33</c:f>
                  <c:strCache>
                    <c:ptCount val="1"/>
                    <c:pt idx="0">
                      <c:v>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strRef>
                  <c:f>'pair comparison'!$V$33</c:f>
                  <c:strCache>
                    <c:ptCount val="1"/>
                    <c:pt idx="0">
                      <c:v>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strRef>
                  <c:f>'pair comparison'!$W$33</c:f>
                  <c:strCache>
                    <c:ptCount val="1"/>
                    <c:pt idx="0">
                      <c:v>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strRef>
                  <c:f>'pair comparison'!$X$33</c:f>
                  <c:strCache>
                    <c:ptCount val="1"/>
                    <c:pt idx="0">
                      <c:v>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 b="1">
                    <a:latin typeface="+mn-lt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'pair comparison'!$P$34:$X$34</c:f>
              <c:numCache>
                <c:formatCode>0.00</c:formatCode>
                <c:ptCount val="9"/>
                <c:pt idx="0">
                  <c:v>-0.597495997215137</c:v>
                </c:pt>
                <c:pt idx="1">
                  <c:v>-0.450609645442451</c:v>
                </c:pt>
                <c:pt idx="2">
                  <c:v>-0.299278276086219</c:v>
                </c:pt>
                <c:pt idx="3">
                  <c:v>-0.362253769798814</c:v>
                </c:pt>
                <c:pt idx="4">
                  <c:v>-0.114244940267645</c:v>
                </c:pt>
                <c:pt idx="5">
                  <c:v>0.116533447268454</c:v>
                </c:pt>
                <c:pt idx="6">
                  <c:v>0.550814371086551</c:v>
                </c:pt>
                <c:pt idx="7">
                  <c:v>0.604091327399798</c:v>
                </c:pt>
                <c:pt idx="8">
                  <c:v>0.785824975474031</c:v>
                </c:pt>
              </c:numCache>
            </c:numRef>
          </c:xVal>
          <c:yVal>
            <c:numLit>
              <c:formatCode>General</c:formatCode>
              <c:ptCount val="9"/>
              <c:pt idx="0">
                <c:v>0.12</c:v>
              </c:pt>
              <c:pt idx="1">
                <c:v>0.12</c:v>
              </c:pt>
              <c:pt idx="2">
                <c:v>0.12</c:v>
              </c:pt>
              <c:pt idx="3">
                <c:v>0.12</c:v>
              </c:pt>
              <c:pt idx="4">
                <c:v>0.12</c:v>
              </c:pt>
              <c:pt idx="5">
                <c:v>0.12</c:v>
              </c:pt>
              <c:pt idx="6">
                <c:v>0.12</c:v>
              </c:pt>
              <c:pt idx="7">
                <c:v>0.12</c:v>
              </c:pt>
              <c:pt idx="8">
                <c:v>0.12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391640"/>
        <c:axId val="-2078921416"/>
      </c:scatterChart>
      <c:valAx>
        <c:axId val="-2078391640"/>
        <c:scaling>
          <c:orientation val="minMax"/>
          <c:max val="1.0"/>
          <c:min val="-1.0"/>
        </c:scaling>
        <c:delete val="0"/>
        <c:axPos val="b"/>
        <c:title>
          <c:tx>
            <c:rich>
              <a:bodyPr anchor="ctr" anchorCtr="1"/>
              <a:lstStyle/>
              <a:p>
                <a:pPr>
                  <a:defRPr sz="1400" b="1" i="0" u="none" strike="noStrike" baseline="0">
                    <a:solidFill>
                      <a:schemeClr val="tx1"/>
                    </a:solidFill>
                    <a:latin typeface="+mn-lt"/>
                    <a:ea typeface="Arial"/>
                    <a:cs typeface="Arial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+mn-lt"/>
                  </a:rPr>
                  <a:t>relative</a:t>
                </a:r>
                <a:r>
                  <a:rPr lang="en-US" sz="1400" b="1" baseline="0">
                    <a:solidFill>
                      <a:schemeClr val="tx1"/>
                    </a:solidFill>
                    <a:latin typeface="+mn-lt"/>
                  </a:rPr>
                  <a:t> perceived density</a:t>
                </a:r>
                <a:endParaRPr lang="en-US" sz="1400" b="1">
                  <a:solidFill>
                    <a:schemeClr val="tx1"/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321245025823385"/>
              <c:y val="0.81131564865071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28575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chemeClr val="tx1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-2078921416"/>
        <c:crosses val="autoZero"/>
        <c:crossBetween val="midCat"/>
        <c:majorUnit val="0.25"/>
        <c:minorUnit val="0.04"/>
      </c:valAx>
      <c:valAx>
        <c:axId val="-2078921416"/>
        <c:scaling>
          <c:orientation val="minMax"/>
          <c:max val="1.0"/>
        </c:scaling>
        <c:delete val="1"/>
        <c:axPos val="l"/>
        <c:numFmt formatCode="General" sourceLinked="1"/>
        <c:majorTickMark val="out"/>
        <c:minorTickMark val="none"/>
        <c:tickLblPos val="nextTo"/>
        <c:crossAx val="-2078391640"/>
        <c:crosses val="autoZero"/>
        <c:crossBetween val="midCat"/>
        <c:majorUnit val="0.5"/>
        <c:minorUnit val="0.04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 w="9525">
      <a:solidFill>
        <a:schemeClr val="tx1"/>
      </a:solidFill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35</xdr:row>
      <xdr:rowOff>25400</xdr:rowOff>
    </xdr:from>
    <xdr:to>
      <xdr:col>24</xdr:col>
      <xdr:colOff>12700</xdr:colOff>
      <xdr:row>43</xdr:row>
      <xdr:rowOff>101600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V65"/>
  <sheetViews>
    <sheetView tabSelected="1" workbookViewId="0">
      <selection activeCell="Y2" sqref="Y2"/>
    </sheetView>
  </sheetViews>
  <sheetFormatPr baseColWidth="10" defaultColWidth="10.6640625" defaultRowHeight="15" x14ac:dyDescent="0"/>
  <cols>
    <col min="1" max="1" width="3.33203125" style="1" customWidth="1"/>
    <col min="2" max="2" width="6.83203125" style="1" customWidth="1"/>
    <col min="3" max="3" width="6.83203125" style="3" customWidth="1"/>
    <col min="4" max="12" width="6.83203125" style="1" customWidth="1"/>
    <col min="13" max="13" width="3.33203125" style="1" customWidth="1"/>
    <col min="14" max="24" width="6.83203125" style="1" customWidth="1"/>
    <col min="25" max="25" width="3.33203125" style="1" customWidth="1"/>
    <col min="26" max="52" width="6.5" style="1" customWidth="1"/>
    <col min="53" max="16384" width="10.6640625" style="1"/>
  </cols>
  <sheetData>
    <row r="2" spans="1:48" ht="16" customHeight="1">
      <c r="B2" s="2" t="s">
        <v>5</v>
      </c>
    </row>
    <row r="3" spans="1:48" ht="16" customHeight="1">
      <c r="B3" s="2" t="s">
        <v>6</v>
      </c>
    </row>
    <row r="4" spans="1:48" ht="16" customHeight="1">
      <c r="B4" s="2"/>
    </row>
    <row r="5" spans="1:48" ht="16" customHeight="1">
      <c r="A5" s="2"/>
      <c r="B5" s="47" t="s">
        <v>13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5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48" ht="16" customHeight="1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5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48" ht="16" customHeight="1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5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48" ht="16" customHeight="1" thickBot="1"/>
    <row r="9" spans="1:48" ht="16" customHeight="1">
      <c r="B9" s="55" t="s">
        <v>8</v>
      </c>
      <c r="C9" s="65"/>
      <c r="D9" s="60" t="s">
        <v>1</v>
      </c>
      <c r="E9" s="60"/>
      <c r="F9" s="60"/>
      <c r="G9" s="60"/>
      <c r="H9" s="60"/>
      <c r="I9" s="60"/>
      <c r="J9" s="60"/>
      <c r="K9" s="60"/>
      <c r="L9" s="61"/>
      <c r="N9" s="55" t="s">
        <v>9</v>
      </c>
      <c r="O9" s="56"/>
      <c r="P9" s="59" t="s">
        <v>1</v>
      </c>
      <c r="Q9" s="60"/>
      <c r="R9" s="60"/>
      <c r="S9" s="60"/>
      <c r="T9" s="60"/>
      <c r="U9" s="60"/>
      <c r="V9" s="60"/>
      <c r="W9" s="60"/>
      <c r="X9" s="61"/>
      <c r="Z9" s="24" t="s">
        <v>7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ht="16" customHeight="1" thickBot="1">
      <c r="B10" s="57"/>
      <c r="C10" s="66"/>
      <c r="D10" s="46">
        <v>1</v>
      </c>
      <c r="E10" s="39">
        <v>2</v>
      </c>
      <c r="F10" s="39">
        <v>3</v>
      </c>
      <c r="G10" s="39">
        <v>4</v>
      </c>
      <c r="H10" s="39">
        <v>5</v>
      </c>
      <c r="I10" s="39">
        <v>6</v>
      </c>
      <c r="J10" s="39">
        <v>7</v>
      </c>
      <c r="K10" s="39">
        <v>8</v>
      </c>
      <c r="L10" s="40">
        <v>9</v>
      </c>
      <c r="N10" s="57"/>
      <c r="O10" s="58"/>
      <c r="P10" s="39">
        <v>1</v>
      </c>
      <c r="Q10" s="39">
        <v>2</v>
      </c>
      <c r="R10" s="39">
        <v>3</v>
      </c>
      <c r="S10" s="39">
        <v>4</v>
      </c>
      <c r="T10" s="39">
        <v>5</v>
      </c>
      <c r="U10" s="39">
        <v>6</v>
      </c>
      <c r="V10" s="39">
        <v>7</v>
      </c>
      <c r="W10" s="39">
        <v>8</v>
      </c>
      <c r="X10" s="40">
        <v>9</v>
      </c>
      <c r="Z10" s="54" t="s">
        <v>2</v>
      </c>
      <c r="AA10" s="54"/>
      <c r="AB10" s="53" t="s">
        <v>1</v>
      </c>
      <c r="AC10" s="53"/>
      <c r="AD10" s="53"/>
      <c r="AE10" s="53"/>
      <c r="AF10" s="53"/>
      <c r="AG10" s="53"/>
      <c r="AH10" s="53"/>
      <c r="AI10" s="53"/>
      <c r="AJ10" s="53"/>
      <c r="AL10" s="54" t="s">
        <v>3</v>
      </c>
      <c r="AM10" s="54"/>
      <c r="AN10" s="53" t="s">
        <v>1</v>
      </c>
      <c r="AO10" s="53"/>
      <c r="AP10" s="53"/>
      <c r="AQ10" s="53"/>
      <c r="AR10" s="53"/>
      <c r="AS10" s="53"/>
      <c r="AT10" s="53"/>
      <c r="AU10" s="53"/>
      <c r="AV10" s="53"/>
    </row>
    <row r="11" spans="1:48" ht="16" customHeight="1">
      <c r="B11" s="62" t="s">
        <v>0</v>
      </c>
      <c r="C11" s="41">
        <v>1</v>
      </c>
      <c r="D11" s="4">
        <v>5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9</v>
      </c>
      <c r="K11" s="5">
        <v>10</v>
      </c>
      <c r="L11" s="6">
        <v>10</v>
      </c>
      <c r="N11" s="62" t="s">
        <v>0</v>
      </c>
      <c r="O11" s="41">
        <v>1</v>
      </c>
      <c r="P11" s="14">
        <f t="array" ref="P11:X19">D11:L19+(AB12:AJ20)*(AN12:AV20)</f>
        <v>5</v>
      </c>
      <c r="Q11" s="15">
        <v>5</v>
      </c>
      <c r="R11" s="15">
        <v>6</v>
      </c>
      <c r="S11" s="15">
        <v>7</v>
      </c>
      <c r="T11" s="15">
        <v>8</v>
      </c>
      <c r="U11" s="15">
        <v>9</v>
      </c>
      <c r="V11" s="15">
        <v>9</v>
      </c>
      <c r="W11" s="15">
        <v>10</v>
      </c>
      <c r="X11" s="16">
        <v>10</v>
      </c>
      <c r="Z11" s="54"/>
      <c r="AA11" s="54"/>
      <c r="AB11" s="34">
        <v>1</v>
      </c>
      <c r="AC11" s="34">
        <v>2</v>
      </c>
      <c r="AD11" s="34">
        <v>3</v>
      </c>
      <c r="AE11" s="34">
        <v>4</v>
      </c>
      <c r="AF11" s="34">
        <v>5</v>
      </c>
      <c r="AG11" s="34">
        <v>6</v>
      </c>
      <c r="AH11" s="34">
        <v>7</v>
      </c>
      <c r="AI11" s="34">
        <v>8</v>
      </c>
      <c r="AJ11" s="34">
        <v>9</v>
      </c>
      <c r="AL11" s="54"/>
      <c r="AM11" s="54"/>
      <c r="AN11" s="34">
        <v>1</v>
      </c>
      <c r="AO11" s="34">
        <v>2</v>
      </c>
      <c r="AP11" s="34">
        <v>3</v>
      </c>
      <c r="AQ11" s="34">
        <v>4</v>
      </c>
      <c r="AR11" s="34">
        <v>5</v>
      </c>
      <c r="AS11" s="34">
        <v>6</v>
      </c>
      <c r="AT11" s="34">
        <v>7</v>
      </c>
      <c r="AU11" s="34">
        <v>8</v>
      </c>
      <c r="AV11" s="34">
        <v>9</v>
      </c>
    </row>
    <row r="12" spans="1:48" ht="16" customHeight="1">
      <c r="B12" s="63"/>
      <c r="C12" s="42">
        <v>2</v>
      </c>
      <c r="D12" s="7"/>
      <c r="E12" s="8">
        <v>5</v>
      </c>
      <c r="F12" s="8">
        <v>6</v>
      </c>
      <c r="G12" s="8">
        <v>6</v>
      </c>
      <c r="H12" s="8">
        <v>7</v>
      </c>
      <c r="I12" s="8">
        <v>8</v>
      </c>
      <c r="J12" s="8">
        <v>9</v>
      </c>
      <c r="K12" s="8">
        <v>10</v>
      </c>
      <c r="L12" s="9">
        <v>10</v>
      </c>
      <c r="N12" s="63"/>
      <c r="O12" s="42">
        <v>2</v>
      </c>
      <c r="P12" s="7">
        <v>5</v>
      </c>
      <c r="Q12" s="10">
        <v>5</v>
      </c>
      <c r="R12" s="10">
        <v>6</v>
      </c>
      <c r="S12" s="10">
        <v>6</v>
      </c>
      <c r="T12" s="10">
        <v>7</v>
      </c>
      <c r="U12" s="10">
        <v>8</v>
      </c>
      <c r="V12" s="10">
        <v>9</v>
      </c>
      <c r="W12" s="10">
        <v>10</v>
      </c>
      <c r="X12" s="17">
        <v>10</v>
      </c>
      <c r="Z12" s="52" t="s">
        <v>0</v>
      </c>
      <c r="AA12" s="35">
        <v>1</v>
      </c>
      <c r="AB12" s="36">
        <f t="array" ref="AB12:AJ20">10-TRANSPOSE(D11:L19)</f>
        <v>5</v>
      </c>
      <c r="AC12" s="36">
        <v>10</v>
      </c>
      <c r="AD12" s="36">
        <v>10</v>
      </c>
      <c r="AE12" s="36">
        <v>10</v>
      </c>
      <c r="AF12" s="36">
        <v>10</v>
      </c>
      <c r="AG12" s="36">
        <v>10</v>
      </c>
      <c r="AH12" s="36">
        <v>10</v>
      </c>
      <c r="AI12" s="36">
        <v>10</v>
      </c>
      <c r="AJ12" s="36">
        <v>10</v>
      </c>
      <c r="AL12" s="52" t="s">
        <v>0</v>
      </c>
      <c r="AM12" s="35">
        <v>1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7">
        <v>0</v>
      </c>
      <c r="AV12" s="37">
        <v>0</v>
      </c>
    </row>
    <row r="13" spans="1:48" ht="16" customHeight="1">
      <c r="B13" s="63"/>
      <c r="C13" s="42">
        <v>3</v>
      </c>
      <c r="D13" s="7"/>
      <c r="E13" s="10"/>
      <c r="F13" s="8">
        <v>5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9">
        <v>10</v>
      </c>
      <c r="N13" s="63"/>
      <c r="O13" s="42">
        <v>3</v>
      </c>
      <c r="P13" s="7">
        <v>4</v>
      </c>
      <c r="Q13" s="10">
        <v>4</v>
      </c>
      <c r="R13" s="10">
        <v>5</v>
      </c>
      <c r="S13" s="10">
        <v>5</v>
      </c>
      <c r="T13" s="10">
        <v>6</v>
      </c>
      <c r="U13" s="10">
        <v>7</v>
      </c>
      <c r="V13" s="10">
        <v>8</v>
      </c>
      <c r="W13" s="10">
        <v>9</v>
      </c>
      <c r="X13" s="17">
        <v>10</v>
      </c>
      <c r="Z13" s="52"/>
      <c r="AA13" s="35">
        <v>2</v>
      </c>
      <c r="AB13" s="37">
        <v>5</v>
      </c>
      <c r="AC13" s="36">
        <v>5</v>
      </c>
      <c r="AD13" s="36">
        <v>10</v>
      </c>
      <c r="AE13" s="36">
        <v>10</v>
      </c>
      <c r="AF13" s="36">
        <v>10</v>
      </c>
      <c r="AG13" s="36">
        <v>10</v>
      </c>
      <c r="AH13" s="36">
        <v>10</v>
      </c>
      <c r="AI13" s="36">
        <v>10</v>
      </c>
      <c r="AJ13" s="36">
        <v>10</v>
      </c>
      <c r="AL13" s="52"/>
      <c r="AM13" s="35">
        <v>2</v>
      </c>
      <c r="AN13" s="37">
        <v>1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7">
        <v>0</v>
      </c>
      <c r="AV13" s="37">
        <v>0</v>
      </c>
    </row>
    <row r="14" spans="1:48" ht="16" customHeight="1">
      <c r="B14" s="63"/>
      <c r="C14" s="42">
        <v>4</v>
      </c>
      <c r="D14" s="7"/>
      <c r="E14" s="10"/>
      <c r="F14" s="10"/>
      <c r="G14" s="8">
        <v>6</v>
      </c>
      <c r="H14" s="8">
        <v>7</v>
      </c>
      <c r="I14" s="8">
        <v>8</v>
      </c>
      <c r="J14" s="8">
        <v>9</v>
      </c>
      <c r="K14" s="8">
        <v>9</v>
      </c>
      <c r="L14" s="9">
        <v>10</v>
      </c>
      <c r="N14" s="63"/>
      <c r="O14" s="42">
        <v>4</v>
      </c>
      <c r="P14" s="7">
        <v>3</v>
      </c>
      <c r="Q14" s="10">
        <v>4</v>
      </c>
      <c r="R14" s="10">
        <v>5</v>
      </c>
      <c r="S14" s="10">
        <v>6</v>
      </c>
      <c r="T14" s="10">
        <v>7</v>
      </c>
      <c r="U14" s="10">
        <v>8</v>
      </c>
      <c r="V14" s="10">
        <v>9</v>
      </c>
      <c r="W14" s="10">
        <v>9</v>
      </c>
      <c r="X14" s="17">
        <v>10</v>
      </c>
      <c r="Z14" s="52"/>
      <c r="AA14" s="35">
        <v>3</v>
      </c>
      <c r="AB14" s="37">
        <v>4</v>
      </c>
      <c r="AC14" s="37">
        <v>4</v>
      </c>
      <c r="AD14" s="36">
        <v>5</v>
      </c>
      <c r="AE14" s="36">
        <v>10</v>
      </c>
      <c r="AF14" s="36">
        <v>10</v>
      </c>
      <c r="AG14" s="36">
        <v>10</v>
      </c>
      <c r="AH14" s="36">
        <v>10</v>
      </c>
      <c r="AI14" s="36">
        <v>10</v>
      </c>
      <c r="AJ14" s="36">
        <v>10</v>
      </c>
      <c r="AL14" s="52"/>
      <c r="AM14" s="35">
        <v>3</v>
      </c>
      <c r="AN14" s="37">
        <v>1</v>
      </c>
      <c r="AO14" s="37">
        <v>1</v>
      </c>
      <c r="AP14" s="37">
        <v>0</v>
      </c>
      <c r="AQ14" s="37">
        <v>0</v>
      </c>
      <c r="AR14" s="37">
        <v>0</v>
      </c>
      <c r="AS14" s="37">
        <v>0</v>
      </c>
      <c r="AT14" s="37">
        <v>0</v>
      </c>
      <c r="AU14" s="37">
        <v>0</v>
      </c>
      <c r="AV14" s="37">
        <v>0</v>
      </c>
    </row>
    <row r="15" spans="1:48" ht="16" customHeight="1">
      <c r="B15" s="63"/>
      <c r="C15" s="42">
        <v>5</v>
      </c>
      <c r="D15" s="7"/>
      <c r="E15" s="10"/>
      <c r="F15" s="10"/>
      <c r="G15" s="10"/>
      <c r="H15" s="8">
        <v>5</v>
      </c>
      <c r="I15" s="8">
        <v>7</v>
      </c>
      <c r="J15" s="8">
        <v>7</v>
      </c>
      <c r="K15" s="8">
        <v>8</v>
      </c>
      <c r="L15" s="9">
        <v>9</v>
      </c>
      <c r="N15" s="63"/>
      <c r="O15" s="42">
        <v>5</v>
      </c>
      <c r="P15" s="7">
        <v>2</v>
      </c>
      <c r="Q15" s="10">
        <v>3</v>
      </c>
      <c r="R15" s="10">
        <v>4</v>
      </c>
      <c r="S15" s="10">
        <v>3</v>
      </c>
      <c r="T15" s="10">
        <v>5</v>
      </c>
      <c r="U15" s="10">
        <v>7</v>
      </c>
      <c r="V15" s="10">
        <v>7</v>
      </c>
      <c r="W15" s="10">
        <v>8</v>
      </c>
      <c r="X15" s="17">
        <v>9</v>
      </c>
      <c r="Z15" s="52"/>
      <c r="AA15" s="35">
        <v>4</v>
      </c>
      <c r="AB15" s="37">
        <v>3</v>
      </c>
      <c r="AC15" s="37">
        <v>4</v>
      </c>
      <c r="AD15" s="37">
        <v>5</v>
      </c>
      <c r="AE15" s="36">
        <v>4</v>
      </c>
      <c r="AF15" s="36">
        <v>10</v>
      </c>
      <c r="AG15" s="36">
        <v>10</v>
      </c>
      <c r="AH15" s="36">
        <v>10</v>
      </c>
      <c r="AI15" s="36">
        <v>10</v>
      </c>
      <c r="AJ15" s="36">
        <v>10</v>
      </c>
      <c r="AL15" s="52"/>
      <c r="AM15" s="35">
        <v>4</v>
      </c>
      <c r="AN15" s="37">
        <v>1</v>
      </c>
      <c r="AO15" s="37">
        <v>1</v>
      </c>
      <c r="AP15" s="37">
        <v>1</v>
      </c>
      <c r="AQ15" s="37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0</v>
      </c>
    </row>
    <row r="16" spans="1:48" ht="16" customHeight="1">
      <c r="B16" s="63"/>
      <c r="C16" s="42">
        <v>6</v>
      </c>
      <c r="D16" s="7"/>
      <c r="E16" s="10"/>
      <c r="F16" s="10"/>
      <c r="G16" s="10"/>
      <c r="H16" s="10"/>
      <c r="I16" s="8">
        <v>5</v>
      </c>
      <c r="J16" s="8">
        <v>8</v>
      </c>
      <c r="K16" s="8">
        <v>8</v>
      </c>
      <c r="L16" s="9">
        <v>9</v>
      </c>
      <c r="N16" s="63"/>
      <c r="O16" s="42">
        <v>6</v>
      </c>
      <c r="P16" s="7">
        <v>1</v>
      </c>
      <c r="Q16" s="10">
        <v>2</v>
      </c>
      <c r="R16" s="10">
        <v>3</v>
      </c>
      <c r="S16" s="10">
        <v>2</v>
      </c>
      <c r="T16" s="10">
        <v>3</v>
      </c>
      <c r="U16" s="10">
        <v>5</v>
      </c>
      <c r="V16" s="10">
        <v>8</v>
      </c>
      <c r="W16" s="10">
        <v>8</v>
      </c>
      <c r="X16" s="17">
        <v>9</v>
      </c>
      <c r="Z16" s="52"/>
      <c r="AA16" s="35">
        <v>5</v>
      </c>
      <c r="AB16" s="37">
        <v>2</v>
      </c>
      <c r="AC16" s="37">
        <v>3</v>
      </c>
      <c r="AD16" s="37">
        <v>4</v>
      </c>
      <c r="AE16" s="37">
        <v>3</v>
      </c>
      <c r="AF16" s="36">
        <v>5</v>
      </c>
      <c r="AG16" s="36">
        <v>10</v>
      </c>
      <c r="AH16" s="36">
        <v>10</v>
      </c>
      <c r="AI16" s="36">
        <v>10</v>
      </c>
      <c r="AJ16" s="36">
        <v>10</v>
      </c>
      <c r="AL16" s="52"/>
      <c r="AM16" s="35">
        <v>5</v>
      </c>
      <c r="AN16" s="37">
        <v>1</v>
      </c>
      <c r="AO16" s="37">
        <v>1</v>
      </c>
      <c r="AP16" s="37">
        <v>1</v>
      </c>
      <c r="AQ16" s="37">
        <v>1</v>
      </c>
      <c r="AR16" s="37">
        <v>0</v>
      </c>
      <c r="AS16" s="37">
        <v>0</v>
      </c>
      <c r="AT16" s="37">
        <v>0</v>
      </c>
      <c r="AU16" s="37">
        <v>0</v>
      </c>
      <c r="AV16" s="37">
        <v>0</v>
      </c>
    </row>
    <row r="17" spans="2:48" ht="16" customHeight="1">
      <c r="B17" s="63"/>
      <c r="C17" s="42">
        <v>7</v>
      </c>
      <c r="D17" s="7"/>
      <c r="E17" s="10"/>
      <c r="F17" s="10"/>
      <c r="G17" s="10"/>
      <c r="H17" s="10"/>
      <c r="I17" s="10"/>
      <c r="J17" s="8">
        <v>5</v>
      </c>
      <c r="K17" s="8">
        <v>6</v>
      </c>
      <c r="L17" s="9">
        <v>8</v>
      </c>
      <c r="N17" s="63"/>
      <c r="O17" s="42">
        <v>7</v>
      </c>
      <c r="P17" s="7">
        <v>1</v>
      </c>
      <c r="Q17" s="10">
        <v>1</v>
      </c>
      <c r="R17" s="10">
        <v>2</v>
      </c>
      <c r="S17" s="10">
        <v>1</v>
      </c>
      <c r="T17" s="10">
        <v>3</v>
      </c>
      <c r="U17" s="10">
        <v>2</v>
      </c>
      <c r="V17" s="10">
        <v>5</v>
      </c>
      <c r="W17" s="10">
        <v>6</v>
      </c>
      <c r="X17" s="17">
        <v>8</v>
      </c>
      <c r="Z17" s="52"/>
      <c r="AA17" s="35">
        <v>6</v>
      </c>
      <c r="AB17" s="37">
        <v>1</v>
      </c>
      <c r="AC17" s="37">
        <v>2</v>
      </c>
      <c r="AD17" s="37">
        <v>3</v>
      </c>
      <c r="AE17" s="37">
        <v>2</v>
      </c>
      <c r="AF17" s="37">
        <v>3</v>
      </c>
      <c r="AG17" s="36">
        <v>5</v>
      </c>
      <c r="AH17" s="36">
        <v>10</v>
      </c>
      <c r="AI17" s="36">
        <v>10</v>
      </c>
      <c r="AJ17" s="36">
        <v>10</v>
      </c>
      <c r="AL17" s="52"/>
      <c r="AM17" s="35">
        <v>6</v>
      </c>
      <c r="AN17" s="37">
        <v>1</v>
      </c>
      <c r="AO17" s="37">
        <v>1</v>
      </c>
      <c r="AP17" s="37">
        <v>1</v>
      </c>
      <c r="AQ17" s="37">
        <v>1</v>
      </c>
      <c r="AR17" s="37">
        <v>1</v>
      </c>
      <c r="AS17" s="37">
        <v>0</v>
      </c>
      <c r="AT17" s="37">
        <v>0</v>
      </c>
      <c r="AU17" s="37">
        <v>0</v>
      </c>
      <c r="AV17" s="37">
        <v>0</v>
      </c>
    </row>
    <row r="18" spans="2:48" ht="16" customHeight="1">
      <c r="B18" s="63"/>
      <c r="C18" s="42">
        <v>8</v>
      </c>
      <c r="D18" s="7"/>
      <c r="E18" s="10"/>
      <c r="F18" s="10"/>
      <c r="G18" s="10"/>
      <c r="H18" s="10"/>
      <c r="I18" s="10"/>
      <c r="J18" s="10"/>
      <c r="K18" s="8">
        <v>6</v>
      </c>
      <c r="L18" s="9">
        <v>7</v>
      </c>
      <c r="N18" s="63"/>
      <c r="O18" s="42">
        <v>8</v>
      </c>
      <c r="P18" s="7">
        <v>0</v>
      </c>
      <c r="Q18" s="10">
        <v>0</v>
      </c>
      <c r="R18" s="10">
        <v>1</v>
      </c>
      <c r="S18" s="10">
        <v>1</v>
      </c>
      <c r="T18" s="10">
        <v>2</v>
      </c>
      <c r="U18" s="10">
        <v>2</v>
      </c>
      <c r="V18" s="10">
        <v>4</v>
      </c>
      <c r="W18" s="10">
        <v>6</v>
      </c>
      <c r="X18" s="17">
        <v>7</v>
      </c>
      <c r="Z18" s="52"/>
      <c r="AA18" s="35">
        <v>7</v>
      </c>
      <c r="AB18" s="37">
        <v>1</v>
      </c>
      <c r="AC18" s="37">
        <v>1</v>
      </c>
      <c r="AD18" s="37">
        <v>2</v>
      </c>
      <c r="AE18" s="37">
        <v>1</v>
      </c>
      <c r="AF18" s="37">
        <v>3</v>
      </c>
      <c r="AG18" s="37">
        <v>2</v>
      </c>
      <c r="AH18" s="36">
        <v>5</v>
      </c>
      <c r="AI18" s="36">
        <v>10</v>
      </c>
      <c r="AJ18" s="36">
        <v>10</v>
      </c>
      <c r="AL18" s="52"/>
      <c r="AM18" s="35">
        <v>7</v>
      </c>
      <c r="AN18" s="37">
        <v>1</v>
      </c>
      <c r="AO18" s="37">
        <v>1</v>
      </c>
      <c r="AP18" s="37">
        <v>1</v>
      </c>
      <c r="AQ18" s="37">
        <v>1</v>
      </c>
      <c r="AR18" s="37">
        <v>1</v>
      </c>
      <c r="AS18" s="37">
        <v>1</v>
      </c>
      <c r="AT18" s="37">
        <v>0</v>
      </c>
      <c r="AU18" s="37">
        <v>0</v>
      </c>
      <c r="AV18" s="37">
        <v>0</v>
      </c>
    </row>
    <row r="19" spans="2:48" ht="16" customHeight="1" thickBot="1">
      <c r="B19" s="64"/>
      <c r="C19" s="40">
        <v>9</v>
      </c>
      <c r="D19" s="11"/>
      <c r="E19" s="12"/>
      <c r="F19" s="12"/>
      <c r="G19" s="12"/>
      <c r="H19" s="12"/>
      <c r="I19" s="12"/>
      <c r="J19" s="12"/>
      <c r="K19" s="12"/>
      <c r="L19" s="13">
        <v>5</v>
      </c>
      <c r="N19" s="64"/>
      <c r="O19" s="40">
        <v>9</v>
      </c>
      <c r="P19" s="11">
        <v>0</v>
      </c>
      <c r="Q19" s="12">
        <v>0</v>
      </c>
      <c r="R19" s="12">
        <v>0</v>
      </c>
      <c r="S19" s="12">
        <v>0</v>
      </c>
      <c r="T19" s="12">
        <v>1</v>
      </c>
      <c r="U19" s="12">
        <v>1</v>
      </c>
      <c r="V19" s="12">
        <v>2</v>
      </c>
      <c r="W19" s="12">
        <v>3</v>
      </c>
      <c r="X19" s="18">
        <v>5</v>
      </c>
      <c r="Z19" s="52"/>
      <c r="AA19" s="35">
        <v>8</v>
      </c>
      <c r="AB19" s="37">
        <v>0</v>
      </c>
      <c r="AC19" s="37">
        <v>0</v>
      </c>
      <c r="AD19" s="37">
        <v>1</v>
      </c>
      <c r="AE19" s="37">
        <v>1</v>
      </c>
      <c r="AF19" s="37">
        <v>2</v>
      </c>
      <c r="AG19" s="37">
        <v>2</v>
      </c>
      <c r="AH19" s="37">
        <v>4</v>
      </c>
      <c r="AI19" s="36">
        <v>4</v>
      </c>
      <c r="AJ19" s="36">
        <v>10</v>
      </c>
      <c r="AL19" s="52"/>
      <c r="AM19" s="35">
        <v>8</v>
      </c>
      <c r="AN19" s="37">
        <v>1</v>
      </c>
      <c r="AO19" s="37">
        <v>1</v>
      </c>
      <c r="AP19" s="37">
        <v>1</v>
      </c>
      <c r="AQ19" s="37">
        <v>1</v>
      </c>
      <c r="AR19" s="37">
        <v>1</v>
      </c>
      <c r="AS19" s="37">
        <v>1</v>
      </c>
      <c r="AT19" s="37">
        <v>1</v>
      </c>
      <c r="AU19" s="37">
        <v>0</v>
      </c>
      <c r="AV19" s="37">
        <v>0</v>
      </c>
    </row>
    <row r="20" spans="2:48" ht="16" customHeight="1" thickBot="1">
      <c r="Z20" s="52"/>
      <c r="AA20" s="35">
        <v>9</v>
      </c>
      <c r="AB20" s="37">
        <v>0</v>
      </c>
      <c r="AC20" s="37">
        <v>0</v>
      </c>
      <c r="AD20" s="37">
        <v>0</v>
      </c>
      <c r="AE20" s="37">
        <v>0</v>
      </c>
      <c r="AF20" s="37">
        <v>1</v>
      </c>
      <c r="AG20" s="37">
        <v>1</v>
      </c>
      <c r="AH20" s="37">
        <v>2</v>
      </c>
      <c r="AI20" s="37">
        <v>3</v>
      </c>
      <c r="AJ20" s="36">
        <v>5</v>
      </c>
      <c r="AL20" s="52"/>
      <c r="AM20" s="35">
        <v>9</v>
      </c>
      <c r="AN20" s="37">
        <v>1</v>
      </c>
      <c r="AO20" s="37">
        <v>1</v>
      </c>
      <c r="AP20" s="37">
        <v>1</v>
      </c>
      <c r="AQ20" s="37">
        <v>1</v>
      </c>
      <c r="AR20" s="37">
        <v>1</v>
      </c>
      <c r="AS20" s="37">
        <v>1</v>
      </c>
      <c r="AT20" s="37">
        <v>1</v>
      </c>
      <c r="AU20" s="37">
        <v>1</v>
      </c>
      <c r="AV20" s="37">
        <v>0</v>
      </c>
    </row>
    <row r="21" spans="2:48" ht="16" customHeight="1">
      <c r="B21" s="55" t="s">
        <v>10</v>
      </c>
      <c r="C21" s="56"/>
      <c r="D21" s="59" t="s">
        <v>1</v>
      </c>
      <c r="E21" s="60"/>
      <c r="F21" s="60"/>
      <c r="G21" s="60"/>
      <c r="H21" s="60"/>
      <c r="I21" s="60"/>
      <c r="J21" s="60"/>
      <c r="K21" s="60"/>
      <c r="L21" s="61"/>
      <c r="N21" s="55" t="s">
        <v>11</v>
      </c>
      <c r="O21" s="65"/>
      <c r="P21" s="60" t="s">
        <v>1</v>
      </c>
      <c r="Q21" s="60"/>
      <c r="R21" s="60"/>
      <c r="S21" s="60"/>
      <c r="T21" s="60"/>
      <c r="U21" s="60"/>
      <c r="V21" s="60"/>
      <c r="W21" s="60"/>
      <c r="X21" s="61"/>
    </row>
    <row r="22" spans="2:48" ht="16" customHeight="1" thickBot="1">
      <c r="B22" s="57"/>
      <c r="C22" s="58"/>
      <c r="D22" s="39">
        <v>1</v>
      </c>
      <c r="E22" s="39">
        <v>2</v>
      </c>
      <c r="F22" s="39">
        <v>3</v>
      </c>
      <c r="G22" s="39">
        <v>4</v>
      </c>
      <c r="H22" s="39">
        <v>5</v>
      </c>
      <c r="I22" s="39">
        <v>6</v>
      </c>
      <c r="J22" s="39">
        <v>7</v>
      </c>
      <c r="K22" s="39">
        <v>8</v>
      </c>
      <c r="L22" s="40">
        <v>9</v>
      </c>
      <c r="N22" s="57"/>
      <c r="O22" s="66"/>
      <c r="P22" s="46">
        <v>1</v>
      </c>
      <c r="Q22" s="39">
        <v>2</v>
      </c>
      <c r="R22" s="39">
        <v>3</v>
      </c>
      <c r="S22" s="39">
        <v>4</v>
      </c>
      <c r="T22" s="39">
        <v>5</v>
      </c>
      <c r="U22" s="39">
        <v>6</v>
      </c>
      <c r="V22" s="39">
        <v>7</v>
      </c>
      <c r="W22" s="39">
        <v>8</v>
      </c>
      <c r="X22" s="40">
        <v>9</v>
      </c>
    </row>
    <row r="23" spans="2:48" ht="16" customHeight="1">
      <c r="B23" s="62" t="s">
        <v>0</v>
      </c>
      <c r="C23" s="41">
        <v>1</v>
      </c>
      <c r="D23" s="14">
        <f t="array" ref="D23:L31">P11:X19/10</f>
        <v>0.5</v>
      </c>
      <c r="E23" s="15">
        <v>0.5</v>
      </c>
      <c r="F23" s="15">
        <v>0.6</v>
      </c>
      <c r="G23" s="15">
        <v>0.7</v>
      </c>
      <c r="H23" s="15">
        <v>0.8</v>
      </c>
      <c r="I23" s="15">
        <v>0.9</v>
      </c>
      <c r="J23" s="15">
        <v>0.9</v>
      </c>
      <c r="K23" s="15">
        <v>1</v>
      </c>
      <c r="L23" s="16">
        <v>1</v>
      </c>
      <c r="N23" s="62" t="s">
        <v>0</v>
      </c>
      <c r="O23" s="41">
        <v>1</v>
      </c>
      <c r="P23" s="25">
        <f t="array" ref="P23:X31">IFERROR(NORMSINV(D23:L31),"")</f>
        <v>0</v>
      </c>
      <c r="Q23" s="26">
        <v>0</v>
      </c>
      <c r="R23" s="26">
        <v>0.25334710313579978</v>
      </c>
      <c r="S23" s="26">
        <v>0.52440051270804078</v>
      </c>
      <c r="T23" s="26">
        <v>0.84162123357291474</v>
      </c>
      <c r="U23" s="26">
        <v>1.2815515655446006</v>
      </c>
      <c r="V23" s="26">
        <v>1.2815515655446006</v>
      </c>
      <c r="W23" s="26" t="str">
        <v/>
      </c>
      <c r="X23" s="27" t="str">
        <v/>
      </c>
    </row>
    <row r="24" spans="2:48" ht="16" customHeight="1">
      <c r="B24" s="63"/>
      <c r="C24" s="42">
        <v>2</v>
      </c>
      <c r="D24" s="7">
        <v>0.5</v>
      </c>
      <c r="E24" s="10">
        <v>0.5</v>
      </c>
      <c r="F24" s="10">
        <v>0.6</v>
      </c>
      <c r="G24" s="10">
        <v>0.6</v>
      </c>
      <c r="H24" s="10">
        <v>0.7</v>
      </c>
      <c r="I24" s="10">
        <v>0.8</v>
      </c>
      <c r="J24" s="10">
        <v>0.9</v>
      </c>
      <c r="K24" s="10">
        <v>1</v>
      </c>
      <c r="L24" s="17">
        <v>1</v>
      </c>
      <c r="N24" s="63"/>
      <c r="O24" s="42">
        <v>2</v>
      </c>
      <c r="P24" s="28">
        <v>0</v>
      </c>
      <c r="Q24" s="29">
        <v>0</v>
      </c>
      <c r="R24" s="29">
        <v>0.25334710313579978</v>
      </c>
      <c r="S24" s="29">
        <v>0.25334710313579978</v>
      </c>
      <c r="T24" s="29">
        <v>0.52440051270804078</v>
      </c>
      <c r="U24" s="29">
        <v>0.84162123357291474</v>
      </c>
      <c r="V24" s="29">
        <v>1.2815515655446006</v>
      </c>
      <c r="W24" s="29" t="str">
        <v/>
      </c>
      <c r="X24" s="30" t="str">
        <v/>
      </c>
    </row>
    <row r="25" spans="2:48" ht="16" customHeight="1">
      <c r="B25" s="63"/>
      <c r="C25" s="42">
        <v>3</v>
      </c>
      <c r="D25" s="7">
        <v>0.4</v>
      </c>
      <c r="E25" s="10">
        <v>0.4</v>
      </c>
      <c r="F25" s="10">
        <v>0.5</v>
      </c>
      <c r="G25" s="10">
        <v>0.5</v>
      </c>
      <c r="H25" s="10">
        <v>0.6</v>
      </c>
      <c r="I25" s="10">
        <v>0.7</v>
      </c>
      <c r="J25" s="10">
        <v>0.8</v>
      </c>
      <c r="K25" s="10">
        <v>0.9</v>
      </c>
      <c r="L25" s="17">
        <v>1</v>
      </c>
      <c r="N25" s="63"/>
      <c r="O25" s="42">
        <v>3</v>
      </c>
      <c r="P25" s="28">
        <v>-0.25334710313579978</v>
      </c>
      <c r="Q25" s="29">
        <v>-0.25334710313579978</v>
      </c>
      <c r="R25" s="29">
        <v>0</v>
      </c>
      <c r="S25" s="29">
        <v>0</v>
      </c>
      <c r="T25" s="29">
        <v>0.25334710313579978</v>
      </c>
      <c r="U25" s="29">
        <v>0.52440051270804078</v>
      </c>
      <c r="V25" s="29">
        <v>0.84162123357291474</v>
      </c>
      <c r="W25" s="29">
        <v>1.2815515655446006</v>
      </c>
      <c r="X25" s="30" t="str">
        <v/>
      </c>
    </row>
    <row r="26" spans="2:48" ht="16" customHeight="1">
      <c r="B26" s="63"/>
      <c r="C26" s="42">
        <v>4</v>
      </c>
      <c r="D26" s="7">
        <v>0.3</v>
      </c>
      <c r="E26" s="10">
        <v>0.4</v>
      </c>
      <c r="F26" s="10">
        <v>0.5</v>
      </c>
      <c r="G26" s="10">
        <v>0.6</v>
      </c>
      <c r="H26" s="10">
        <v>0.7</v>
      </c>
      <c r="I26" s="10">
        <v>0.8</v>
      </c>
      <c r="J26" s="10">
        <v>0.9</v>
      </c>
      <c r="K26" s="10">
        <v>0.9</v>
      </c>
      <c r="L26" s="17">
        <v>1</v>
      </c>
      <c r="N26" s="63"/>
      <c r="O26" s="42">
        <v>4</v>
      </c>
      <c r="P26" s="28">
        <v>-0.52440051270804089</v>
      </c>
      <c r="Q26" s="29">
        <v>-0.25334710313579978</v>
      </c>
      <c r="R26" s="29">
        <v>0</v>
      </c>
      <c r="S26" s="29">
        <v>0.25334710313579978</v>
      </c>
      <c r="T26" s="29">
        <v>0.52440051270804078</v>
      </c>
      <c r="U26" s="29">
        <v>0.84162123357291474</v>
      </c>
      <c r="V26" s="29">
        <v>1.2815515655446006</v>
      </c>
      <c r="W26" s="29">
        <v>1.2815515655446006</v>
      </c>
      <c r="X26" s="30" t="str">
        <v/>
      </c>
    </row>
    <row r="27" spans="2:48" ht="16" customHeight="1">
      <c r="B27" s="63"/>
      <c r="C27" s="42">
        <v>5</v>
      </c>
      <c r="D27" s="7">
        <v>0.2</v>
      </c>
      <c r="E27" s="10">
        <v>0.3</v>
      </c>
      <c r="F27" s="10">
        <v>0.4</v>
      </c>
      <c r="G27" s="10">
        <v>0.3</v>
      </c>
      <c r="H27" s="10">
        <v>0.5</v>
      </c>
      <c r="I27" s="10">
        <v>0.7</v>
      </c>
      <c r="J27" s="10">
        <v>0.7</v>
      </c>
      <c r="K27" s="10">
        <v>0.8</v>
      </c>
      <c r="L27" s="17">
        <v>0.9</v>
      </c>
      <c r="N27" s="63"/>
      <c r="O27" s="42">
        <v>5</v>
      </c>
      <c r="P27" s="28">
        <v>-0.84162123357291452</v>
      </c>
      <c r="Q27" s="29">
        <v>-0.52440051270804089</v>
      </c>
      <c r="R27" s="29">
        <v>-0.25334710313579978</v>
      </c>
      <c r="S27" s="29">
        <v>-0.52440051270804089</v>
      </c>
      <c r="T27" s="29">
        <v>0</v>
      </c>
      <c r="U27" s="29">
        <v>0.52440051270804078</v>
      </c>
      <c r="V27" s="29">
        <v>0.52440051270804078</v>
      </c>
      <c r="W27" s="29">
        <v>0.84162123357291474</v>
      </c>
      <c r="X27" s="30">
        <v>1.2815515655446006</v>
      </c>
    </row>
    <row r="28" spans="2:48" ht="16" customHeight="1">
      <c r="B28" s="63"/>
      <c r="C28" s="42">
        <v>6</v>
      </c>
      <c r="D28" s="7">
        <v>0.1</v>
      </c>
      <c r="E28" s="10">
        <v>0.2</v>
      </c>
      <c r="F28" s="10">
        <v>0.3</v>
      </c>
      <c r="G28" s="10">
        <v>0.2</v>
      </c>
      <c r="H28" s="10">
        <v>0.3</v>
      </c>
      <c r="I28" s="10">
        <v>0.5</v>
      </c>
      <c r="J28" s="10">
        <v>0.8</v>
      </c>
      <c r="K28" s="10">
        <v>0.8</v>
      </c>
      <c r="L28" s="17">
        <v>0.9</v>
      </c>
      <c r="N28" s="63"/>
      <c r="O28" s="42">
        <v>6</v>
      </c>
      <c r="P28" s="28">
        <v>-1.2815515655446006</v>
      </c>
      <c r="Q28" s="29">
        <v>-0.84162123357291452</v>
      </c>
      <c r="R28" s="29">
        <v>-0.52440051270804089</v>
      </c>
      <c r="S28" s="29">
        <v>-0.84162123357291452</v>
      </c>
      <c r="T28" s="29">
        <v>-0.52440051270804089</v>
      </c>
      <c r="U28" s="29">
        <v>0</v>
      </c>
      <c r="V28" s="29">
        <v>0.84162123357291474</v>
      </c>
      <c r="W28" s="29">
        <v>0.84162123357291474</v>
      </c>
      <c r="X28" s="30">
        <v>1.2815515655446006</v>
      </c>
    </row>
    <row r="29" spans="2:48" ht="16" customHeight="1">
      <c r="B29" s="63"/>
      <c r="C29" s="42">
        <v>7</v>
      </c>
      <c r="D29" s="7">
        <v>0.1</v>
      </c>
      <c r="E29" s="10">
        <v>0.1</v>
      </c>
      <c r="F29" s="10">
        <v>0.2</v>
      </c>
      <c r="G29" s="10">
        <v>0.1</v>
      </c>
      <c r="H29" s="10">
        <v>0.3</v>
      </c>
      <c r="I29" s="10">
        <v>0.2</v>
      </c>
      <c r="J29" s="10">
        <v>0.5</v>
      </c>
      <c r="K29" s="10">
        <v>0.6</v>
      </c>
      <c r="L29" s="17">
        <v>0.8</v>
      </c>
      <c r="N29" s="63"/>
      <c r="O29" s="42">
        <v>7</v>
      </c>
      <c r="P29" s="28">
        <v>-1.2815515655446006</v>
      </c>
      <c r="Q29" s="29">
        <v>-1.2815515655446006</v>
      </c>
      <c r="R29" s="29">
        <v>-0.84162123357291452</v>
      </c>
      <c r="S29" s="29">
        <v>-1.2815515655446006</v>
      </c>
      <c r="T29" s="29">
        <v>-0.52440051270804089</v>
      </c>
      <c r="U29" s="29">
        <v>-0.84162123357291452</v>
      </c>
      <c r="V29" s="29">
        <v>0</v>
      </c>
      <c r="W29" s="29">
        <v>0.25334710313579978</v>
      </c>
      <c r="X29" s="30">
        <v>0.84162123357291474</v>
      </c>
    </row>
    <row r="30" spans="2:48" ht="16" customHeight="1">
      <c r="B30" s="63"/>
      <c r="C30" s="42">
        <v>8</v>
      </c>
      <c r="D30" s="7">
        <v>0</v>
      </c>
      <c r="E30" s="10">
        <v>0</v>
      </c>
      <c r="F30" s="10">
        <v>0.1</v>
      </c>
      <c r="G30" s="10">
        <v>0.1</v>
      </c>
      <c r="H30" s="10">
        <v>0.2</v>
      </c>
      <c r="I30" s="10">
        <v>0.2</v>
      </c>
      <c r="J30" s="10">
        <v>0.4</v>
      </c>
      <c r="K30" s="10">
        <v>0.6</v>
      </c>
      <c r="L30" s="17">
        <v>0.7</v>
      </c>
      <c r="N30" s="63"/>
      <c r="O30" s="42">
        <v>8</v>
      </c>
      <c r="P30" s="28" t="str">
        <v/>
      </c>
      <c r="Q30" s="29" t="str">
        <v/>
      </c>
      <c r="R30" s="29">
        <v>-1.2815515655446006</v>
      </c>
      <c r="S30" s="29">
        <v>-1.2815515655446006</v>
      </c>
      <c r="T30" s="29">
        <v>-0.84162123357291452</v>
      </c>
      <c r="U30" s="29">
        <v>-0.84162123357291452</v>
      </c>
      <c r="V30" s="29">
        <v>-0.25334710313579978</v>
      </c>
      <c r="W30" s="29">
        <v>0.25334710313579978</v>
      </c>
      <c r="X30" s="30">
        <v>0.52440051270804078</v>
      </c>
    </row>
    <row r="31" spans="2:48" ht="16" customHeight="1" thickBot="1">
      <c r="B31" s="64"/>
      <c r="C31" s="40">
        <v>9</v>
      </c>
      <c r="D31" s="11">
        <v>0</v>
      </c>
      <c r="E31" s="12">
        <v>0</v>
      </c>
      <c r="F31" s="12">
        <v>0</v>
      </c>
      <c r="G31" s="12">
        <v>0</v>
      </c>
      <c r="H31" s="12">
        <v>0.1</v>
      </c>
      <c r="I31" s="12">
        <v>0.1</v>
      </c>
      <c r="J31" s="12">
        <v>0.2</v>
      </c>
      <c r="K31" s="12">
        <v>0.3</v>
      </c>
      <c r="L31" s="18">
        <v>0.5</v>
      </c>
      <c r="N31" s="64"/>
      <c r="O31" s="40">
        <v>9</v>
      </c>
      <c r="P31" s="31" t="str">
        <v/>
      </c>
      <c r="Q31" s="32" t="str">
        <v/>
      </c>
      <c r="R31" s="32" t="str">
        <v/>
      </c>
      <c r="S31" s="32" t="str">
        <v/>
      </c>
      <c r="T31" s="32">
        <v>-1.2815515655446006</v>
      </c>
      <c r="U31" s="32">
        <v>-1.2815515655446006</v>
      </c>
      <c r="V31" s="32">
        <v>-0.84162123357291452</v>
      </c>
      <c r="W31" s="32">
        <v>-0.52440051270804089</v>
      </c>
      <c r="X31" s="33">
        <v>0</v>
      </c>
    </row>
    <row r="32" spans="2:48" ht="16" customHeight="1" thickBot="1"/>
    <row r="33" spans="14:28" ht="16" customHeight="1">
      <c r="N33" s="48" t="s">
        <v>4</v>
      </c>
      <c r="O33" s="49"/>
      <c r="P33" s="43">
        <v>1</v>
      </c>
      <c r="Q33" s="43">
        <v>2</v>
      </c>
      <c r="R33" s="43">
        <v>3</v>
      </c>
      <c r="S33" s="43">
        <v>4</v>
      </c>
      <c r="T33" s="43">
        <v>5</v>
      </c>
      <c r="U33" s="43">
        <v>6</v>
      </c>
      <c r="V33" s="43">
        <v>7</v>
      </c>
      <c r="W33" s="43">
        <v>8</v>
      </c>
      <c r="X33" s="44">
        <v>9</v>
      </c>
    </row>
    <row r="34" spans="14:28" ht="16" customHeight="1" thickBot="1">
      <c r="N34" s="50" t="s">
        <v>12</v>
      </c>
      <c r="O34" s="51"/>
      <c r="P34" s="22">
        <f t="shared" ref="P34:X34" si="0">AVERAGE(P23:P31)</f>
        <v>-0.59749599721513669</v>
      </c>
      <c r="Q34" s="22">
        <f t="shared" si="0"/>
        <v>-0.45060964544245075</v>
      </c>
      <c r="R34" s="22">
        <f t="shared" si="0"/>
        <v>-0.29927827608621949</v>
      </c>
      <c r="S34" s="22">
        <f t="shared" si="0"/>
        <v>-0.36225376979881452</v>
      </c>
      <c r="T34" s="22">
        <f t="shared" si="0"/>
        <v>-0.11424494026764452</v>
      </c>
      <c r="U34" s="22">
        <f t="shared" si="0"/>
        <v>0.11653344726845355</v>
      </c>
      <c r="V34" s="22">
        <f t="shared" si="0"/>
        <v>0.55081437108655074</v>
      </c>
      <c r="W34" s="22">
        <f t="shared" si="0"/>
        <v>0.60409132739979854</v>
      </c>
      <c r="X34" s="23">
        <f t="shared" si="0"/>
        <v>0.78582497547403141</v>
      </c>
    </row>
    <row r="35" spans="14:28" ht="16" customHeight="1">
      <c r="O35" s="3"/>
      <c r="Z35"/>
      <c r="AA35"/>
      <c r="AB35"/>
    </row>
    <row r="36" spans="14:28" ht="16" customHeight="1">
      <c r="O36" s="3"/>
      <c r="Z36"/>
      <c r="AA36"/>
      <c r="AB36"/>
    </row>
    <row r="37" spans="14:28" ht="16" customHeight="1">
      <c r="O37" s="3"/>
      <c r="Z37"/>
      <c r="AA37"/>
      <c r="AB37"/>
    </row>
    <row r="38" spans="14:28" ht="16" customHeight="1">
      <c r="O38" s="3"/>
      <c r="Z38"/>
      <c r="AA38"/>
      <c r="AB38"/>
    </row>
    <row r="39" spans="14:28" ht="16" customHeight="1">
      <c r="O39" s="3"/>
      <c r="Z39"/>
      <c r="AA39"/>
      <c r="AB39"/>
    </row>
    <row r="40" spans="14:28" ht="16" customHeight="1">
      <c r="O40" s="3"/>
      <c r="Z40"/>
      <c r="AA40"/>
      <c r="AB40"/>
    </row>
    <row r="41" spans="14:28" ht="16" customHeight="1">
      <c r="O41" s="3"/>
      <c r="Z41"/>
      <c r="AA41"/>
      <c r="AB41"/>
    </row>
    <row r="42" spans="14:28" ht="16" customHeight="1">
      <c r="O42" s="3"/>
      <c r="Z42"/>
      <c r="AA42"/>
      <c r="AB42"/>
    </row>
    <row r="43" spans="14:28" ht="16" customHeight="1">
      <c r="O43" s="3"/>
      <c r="Z43"/>
      <c r="AA43"/>
      <c r="AB43"/>
    </row>
    <row r="44" spans="14:28" ht="16" customHeight="1">
      <c r="O44" s="3"/>
      <c r="Z44"/>
      <c r="AA44"/>
      <c r="AB44"/>
    </row>
    <row r="45" spans="14:28" ht="16" customHeight="1"/>
    <row r="46" spans="14:28" ht="16" customHeight="1"/>
    <row r="47" spans="14:28" ht="16" customHeight="1"/>
    <row r="48" spans="14:28" ht="16" customHeight="1"/>
    <row r="49" spans="2:12" ht="16" customHeight="1"/>
    <row r="50" spans="2:12" ht="16" customHeight="1"/>
    <row r="51" spans="2:12" ht="16" customHeight="1"/>
    <row r="52" spans="2:12" ht="16" customHeight="1"/>
    <row r="53" spans="2:12" ht="16" customHeight="1"/>
    <row r="54" spans="2:12" ht="16" customHeight="1"/>
    <row r="55" spans="2:12" ht="16" customHeight="1"/>
    <row r="56" spans="2:12" ht="16" customHeight="1"/>
    <row r="57" spans="2:12" ht="16" customHeight="1"/>
    <row r="58" spans="2:12" ht="16" customHeight="1"/>
    <row r="59" spans="2:12" ht="16" customHeight="1">
      <c r="B59" s="19"/>
      <c r="C59" s="20"/>
      <c r="D59" s="21"/>
      <c r="E59" s="21"/>
      <c r="F59" s="21"/>
      <c r="G59" s="21"/>
      <c r="H59" s="21"/>
      <c r="I59" s="21"/>
      <c r="J59" s="21"/>
      <c r="K59" s="21"/>
      <c r="L59" s="21"/>
    </row>
    <row r="60" spans="2:12" ht="16" customHeight="1">
      <c r="B60" s="19"/>
      <c r="C60" s="20"/>
      <c r="D60" s="21"/>
      <c r="E60" s="21"/>
      <c r="F60" s="21"/>
      <c r="G60" s="21"/>
      <c r="H60" s="21"/>
      <c r="I60" s="21"/>
      <c r="J60" s="21"/>
      <c r="K60" s="21"/>
      <c r="L60" s="21"/>
    </row>
    <row r="61" spans="2:12" ht="16" customHeight="1"/>
    <row r="62" spans="2:12" ht="16" customHeight="1"/>
    <row r="63" spans="2:12" ht="16" customHeight="1"/>
    <row r="64" spans="2:12" ht="16" customHeight="1"/>
    <row r="65" ht="16" customHeight="1"/>
  </sheetData>
  <mergeCells count="21">
    <mergeCell ref="AN10:AV10"/>
    <mergeCell ref="B21:C22"/>
    <mergeCell ref="D21:L21"/>
    <mergeCell ref="B23:B31"/>
    <mergeCell ref="N21:O22"/>
    <mergeCell ref="P21:X21"/>
    <mergeCell ref="N23:N31"/>
    <mergeCell ref="B11:B19"/>
    <mergeCell ref="N9:O10"/>
    <mergeCell ref="P9:X9"/>
    <mergeCell ref="N11:N19"/>
    <mergeCell ref="B9:C10"/>
    <mergeCell ref="D9:L9"/>
    <mergeCell ref="B5:L7"/>
    <mergeCell ref="N33:O33"/>
    <mergeCell ref="N34:O34"/>
    <mergeCell ref="Z12:Z20"/>
    <mergeCell ref="AL12:AL20"/>
    <mergeCell ref="AB10:AJ10"/>
    <mergeCell ref="Z10:AA11"/>
    <mergeCell ref="AL10:AM11"/>
  </mergeCells>
  <phoneticPr fontId="3" type="noConversion"/>
  <pageMargins left="0.75" right="0.75" top="1" bottom="1" header="0.5" footer="0.5"/>
  <pageSetup scale="5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 comparison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cp:lastPrinted>2015-05-13T18:56:26Z</cp:lastPrinted>
  <dcterms:created xsi:type="dcterms:W3CDTF">2014-08-04T15:21:35Z</dcterms:created>
  <dcterms:modified xsi:type="dcterms:W3CDTF">2017-12-29T18:40:15Z</dcterms:modified>
</cp:coreProperties>
</file>