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0" yWindow="9600" windowWidth="29060" windowHeight="21740" tabRatio="500"/>
  </bookViews>
  <sheets>
    <sheet name="ranking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C20" i="2"/>
  <c r="D19" i="2"/>
  <c r="E19" i="2"/>
  <c r="F19" i="2"/>
  <c r="G19" i="2"/>
  <c r="H19" i="2"/>
  <c r="I19" i="2"/>
  <c r="J19" i="2"/>
  <c r="K19" i="2"/>
  <c r="C19" i="2"/>
  <c r="D18" i="2"/>
  <c r="E18" i="2"/>
  <c r="F18" i="2"/>
  <c r="G18" i="2"/>
  <c r="H18" i="2"/>
  <c r="I18" i="2"/>
  <c r="J18" i="2"/>
  <c r="K18" i="2"/>
  <c r="C18" i="2"/>
</calcChain>
</file>

<file path=xl/sharedStrings.xml><?xml version="1.0" encoding="utf-8"?>
<sst xmlns="http://schemas.openxmlformats.org/spreadsheetml/2006/main" count="15" uniqueCount="12">
  <si>
    <t>card numbers</t>
  </si>
  <si>
    <t>spades</t>
  </si>
  <si>
    <t>hearts</t>
  </si>
  <si>
    <t>clubs</t>
  </si>
  <si>
    <t>rank positions</t>
  </si>
  <si>
    <t>mean rank</t>
  </si>
  <si>
    <t>probability</t>
  </si>
  <si>
    <t>suit</t>
  </si>
  <si>
    <t>-(z-score)</t>
  </si>
  <si>
    <t>v2.0 12/27/17 jaf</t>
  </si>
  <si>
    <t>FechDeck ranking method worksheet</t>
  </si>
  <si>
    <t>Instructions: For each ranked suit, enter the card numbers found at each rank position into the yellow boxes.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</si>
</sst>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3" fillId="0" borderId="0" xfId="0" applyFont="1"/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20" xfId="0" applyFont="1" applyBorder="1"/>
    <xf numFmtId="0" fontId="3" fillId="0" borderId="21" xfId="0" applyFont="1" applyBorder="1"/>
    <xf numFmtId="49" fontId="3" fillId="0" borderId="2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>
                <a:latin typeface="Calibri"/>
              </a:defRPr>
            </a:pPr>
            <a:r>
              <a:rPr lang="en-US" sz="1400" b="1" i="0">
                <a:latin typeface="Calibri"/>
              </a:rPr>
              <a:t>psychophysical scale</a:t>
            </a:r>
          </a:p>
        </c:rich>
      </c:tx>
      <c:layout>
        <c:manualLayout>
          <c:xMode val="edge"/>
          <c:yMode val="edge"/>
          <c:x val="0.354702086208296"/>
          <c:y val="0.040268456375838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223048403050897"/>
          <c:y val="0.0434783570184172"/>
          <c:w val="0.956320028080719"/>
          <c:h val="0.547841525877227"/>
        </c:manualLayout>
      </c:layout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marker>
            <c:symbol val="diamond"/>
            <c:size val="12"/>
            <c:spPr>
              <a:ln>
                <a:noFill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latin typeface="+mn-lt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ranking!$C$20:$K$20</c:f>
              <c:numCache>
                <c:formatCode>0.00</c:formatCode>
                <c:ptCount val="9"/>
                <c:pt idx="0">
                  <c:v>-1.731664396122245</c:v>
                </c:pt>
                <c:pt idx="1">
                  <c:v>-1.150349380376008</c:v>
                </c:pt>
                <c:pt idx="2">
                  <c:v>-0.674489750196082</c:v>
                </c:pt>
                <c:pt idx="3">
                  <c:v>-0.374095410197723</c:v>
                </c:pt>
                <c:pt idx="4">
                  <c:v>-0.0522451803759405</c:v>
                </c:pt>
                <c:pt idx="5">
                  <c:v>0.430727299295457</c:v>
                </c:pt>
                <c:pt idx="6">
                  <c:v>0.674489750196082</c:v>
                </c:pt>
                <c:pt idx="7">
                  <c:v>1.150349380376008</c:v>
                </c:pt>
                <c:pt idx="8">
                  <c:v>1.731664396122244</c:v>
                </c:pt>
              </c:numCache>
            </c:numRef>
          </c:xVal>
          <c:yVal>
            <c:numLit>
              <c:formatCode>General</c:formatCode>
              <c:ptCount val="9"/>
              <c:pt idx="0">
                <c:v>0.12</c:v>
              </c:pt>
              <c:pt idx="1">
                <c:v>0.12</c:v>
              </c:pt>
              <c:pt idx="2">
                <c:v>0.12</c:v>
              </c:pt>
              <c:pt idx="3">
                <c:v>0.12</c:v>
              </c:pt>
              <c:pt idx="4">
                <c:v>0.12</c:v>
              </c:pt>
              <c:pt idx="5">
                <c:v>0.12</c:v>
              </c:pt>
              <c:pt idx="6">
                <c:v>0.12</c:v>
              </c:pt>
              <c:pt idx="7">
                <c:v>0.12</c:v>
              </c:pt>
              <c:pt idx="8">
                <c:v>0.12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45416"/>
        <c:axId val="2143348184"/>
      </c:scatterChart>
      <c:valAx>
        <c:axId val="2143545416"/>
        <c:scaling>
          <c:orientation val="minMax"/>
          <c:max val="2.0"/>
          <c:min val="-2.0"/>
        </c:scaling>
        <c:delete val="0"/>
        <c:axPos val="b"/>
        <c:title>
          <c:tx>
            <c:rich>
              <a:bodyPr anchor="ctr" anchorCtr="1"/>
              <a:lstStyle/>
              <a:p>
                <a:pPr>
                  <a:defRPr sz="1400" b="1" i="0" u="none" strike="noStrike" baseline="0">
                    <a:solidFill>
                      <a:schemeClr val="tx1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+mn-lt"/>
                  </a:rPr>
                  <a:t>relative</a:t>
                </a:r>
                <a:r>
                  <a:rPr lang="en-US" sz="1400" b="1" baseline="0">
                    <a:solidFill>
                      <a:schemeClr val="tx1"/>
                    </a:solidFill>
                    <a:latin typeface="+mn-lt"/>
                  </a:rPr>
                  <a:t> perceived density</a:t>
                </a:r>
                <a:endParaRPr lang="en-US" sz="1400" b="1">
                  <a:solidFill>
                    <a:schemeClr val="tx1"/>
                  </a:solidFill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298908190599886"/>
              <c:y val="0.8113158590075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28575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chemeClr val="tx1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2143348184"/>
        <c:crosses val="autoZero"/>
        <c:crossBetween val="midCat"/>
      </c:valAx>
      <c:valAx>
        <c:axId val="2143348184"/>
        <c:scaling>
          <c:orientation val="minMax"/>
          <c:max val="1.0"/>
        </c:scaling>
        <c:delete val="1"/>
        <c:axPos val="l"/>
        <c:numFmt formatCode="General" sourceLinked="1"/>
        <c:majorTickMark val="out"/>
        <c:minorTickMark val="none"/>
        <c:tickLblPos val="nextTo"/>
        <c:crossAx val="2143545416"/>
        <c:crosses val="autoZero"/>
        <c:crossBetween val="midCat"/>
        <c:majorUnit val="0.5"/>
        <c:minorUnit val="0.0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solidFill>
        <a:schemeClr val="tx1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21</xdr:row>
      <xdr:rowOff>12700</xdr:rowOff>
    </xdr:from>
    <xdr:to>
      <xdr:col>10</xdr:col>
      <xdr:colOff>812800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sqref="A1:L32"/>
    </sheetView>
  </sheetViews>
  <sheetFormatPr baseColWidth="10" defaultRowHeight="15" x14ac:dyDescent="0"/>
  <cols>
    <col min="1" max="1" width="3" customWidth="1"/>
    <col min="3" max="11" width="6" customWidth="1"/>
    <col min="12" max="12" width="3" customWidth="1"/>
  </cols>
  <sheetData>
    <row r="2" spans="2:11">
      <c r="B2" s="12" t="s">
        <v>10</v>
      </c>
    </row>
    <row r="3" spans="2:11">
      <c r="B3" s="12" t="s">
        <v>9</v>
      </c>
    </row>
    <row r="5" spans="2:11">
      <c r="B5" s="26" t="s">
        <v>11</v>
      </c>
      <c r="C5" s="26"/>
      <c r="D5" s="26"/>
      <c r="E5" s="26"/>
      <c r="F5" s="26"/>
      <c r="G5" s="26"/>
      <c r="H5" s="26"/>
      <c r="I5" s="26"/>
      <c r="J5" s="26"/>
      <c r="K5" s="26"/>
    </row>
    <row r="6" spans="2:11"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2:11" ht="16" thickBot="1"/>
    <row r="8" spans="2:11">
      <c r="B8" s="7"/>
      <c r="C8" s="20" t="s">
        <v>4</v>
      </c>
      <c r="D8" s="21"/>
      <c r="E8" s="21"/>
      <c r="F8" s="21"/>
      <c r="G8" s="21"/>
      <c r="H8" s="21"/>
      <c r="I8" s="21"/>
      <c r="J8" s="21"/>
      <c r="K8" s="22"/>
    </row>
    <row r="9" spans="2:11" ht="16" thickBot="1">
      <c r="B9" s="8"/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9">
        <v>9</v>
      </c>
    </row>
    <row r="10" spans="2:11" ht="16" thickBot="1">
      <c r="B10" s="13" t="s">
        <v>7</v>
      </c>
      <c r="C10" s="23" t="s">
        <v>0</v>
      </c>
      <c r="D10" s="24"/>
      <c r="E10" s="24"/>
      <c r="F10" s="24"/>
      <c r="G10" s="24"/>
      <c r="H10" s="24"/>
      <c r="I10" s="24"/>
      <c r="J10" s="24"/>
      <c r="K10" s="25"/>
    </row>
    <row r="11" spans="2:11">
      <c r="B11" s="14" t="s">
        <v>1</v>
      </c>
      <c r="C11" s="9">
        <v>1</v>
      </c>
      <c r="D11" s="5">
        <v>3</v>
      </c>
      <c r="E11" s="5">
        <v>2</v>
      </c>
      <c r="F11" s="5">
        <v>4</v>
      </c>
      <c r="G11" s="5">
        <v>5</v>
      </c>
      <c r="H11" s="5">
        <v>6</v>
      </c>
      <c r="I11" s="5">
        <v>8</v>
      </c>
      <c r="J11" s="5">
        <v>7</v>
      </c>
      <c r="K11" s="6">
        <v>9</v>
      </c>
    </row>
    <row r="12" spans="2:11">
      <c r="B12" s="15" t="s">
        <v>2</v>
      </c>
      <c r="C12" s="10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2">
        <v>9</v>
      </c>
    </row>
    <row r="13" spans="2:11">
      <c r="B13" s="15" t="s">
        <v>3</v>
      </c>
      <c r="C13" s="10">
        <v>2</v>
      </c>
      <c r="D13" s="1">
        <v>1</v>
      </c>
      <c r="E13" s="1">
        <v>4</v>
      </c>
      <c r="F13" s="1">
        <v>3</v>
      </c>
      <c r="G13" s="1">
        <v>5</v>
      </c>
      <c r="H13" s="1">
        <v>7</v>
      </c>
      <c r="I13" s="1">
        <v>6</v>
      </c>
      <c r="J13" s="1">
        <v>9</v>
      </c>
      <c r="K13" s="2">
        <v>8</v>
      </c>
    </row>
    <row r="14" spans="2:11">
      <c r="B14" s="15" t="s">
        <v>1</v>
      </c>
      <c r="C14" s="10">
        <v>1</v>
      </c>
      <c r="D14" s="1">
        <v>2</v>
      </c>
      <c r="E14" s="1">
        <v>3</v>
      </c>
      <c r="F14" s="1">
        <v>5</v>
      </c>
      <c r="G14" s="1">
        <v>4</v>
      </c>
      <c r="H14" s="1">
        <v>6</v>
      </c>
      <c r="I14" s="1">
        <v>7</v>
      </c>
      <c r="J14" s="1">
        <v>8</v>
      </c>
      <c r="K14" s="2">
        <v>9</v>
      </c>
    </row>
    <row r="15" spans="2:11">
      <c r="B15" s="15" t="s">
        <v>2</v>
      </c>
      <c r="C15" s="10">
        <v>1</v>
      </c>
      <c r="D15" s="1">
        <v>3</v>
      </c>
      <c r="E15" s="1">
        <v>2</v>
      </c>
      <c r="F15" s="1">
        <v>4</v>
      </c>
      <c r="G15" s="1">
        <v>5</v>
      </c>
      <c r="H15" s="1">
        <v>6</v>
      </c>
      <c r="I15" s="1">
        <v>8</v>
      </c>
      <c r="J15" s="1">
        <v>7</v>
      </c>
      <c r="K15" s="2">
        <v>9</v>
      </c>
    </row>
    <row r="16" spans="2:11" ht="16" thickBot="1">
      <c r="B16" s="16" t="s">
        <v>3</v>
      </c>
      <c r="C16" s="11">
        <v>2</v>
      </c>
      <c r="D16" s="3">
        <v>1</v>
      </c>
      <c r="E16" s="3">
        <v>4</v>
      </c>
      <c r="F16" s="3">
        <v>3</v>
      </c>
      <c r="G16" s="3">
        <v>5</v>
      </c>
      <c r="H16" s="3">
        <v>7</v>
      </c>
      <c r="I16" s="3">
        <v>6</v>
      </c>
      <c r="J16" s="3">
        <v>9</v>
      </c>
      <c r="K16" s="4">
        <v>8</v>
      </c>
    </row>
    <row r="17" spans="2:11" ht="16" thickBot="1"/>
    <row r="18" spans="2:11" ht="16" thickBot="1">
      <c r="B18" s="27" t="s">
        <v>5</v>
      </c>
      <c r="C18" s="30">
        <f xml:space="preserve"> AVERAGE(C11:C16)</f>
        <v>1.3333333333333333</v>
      </c>
      <c r="D18" s="31">
        <f t="shared" ref="D18:K18" si="0" xml:space="preserve"> AVERAGE(D11:D16)</f>
        <v>2</v>
      </c>
      <c r="E18" s="31">
        <f t="shared" si="0"/>
        <v>3</v>
      </c>
      <c r="F18" s="31">
        <f t="shared" si="0"/>
        <v>3.8333333333333335</v>
      </c>
      <c r="G18" s="31">
        <f t="shared" si="0"/>
        <v>4.833333333333333</v>
      </c>
      <c r="H18" s="31">
        <f t="shared" si="0"/>
        <v>6.333333333333333</v>
      </c>
      <c r="I18" s="31">
        <f t="shared" si="0"/>
        <v>7</v>
      </c>
      <c r="J18" s="31">
        <f t="shared" si="0"/>
        <v>8</v>
      </c>
      <c r="K18" s="32">
        <f t="shared" si="0"/>
        <v>8.6666666666666661</v>
      </c>
    </row>
    <row r="19" spans="2:11" ht="16" thickBot="1">
      <c r="B19" s="28" t="s">
        <v>6</v>
      </c>
      <c r="C19" s="30">
        <f>(9-C18)/(9-1)</f>
        <v>0.95833333333333337</v>
      </c>
      <c r="D19" s="31">
        <f t="shared" ref="D19:K19" si="1">(9-D18)/(9-1)</f>
        <v>0.875</v>
      </c>
      <c r="E19" s="31">
        <f t="shared" si="1"/>
        <v>0.75</v>
      </c>
      <c r="F19" s="31">
        <f t="shared" si="1"/>
        <v>0.64583333333333326</v>
      </c>
      <c r="G19" s="31">
        <f t="shared" si="1"/>
        <v>0.52083333333333337</v>
      </c>
      <c r="H19" s="31">
        <f t="shared" si="1"/>
        <v>0.33333333333333337</v>
      </c>
      <c r="I19" s="31">
        <f t="shared" si="1"/>
        <v>0.25</v>
      </c>
      <c r="J19" s="31">
        <f t="shared" si="1"/>
        <v>0.125</v>
      </c>
      <c r="K19" s="32">
        <f t="shared" si="1"/>
        <v>4.1666666666666741E-2</v>
      </c>
    </row>
    <row r="20" spans="2:11" ht="16" thickBot="1">
      <c r="B20" s="29" t="s">
        <v>8</v>
      </c>
      <c r="C20" s="33">
        <f>-NORMSINV(C19)</f>
        <v>-1.7316643961222455</v>
      </c>
      <c r="D20" s="34">
        <f t="shared" ref="D20:K20" si="2">-NORMSINV(D19)</f>
        <v>-1.1503493803760083</v>
      </c>
      <c r="E20" s="34">
        <f t="shared" si="2"/>
        <v>-0.67448975019608193</v>
      </c>
      <c r="F20" s="34">
        <f t="shared" si="2"/>
        <v>-0.37409541019772341</v>
      </c>
      <c r="G20" s="34">
        <f t="shared" si="2"/>
        <v>-5.2245180375940489E-2</v>
      </c>
      <c r="H20" s="34">
        <f t="shared" si="2"/>
        <v>0.4307272992954575</v>
      </c>
      <c r="I20" s="34">
        <f t="shared" si="2"/>
        <v>0.67448975019608193</v>
      </c>
      <c r="J20" s="34">
        <f t="shared" si="2"/>
        <v>1.1503493803760083</v>
      </c>
      <c r="K20" s="35">
        <f t="shared" si="2"/>
        <v>1.7316643961222442</v>
      </c>
    </row>
  </sheetData>
  <mergeCells count="3">
    <mergeCell ref="C8:K8"/>
    <mergeCell ref="C10:K10"/>
    <mergeCell ref="B5:K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cp:lastPrinted>2015-05-13T18:52:35Z</cp:lastPrinted>
  <dcterms:created xsi:type="dcterms:W3CDTF">2015-04-21T23:08:08Z</dcterms:created>
  <dcterms:modified xsi:type="dcterms:W3CDTF">2017-12-30T14:16:45Z</dcterms:modified>
</cp:coreProperties>
</file>